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willi\Downloads\"/>
    </mc:Choice>
  </mc:AlternateContent>
  <xr:revisionPtr revIDLastSave="0" documentId="13_ncr:1_{2A54D782-0A58-4969-842F-1A680002F7B4}" xr6:coauthVersionLast="47" xr6:coauthVersionMax="47" xr10:uidLastSave="{00000000-0000-0000-0000-000000000000}"/>
  <bookViews>
    <workbookView xWindow="-120" yWindow="-120" windowWidth="29040" windowHeight="15720" tabRatio="500" firstSheet="3" activeTab="3" xr2:uid="{00000000-000D-0000-FFFF-FFFF00000000}"/>
  </bookViews>
  <sheets>
    <sheet name="SUDECAP" sheetId="1" state="hidden" r:id="rId1"/>
    <sheet name="SINAPI" sheetId="2" state="hidden" r:id="rId2"/>
    <sheet name="Intervalos Admissíveis" sheetId="3" state="hidden" r:id="rId3"/>
    <sheet name="Modelo Apresentação Proposta" sheetId="4" r:id="rId4"/>
  </sheets>
  <externalReferences>
    <externalReference r:id="rId5"/>
    <externalReference r:id="rId6"/>
    <externalReference r:id="rId7"/>
  </externalReferences>
  <definedNames>
    <definedName name="AC">'[1]B.D.I.'!$D$15</definedName>
    <definedName name="_xlnm.Print_Area" localSheetId="3">'Modelo Apresentação Proposta'!$B$1:$I$306</definedName>
    <definedName name="BDI">[2]Sintético!$I$10</definedName>
    <definedName name="DF">'[1]B.D.I.'!$D$16</definedName>
    <definedName name="I">'[1]B.D.I.'!$D$20</definedName>
    <definedName name="LEISSOCIAIS">[3]Analitico!$J$10</definedName>
    <definedName name="LUCRO">'[1]B.D.I.'!$D$19</definedName>
    <definedName name="RI">'[1]B.D.I.'!$D$17</definedName>
    <definedName name="S">'[1]B.D.I.'!$D$18</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G292" i="4" l="1"/>
  <c r="G291" i="4"/>
  <c r="G290" i="4"/>
  <c r="G289" i="4"/>
  <c r="G286" i="4"/>
  <c r="G285" i="4"/>
  <c r="G284" i="4"/>
  <c r="G283" i="4"/>
  <c r="G280" i="4"/>
  <c r="G279" i="4"/>
  <c r="G278" i="4"/>
  <c r="G277" i="4"/>
  <c r="G276" i="4"/>
  <c r="G275" i="4"/>
  <c r="G274" i="4"/>
  <c r="G273" i="4"/>
  <c r="G272" i="4"/>
  <c r="G271" i="4"/>
  <c r="G270" i="4"/>
  <c r="G269" i="4"/>
  <c r="G268" i="4"/>
  <c r="G264" i="4"/>
  <c r="G261" i="4"/>
  <c r="G260" i="4"/>
  <c r="G256" i="4"/>
  <c r="G255" i="4"/>
  <c r="G254" i="4"/>
  <c r="G253" i="4"/>
  <c r="G252" i="4"/>
  <c r="G251" i="4"/>
  <c r="G250" i="4"/>
  <c r="G249" i="4"/>
  <c r="G248" i="4"/>
  <c r="G247" i="4"/>
  <c r="G246" i="4"/>
  <c r="G245" i="4"/>
  <c r="G242" i="4"/>
  <c r="G241" i="4"/>
  <c r="G240" i="4"/>
  <c r="G239" i="4"/>
  <c r="G238" i="4"/>
  <c r="G237" i="4"/>
  <c r="G236" i="4"/>
  <c r="G235" i="4"/>
  <c r="G234" i="4"/>
  <c r="G233" i="4"/>
  <c r="G232" i="4"/>
  <c r="G229" i="4"/>
  <c r="G228" i="4"/>
  <c r="G227" i="4"/>
  <c r="G224" i="4"/>
  <c r="G223" i="4"/>
  <c r="G222" i="4"/>
  <c r="G221" i="4"/>
  <c r="G218" i="4"/>
  <c r="G217" i="4"/>
  <c r="G216" i="4"/>
  <c r="G213" i="4"/>
  <c r="G212" i="4"/>
  <c r="G211" i="4"/>
  <c r="G210" i="4"/>
  <c r="G209" i="4"/>
  <c r="G206" i="4"/>
  <c r="G203" i="4"/>
  <c r="G202" i="4"/>
  <c r="G199" i="4"/>
  <c r="G198" i="4"/>
  <c r="G197" i="4"/>
  <c r="G194" i="4"/>
  <c r="G193" i="4"/>
  <c r="G192" i="4"/>
  <c r="G191" i="4"/>
  <c r="G190" i="4"/>
  <c r="G189" i="4"/>
  <c r="G188" i="4"/>
  <c r="G187" i="4"/>
  <c r="G186" i="4"/>
  <c r="G185" i="4"/>
  <c r="G182" i="4"/>
  <c r="G179" i="4"/>
  <c r="G178" i="4"/>
  <c r="G177" i="4"/>
  <c r="G176" i="4"/>
  <c r="G173" i="4"/>
  <c r="G172" i="4"/>
  <c r="G171" i="4"/>
  <c r="G168" i="4"/>
  <c r="G167" i="4"/>
  <c r="G166" i="4"/>
  <c r="G165" i="4"/>
  <c r="G164" i="4"/>
  <c r="G160" i="4"/>
  <c r="G159" i="4"/>
  <c r="G158" i="4"/>
  <c r="G157" i="4"/>
  <c r="G156" i="4"/>
  <c r="G155" i="4"/>
  <c r="G154" i="4"/>
  <c r="G153" i="4"/>
  <c r="G150" i="4"/>
  <c r="G149" i="4"/>
  <c r="G148" i="4"/>
  <c r="G147" i="4"/>
  <c r="G146" i="4"/>
  <c r="G143" i="4"/>
  <c r="G142" i="4"/>
  <c r="G141" i="4"/>
  <c r="G140" i="4"/>
  <c r="G139" i="4"/>
  <c r="G138" i="4"/>
  <c r="G137" i="4"/>
  <c r="G136" i="4"/>
  <c r="G135" i="4"/>
  <c r="G134" i="4"/>
  <c r="G133" i="4"/>
  <c r="G132" i="4"/>
  <c r="G131" i="4"/>
  <c r="G130" i="4"/>
  <c r="G129" i="4"/>
  <c r="G128" i="4"/>
  <c r="G127" i="4"/>
  <c r="G126" i="4"/>
  <c r="G125" i="4"/>
  <c r="G124" i="4"/>
  <c r="G123" i="4"/>
  <c r="G122" i="4"/>
  <c r="G121" i="4"/>
  <c r="G120" i="4"/>
  <c r="G119" i="4"/>
  <c r="G118" i="4"/>
  <c r="G117" i="4"/>
  <c r="G116" i="4"/>
  <c r="G115" i="4"/>
  <c r="G114" i="4"/>
  <c r="G113" i="4"/>
  <c r="G112" i="4"/>
  <c r="G111" i="4"/>
  <c r="G110" i="4"/>
  <c r="G109" i="4"/>
  <c r="G108" i="4"/>
  <c r="G107" i="4"/>
  <c r="G106" i="4"/>
  <c r="G105" i="4"/>
  <c r="G104" i="4"/>
  <c r="G103" i="4"/>
  <c r="G102" i="4"/>
  <c r="G101" i="4"/>
  <c r="G100" i="4"/>
  <c r="G99" i="4"/>
  <c r="G95" i="4"/>
  <c r="G91" i="4"/>
  <c r="G90" i="4"/>
  <c r="G87" i="4"/>
  <c r="G84" i="4"/>
  <c r="G83" i="4"/>
  <c r="G82" i="4"/>
  <c r="G81" i="4"/>
  <c r="G80" i="4"/>
  <c r="G79" i="4"/>
  <c r="G78" i="4"/>
  <c r="G77" i="4"/>
  <c r="G74" i="4"/>
  <c r="G73" i="4"/>
  <c r="G72" i="4"/>
  <c r="G71" i="4"/>
  <c r="G70" i="4"/>
  <c r="G69" i="4"/>
  <c r="H55" i="4"/>
  <c r="H59" i="4" s="1"/>
  <c r="H277" i="4" s="1"/>
  <c r="I277" i="4" s="1"/>
  <c r="AJ13" i="3"/>
  <c r="AI13" i="3"/>
  <c r="AH13" i="3"/>
  <c r="AD13" i="3"/>
  <c r="AC13" i="3"/>
  <c r="AB13" i="3"/>
  <c r="X13" i="3"/>
  <c r="W13" i="3"/>
  <c r="V13" i="3"/>
  <c r="R13" i="3"/>
  <c r="Q13" i="3"/>
  <c r="P13" i="3"/>
  <c r="L13" i="3"/>
  <c r="K13" i="3"/>
  <c r="J13" i="3"/>
  <c r="F13" i="3"/>
  <c r="E13" i="3"/>
  <c r="D13" i="3"/>
  <c r="H102" i="4" l="1"/>
  <c r="I102" i="4" s="1"/>
  <c r="H134" i="4"/>
  <c r="I134" i="4" s="1"/>
  <c r="H156" i="4"/>
  <c r="I156" i="4" s="1"/>
  <c r="H216" i="4"/>
  <c r="I216" i="4" s="1"/>
  <c r="H71" i="4"/>
  <c r="I71" i="4" s="1"/>
  <c r="H78" i="4"/>
  <c r="I78" i="4" s="1"/>
  <c r="H149" i="4"/>
  <c r="I149" i="4" s="1"/>
  <c r="H290" i="4"/>
  <c r="I290" i="4" s="1"/>
  <c r="H283" i="4"/>
  <c r="I283" i="4" s="1"/>
  <c r="H276" i="4"/>
  <c r="I276" i="4" s="1"/>
  <c r="H268" i="4"/>
  <c r="I268" i="4" s="1"/>
  <c r="H251" i="4"/>
  <c r="I251" i="4" s="1"/>
  <c r="H236" i="4"/>
  <c r="I236" i="4" s="1"/>
  <c r="H229" i="4"/>
  <c r="I229" i="4" s="1"/>
  <c r="H222" i="4"/>
  <c r="I222" i="4" s="1"/>
  <c r="H202" i="4"/>
  <c r="I202" i="4" s="1"/>
  <c r="H188" i="4"/>
  <c r="I188" i="4" s="1"/>
  <c r="H168" i="4"/>
  <c r="I168" i="4" s="1"/>
  <c r="H155" i="4"/>
  <c r="I155" i="4" s="1"/>
  <c r="H148" i="4"/>
  <c r="I148" i="4" s="1"/>
  <c r="H141" i="4"/>
  <c r="I141" i="4" s="1"/>
  <c r="H133" i="4"/>
  <c r="I133" i="4" s="1"/>
  <c r="H125" i="4"/>
  <c r="I125" i="4" s="1"/>
  <c r="H117" i="4"/>
  <c r="I117" i="4" s="1"/>
  <c r="H109" i="4"/>
  <c r="I109" i="4" s="1"/>
  <c r="H101" i="4"/>
  <c r="I101" i="4" s="1"/>
  <c r="H91" i="4"/>
  <c r="I91" i="4" s="1"/>
  <c r="H77" i="4"/>
  <c r="I77" i="4" s="1"/>
  <c r="H70" i="4"/>
  <c r="I70" i="4" s="1"/>
  <c r="H130" i="4"/>
  <c r="I130" i="4" s="1"/>
  <c r="H122" i="4"/>
  <c r="I122" i="4" s="1"/>
  <c r="H114" i="4"/>
  <c r="I114" i="4" s="1"/>
  <c r="H106" i="4"/>
  <c r="I106" i="4" s="1"/>
  <c r="H232" i="4"/>
  <c r="I232" i="4" s="1"/>
  <c r="H164" i="4"/>
  <c r="I164" i="4" s="1"/>
  <c r="H105" i="4"/>
  <c r="I105" i="4" s="1"/>
  <c r="H273" i="4"/>
  <c r="I273" i="4" s="1"/>
  <c r="H261" i="4"/>
  <c r="I261" i="4" s="1"/>
  <c r="H256" i="4"/>
  <c r="I256" i="4" s="1"/>
  <c r="H248" i="4"/>
  <c r="I248" i="4" s="1"/>
  <c r="H241" i="4"/>
  <c r="I241" i="4" s="1"/>
  <c r="H233" i="4"/>
  <c r="I233" i="4" s="1"/>
  <c r="H213" i="4"/>
  <c r="I213" i="4" s="1"/>
  <c r="H206" i="4"/>
  <c r="I206" i="4" s="1"/>
  <c r="G205" i="4" s="1"/>
  <c r="H193" i="4"/>
  <c r="I193" i="4" s="1"/>
  <c r="H185" i="4"/>
  <c r="I185" i="4" s="1"/>
  <c r="H179" i="4"/>
  <c r="I179" i="4" s="1"/>
  <c r="H172" i="4"/>
  <c r="I172" i="4" s="1"/>
  <c r="H165" i="4"/>
  <c r="I165" i="4" s="1"/>
  <c r="H160" i="4"/>
  <c r="I160" i="4" s="1"/>
  <c r="H138" i="4"/>
  <c r="I138" i="4" s="1"/>
  <c r="H82" i="4"/>
  <c r="I82" i="4" s="1"/>
  <c r="H159" i="4"/>
  <c r="I159" i="4" s="1"/>
  <c r="H129" i="4"/>
  <c r="I129" i="4" s="1"/>
  <c r="H121" i="4"/>
  <c r="I121" i="4" s="1"/>
  <c r="H113" i="4"/>
  <c r="I113" i="4" s="1"/>
  <c r="H74" i="4"/>
  <c r="I74" i="4" s="1"/>
  <c r="H292" i="4"/>
  <c r="I292" i="4" s="1"/>
  <c r="H285" i="4"/>
  <c r="I285" i="4" s="1"/>
  <c r="H278" i="4"/>
  <c r="I278" i="4" s="1"/>
  <c r="H270" i="4"/>
  <c r="I270" i="4" s="1"/>
  <c r="H253" i="4"/>
  <c r="I253" i="4" s="1"/>
  <c r="H245" i="4"/>
  <c r="I245" i="4" s="1"/>
  <c r="H238" i="4"/>
  <c r="I238" i="4" s="1"/>
  <c r="H224" i="4"/>
  <c r="I224" i="4" s="1"/>
  <c r="H217" i="4"/>
  <c r="I217" i="4" s="1"/>
  <c r="H210" i="4"/>
  <c r="I210" i="4" s="1"/>
  <c r="H197" i="4"/>
  <c r="I197" i="4" s="1"/>
  <c r="H190" i="4"/>
  <c r="I190" i="4" s="1"/>
  <c r="H176" i="4"/>
  <c r="I176" i="4" s="1"/>
  <c r="H157" i="4"/>
  <c r="I157" i="4" s="1"/>
  <c r="H150" i="4"/>
  <c r="I150" i="4" s="1"/>
  <c r="H143" i="4"/>
  <c r="I143" i="4" s="1"/>
  <c r="H135" i="4"/>
  <c r="I135" i="4" s="1"/>
  <c r="H127" i="4"/>
  <c r="I127" i="4" s="1"/>
  <c r="H119" i="4"/>
  <c r="I119" i="4" s="1"/>
  <c r="H111" i="4"/>
  <c r="I111" i="4" s="1"/>
  <c r="H103" i="4"/>
  <c r="I103" i="4" s="1"/>
  <c r="H79" i="4"/>
  <c r="I79" i="4" s="1"/>
  <c r="H72" i="4"/>
  <c r="I72" i="4" s="1"/>
  <c r="H255" i="4"/>
  <c r="I255" i="4" s="1"/>
  <c r="H247" i="4"/>
  <c r="I247" i="4" s="1"/>
  <c r="H212" i="4"/>
  <c r="I212" i="4" s="1"/>
  <c r="H199" i="4"/>
  <c r="I199" i="4" s="1"/>
  <c r="H81" i="4"/>
  <c r="I81" i="4" s="1"/>
  <c r="H289" i="4"/>
  <c r="I289" i="4" s="1"/>
  <c r="H275" i="4"/>
  <c r="I275" i="4" s="1"/>
  <c r="H250" i="4"/>
  <c r="I250" i="4" s="1"/>
  <c r="H235" i="4"/>
  <c r="I235" i="4" s="1"/>
  <c r="H228" i="4"/>
  <c r="I228" i="4" s="1"/>
  <c r="H221" i="4"/>
  <c r="I221" i="4" s="1"/>
  <c r="H187" i="4"/>
  <c r="I187" i="4" s="1"/>
  <c r="H167" i="4"/>
  <c r="I167" i="4" s="1"/>
  <c r="H154" i="4"/>
  <c r="I154" i="4" s="1"/>
  <c r="H147" i="4"/>
  <c r="I147" i="4" s="1"/>
  <c r="H140" i="4"/>
  <c r="I140" i="4" s="1"/>
  <c r="H132" i="4"/>
  <c r="I132" i="4" s="1"/>
  <c r="H124" i="4"/>
  <c r="I124" i="4" s="1"/>
  <c r="H116" i="4"/>
  <c r="I116" i="4" s="1"/>
  <c r="H108" i="4"/>
  <c r="I108" i="4" s="1"/>
  <c r="H100" i="4"/>
  <c r="I100" i="4" s="1"/>
  <c r="H95" i="4"/>
  <c r="I95" i="4" s="1"/>
  <c r="G94" i="4" s="1"/>
  <c r="G93" i="4" s="1"/>
  <c r="H90" i="4"/>
  <c r="I90" i="4" s="1"/>
  <c r="H84" i="4"/>
  <c r="I84" i="4" s="1"/>
  <c r="H69" i="4"/>
  <c r="I69" i="4" s="1"/>
  <c r="H280" i="4"/>
  <c r="I280" i="4" s="1"/>
  <c r="H272" i="4"/>
  <c r="I272" i="4" s="1"/>
  <c r="H260" i="4"/>
  <c r="I260" i="4" s="1"/>
  <c r="H240" i="4"/>
  <c r="I240" i="4" s="1"/>
  <c r="H192" i="4"/>
  <c r="I192" i="4" s="1"/>
  <c r="H178" i="4"/>
  <c r="I178" i="4" s="1"/>
  <c r="H171" i="4"/>
  <c r="I171" i="4" s="1"/>
  <c r="H137" i="4"/>
  <c r="I137" i="4" s="1"/>
  <c r="H274" i="4"/>
  <c r="I274" i="4" s="1"/>
  <c r="H249" i="4"/>
  <c r="I249" i="4" s="1"/>
  <c r="H242" i="4"/>
  <c r="I242" i="4" s="1"/>
  <c r="H234" i="4"/>
  <c r="I234" i="4" s="1"/>
  <c r="H227" i="4"/>
  <c r="I227" i="4" s="1"/>
  <c r="H194" i="4"/>
  <c r="I194" i="4" s="1"/>
  <c r="H186" i="4"/>
  <c r="I186" i="4" s="1"/>
  <c r="H173" i="4"/>
  <c r="I173" i="4" s="1"/>
  <c r="H166" i="4"/>
  <c r="I166" i="4" s="1"/>
  <c r="H153" i="4"/>
  <c r="I153" i="4" s="1"/>
  <c r="H146" i="4"/>
  <c r="I146" i="4" s="1"/>
  <c r="H139" i="4"/>
  <c r="I139" i="4" s="1"/>
  <c r="H131" i="4"/>
  <c r="I131" i="4" s="1"/>
  <c r="H123" i="4"/>
  <c r="I123" i="4" s="1"/>
  <c r="H115" i="4"/>
  <c r="I115" i="4" s="1"/>
  <c r="H107" i="4"/>
  <c r="I107" i="4" s="1"/>
  <c r="H99" i="4"/>
  <c r="I99" i="4" s="1"/>
  <c r="H83" i="4"/>
  <c r="I83" i="4" s="1"/>
  <c r="H286" i="4"/>
  <c r="I286" i="4" s="1"/>
  <c r="H279" i="4"/>
  <c r="I279" i="4" s="1"/>
  <c r="H271" i="4"/>
  <c r="I271" i="4" s="1"/>
  <c r="H254" i="4"/>
  <c r="I254" i="4" s="1"/>
  <c r="H246" i="4"/>
  <c r="I246" i="4" s="1"/>
  <c r="H239" i="4"/>
  <c r="I239" i="4" s="1"/>
  <c r="H218" i="4"/>
  <c r="I218" i="4" s="1"/>
  <c r="H211" i="4"/>
  <c r="I211" i="4" s="1"/>
  <c r="H198" i="4"/>
  <c r="I198" i="4" s="1"/>
  <c r="H191" i="4"/>
  <c r="I191" i="4" s="1"/>
  <c r="H177" i="4"/>
  <c r="I177" i="4" s="1"/>
  <c r="H158" i="4"/>
  <c r="I158" i="4" s="1"/>
  <c r="H136" i="4"/>
  <c r="I136" i="4" s="1"/>
  <c r="H128" i="4"/>
  <c r="I128" i="4" s="1"/>
  <c r="H120" i="4"/>
  <c r="I120" i="4" s="1"/>
  <c r="H112" i="4"/>
  <c r="I112" i="4" s="1"/>
  <c r="H104" i="4"/>
  <c r="I104" i="4" s="1"/>
  <c r="H80" i="4"/>
  <c r="I80" i="4" s="1"/>
  <c r="H237" i="4"/>
  <c r="I237" i="4" s="1"/>
  <c r="H252" i="4"/>
  <c r="I252" i="4" s="1"/>
  <c r="H264" i="4"/>
  <c r="I264" i="4" s="1"/>
  <c r="G263" i="4" s="1"/>
  <c r="H142" i="4"/>
  <c r="I142" i="4" s="1"/>
  <c r="H209" i="4"/>
  <c r="I209" i="4" s="1"/>
  <c r="H87" i="4"/>
  <c r="I87" i="4" s="1"/>
  <c r="G86" i="4" s="1"/>
  <c r="H118" i="4"/>
  <c r="I118" i="4" s="1"/>
  <c r="H182" i="4"/>
  <c r="I182" i="4" s="1"/>
  <c r="G181" i="4" s="1"/>
  <c r="H126" i="4"/>
  <c r="I126" i="4" s="1"/>
  <c r="H291" i="4"/>
  <c r="I291" i="4" s="1"/>
  <c r="H110" i="4"/>
  <c r="I110" i="4" s="1"/>
  <c r="H189" i="4"/>
  <c r="I189" i="4" s="1"/>
  <c r="H73" i="4"/>
  <c r="I73" i="4" s="1"/>
  <c r="H203" i="4"/>
  <c r="I203" i="4" s="1"/>
  <c r="H223" i="4"/>
  <c r="I223" i="4" s="1"/>
  <c r="H269" i="4"/>
  <c r="I269" i="4" s="1"/>
  <c r="H284" i="4"/>
  <c r="I284" i="4" s="1"/>
  <c r="G145" i="4" l="1"/>
  <c r="G170" i="4"/>
  <c r="G89" i="4"/>
  <c r="G208" i="4"/>
  <c r="G226" i="4"/>
  <c r="G288" i="4"/>
  <c r="G201" i="4"/>
  <c r="G175" i="4"/>
  <c r="G244" i="4"/>
  <c r="G259" i="4"/>
  <c r="G258" i="4" s="1"/>
  <c r="G196" i="4"/>
  <c r="G76" i="4"/>
  <c r="G215" i="4"/>
  <c r="G152" i="4"/>
  <c r="G220" i="4"/>
  <c r="G163" i="4"/>
  <c r="G267" i="4"/>
  <c r="G184" i="4"/>
  <c r="G98" i="4"/>
  <c r="G231" i="4"/>
  <c r="G68" i="4"/>
  <c r="G282" i="4"/>
  <c r="G67" i="4" l="1"/>
  <c r="G97" i="4"/>
  <c r="G266" i="4"/>
  <c r="G162" i="4"/>
  <c r="G293" i="4" l="1"/>
  <c r="H44" i="4" s="1"/>
</calcChain>
</file>

<file path=xl/sharedStrings.xml><?xml version="1.0" encoding="utf-8"?>
<sst xmlns="http://schemas.openxmlformats.org/spreadsheetml/2006/main" count="66587" uniqueCount="29031">
  <si>
    <t>TABELA MENSAL DE PREÇO DE INSUMOS</t>
  </si>
  <si>
    <t>MÊS DE REFERÊNCIA: 09/20</t>
  </si>
  <si>
    <t>ONERADA</t>
  </si>
  <si>
    <t>CÓDIGO</t>
  </si>
  <si>
    <t>ORIGEM</t>
  </si>
  <si>
    <t>DESCRICAO</t>
  </si>
  <si>
    <t>UND</t>
  </si>
  <si>
    <t>VALOR</t>
  </si>
  <si>
    <t>50.01.08</t>
  </si>
  <si>
    <t>SUDECAP</t>
  </si>
  <si>
    <t>CHP/VIBROACABADORA DE ASFALTO SOBRE ESTEIRAS, LARG. PAVIM. 2,13 M A 4,55 M POT. 74 KW/100 HP, CAP. 400 T/H</t>
  </si>
  <si>
    <t>H</t>
  </si>
  <si>
    <t>50.01.09</t>
  </si>
  <si>
    <t>CHI/VIBROACABADORA DE ASFALTO SOBRE ESTEIRAS, LARG. PAVIM. 2,13 M A 4,55 M POT. 74 KW/100 HP, CAP. 400 T/H</t>
  </si>
  <si>
    <t>50.01.30</t>
  </si>
  <si>
    <t>CHP/EQUIP.LAMA ASFALT.CONSMAQ LA 6-6.0M3 30 HP</t>
  </si>
  <si>
    <t>50.01.31</t>
  </si>
  <si>
    <t>CHI/EQUIP.LAMA ASFALT.CONSMAQ LA-6-6.0M3 30 HP</t>
  </si>
  <si>
    <t>50.01.32</t>
  </si>
  <si>
    <t>CHP/CAMINHAO LAMA ASFALTICA</t>
  </si>
  <si>
    <t>50.01.33</t>
  </si>
  <si>
    <t>CHI/CAMINHAO LAMA ASFALTICA</t>
  </si>
  <si>
    <t>50.01.70</t>
  </si>
  <si>
    <t>CHP/VASSOURA MECANICA (CMV - VM 2440)</t>
  </si>
  <si>
    <t>50.01.71</t>
  </si>
  <si>
    <t>CHI/VASSOURA MECANICA (CMV - VM 2440)</t>
  </si>
  <si>
    <t>50.01.72</t>
  </si>
  <si>
    <t>CHP/FRESADORA WIRTGEN W 100</t>
  </si>
  <si>
    <t>50.04.10</t>
  </si>
  <si>
    <t>CHP/BATE ESTACA MAGAN 850 PM, 44 HP</t>
  </si>
  <si>
    <t>50.04.11</t>
  </si>
  <si>
    <t>CHI/BATE ESTACA MAGAN 850 PM, 44 HP</t>
  </si>
  <si>
    <t>50.05.10</t>
  </si>
  <si>
    <t>CHP/BETONEIRA 320 L, SEM CARREGADOR</t>
  </si>
  <si>
    <t>50.05.11</t>
  </si>
  <si>
    <t>CHI/BETONEIRA 320 L, SEM CARREGADOR</t>
  </si>
  <si>
    <t>50.06.02</t>
  </si>
  <si>
    <t>CHP/BOMBA HIDROSUL 2" ASB-250-36M3/H C/20M MANGUEI</t>
  </si>
  <si>
    <t>50.06.03</t>
  </si>
  <si>
    <t>CHI/BOMBA HIDROSUL 2" ASB-250-36M3/H C/20M MANGUEI</t>
  </si>
  <si>
    <t>50.06.04</t>
  </si>
  <si>
    <t>CHP/BOMBA HIDROSUL 3" ASB-500-72M3/H C/20M MANGUEI</t>
  </si>
  <si>
    <t>50.06.05</t>
  </si>
  <si>
    <t>CHI/BOMBA HIDROSUL 3" ASB-500-72M3/H C/20M MANGUEI</t>
  </si>
  <si>
    <t>50.10.08</t>
  </si>
  <si>
    <t>CHP/CAMINHAO BASCULANTE</t>
  </si>
  <si>
    <t>50.10.09</t>
  </si>
  <si>
    <t>CHI/CAMINHAO BASCULANTE</t>
  </si>
  <si>
    <t>50.10.12</t>
  </si>
  <si>
    <t>50.10.13</t>
  </si>
  <si>
    <t>50.10.36</t>
  </si>
  <si>
    <t>CHP/CAMINHAO TANQUE, 6.000L</t>
  </si>
  <si>
    <t>50.10.37</t>
  </si>
  <si>
    <t>CHI/CAMINHAO TANQUE, 6.000L</t>
  </si>
  <si>
    <t>50.10.50</t>
  </si>
  <si>
    <t>CHP/CAMINHAO TANQUE, 10000L</t>
  </si>
  <si>
    <t>50.10.51</t>
  </si>
  <si>
    <t>CHI/CAMINHAO TANQUE, 10000L</t>
  </si>
  <si>
    <t>50.10.68</t>
  </si>
  <si>
    <t>CHP/CAMINHAO CARROCERIA</t>
  </si>
  <si>
    <t>50.10.69</t>
  </si>
  <si>
    <t>CHI/CAMINHAO CARROCERIA</t>
  </si>
  <si>
    <t>50.10.80</t>
  </si>
  <si>
    <t>CHP/GUINDAUTO MADAL PKB - 6500</t>
  </si>
  <si>
    <t>50.10.81</t>
  </si>
  <si>
    <t>CHI/GUINDAUTO MADAL PKB - 6500</t>
  </si>
  <si>
    <t>50.10.82</t>
  </si>
  <si>
    <t>CHP/CAM.GUINDAUTO MADAL PKB - 6500 OU EQUIVALENTE</t>
  </si>
  <si>
    <t>50.10.83</t>
  </si>
  <si>
    <t>CHI/CAM.GUINDAUTO MADAL PKB - 6500 OU EQUIVALENTE</t>
  </si>
  <si>
    <t>50.11.10</t>
  </si>
  <si>
    <t>CHP/CARREGADEIRA CAT-950G - NACIONAL 180 HP</t>
  </si>
  <si>
    <t>50.11.11</t>
  </si>
  <si>
    <t>CHI/CARREGADEIRA CAT-950G - NACIONAL 180 HP</t>
  </si>
  <si>
    <t>50.11.28</t>
  </si>
  <si>
    <t>CHP/CARREGADEIRA CASE W 20E (2,25M3-1,72M3) -118HP</t>
  </si>
  <si>
    <t>50.11.29</t>
  </si>
  <si>
    <t>CHI/CARREGADEIRA CASE W 20E (2,25M3-1,72M3) -118HP</t>
  </si>
  <si>
    <t>50.11.30</t>
  </si>
  <si>
    <t>CHP/CARREGADEIRA DE PNEUS C/ VASSOURA SPS 155 45W</t>
  </si>
  <si>
    <t>50.11.31</t>
  </si>
  <si>
    <t>CHI-CARREGADEIRA DE PNEUS C/VASSOURA SPS 155 45W</t>
  </si>
  <si>
    <t>50.13.22</t>
  </si>
  <si>
    <t>CHP/ROLO LISO 6500 KG-RT 82H-58,5 HP</t>
  </si>
  <si>
    <t>50.13.23</t>
  </si>
  <si>
    <t>CHI/ROLO LISO 6500 KG-RT 82H-58,5 HP</t>
  </si>
  <si>
    <t>50.13.40</t>
  </si>
  <si>
    <t>CHP/ROLO COMPACTADOR VIBRATORIO DE UM CILINDRO LISO DE ACO, POTENCIA 125 HP, PESO SEM/COM LASTRO 10,75/12,92 T, IMPACTO DINAMICO 31,5/18,5 T, LARGURA TRABALHO 2,15 M</t>
  </si>
  <si>
    <t>50.13.41</t>
  </si>
  <si>
    <t>CHI/ROLO COMPACTADOR VIBRATORIO DE UM CILINDRO LISO DE ACO, POTENCIA 125 HP, PESO SEM/COM LASTRO 10,75/12,92 T, IMPACTO DINAMICO 31,5/18,5 T, LARGURA TRABALHO 2,15 M</t>
  </si>
  <si>
    <t>50.13.42</t>
  </si>
  <si>
    <t>CHP/ROLO VIBRAT.DYNAPAC CA25 PD(PE CARNEIRO C/TR.)</t>
  </si>
  <si>
    <t>50.13.43</t>
  </si>
  <si>
    <t>CHI/ROLO VIBRAT.DYNAPAC CA25 PD(PE CARNEIRO C/TR.)</t>
  </si>
  <si>
    <t>50.13.44</t>
  </si>
  <si>
    <t>CHP/ROLO VIBRATORIO DYNAPAC CA-15 LISO</t>
  </si>
  <si>
    <t>50.13.45</t>
  </si>
  <si>
    <t>CHI/ROLO VIBRATORIO DYNAPAC CA-15 LISO</t>
  </si>
  <si>
    <t>50.13.46</t>
  </si>
  <si>
    <t>CHP/ROLO COMPACTADOR PE DE CARNEIRO VIBRATORIO, POTENCIA 80 HP, PESO OPERACIONAL SEM/COM LASTRO 7,4/8,8 T, LARGURA DE TRABALHO 1,68 M</t>
  </si>
  <si>
    <t>50.13.47</t>
  </si>
  <si>
    <t>CHI/ROLO COMPACTADOR PE DE CARNEIRO VIBRATORIO, POTENCIA 80 HP, PESO OPERACIONAL SEM/COM LASTRO 7,4/8,8 T, LARGURA DE TRABALHO 1,68 M</t>
  </si>
  <si>
    <t>50.13.50</t>
  </si>
  <si>
    <t>CHP/ROLO VIBRATORIO DYNAPAC LR-95 LISO</t>
  </si>
  <si>
    <t>50.13.51</t>
  </si>
  <si>
    <t>CHI/ROLO VIBRATORIO DYNAPAC LR-95 LISO</t>
  </si>
  <si>
    <t>50.13.54</t>
  </si>
  <si>
    <t>CHP/ROLO DE PNEUS CP 221 - DYNAPAC</t>
  </si>
  <si>
    <t>50.13.55</t>
  </si>
  <si>
    <t>CHI/ROLO DE PNEUS CP 221 - DYNAPAC</t>
  </si>
  <si>
    <t>50.13.74</t>
  </si>
  <si>
    <t>CHP/COMPACTADOR DE PLACA CLARIDON CS-30 9HP DIESEL</t>
  </si>
  <si>
    <t>50.13.75</t>
  </si>
  <si>
    <t>CHI/COMPACTADOR DE PLACA CLARIDON CS-30 9HP DIESEL</t>
  </si>
  <si>
    <t>50.13.78</t>
  </si>
  <si>
    <t>CHP/COMPACTADOR DE PLACA PARA ASFALTO CS-15 DIESEL</t>
  </si>
  <si>
    <t>50.13.79</t>
  </si>
  <si>
    <t>CHI/COMPACTADOR DE PLACA PARA ASFALTO CS-15 DIESEL</t>
  </si>
  <si>
    <t>50.14.10</t>
  </si>
  <si>
    <t>CHP/COMPRESSOR XAS-136 295 PCM</t>
  </si>
  <si>
    <t>50.14.11</t>
  </si>
  <si>
    <t>CHI/COMPRESSOR XAS-136 295 PCM</t>
  </si>
  <si>
    <t>50.16.52</t>
  </si>
  <si>
    <t>CHP/CAMIN.DISTR.BETUME</t>
  </si>
  <si>
    <t>50.16.53</t>
  </si>
  <si>
    <t>CHI/CAMIN.DISTR.BETUME</t>
  </si>
  <si>
    <t>50.19.16</t>
  </si>
  <si>
    <t>CHP/PERFURATRIZ BJ 571-5L 78PCM</t>
  </si>
  <si>
    <t>50.19.17</t>
  </si>
  <si>
    <t>CHI/PERFURATRIZ BJ 571-5L 78PCM</t>
  </si>
  <si>
    <t>50.19.62</t>
  </si>
  <si>
    <t>CHP/MARTELO DEMOLIDOR PNEUMATICO MANUAL, PADRAO, PESO DE 32 KG</t>
  </si>
  <si>
    <t>50.19.63</t>
  </si>
  <si>
    <t>CHI/MARTELO DEMOLIDOR PNEUMATICO MANUAL, PADRAO, PESO DE 32 KG</t>
  </si>
  <si>
    <t>50.19.66</t>
  </si>
  <si>
    <t>MARTELETE ELETRICO TRIFASICO 30 KG</t>
  </si>
  <si>
    <t>50.20.06</t>
  </si>
  <si>
    <t>CHP/RETRO-ESCAVAD. CASE 580 L -(0,77M3) 75HP (4X2)</t>
  </si>
  <si>
    <t>50.20.07</t>
  </si>
  <si>
    <t>CHI/RETRO-ESCAVAD. CASE 580 L -(0,77M3) 75HP (4X2)</t>
  </si>
  <si>
    <t>50.20.18</t>
  </si>
  <si>
    <t>CHP/ESCAVADEIRA KOMATSU PC 150 SE - 103 HP</t>
  </si>
  <si>
    <t>50.20.19</t>
  </si>
  <si>
    <t>CHI/ESCAVADEIRA KOMATSU PC 150 SE - 103 HP</t>
  </si>
  <si>
    <t>50.20.20</t>
  </si>
  <si>
    <t>CHP/ESCAVADEIRA NEW HOLAND FX - 215 LC</t>
  </si>
  <si>
    <t>50.20.21</t>
  </si>
  <si>
    <t>CHI/ESCAVADEIRA NEW HOLAND FX - 215 LC</t>
  </si>
  <si>
    <t>50.21.01</t>
  </si>
  <si>
    <t>CHP-ROCADEIRA ECHO MODELO SRM-3550</t>
  </si>
  <si>
    <t>50.21.02</t>
  </si>
  <si>
    <t>CHI-ROCADEIRA ECHO MODELO SRM-3550</t>
  </si>
  <si>
    <t>50.25.08</t>
  </si>
  <si>
    <t>CHP/GRADE DE DISCO TATU 20-24</t>
  </si>
  <si>
    <t>50.25.09</t>
  </si>
  <si>
    <t>CHI/GRADE DE DISCO TATU 20-24</t>
  </si>
  <si>
    <t>50.27.16</t>
  </si>
  <si>
    <t>CHP/ GUINDASTE HIDRAULICO AUTOPROPELIDO, COM LANCA TELESCOPICA 28,80 M, CAPACIDADE MAXIMA 30 T, POTENCIA 97 KW, TRACAO 4 X 4</t>
  </si>
  <si>
    <t>50.27.17</t>
  </si>
  <si>
    <t>CHI/ GUINDASTE HIDRAULICO AUTOPROPELIDO, COM LANCA TELESCOPICA 28,80 M, CAPACIDADE MAXIMA 30 T, POTENCIA 97 KW, TRACAO 4 X 4</t>
  </si>
  <si>
    <t>50.31.10</t>
  </si>
  <si>
    <t>CHP/GRUPO DE SOLDAGEM BAMBOZZI 375-A</t>
  </si>
  <si>
    <t>50.31.11</t>
  </si>
  <si>
    <t>CHI/GRUPO DE SOLDAGEM BAMBOZZI 375-A</t>
  </si>
  <si>
    <t>50.32.08</t>
  </si>
  <si>
    <t>CHP/MOTONIVELADORA 120 H - 140 HP.</t>
  </si>
  <si>
    <t>50.32.09</t>
  </si>
  <si>
    <t>CHI/MOTONIVELADORA 120 H - 140 HP</t>
  </si>
  <si>
    <t>50.36.08</t>
  </si>
  <si>
    <t>CHP/TRATOR DE ESTEIRAS, POTENCIA DE 347 HP, PESO OPERACIONAL DE 38,5 T, COM LAMINA COM CAPACIDADE DE 8,70M3</t>
  </si>
  <si>
    <t>50.36.09</t>
  </si>
  <si>
    <t>CHI/TRATOR DE ESTEIRAS, POTENCIA DE 347 HP, PESO OPERACIONAL DE 38,5 T, COM LAMINA COM CAPACIDADE DE 8,70M3</t>
  </si>
  <si>
    <t>50.36.10</t>
  </si>
  <si>
    <t>CHP/TRATOR DE ESTEIRA D6M C/ LAMINA 140 HP</t>
  </si>
  <si>
    <t>50.36.11</t>
  </si>
  <si>
    <t>CHI/TRATOR DE ESTEIRA D6M C/ LAMINA 140 HP</t>
  </si>
  <si>
    <t>50.36.66</t>
  </si>
  <si>
    <t>CHP/TRATOR DE PNEUS 7630-TR NEW HOLLAND 103CV(4X4)</t>
  </si>
  <si>
    <t>50.36.67</t>
  </si>
  <si>
    <t>CHI/TRATOR DE PNEUS 7630-TR NEW HOLLAND 103CV(4X4)</t>
  </si>
  <si>
    <t>50.37.06</t>
  </si>
  <si>
    <t>CHP/USINA DE ASFALTO CAP40/60 UA2 MF 40E C/PURIFIC</t>
  </si>
  <si>
    <t>50.37.22</t>
  </si>
  <si>
    <t>CHP/USINA DE ASFALTO A FRIO 40T PMF-33 EE CAP40/60</t>
  </si>
  <si>
    <t>50.37.23</t>
  </si>
  <si>
    <t>CHI/USINA DE ASFALTO A FRIO 40T PMF-33 EE CAP40/60</t>
  </si>
  <si>
    <t>50.39.10</t>
  </si>
  <si>
    <t>CHP/VIBRADOR DE IMERSAO COM MANGOTE DE 45MM</t>
  </si>
  <si>
    <t>50.39.11</t>
  </si>
  <si>
    <t>CHI/VIBRADOR DE IMERSAO COM MANGOTE DE 45MM</t>
  </si>
  <si>
    <t>50.40.02</t>
  </si>
  <si>
    <t>CHP/CAMINHONETE - GASOLINA</t>
  </si>
  <si>
    <t>50.40.03</t>
  </si>
  <si>
    <t>CHI/CAMINHONETE - GASOLINA</t>
  </si>
  <si>
    <t>50.40.06</t>
  </si>
  <si>
    <t>CHP/VEICULO POPULAR 1.0 AR CONDICIONADO - GASOLINA</t>
  </si>
  <si>
    <t>50.40.07</t>
  </si>
  <si>
    <t>CHI/VEICULO POPULAR 1.0 AR CONDICIONADO - GASOLINA</t>
  </si>
  <si>
    <t>50.40.08</t>
  </si>
  <si>
    <t>CHP/VEICULO UTILITARIO  1.8  16V 4 PORTAS 7 LUGARES</t>
  </si>
  <si>
    <t>50.40.09</t>
  </si>
  <si>
    <t>CHI/VEICULO UTILITARIO  1.8  16V 4 PORTAS 7 LUGARES</t>
  </si>
  <si>
    <t>50.41.01</t>
  </si>
  <si>
    <t>CHP/MOTO-SERRA HUSQVARNA MODELO 61, CILINDROS:62</t>
  </si>
  <si>
    <t>50.41.02</t>
  </si>
  <si>
    <t>CHI/M0T0-SERRA HUSQVARNA MODELO 61, CILINDROS:62</t>
  </si>
  <si>
    <t>50.41.11</t>
  </si>
  <si>
    <t>CHP/SERRA CLIPPER MECAN A GASOLINA OU EQUIVALENTE 8HP</t>
  </si>
  <si>
    <t>50.41.12</t>
  </si>
  <si>
    <t>CHI/SERRA CLIPPER MECAN A GASOLINA OU EQUIVALENTE 8HP</t>
  </si>
  <si>
    <t>54.01.08</t>
  </si>
  <si>
    <t>VIBROACABADORA DE ASFALTO SOBRE ESTEIRAS, LARG. PAVIM. 2,13 M A 4,55 M POT. 74 KW/100 HP, CAP. 400 T/H</t>
  </si>
  <si>
    <t>UN</t>
  </si>
  <si>
    <t>54.01.30</t>
  </si>
  <si>
    <t>EQUIP.LAMA ASFALT. CONSMAQ LA 6-6M3 30HP OU EQUIVALENTE</t>
  </si>
  <si>
    <t>54.01.38</t>
  </si>
  <si>
    <t>CARREGADEIRA DE PNEUS COM VASSOURA SPS 155 45W OU EQUIVALENTE</t>
  </si>
  <si>
    <t>54.01.40</t>
  </si>
  <si>
    <t>FRESADORA DE ASFALTO A FRIO SOBRE RODAS, LARG. FRESAGEM 1,00 M, POT. 155 KW/208 HP</t>
  </si>
  <si>
    <t>54.01.70</t>
  </si>
  <si>
    <t>VASSOURA MECANICA REBOCAVEL COM ESCOVA CILINDRICA LARGURA UTIL DE VARRIMENTO = 2,44M</t>
  </si>
  <si>
    <t>54.04.11</t>
  </si>
  <si>
    <t>MOTOR MWM-D229/3 CILINDROS 50/55CV OU EQUIVALENTE</t>
  </si>
  <si>
    <t>54.05.10</t>
  </si>
  <si>
    <t>BETONEIRA CAPACIDADE NOMINAL 400 L, CAPACIDADE DE MISTURA  280 L, MOTOR ELETRICO TRIFASICO 220/380 V POTENCIA 2 CV, SEM CARREGADOR</t>
  </si>
  <si>
    <t>54.06.02</t>
  </si>
  <si>
    <t>BOMBA HIDROSUL ASI-250 (36 M3/H 2") OU EQUIVALENTE</t>
  </si>
  <si>
    <t>54.06.04</t>
  </si>
  <si>
    <t>BOMBA HIDROSUL ASI-500 (72 M3/H 3") OU EQUIVALENTE</t>
  </si>
  <si>
    <t>54.10.10</t>
  </si>
  <si>
    <t>CAMINHAO TOCO, PESO BRUTO TOTAL 13000 KG, CARGA UTIL MAXIMA 7925 KG, DISTANCIA ENTRE EIXOS 4,80 M, POTENCIA 189 CV (INCLUI CABINE E CHASSI, NAO INCLUI CARROCERIA) OU EQUIVALENTE</t>
  </si>
  <si>
    <t>54.10.12</t>
  </si>
  <si>
    <t>CAMINHAO TOCO, PESO BRUTO TOTAL 14300 KG, CARGA UTIL MAXIMA 9590 KG, DISTANCIA ENTRE EIXOS 4,76 M, POTENCIA 185 CV (INCLUI CABINE E CHASSI, NAO INCLUI CARROCERIA) OU EQUIVALENTE</t>
  </si>
  <si>
    <t>54.10.80</t>
  </si>
  <si>
    <t>GUINDASTE MADAL PKB - 6500 AV1A OU EQUIVALENTE</t>
  </si>
  <si>
    <t>54.11.10</t>
  </si>
  <si>
    <t>CARREGADEIRA CAT 950H NACIONAL (3,06 M3) - 180 HP OU EQUIVALENTE</t>
  </si>
  <si>
    <t>54.11.28</t>
  </si>
  <si>
    <t>CARREGADEIRA CASE W 20E (2,25 JD3-1,72M3)-152HP OU EQUIVALENTE</t>
  </si>
  <si>
    <t>54.13.22</t>
  </si>
  <si>
    <t>ROLO COMPACTADOR VIBRATORIO TANDEM, ACO LISO, POTENCIA 58 CV, PESO SEM/COM LASTRO 6,5/9,4 T, LARGURA DE TRABALHO 1,20 M</t>
  </si>
  <si>
    <t>54.13.40</t>
  </si>
  <si>
    <t>ROLO COMPACTADOR VIBRATORIO DE UM CILINDRO LISO DE ACO, POTENCIA 125 HP, PESO SEM/COM LASTRO 10,75/12,92 T, IMPACTO DINAMICO 31,5/18,5 T, LARGURA TRABALHO 2,15 M</t>
  </si>
  <si>
    <t>54.13.42</t>
  </si>
  <si>
    <t>ROLO VIBRATORIO DYNAPAC CA-250PD PE CARNEIRO OU EQUIVALENTE</t>
  </si>
  <si>
    <t>54.13.44</t>
  </si>
  <si>
    <t>ROLO VIBRATORIO DYNAPAC CA150 STD OU EQUIVALENTE</t>
  </si>
  <si>
    <t>54.13.46</t>
  </si>
  <si>
    <t>ROLO COMPACTADOR PE DE CARNEIRO VIBRATORIO, POTENCIA 80 HP, PESO OPERACIONAL SEM/COM LASTRO 7,4/8,8 T, LARGURA DE TRABALHO 1,68 M</t>
  </si>
  <si>
    <t>54.13.50</t>
  </si>
  <si>
    <t>ROLO VIBRATORIO DYNAPAC MODELO CC900 OU EQUIVALENTE</t>
  </si>
  <si>
    <t>54.13.54</t>
  </si>
  <si>
    <t>ROLO DE PNEUS DYNAPAC CP2100 OU EQUIVALENTE</t>
  </si>
  <si>
    <t>54.13.74</t>
  </si>
  <si>
    <t>COMPACTADOR DE PLACA CLARIDON CS-30- 9,0 HP DIESEL OU EQUIVALENTE</t>
  </si>
  <si>
    <t>54.13.78</t>
  </si>
  <si>
    <t>COMPACTADOR DE PLACA PARA ASFALTO CS - 15D DIESEL OU EQUIVALENTE</t>
  </si>
  <si>
    <t>54.14.10</t>
  </si>
  <si>
    <t>COMPRESSOR XAS-137 PD 275 PCM OU EQUIVALENTE</t>
  </si>
  <si>
    <t>54.16.50</t>
  </si>
  <si>
    <t xml:space="preserve"> ESPARGIADOR DE ASFALTO D-72 - D - 6000L 69HP OU EQUIVALENTE</t>
  </si>
  <si>
    <t>54.19.62</t>
  </si>
  <si>
    <t>MARTELO DEMOLIDOR PNEUMATICO MANUAL, PADRAO, PESO DE 32 KG</t>
  </si>
  <si>
    <t>54.19.66</t>
  </si>
  <si>
    <t>MARTELETE TRIFASICO DE 30 KG OU EQUIVALENTE</t>
  </si>
  <si>
    <t>MES</t>
  </si>
  <si>
    <t>54.20.06</t>
  </si>
  <si>
    <t>RETRO-ESCAVADEIRA CASE 580M (0,23M3) -75HP- (4X2) OU EQUIVALENTE</t>
  </si>
  <si>
    <t>54.20.18</t>
  </si>
  <si>
    <t>ESCAVADEIRA HIDRAULICA SOBRE ESTEIRAS, CACAMBA 0,80M3, PESO OPERACIONAL 17T, POTENCIA BRUTA 111HP</t>
  </si>
  <si>
    <t>54.20.20</t>
  </si>
  <si>
    <t>ESCAVADEIRA NEW HOLAND E-215B LC (1,31 M3) - 152HP OU EQUIVALENTE</t>
  </si>
  <si>
    <t>54.25.08</t>
  </si>
  <si>
    <t>GRADE DE DISCOS MECANICA 20X24" COM 20 DISCOS 24" X 6MM  COM PNEUS PARA TRANSPORTE</t>
  </si>
  <si>
    <t>54.27.16</t>
  </si>
  <si>
    <t>GUINDASTE HIDRAULICO AUTOPROPELIDO, COM LANCA TELESCOPICA 28,80 M, CAPACIDADE MAXIMA 30 T, POTENCIA 97 KW, TRACAO 4 X 4</t>
  </si>
  <si>
    <t>54.31.10</t>
  </si>
  <si>
    <t>GPO SOLDAG. BAMBOZZI MODELO TN5 MOTOR 375A DIESEL OU EQUIVALENTE</t>
  </si>
  <si>
    <t>54.32.08</t>
  </si>
  <si>
    <t>MOTONIVELADORA POTENCIA BASICA LIQUIDA (PRIMEIRA MARCHA) 125 HP , PESO BRUTO 13843 KG, LARGURA DA LAMINA DE 3,7 M</t>
  </si>
  <si>
    <t>54.34.01</t>
  </si>
  <si>
    <t>MOTO-SERRA HUSQVARNA MODELO 61, CILINDROS:62 OU EQUIVALENTE</t>
  </si>
  <si>
    <t>54.34.02</t>
  </si>
  <si>
    <t>ROCADEIRA COSTAL COM MOTOR A GASOLINA DE *32* CC</t>
  </si>
  <si>
    <t>54.36.08</t>
  </si>
  <si>
    <t>TRATOR DE ESTEIRAS, POTENCIA DE 347 HP, PESO OPERACIONAL DE 38,5 T, COM LAMINA COM CAPACIDADE DE 8,70M3</t>
  </si>
  <si>
    <t>54.36.10</t>
  </si>
  <si>
    <t>TRATOR DE ESTEIRA CAT D6-N 140 HP OU EQUIVALENTE</t>
  </si>
  <si>
    <t>54.36.66</t>
  </si>
  <si>
    <t>TRATOR DE PNEUS COM POTENCIA DE 105 CV, TRACAO 4 X 4, PESO COM LASTRO DE 5775 KG</t>
  </si>
  <si>
    <t>54.37.22</t>
  </si>
  <si>
    <t>USINA DE ASFALTO A FRIO 40T PMF-33 EE CAP 40/60 OU EQUIVALENTE</t>
  </si>
  <si>
    <t>54.39.10</t>
  </si>
  <si>
    <t>MANGOTE P/ VIBRADOR DE IMERSAO D= 48MM x 5M</t>
  </si>
  <si>
    <t>54.39.11</t>
  </si>
  <si>
    <t>MOTOR P/ VIBRADOR DE IMERSAO TRIFASICO</t>
  </si>
  <si>
    <t>54.40.01</t>
  </si>
  <si>
    <t>LOCAÇÃO VEÍCULO TIPO PICAPE LEVE C/ SEGURO</t>
  </si>
  <si>
    <t>54.40.04</t>
  </si>
  <si>
    <t>LOCAÇÃO VEÍCULO UTILITÁRIO 4 PORTAS E 7 LUGARES C/ SEGURO</t>
  </si>
  <si>
    <t>54.40.06</t>
  </si>
  <si>
    <t>LOCAÇÃO VEÍCULO POPULAR MOTOR 1.0 C/ AR E SEGURO</t>
  </si>
  <si>
    <t>54.40.20</t>
  </si>
  <si>
    <t xml:space="preserve">DENTE PARA FRESADORA </t>
  </si>
  <si>
    <t>54.40.22</t>
  </si>
  <si>
    <t>PORTA DENTE PARA FRESADORA W100 OU EQUIVALENTE</t>
  </si>
  <si>
    <t>54.40.24</t>
  </si>
  <si>
    <t>APOIO PARA PORTA DENTE FRESADORA W100 OU EQUIVALENTE</t>
  </si>
  <si>
    <t>54.40.30</t>
  </si>
  <si>
    <t>SERRA CLIPPER A GASOLINA MECAN OU EQUIVALENTE 13HP</t>
  </si>
  <si>
    <t>54.40.31</t>
  </si>
  <si>
    <t>REBOQUE P/ BANHEIRO QUÍMICO EM ESTRUTURA DE AÇO, C/ INSTALAÇÃO ELÉTRICA DE ACORDO C/ NORMAS DE TRÂNSITO, ENGATE RÁPIDO, ESCADA DE ACESSO, PINTURA ANTICORROSIVA, DUAS RODAS C/ PNEUS, ESTEPE, MACACO MECÂNICO C/ SUPORTE E CAPACIDADE 500KG (OU EQUIVALENTE)</t>
  </si>
  <si>
    <t>54.50.01</t>
  </si>
  <si>
    <t>EQUIPE DE REDE/LIG. ESGOTO COPASA</t>
  </si>
  <si>
    <t>55.05.15</t>
  </si>
  <si>
    <t>OPERADOR 1</t>
  </si>
  <si>
    <t>55.05.32</t>
  </si>
  <si>
    <t>MARTELETEIRO</t>
  </si>
  <si>
    <t>55.05.35</t>
  </si>
  <si>
    <t>MOTORISTA DE VEICULO LEVE</t>
  </si>
  <si>
    <t>55.05.36</t>
  </si>
  <si>
    <t>MOTORISTA DE VEICULO PESADO</t>
  </si>
  <si>
    <t>55.05.45</t>
  </si>
  <si>
    <t>OPERADOR DE ACABADORA DE ASFALTO</t>
  </si>
  <si>
    <t>55.05.49</t>
  </si>
  <si>
    <t>OPERADOR DE CARREGADEIRA</t>
  </si>
  <si>
    <t>55.05.51</t>
  </si>
  <si>
    <t>COMPRESSORISTA</t>
  </si>
  <si>
    <t>55.05.57</t>
  </si>
  <si>
    <t>OPERADOR DE GUINDASTE</t>
  </si>
  <si>
    <t>55.05.59</t>
  </si>
  <si>
    <t>OPERADOR DE TRATOR AGRICOLA</t>
  </si>
  <si>
    <t>55.05.60</t>
  </si>
  <si>
    <t>OPERADOR DE MOTO SCRAPER</t>
  </si>
  <si>
    <t>55.05.61</t>
  </si>
  <si>
    <t>OPERADOR DE MOTONIVELADORA</t>
  </si>
  <si>
    <t>55.05.64</t>
  </si>
  <si>
    <t>OPERADOR DE ESCAVADEIRA HIDRAULICA</t>
  </si>
  <si>
    <t>55.05.65</t>
  </si>
  <si>
    <t>OPERADOR DE RETRO ESCAVADEIRA</t>
  </si>
  <si>
    <t>55.05.66</t>
  </si>
  <si>
    <t>OPERADOR DE ROCADEIRA</t>
  </si>
  <si>
    <t>55.05.67</t>
  </si>
  <si>
    <t>OPERADOR DE ROLO COMPACTADOR</t>
  </si>
  <si>
    <t>55.05.70</t>
  </si>
  <si>
    <t>OPERADOR TRATOR DE ESTEIRA</t>
  </si>
  <si>
    <t>55.05.71</t>
  </si>
  <si>
    <t>OPERADOR DE USINA</t>
  </si>
  <si>
    <t>55.10.05</t>
  </si>
  <si>
    <t>AJUDANTE</t>
  </si>
  <si>
    <t>55.10.06</t>
  </si>
  <si>
    <t>CHEFE DE ESCRITORIO</t>
  </si>
  <si>
    <t>55.10.07</t>
  </si>
  <si>
    <t>ALMOXARIFE</t>
  </si>
  <si>
    <t>55.10.09</t>
  </si>
  <si>
    <t>APONTADOR</t>
  </si>
  <si>
    <t>55.10.10</t>
  </si>
  <si>
    <t>AUXILIAR BOMBEIRO/ELETRICISTA</t>
  </si>
  <si>
    <t>55.10.15</t>
  </si>
  <si>
    <t>AUXILIAR DE TOPOGRAFIA</t>
  </si>
  <si>
    <t>55.10.33</t>
  </si>
  <si>
    <t>ENCARREGADO GERAL DE OBRA</t>
  </si>
  <si>
    <t>55.10.34</t>
  </si>
  <si>
    <t>ENCARREGADO DE TURMA</t>
  </si>
  <si>
    <t>55.10.35</t>
  </si>
  <si>
    <t>ARMADOR</t>
  </si>
  <si>
    <t>55.10.39</t>
  </si>
  <si>
    <t>BOMBEIRO</t>
  </si>
  <si>
    <t>55.10.45</t>
  </si>
  <si>
    <t>CALCETEIRO</t>
  </si>
  <si>
    <t>55.10.50</t>
  </si>
  <si>
    <t>CARPINTEIRO</t>
  </si>
  <si>
    <t>55.10.51</t>
  </si>
  <si>
    <t>POCEIRO</t>
  </si>
  <si>
    <t>55.10.55</t>
  </si>
  <si>
    <t>ELETRICISTA</t>
  </si>
  <si>
    <t>55.10.60</t>
  </si>
  <si>
    <t>JARDINEIRO</t>
  </si>
  <si>
    <t>55.10.65</t>
  </si>
  <si>
    <t>MARCENEIRO</t>
  </si>
  <si>
    <t>55.10.67</t>
  </si>
  <si>
    <t>MONTADOR</t>
  </si>
  <si>
    <t>55.10.75</t>
  </si>
  <si>
    <t>PEDREIRO</t>
  </si>
  <si>
    <t>55.10.77</t>
  </si>
  <si>
    <t>PEDREIRO DE ACABAMENTO</t>
  </si>
  <si>
    <t>55.10.81</t>
  </si>
  <si>
    <t>PINTOR</t>
  </si>
  <si>
    <t>55.10.82</t>
  </si>
  <si>
    <t>RASTELEIRO</t>
  </si>
  <si>
    <t>55.10.84</t>
  </si>
  <si>
    <t>MESTRE DE OBRAS</t>
  </si>
  <si>
    <t>55.10.86</t>
  </si>
  <si>
    <t>SERRALHEIRO</t>
  </si>
  <si>
    <t>55.10.88</t>
  </si>
  <si>
    <t>SERVENTE</t>
  </si>
  <si>
    <t>55.10.90</t>
  </si>
  <si>
    <t>SOLDADOR</t>
  </si>
  <si>
    <t>55.10.91</t>
  </si>
  <si>
    <t>COMPRADOR</t>
  </si>
  <si>
    <t>55.10.92</t>
  </si>
  <si>
    <t>AUXILIAR ADMINISTRATIVO</t>
  </si>
  <si>
    <t>55.10.94</t>
  </si>
  <si>
    <t>TOPOGRAFO INTERMEDIARIO</t>
  </si>
  <si>
    <t>55.10.95</t>
  </si>
  <si>
    <t>VIGIA DIURNO</t>
  </si>
  <si>
    <t>55.10.96</t>
  </si>
  <si>
    <t>VIGIA NOTURNO</t>
  </si>
  <si>
    <t>55.15.05</t>
  </si>
  <si>
    <t>TECNICO SEGURANCA TRABALHO</t>
  </si>
  <si>
    <t>55.15.06</t>
  </si>
  <si>
    <t>TÉCNICO SÊNIOR</t>
  </si>
  <si>
    <t>55.15.07</t>
  </si>
  <si>
    <t>TÉCNICO INTERMEDIÁRIO</t>
  </si>
  <si>
    <t>55.15.08</t>
  </si>
  <si>
    <t>TÉCNICO JÚNIOR</t>
  </si>
  <si>
    <t>55.20.03</t>
  </si>
  <si>
    <t>ENGENHEIRO DE OBRA JUNIOR</t>
  </si>
  <si>
    <t>55.20.04</t>
  </si>
  <si>
    <t>ENGENHEIRO DE OBRA SENIOR</t>
  </si>
  <si>
    <t>55.20.05</t>
  </si>
  <si>
    <t>ENGENHEIRO DE OBRA INTERMEDIARIO</t>
  </si>
  <si>
    <t>55.20.06</t>
  </si>
  <si>
    <t>ENGENHEIRO DE OBRA TRAINEE</t>
  </si>
  <si>
    <t>55.20.07</t>
  </si>
  <si>
    <t>ENGENHEIRO TRAINEE (CH 6 H/DIA)</t>
  </si>
  <si>
    <t>55.20.08</t>
  </si>
  <si>
    <t>ENGENHEIRO TRAINEE (CH 7 H/DIA)</t>
  </si>
  <si>
    <t>55.20.09</t>
  </si>
  <si>
    <t>ENGENHEIRO JUNIOR (CH 6 H/DIA)</t>
  </si>
  <si>
    <t>55.20.10</t>
  </si>
  <si>
    <t>ENGENHEIRO JUNIOR (CH 7 H/DIA)</t>
  </si>
  <si>
    <t>55.20.11</t>
  </si>
  <si>
    <t>ENGENHEIRO INTERMEDIÁRIO (CH 6 H/DIA)</t>
  </si>
  <si>
    <t>55.20.12</t>
  </si>
  <si>
    <t>ENGENHEIRO INTERMEDIÁRIO (CH 7 H/DIA)</t>
  </si>
  <si>
    <t>55.20.13</t>
  </si>
  <si>
    <t>ENGENHEIRO SENIOR (CH 6 H/DIA)</t>
  </si>
  <si>
    <t>55.20.14</t>
  </si>
  <si>
    <t>ENGENHEIRO SENIOR (CH 7 H/DIA)</t>
  </si>
  <si>
    <t>56.11.01</t>
  </si>
  <si>
    <t>ENGENHEIRO CONSULTOR ESPECIAL - PROJETO</t>
  </si>
  <si>
    <t>56.11.02</t>
  </si>
  <si>
    <t>ENGENHEIRO CONSULTOR - PROJETO</t>
  </si>
  <si>
    <t>56.11.03</t>
  </si>
  <si>
    <t>ENGENHEIRO COORDENADOR - PROJETO</t>
  </si>
  <si>
    <t>56.11.04</t>
  </si>
  <si>
    <t>ENGENHEIRO SENIOR - PROJETO</t>
  </si>
  <si>
    <t>56.11.05</t>
  </si>
  <si>
    <t>ENGENHEIRO INTERMEDIARIO - PROJETO</t>
  </si>
  <si>
    <t>56.11.06</t>
  </si>
  <si>
    <t>ENGENHEIRO JUNIOR - PROJETO</t>
  </si>
  <si>
    <t>56.11.07</t>
  </si>
  <si>
    <t>ENGENHEIRO TRAINEE PROJETO</t>
  </si>
  <si>
    <t>56.11.08</t>
  </si>
  <si>
    <t>ARQUITETO CONSULTOR ESPECIAL PROJETO</t>
  </si>
  <si>
    <t>56.11.09</t>
  </si>
  <si>
    <t>ARQUITETO CONSULTOR PROJETO</t>
  </si>
  <si>
    <t>56.11.10</t>
  </si>
  <si>
    <t>ARQUITETO COORDENADOR PROJETO</t>
  </si>
  <si>
    <t>56.11.11</t>
  </si>
  <si>
    <t>ARQUITETO SÊNIOR PROJETO</t>
  </si>
  <si>
    <t>56.11.12</t>
  </si>
  <si>
    <t>ARQUITETO INTERMEDIÁRIO PROJETO</t>
  </si>
  <si>
    <t>56.11.13</t>
  </si>
  <si>
    <t>ARQUITETO JÚNIOR PROJETO</t>
  </si>
  <si>
    <t>56.11.14</t>
  </si>
  <si>
    <t>ARQUITETO TRAINEE PROJETO</t>
  </si>
  <si>
    <t>56.12.01</t>
  </si>
  <si>
    <t>AUXILIAR DE ENGENHARIA - PROJETO</t>
  </si>
  <si>
    <t>56.12.02</t>
  </si>
  <si>
    <t>AUX. ARQUITETURA P/ PROJETOS</t>
  </si>
  <si>
    <t>56.13.01</t>
  </si>
  <si>
    <t>PROJETISTA SENIOR - PROJETO</t>
  </si>
  <si>
    <t>56.13.02</t>
  </si>
  <si>
    <t>PROJETISTA INTERMEDIARIO - PROJETO</t>
  </si>
  <si>
    <t>56.13.03</t>
  </si>
  <si>
    <t>PROJETISTA JUNIOR - PROJETO</t>
  </si>
  <si>
    <t>56.13.04</t>
  </si>
  <si>
    <t>PROJETISTA CADISTA - PROJETO</t>
  </si>
  <si>
    <t>56.14.01</t>
  </si>
  <si>
    <t>TECNICO SENIOR - PROJETO</t>
  </si>
  <si>
    <t>56.14.02</t>
  </si>
  <si>
    <t>TECNICO INTERMEDIARIO - PROJETO</t>
  </si>
  <si>
    <t>56.14.03</t>
  </si>
  <si>
    <t>TECNICO JUNIOR - PROJETO</t>
  </si>
  <si>
    <t>56.15.01</t>
  </si>
  <si>
    <t>DESENHISTA PROJETISTA - PROJETO</t>
  </si>
  <si>
    <t>56.15.02</t>
  </si>
  <si>
    <t>DESENHISTA TECNICO / CADISTA - PROJETO</t>
  </si>
  <si>
    <t>56.15.03</t>
  </si>
  <si>
    <t>DESENHISTA COPISTA - PROJETO</t>
  </si>
  <si>
    <t>56.16.01</t>
  </si>
  <si>
    <t>AUXILIAR ADMINISTRATIVO SENIOR - PROJETO</t>
  </si>
  <si>
    <t>56.16.02</t>
  </si>
  <si>
    <t>AUXILIAR ADMINISTRATIVO INTERMEDIARIO - PROJETO</t>
  </si>
  <si>
    <t>56.16.03</t>
  </si>
  <si>
    <t>AUXILIAR ADMINISTRATIVO JUNIOR - PROJETO</t>
  </si>
  <si>
    <t>56.16.05</t>
  </si>
  <si>
    <t>ASSISTENTE SOCIAL - PROJETO</t>
  </si>
  <si>
    <t>57.21.01</t>
  </si>
  <si>
    <t>ENGENHEIRO CONSULTOR - SUPERVISAO</t>
  </si>
  <si>
    <t>57.21.02</t>
  </si>
  <si>
    <t>ENGENHEIRO COORDENADOR - SUPERVISAO</t>
  </si>
  <si>
    <t>57.21.03</t>
  </si>
  <si>
    <t>ENGENHEIRO SENIOR - SUPERVISAO</t>
  </si>
  <si>
    <t>57.21.04</t>
  </si>
  <si>
    <t>ENGENHEIRO INTERMEDIARIO - SUPERVISAO</t>
  </si>
  <si>
    <t>57.21.05</t>
  </si>
  <si>
    <t>ENGENHEIRO JUNIOR - SUPERVISAO</t>
  </si>
  <si>
    <t>57.21.06</t>
  </si>
  <si>
    <t>ENGENHEIRO TRAINEE SUPERVISÃO</t>
  </si>
  <si>
    <t>57.21.07</t>
  </si>
  <si>
    <t>ARQUITETO CONSULTOR SUPERVISÃO</t>
  </si>
  <si>
    <t>57.21.08</t>
  </si>
  <si>
    <t>ARQUITETO COORDENADOR SUPERVISÃO</t>
  </si>
  <si>
    <t>57.21.09</t>
  </si>
  <si>
    <t>ARQUITETO SÊNIOR SUPERVISÃO</t>
  </si>
  <si>
    <t>57.21.10</t>
  </si>
  <si>
    <t>ARQUITETO INTERMEDIÁRIO SUPERVISÃO</t>
  </si>
  <si>
    <t>57.21.11</t>
  </si>
  <si>
    <t>ARQUITETO JÚNIOR SUPERVISÃO</t>
  </si>
  <si>
    <t>57.21.12</t>
  </si>
  <si>
    <t>ARQUITETO TRAINEE SUPERVISÃO</t>
  </si>
  <si>
    <t>57.22.01</t>
  </si>
  <si>
    <t>AUXILIAR DE ENGENHARIA - SUPERVISAO</t>
  </si>
  <si>
    <t>57.22.02</t>
  </si>
  <si>
    <t>AUXILIAR DE ARQUITETURA P/ OBRAS</t>
  </si>
  <si>
    <t>57.23.01</t>
  </si>
  <si>
    <t>TECNICO SENIOR - SUPERVISAO</t>
  </si>
  <si>
    <t>57.23.02</t>
  </si>
  <si>
    <t>TECNICO INTERMEDIARIO - SUPERVISAO</t>
  </si>
  <si>
    <t>57.23.03</t>
  </si>
  <si>
    <t>TECNICO JUNIOR - SUPERVISAO</t>
  </si>
  <si>
    <t>57.24.01</t>
  </si>
  <si>
    <t>DESENHISTA PROJETISTA - SUPERVISAO</t>
  </si>
  <si>
    <t>57.24.02</t>
  </si>
  <si>
    <t>DESENHISTA TECNICO/CADISTA - SUPERVISAO</t>
  </si>
  <si>
    <t>57.24.03</t>
  </si>
  <si>
    <t>DESENHISTA COPISTA - SUPERVISAO</t>
  </si>
  <si>
    <t>57.31.01</t>
  </si>
  <si>
    <t>TOPOGRAFO SENIOR - SUPERVISAO</t>
  </si>
  <si>
    <t>57.31.02</t>
  </si>
  <si>
    <t>TOPOGRAFO INTERMEDIARIO - SUPERVISAO</t>
  </si>
  <si>
    <t>57.31.03</t>
  </si>
  <si>
    <t>TOPOGRAFO JUNIOR - SUPERVISAO</t>
  </si>
  <si>
    <t>57.31.04</t>
  </si>
  <si>
    <t>NIVELADOR - SUPERVISAO</t>
  </si>
  <si>
    <t>57.31.05</t>
  </si>
  <si>
    <t>BALIZA - SUPERVISAO</t>
  </si>
  <si>
    <t>57.31.06</t>
  </si>
  <si>
    <t>AJUDANTE DE TOPOGRAFIA - SUPERVISAO</t>
  </si>
  <si>
    <t>57.32.01</t>
  </si>
  <si>
    <t>LABORATORISTA SENIOR - SUPERVISAO</t>
  </si>
  <si>
    <t>57.32.02</t>
  </si>
  <si>
    <t>LABORATORISTA JUNIOR - SUPERVISAO</t>
  </si>
  <si>
    <t>57.32.03</t>
  </si>
  <si>
    <t>AUXILIAR DE LABORATORIO - SUPERVISAO</t>
  </si>
  <si>
    <t>57.34.01</t>
  </si>
  <si>
    <t>MOTORISTA - SUPERVISAO</t>
  </si>
  <si>
    <t>57.34.02</t>
  </si>
  <si>
    <t>APONTADOR - SUPERVISAO</t>
  </si>
  <si>
    <t>57.34.03</t>
  </si>
  <si>
    <t>SERVENTE - SUPERVISAO</t>
  </si>
  <si>
    <t>60.05.09</t>
  </si>
  <si>
    <t xml:space="preserve">ACO CA-25, 12,5 MM, VERGALHAO </t>
  </si>
  <si>
    <t>KG</t>
  </si>
  <si>
    <t>60.05.27</t>
  </si>
  <si>
    <t>ACO CA-50, 6,3 MM, VERGALHAO</t>
  </si>
  <si>
    <t>60.05.28</t>
  </si>
  <si>
    <t>ACO CA-50, 8,0 MM, VERGALHAO</t>
  </si>
  <si>
    <t>60.05.29</t>
  </si>
  <si>
    <t>ACO CA-50, 10,0 MM, VERGALHAO</t>
  </si>
  <si>
    <t>60.05.30</t>
  </si>
  <si>
    <t>ACO CA-50, 12,5 MM, VERGALHAO</t>
  </si>
  <si>
    <t>60.05.31</t>
  </si>
  <si>
    <t>ACO CA-50, 16,0 MM, VERGALHAO</t>
  </si>
  <si>
    <t>60.05.32</t>
  </si>
  <si>
    <t>ACO CA-50, 20,0 MM, VERGALHAO</t>
  </si>
  <si>
    <t>60.05.34</t>
  </si>
  <si>
    <t>ACO CA-50, 25,0 MM, VERGALHAO</t>
  </si>
  <si>
    <t>60.05.35</t>
  </si>
  <si>
    <t>ACO CA-50, 32,0 MM, VERGALHAO</t>
  </si>
  <si>
    <t>60.05.48</t>
  </si>
  <si>
    <t>ACO CA-60, 4,2 MM, VERGALHAO</t>
  </si>
  <si>
    <t>60.05.50</t>
  </si>
  <si>
    <t>ACO CA-60, 5,0 MM, VERGALHAO</t>
  </si>
  <si>
    <t>60.05.52</t>
  </si>
  <si>
    <t>ACO CA-60, 6,4 MM, VERGALHAO</t>
  </si>
  <si>
    <t>60.05.65</t>
  </si>
  <si>
    <t>ACO CA-50, 6,3 MM, CORTADO E DOBRADO</t>
  </si>
  <si>
    <t>60.05.66</t>
  </si>
  <si>
    <t>ACO CA-50, 8,0 MM, CORTADO E DOBRADO</t>
  </si>
  <si>
    <t>60.05.67</t>
  </si>
  <si>
    <t>ACO CA-50, 10,0 MM, CORTADO E DOBRADO</t>
  </si>
  <si>
    <t>60.05.68</t>
  </si>
  <si>
    <t>ACO CA-50, 12,5 MM, CORTADO E DOBRADO</t>
  </si>
  <si>
    <t>60.05.69</t>
  </si>
  <si>
    <t>ACO CA-50, 16,0 MM, CORTADO E DOBRADO</t>
  </si>
  <si>
    <t>60.05.70</t>
  </si>
  <si>
    <t>ACO CA-50, 20,0 MM, CORTADO E DOBRADO</t>
  </si>
  <si>
    <t>60.05.72</t>
  </si>
  <si>
    <t>ACO CA-50, 25,0 MM, CORTADO E DOBRADO</t>
  </si>
  <si>
    <t>60.05.73</t>
  </si>
  <si>
    <t>ACO CA-50, 32,0 MM, CORTADO E DOBRADO</t>
  </si>
  <si>
    <t>60.05.82</t>
  </si>
  <si>
    <t>ACO CA-60, 4,2 MM, CORTADO E DOBRADO</t>
  </si>
  <si>
    <t>60.05.83</t>
  </si>
  <si>
    <t>ACO CA-60, 5,0 MM, CORTADO E DOBRADO</t>
  </si>
  <si>
    <t>60.05.84</t>
  </si>
  <si>
    <t>ACO CA-60, 6,4 MM, CORTADO E DOBRADO</t>
  </si>
  <si>
    <t>60.05.91</t>
  </si>
  <si>
    <t>ESPAÇADOR / DISTANCIADOR CIRCULAR COM ENTRADA LATERAL, EM PLASTICO, PARA VERGALHAO *4,2 A 12,5* MM, COBRIMENTO 20 MM</t>
  </si>
  <si>
    <t>60.06.10</t>
  </si>
  <si>
    <t>BARRA APOIO INOX 40 CM P/ PORTA</t>
  </si>
  <si>
    <t>60.06.24</t>
  </si>
  <si>
    <t>BARRA APOIO INOX P/ LAVAT. RETANG.49X64X49CM D=1 1/2"</t>
  </si>
  <si>
    <t>60.06.91</t>
  </si>
  <si>
    <t xml:space="preserve">BARRA DE APOIO RETA, EM ACO INOX POLIDO, COMPRIMENTO 80CM, DIAMETRO MINIMO 3 CM   </t>
  </si>
  <si>
    <t>60.06.92</t>
  </si>
  <si>
    <t>BARRA APOIO INOX 80X80CM CM "U" P/ ESCOVARIO D=1 1/2"</t>
  </si>
  <si>
    <t>60.06.93</t>
  </si>
  <si>
    <t>BARRA APOIO INOX P/ LAVATORIO DE CANTO D=11/2"</t>
  </si>
  <si>
    <t>60.06.95</t>
  </si>
  <si>
    <t xml:space="preserve">BARRA DE APOIO EM "L", EM ACO INOX POLIDO 70 X 70 CM, DIAMETRO MINIMO 3 CM           </t>
  </si>
  <si>
    <t>60.11.15</t>
  </si>
  <si>
    <t>FERRO REDONDO MECANICO SAE 1020 D= 1/2"</t>
  </si>
  <si>
    <t>60.11.16</t>
  </si>
  <si>
    <t>FERRO REDONDO 3/4" (19,5MM)</t>
  </si>
  <si>
    <t>60.13.12</t>
  </si>
  <si>
    <t>FERRO QUADRADO 3/8"</t>
  </si>
  <si>
    <t>60.13.13</t>
  </si>
  <si>
    <t>FERRO QUADRADO 3/4"</t>
  </si>
  <si>
    <t>60.15.15</t>
  </si>
  <si>
    <t>BARRA DE FERRO RETANGULAR, BARRA CHATA, 1" X 1/4" (L X E), 1,2265 KG/M</t>
  </si>
  <si>
    <t>60.15.17</t>
  </si>
  <si>
    <t>FERRO CHATO 1 1/2"x1/8"</t>
  </si>
  <si>
    <t>60.15.18</t>
  </si>
  <si>
    <t>BARRA DE FERRO RETANGULAR, BARRA CHATA, 1 1/2" X 1/4" (L X E), 1,89 KG/M</t>
  </si>
  <si>
    <t>60.17.15</t>
  </si>
  <si>
    <t>CANTONEIRA FERRO GALVANIZADO DE ABAS IGUAIS, 1" X 1/8" (L X E) , 1,20KG/M</t>
  </si>
  <si>
    <t>60.17.18</t>
  </si>
  <si>
    <t>CANTONEIRA DE FERRO 1  3/4" X 1/8"</t>
  </si>
  <si>
    <t>60.17.20</t>
  </si>
  <si>
    <t>CANTONEIRA DE FERRO 2" X 1/8"</t>
  </si>
  <si>
    <t>60.17.25</t>
  </si>
  <si>
    <t>CANTONEIRA DE FERRO DE 3"X3/16"</t>
  </si>
  <si>
    <t>60.19.15</t>
  </si>
  <si>
    <t>FERRO TE 3/4"x1/8"</t>
  </si>
  <si>
    <t>60.21.15</t>
  </si>
  <si>
    <t>METALON CHAPA 18 - 30x20mm / (50X30MM)</t>
  </si>
  <si>
    <t>60.28.10</t>
  </si>
  <si>
    <t>GABIAO CAIXA 3,0x1,0x1,0M - REVESTIDO EM PVC-ABNT</t>
  </si>
  <si>
    <t>60.28.11</t>
  </si>
  <si>
    <t>GABIAO CAIXA 3,0X1,0X1,0 M - GALVANIZADO</t>
  </si>
  <si>
    <t>60.28.14</t>
  </si>
  <si>
    <t>GABIAO MANTA (COLCHAO) MALHA HEXAGONAL 6 X 8 CM (ZN/AL + PVC), FIO 2 MM, REVESTIDO COM PVC, DIMENSOES 4,0 X 2,0 X 0,3 M (C X L X A)</t>
  </si>
  <si>
    <t>60.28.15</t>
  </si>
  <si>
    <t>GABIAO SACO MALHA HEXAGONAL 8 X 10 CM (ZN/AL + PVC),  FIO 2,4 MM, DIMENSOES 3,0 X 0,65 M</t>
  </si>
  <si>
    <t>60.30.10</t>
  </si>
  <si>
    <t>TELA ARAME GALV. Nº 22 MALHA 1"(PINTEIRO)</t>
  </si>
  <si>
    <t>M2</t>
  </si>
  <si>
    <t>60.30.24</t>
  </si>
  <si>
    <t>TELA ARAME GALV. Nº 16 MALHA 2"</t>
  </si>
  <si>
    <t>60.30.27</t>
  </si>
  <si>
    <t>TELA DE ARAME GALV QUADRANGULAR / LOSANGULAR,  FIO 2,11 MM (14 BWG), MALHA  5 X 5 CM, H = 2 M</t>
  </si>
  <si>
    <t>60.30.35</t>
  </si>
  <si>
    <t>TELA DE ARAME GALV QUADRANGULAR / LOSANGULAR,  FIO 2,77 MM (12 BWG), MALHA  5 X 5 CM, H = 2 M</t>
  </si>
  <si>
    <t>60.32.23</t>
  </si>
  <si>
    <t>TELA ARTISTICA GALVANIZADA FIO 12 MALHA= 1"</t>
  </si>
  <si>
    <t>60.33.02</t>
  </si>
  <si>
    <t>TELA DE AÇO SOLDADA NERVURADA, CA-60, Q-196, (3,11 KG/M2), DIAMETRO DO FIO = 5,0 MM, PAINEL 2,45 X 6,00 M, ESPAÇAMENTO DA MALHA = 10 X 10 CM</t>
  </si>
  <si>
    <t>60.33.03</t>
  </si>
  <si>
    <t>TELA DE AÇO SOLDADA NERVURADA, CA-60, Q-61, (0,97 KG/M2), DIAMETRO DO FIO = 3,4 MM, PAINEL 2,45x6,00 M, ESPAÇAMENTO DA MALHA = 15 X 15 CM</t>
  </si>
  <si>
    <t>60.33.04</t>
  </si>
  <si>
    <t>TELA DE AÇO SOLDADA NERVURADA, CA-60, Q-75, (1,21 KG/M2), DIAMETRO DO FIO = 3,8 MM, PAINEL 2,45x6,00 M, ESPAÇAMENTO DA MALHA = 15 X 15 CM</t>
  </si>
  <si>
    <t>60.33.05</t>
  </si>
  <si>
    <t>TELA DE AÇO SOLDADA NERVURADA CA-60, Q-113, (1,80 KG/M2), DIAMETRO DO FIO = 3,8 MM, PAINEL 2,45 X 6,00 M, ESPAÇAMENTO DA MALHA = 10 X 10 CM</t>
  </si>
  <si>
    <t>60.33.07</t>
  </si>
  <si>
    <t>TELA DE AÇO SOLDADA NERVURADA CA-60, Q-138, (2,20 KG/M2), DIAMETRO DO FIO = 4,2 MM, PAINEL 2,45 X 6,00 M, ESPAÇAMENTO DA MALHA = 10 X 10 CM</t>
  </si>
  <si>
    <t>60.33.08</t>
  </si>
  <si>
    <t>TELA DE AÇO SOLDADA NERVURADA CA-60, Q-159, (2,52 KG/M2), DIAMETRO DO FIO = 4,5 MM, PAINEL 2,45 X 6,00 M, ESPAÇAMENTO DA MALHA = 10 X 10 CM</t>
  </si>
  <si>
    <t>60.33.09</t>
  </si>
  <si>
    <t>TELA DE AÇO SOLDADA NERVURADA, CA-60, Q-246,  (3,91 KG/M2), DIAMETRO DO FIO = 5,6 MM, PAINEL 2,45 X 6,0 M, ESPAÇAMENTO DA MALHA = 10 X 10 CM</t>
  </si>
  <si>
    <t>60.33.10</t>
  </si>
  <si>
    <t>TELA DE AÇO SOLDADA NERVURADA, CA-60, Q-283, (4,48 KG/M2), DIAMETRO DO FIO = 6,0 MM, PAINEL 2,45 X 6,00 M, ESPAÇAMENTO DA MALHA 10 X 10 CM</t>
  </si>
  <si>
    <t>60.33.11</t>
  </si>
  <si>
    <t>TELA DE AÇO SOLDADA NERVURADA, CA-60, Q-335, (5,37 KG/M2), DIAMETRO DO FIO = 8,0 MM, PAINEL 2,45 X 6,00 M, ESPAÇAMENTO DA MALHA 15 X 15 CM</t>
  </si>
  <si>
    <t>60.33.12</t>
  </si>
  <si>
    <t>TELA DE AÇO SOLDADA NERVURADA, CA-60, Q-396, (6,28 KG/M2), DIAMETRO DO FIO = 7,1 MM, PAINEL 2,45 X 6,00 M, ESPAÇAMENTO DA MALHA 10 X 10 CM</t>
  </si>
  <si>
    <t>60.33.13</t>
  </si>
  <si>
    <t>TELA DE AÇO SOLDADA NERVURADA, CA-60, Q-503, (7,97 KG/M2), DIAMETRO DO FIO = 8,0 MM, PAINEL 2,45 X 6,00 M, ESPAÇAMENTO DA MALHA 10 X 10 CM</t>
  </si>
  <si>
    <t>60.33.14</t>
  </si>
  <si>
    <t>TELA DE AÇO SOLDADA NERVURADA, CA-60, Q-636, (10,09 KG/M2), DIAMETRO DO FIO = 9,0 MM, PAINEL 2,45 X 6,00 M, ESPAÇAMENTO DA MALHA 10 X 10 CM</t>
  </si>
  <si>
    <t>60.33.15</t>
  </si>
  <si>
    <t>TELA DE AÇO SOLDADA NERVURADA, CA-60, Q-785, (12,45 KG/M2), DIAMETRO DO FIO = 10,0 MM, PAINEL 2,45 X 6,00 M, ESPAÇAMENTO DA MALHA 10 X 10 CM</t>
  </si>
  <si>
    <t>60.33.36</t>
  </si>
  <si>
    <t>TELA DE AÇO SOLDADA NERVURADA CA-60, Q-92, (1,48 KG/M2), DIAMETRO DO FIO = 4,2 MM, PAINEL 2,45 X 6,00 M, ESPAÇAMENTO DA MALHA = 15 X 15 CM</t>
  </si>
  <si>
    <t>60.35.10</t>
  </si>
  <si>
    <t xml:space="preserve">ARAME GALVANIZADO 10 BWG, 3,40 MM (0,0713 KG/M)          </t>
  </si>
  <si>
    <t>60.35.12</t>
  </si>
  <si>
    <t>ARAME GALVANIZADO 12 BWG, 2,76 MM (0,048 KG/M)</t>
  </si>
  <si>
    <t>60.35.14</t>
  </si>
  <si>
    <t xml:space="preserve">ARAME GALVANIZADO 14 BWG, D = 2,11 MM (0,026 KG/M)    </t>
  </si>
  <si>
    <t>60.35.16</t>
  </si>
  <si>
    <t>ARAME GALVANIZADO 16 BWG, 1,65MM (0,0166 KG/M)</t>
  </si>
  <si>
    <t>60.35.17</t>
  </si>
  <si>
    <t xml:space="preserve">ARAME DE ACO OVALADO 15 X 17 ( 45,7 KG, 700 KGF), ROLO 1000 M     </t>
  </si>
  <si>
    <t>M</t>
  </si>
  <si>
    <t>60.35.36</t>
  </si>
  <si>
    <t>ARAME RECOZIDO BWG 10   (PG-18)</t>
  </si>
  <si>
    <t>60.35.44</t>
  </si>
  <si>
    <t>ARAME RECOZIDO 18 BWG, 1,25 MM (0,01 KG/M)</t>
  </si>
  <si>
    <t>60.35.51</t>
  </si>
  <si>
    <t>ARAME FARPADO GALVANIZADO, 16 BWG (1,65 MM), CLASSE 250</t>
  </si>
  <si>
    <t>60.40.10</t>
  </si>
  <si>
    <t>TELA PLASTICA LARANJA, TIPO TAPUME PARA SINALIZACAO, MALHA RETANGULAR, ROLO 1.20 X 50 M (L X C)</t>
  </si>
  <si>
    <t>61.02.05</t>
  </si>
  <si>
    <t>ADITIVO IMPERMEABILIZANTE DE PEGA NORMAL PARA ARGAMASSAS E CONCRETOS SEM ARMACAO</t>
  </si>
  <si>
    <t>LATA</t>
  </si>
  <si>
    <t>61.15.05</t>
  </si>
  <si>
    <t>JUNTA DILATACAO ELASTICA PARA CONCRETO (FUGENBAND OU EQUIVALENTE) O-12, ATE 5 MCA</t>
  </si>
  <si>
    <t>61.15.07</t>
  </si>
  <si>
    <t>JUNTA DILATACAO ELASTICA PARA CONCRETO (FUGENBAND OU EQUIVALENTE) O-22, ATE 30 MCA</t>
  </si>
  <si>
    <t>61.20.07</t>
  </si>
  <si>
    <t>MANTA GEOTEXTIL RESIST.TRAÇAO 16 KN/M (300 G/M2)</t>
  </si>
  <si>
    <t>61.20.08</t>
  </si>
  <si>
    <t>MANTA GEOTEXTIL RESIST.TRAÇAO  9 KN/M (180 G/M2)</t>
  </si>
  <si>
    <t>61.20.10</t>
  </si>
  <si>
    <t>MANTA GEOTEXTIL RESIST.TRAÇAO 10 KN/M (200 G/M2)</t>
  </si>
  <si>
    <t>62.01.05</t>
  </si>
  <si>
    <t>CIMENTO PORTLAND COMUM    ( CPIII-40 )  SC 50KG</t>
  </si>
  <si>
    <t>62.02.05</t>
  </si>
  <si>
    <t>CIMENTO PORTLAND BRANCO CP-32 (ESTRUTURAL) SC 50KG</t>
  </si>
  <si>
    <t>62.03.10</t>
  </si>
  <si>
    <t>ARGAMASSA COLANTE AC I PARA CERAMICAS</t>
  </si>
  <si>
    <t>62.03.12</t>
  </si>
  <si>
    <t>ARGAMASSA COLANTE AC-II</t>
  </si>
  <si>
    <t>62.03.22</t>
  </si>
  <si>
    <t xml:space="preserve">REJUNTE BRANCO, CIMENTICIO   </t>
  </si>
  <si>
    <t>62.04.01</t>
  </si>
  <si>
    <t xml:space="preserve">CAL VIRGEM COMUM PARA ARGAMASSAS (NBR 6453)   </t>
  </si>
  <si>
    <t>62.04.11</t>
  </si>
  <si>
    <t>CAL HIDRATADA PARA PINTURA</t>
  </si>
  <si>
    <t>62.04.12</t>
  </si>
  <si>
    <t>FIXADOR DE CAL (SACHE 150 ML)</t>
  </si>
  <si>
    <t>PCTE</t>
  </si>
  <si>
    <t>62.05.01</t>
  </si>
  <si>
    <t>BARITA PARA REVESTIMENTO</t>
  </si>
  <si>
    <t>62.06.01</t>
  </si>
  <si>
    <t>GESSO EM PO PARA REVESTIMENTOS/MOLDURAS/SANCAS</t>
  </si>
  <si>
    <t>62.06.02</t>
  </si>
  <si>
    <t>COLA RODOPAX/BIANCO KG OU EQUIVALENTE</t>
  </si>
  <si>
    <t>62.07.01</t>
  </si>
  <si>
    <t>AGUA P/ FURACAO DE ESTACA</t>
  </si>
  <si>
    <t>M3</t>
  </si>
  <si>
    <t>63.01.03</t>
  </si>
  <si>
    <t>BRITA CALCÁRIA COM FRETE BRITA 0,1,2,3</t>
  </si>
  <si>
    <t>63.01.04</t>
  </si>
  <si>
    <t>BRITA GNAISSE COM FRETE BRITA 0,1,2,3</t>
  </si>
  <si>
    <t>63.01.26</t>
  </si>
  <si>
    <t>CALCAMENTO POLIEDRICO DE GNAISSE C/FRETE(P/ BH)</t>
  </si>
  <si>
    <t>63.02.04</t>
  </si>
  <si>
    <t>PO DE CALCÁRIO COM FRETE</t>
  </si>
  <si>
    <t>63.02.05</t>
  </si>
  <si>
    <t>PÓ DE GNAISSE COM FRETE</t>
  </si>
  <si>
    <t>63.02.06</t>
  </si>
  <si>
    <t>PEDRISCO CALCÁRIO COM FRETE</t>
  </si>
  <si>
    <t>63.02.07</t>
  </si>
  <si>
    <t>PEDRISCO DE GNAISSE COM FRETE</t>
  </si>
  <si>
    <t>63.02.18</t>
  </si>
  <si>
    <t>PEDRA DE MÃO (CALÇADÃO) DE CALCÁRIO COM FRETE</t>
  </si>
  <si>
    <t>63.02.19</t>
  </si>
  <si>
    <t>PEDRA DE MÃO (CALÇADÃO) DE GNAISSE COM FRETE</t>
  </si>
  <si>
    <t>63.02.21</t>
  </si>
  <si>
    <t>AGREGADO DE PEDREIRA PARA SUB-BASE, INCLUSIVE FRETE</t>
  </si>
  <si>
    <t>T</t>
  </si>
  <si>
    <t>63.02.22</t>
  </si>
  <si>
    <t>AGREGADO DE PEDREIRA PARA BASE, INCLUSIVE FRETE</t>
  </si>
  <si>
    <t>63.04.01</t>
  </si>
  <si>
    <t>CASCALHO COMUM (DE RIO) COM FRETE</t>
  </si>
  <si>
    <t>63.04.02</t>
  </si>
  <si>
    <t>AREIA/CASCALHO PARA DRENO</t>
  </si>
  <si>
    <t>63.05.05</t>
  </si>
  <si>
    <t>AREIA LAVADA COM FRETE</t>
  </si>
  <si>
    <t>64.01.05</t>
  </si>
  <si>
    <t>LAJE DE REDUCAO 1,30 METROS</t>
  </si>
  <si>
    <t>65.01.11</t>
  </si>
  <si>
    <t>PORTA MADEIRA DE LEI P/PINTURA 1,02X2,10M PRANCHET</t>
  </si>
  <si>
    <t>65.01.15</t>
  </si>
  <si>
    <t>FOLHA DE PORTA MAD. P/ PINTURA, PRANCHETA 60X210CM</t>
  </si>
  <si>
    <t>65.01.16</t>
  </si>
  <si>
    <t>FOLHA DE PORTA MAD. P/ PINTURA, PRANCHETA 70X210CM</t>
  </si>
  <si>
    <t>65.01.17</t>
  </si>
  <si>
    <t>FOLHA DE PORTA MAD. P/ PINTURA, PRANCHETA 80X210CM</t>
  </si>
  <si>
    <t>65.01.18</t>
  </si>
  <si>
    <t>FOLHA DE PORTA MAD. P/ PINTURA, PRANCHETA 90X210CM</t>
  </si>
  <si>
    <t>65.14.07</t>
  </si>
  <si>
    <t>MARCO E ALIZAR MADEIRA DE LEI, L= 14CM, 80x210CM</t>
  </si>
  <si>
    <t>65.14.08</t>
  </si>
  <si>
    <t>MARCO E ALIZAR MADEIRA DE LEI, L= 14CM, 90x210CM</t>
  </si>
  <si>
    <t>65.30.10</t>
  </si>
  <si>
    <t>ARMARIO EM MDF MELAMINICO INTER.E EXT. SOB BANCADA</t>
  </si>
  <si>
    <t>65.33.10</t>
  </si>
  <si>
    <t>QUADRO DE AVISOS COM PORTA DE VIDRO DE 50x80x8 CM</t>
  </si>
  <si>
    <t>65.33.12</t>
  </si>
  <si>
    <t>QUADRO PARA 70 CHAVES C/ PORTA DE VIDRO DE 90X70X3</t>
  </si>
  <si>
    <t>65.41.02</t>
  </si>
  <si>
    <t>DIVISORIA NAVAL PAINEL/PAINEL</t>
  </si>
  <si>
    <t>65.41.03</t>
  </si>
  <si>
    <t>CONJ.FERRAGENS P/CONFECCAO DE PORTA DE DIVISORIA</t>
  </si>
  <si>
    <t>65.70.10</t>
  </si>
  <si>
    <t>FECHADURA PAPAIZ 342-MZ35 ESPELHO CROMADO OU EQUIVALENTE</t>
  </si>
  <si>
    <t>CJ</t>
  </si>
  <si>
    <t>65.70.15</t>
  </si>
  <si>
    <t>FECHADURA PAPAIZ 357-ML60 ESPELHO CROMADO OU EQUIVALENTE</t>
  </si>
  <si>
    <t>65.70.18</t>
  </si>
  <si>
    <t>FECHADURA PAPAIZ 457-ML60 ESPELHO CROMADO OU EQUIVALENTE</t>
  </si>
  <si>
    <t>65.70.19</t>
  </si>
  <si>
    <t>FECHADURA PAPAIZ 557-ML60 ESPELHO CROMADO OU EQUIVALENTE</t>
  </si>
  <si>
    <t>65.70.34</t>
  </si>
  <si>
    <t>FECHADURA PAPAIZ CR3400-MZ270 (PORTA P/DEFICIENTE) OU EQUIVALENTE</t>
  </si>
  <si>
    <t>65.70.40</t>
  </si>
  <si>
    <t>FECHADURA PAPAIZ 844 OU EQUIVALENTE</t>
  </si>
  <si>
    <t>65.72.80</t>
  </si>
  <si>
    <t>TARJETA TIPO LIVRE / OCUPADO, CROMADA, PARA PORTA DE BANHEIRO</t>
  </si>
  <si>
    <t>65.72.84</t>
  </si>
  <si>
    <t>TARJETA LIVRE-OCUPADO IMAB OU EQUIVALENTE</t>
  </si>
  <si>
    <t>65.73.01</t>
  </si>
  <si>
    <t>BATENTE EM LATAO CROMADO REF.830 IMAB OU EQUIVALENTE</t>
  </si>
  <si>
    <t>65.78.07</t>
  </si>
  <si>
    <t>DOBRADICA DE FERRO CROMADO 3 1/2 X 2 1/2"</t>
  </si>
  <si>
    <t>65.78.09</t>
  </si>
  <si>
    <t>DOBRADICA DE FERRO CROMADO 3 1/2x2 1/4"</t>
  </si>
  <si>
    <t>65.78.20</t>
  </si>
  <si>
    <t>DOBRADICA EM ACO/FERRO, 3" X 2 1/2", E= 1,2 A 1,8 MM, SEM ANEL,  CROMADO OU ZINCADO, TAMPA CHATA, COM PARAFUSOS</t>
  </si>
  <si>
    <t>65.78.32</t>
  </si>
  <si>
    <t>DOBRADIÇA LATAO CROMADA REF. 825 IMAB P/DIVISORIA OU EQUIVALENTE</t>
  </si>
  <si>
    <t>65.78.90</t>
  </si>
  <si>
    <t>DOBRADIÇA GONZO COM ABA D=1/2"</t>
  </si>
  <si>
    <t>65.78.94</t>
  </si>
  <si>
    <t>DOBRADIÇA GONZO COM ABA D=3/4"</t>
  </si>
  <si>
    <t>65.78.95</t>
  </si>
  <si>
    <t>DOBRADIÇA GONZO COM ABA D=1"</t>
  </si>
  <si>
    <t>65.80.11</t>
  </si>
  <si>
    <t>PUXADOR CENTRAL, TIPO ALCA, EM ZAMAC CROMADO, COM ROSETAS, COMPRIMENTO *100* MM, PARA PORTA / JANELA EM MADEIRA OU METALICA - INCLUI PARAFUSOS</t>
  </si>
  <si>
    <t>65.80.70</t>
  </si>
  <si>
    <t>PUXADOR CONCHA DE EMBUTIR, EM LATAO CROMADO, PARA PORTA / JANELA DE CORRER, LISO, SEM FURO PARA CHAVE, COM FUROS PARA FIXAR PARAFUSOS, *30 X 90* MM (LARGURA X ALTURA)</t>
  </si>
  <si>
    <t>65.81.05</t>
  </si>
  <si>
    <t>TRINCO PARA JANELA MAXIMO AR - FERMAX / EQUIVALENTE</t>
  </si>
  <si>
    <t>65.81.70</t>
  </si>
  <si>
    <t>CREMONA COM CASTANHA BIPARTIDA, COM VARA DE 1.20 M, EM LATAO CROMADO, PARA PORTAS E JANELAS - COMPLETA</t>
  </si>
  <si>
    <t>65.82.10</t>
  </si>
  <si>
    <t>ALAVANCA DE ARGOLA, FERRO CROMADO - PRENSOL 1624 OU EQUIVALENTE</t>
  </si>
  <si>
    <t>65.84.05</t>
  </si>
  <si>
    <t>ROLAMENTO TORNEADO DE 1"</t>
  </si>
  <si>
    <t>65.85.04</t>
  </si>
  <si>
    <t>CADEADO SIMPLES/COMUM, EM LATAO MACICO CROMADO, LARGURA DE 25 MM,  HASTE DE ACO TEMPERADO, CEMENTADO (NAO LONGA), INCLUI 2 CHAVES</t>
  </si>
  <si>
    <t>65.85.12</t>
  </si>
  <si>
    <t>SUPORTE DE LATAO IMAB 870 OU EQUIVALENTE</t>
  </si>
  <si>
    <t>65.85.30</t>
  </si>
  <si>
    <t>PARAFUSO EM LATAO TORNEADO CROM. IMAB 860 OU EQUIVALENTE</t>
  </si>
  <si>
    <t>65.85.35</t>
  </si>
  <si>
    <t>CHAPA SUPORTE DE LATAO CROMADO IMAB 850 OU EQUIVALENTE</t>
  </si>
  <si>
    <t>65.85.42</t>
  </si>
  <si>
    <t>CANTONEIRA DE LATAO IMAB 845 OU EQUIVALENTE</t>
  </si>
  <si>
    <t>65.86.15</t>
  </si>
  <si>
    <t>FECHO ALAVANCA UNHA RODRIGUES 6010 CROMADO 3/4"X22 OU EQUIVALENTE</t>
  </si>
  <si>
    <t>65.87.01</t>
  </si>
  <si>
    <t>CANTONEIRA DE ALUMINIO SEXTAVADO DS-264 OU EQUIVALENTE</t>
  </si>
  <si>
    <t>66.01.01</t>
  </si>
  <si>
    <t>LOCACAO DE ANDAIME METALICO TIPO FACHADEIRO, LARGURA DE 1,20 M, ALTURA POR PECA DE 2,0 M, INCLUINDO SAPATAS E ITENS NECESSARIOS A INSTALACAO</t>
  </si>
  <si>
    <t>M2MES</t>
  </si>
  <si>
    <t>66.01.02</t>
  </si>
  <si>
    <t>ANDAIME FACHADEIRO INCLUSIVE FORRO METALICO</t>
  </si>
  <si>
    <t>66.05.05</t>
  </si>
  <si>
    <t>CHAPA DE ACO FINA A QUENTE BITOLA MSG 18, E = 1,20 MM (9,60 KG/M2)</t>
  </si>
  <si>
    <t>66.05.06</t>
  </si>
  <si>
    <t>LOCACAO DE ESCORA METALICA TELESCOPICA, COM ALTURA REGULAVEL DE *1,80* A *3,20* M, COM CAPACIDADE DE CARGA DE NO MINIMO 1000 KGF (10 KN), INCLUSO TRIPE E FORCADO</t>
  </si>
  <si>
    <t>UNMES</t>
  </si>
  <si>
    <t>66.05.55</t>
  </si>
  <si>
    <t>CHAPA DE ACO GALVANIZADA BITOLA GSG 18, E = 1,25 MM (10,00 KG/M2)</t>
  </si>
  <si>
    <t>66.06.05</t>
  </si>
  <si>
    <t>CHAPA METALICA DOBRADA/TRAPEZOIDAL No.18</t>
  </si>
  <si>
    <t>66.35.08</t>
  </si>
  <si>
    <t>PERFIL "I" DE ACO LAMINADO, "I" 152 X 22</t>
  </si>
  <si>
    <t>66.35.10</t>
  </si>
  <si>
    <t>PERFIL "I" DE ACO LAMINADO, "I" 203  X  34,3</t>
  </si>
  <si>
    <t>67.01.01</t>
  </si>
  <si>
    <t>TELHA CERAMICA TIPO FRANCESA, COMPRIMENTO DE *40* CM, RENDIMENTO DE *16* TELHAS/M2</t>
  </si>
  <si>
    <t>67.01.02</t>
  </si>
  <si>
    <t>TELHA CERAMICA TIPO PAULISTA, COMPRIMENTO DE *48* CM, RENDIMENTO DE *26* TELHAS/M2</t>
  </si>
  <si>
    <t>67.01.03</t>
  </si>
  <si>
    <t>TELHA CERAMICA TIPO PLAN, COMPRIMENTO DE *47* CM, RENDIMENTO DE *26* TELHAS/M2</t>
  </si>
  <si>
    <t>67.02.09</t>
  </si>
  <si>
    <t>TELHA DE FIBROCIMENTO ONDULADA E = 4 MM, DE 1,22 X 0,50 M (SEM AMIANTO)</t>
  </si>
  <si>
    <t>67.02.10</t>
  </si>
  <si>
    <t>TELHA DE FIBROCIMENTO ONDULADA E = 4 MM, DE 2,44 X 0,50 M (SEM AMIANTO)</t>
  </si>
  <si>
    <t>67.02.11</t>
  </si>
  <si>
    <t>TELHA ONDUL. FIBROCIM. L=1,10M, E=6MM, C=1,22M</t>
  </si>
  <si>
    <t>67.02.12</t>
  </si>
  <si>
    <t>TELHA DE FIBROCIMENTO ONDULADA E = 6 MM, DE 1,53 X 1,10 M (SEM AMIANTO)</t>
  </si>
  <si>
    <t>67.02.14</t>
  </si>
  <si>
    <t>TELHA ONDUL.FIBROC. 1,10X1,53M E=5MM TROPICAL/EQUIVALENTE</t>
  </si>
  <si>
    <t>67.02.23</t>
  </si>
  <si>
    <t>TELHA ONDULADA DE FIBROCIMENTO E= 8MM 1,10X1,22M</t>
  </si>
  <si>
    <t>67.04.03</t>
  </si>
  <si>
    <t>TELHA DE ACO ZINCADO TRAPEZOIDAL, A = *40* MM, E = 0,5 MM, SEM PINTURA</t>
  </si>
  <si>
    <t>67.08.01</t>
  </si>
  <si>
    <t>FORRO EM PVC LARG= 20CM COR BRANCA COLOCADO</t>
  </si>
  <si>
    <t>67.15.01</t>
  </si>
  <si>
    <t>CUMEEIRA PARA TELHA CERAMICA, COMPRIMENTO DE *41* CM, RENDIMENTO DE *3* TELHAS/M</t>
  </si>
  <si>
    <t>67.15.06</t>
  </si>
  <si>
    <t>CUMEEIRA UNIVERSAL PARA TELHA ONDULADA DE FIBROCIMENTO, E = 6 MM, ABA 210 MM, COMPRIMENTO 1100 MM (SEM AMIANTO)</t>
  </si>
  <si>
    <t>67.15.40</t>
  </si>
  <si>
    <t>CUMEEIRA NORMAL PARA KALHETAO  9%</t>
  </si>
  <si>
    <t>67.16.01</t>
  </si>
  <si>
    <t>CUMEEIRA GALVANIZADA TRAPEZOIDAL E=0,5MM</t>
  </si>
  <si>
    <t>67.20.18</t>
  </si>
  <si>
    <t>GANCHO 1/4"x250 MM</t>
  </si>
  <si>
    <t>67.20.23</t>
  </si>
  <si>
    <t>PARAFUSO/ROSCA P/ FERRAGENS DE DIVISORIA IMAB 860</t>
  </si>
  <si>
    <t>67.20.24</t>
  </si>
  <si>
    <t>PARAFUSO C/ ROSCA SOBERBA 4,8 X 75 MM</t>
  </si>
  <si>
    <t>67.20.25</t>
  </si>
  <si>
    <t>PARAFUSO ZINCADO, SEXTAVADO, COM ROSCA SOBERBA, DIAMETRO 5/16", COMPRIMENTO 80 MM</t>
  </si>
  <si>
    <t>67.20.26</t>
  </si>
  <si>
    <t>PARAFUSO ZINCADO ROSCA SOBERBA, CABECA SEXTAVADA, 5/16 " X 110 MM, PARA FIXACAO DE TELHA EM MADEIRA</t>
  </si>
  <si>
    <t>67.20.75</t>
  </si>
  <si>
    <t>CONJUNTO DE VEDACAO ELASTICA PARA TELHA ONDULADA</t>
  </si>
  <si>
    <t>67.20.95</t>
  </si>
  <si>
    <t>MASSA DE VEDACAO</t>
  </si>
  <si>
    <t>67.61.01</t>
  </si>
  <si>
    <t>FORRO DE GESSO LISO 60X60CM COLOCADO (ACIMA 100M2), EXCLUSIVE TABICA</t>
  </si>
  <si>
    <t>67.61.03</t>
  </si>
  <si>
    <t>FORRO DE GESSO ACARTONADO 60X200CM COLOCADO&gt;=100M2, EXCLUSIVE TABICA</t>
  </si>
  <si>
    <t>67.85.10</t>
  </si>
  <si>
    <t>CALHA / RUFO DE CHAPA GALV. No.22 GSG, DESENV=1.0M</t>
  </si>
  <si>
    <t>67.85.20</t>
  </si>
  <si>
    <t>CALHA / RUFO DE CHAPA GALV. No.24 GSG, DESENV=1.0M</t>
  </si>
  <si>
    <t>67.85.30</t>
  </si>
  <si>
    <t>CALHA / RUFO DE CHAPA GALV. No.26 GSG, DESENV=1.0M</t>
  </si>
  <si>
    <t>67.85.90</t>
  </si>
  <si>
    <t>REBITE No. 10</t>
  </si>
  <si>
    <t>67.85.95</t>
  </si>
  <si>
    <t>SOLDA BRANCA 50x50</t>
  </si>
  <si>
    <t>68.01.03</t>
  </si>
  <si>
    <t>ETANOL</t>
  </si>
  <si>
    <t>L</t>
  </si>
  <si>
    <t>68.01.25</t>
  </si>
  <si>
    <t>GASOLINA COMUM</t>
  </si>
  <si>
    <t>68.01.30</t>
  </si>
  <si>
    <t xml:space="preserve">OLEO DIESEL COMBUSTIVEL COMUM </t>
  </si>
  <si>
    <t>68.01.65</t>
  </si>
  <si>
    <t>OLEO COMBUSTIVEL A1</t>
  </si>
  <si>
    <t>68.03.06</t>
  </si>
  <si>
    <t xml:space="preserve">ASFALTO DILUIDO DE PETROLEO CM-30 (COLETADO CAIXA NA ANP ACRESCIDO DE ICMS)         </t>
  </si>
  <si>
    <t>68.07.06</t>
  </si>
  <si>
    <t xml:space="preserve">CIMENTO ASFALTICO DE PETROLEO A GRANEL (CAP) 50/70 (COLETADO CAIXA NA ANP ACRESCIDO DE ICMS)  </t>
  </si>
  <si>
    <t>68.09.14</t>
  </si>
  <si>
    <t xml:space="preserve">EMULSAO ASFALTICA CATIONICA RL-1C PARA USO EM PAVIMENTACAO ASFALTICA (COLETADO CAIXA NA ANP ACRESCIDO DE ICMS)      </t>
  </si>
  <si>
    <t>68.09.20</t>
  </si>
  <si>
    <t xml:space="preserve">EMULSAO ASFALTICA CATIONICA RR-1C PARA USO EM PAVIMENTACAO ASFALTICA (COLETADO CAIXA NA ANP ACRESCIDO DE ICMS)         </t>
  </si>
  <si>
    <t>68.20.01</t>
  </si>
  <si>
    <t>TRANSPORTE DE EQUIPAMENTOS EM CAMINHAO TRUCADO</t>
  </si>
  <si>
    <t>VG</t>
  </si>
  <si>
    <t>68.20.02</t>
  </si>
  <si>
    <t>TRANSPORTE DE EQUIP. EM CARRETA SEMI REBOQ. 2 EIXO</t>
  </si>
  <si>
    <t>71.01.05</t>
  </si>
  <si>
    <t>TABUA DE MADEIRA APARELHADA *2,5 X 25* CM, MACARANDUBA, ANGELIM OU EQUIVALENTE DA REGIAO</t>
  </si>
  <si>
    <t>71.01.07</t>
  </si>
  <si>
    <t>TABUA DE PINUS EXP.= 1" L=25 CM</t>
  </si>
  <si>
    <t>71.02.20</t>
  </si>
  <si>
    <t>PRANCHAO DE PARAJU</t>
  </si>
  <si>
    <t>71.04.01</t>
  </si>
  <si>
    <t>PECA DE PARAJU BRUTA 13,5X5,5 CM</t>
  </si>
  <si>
    <t>71.04.02</t>
  </si>
  <si>
    <t>PECA DE PARAJU BRUTA 10,5X5,5 CM</t>
  </si>
  <si>
    <t>71.04.03</t>
  </si>
  <si>
    <t>PECA DE PARAJU BRUTO  6X5,5 CM</t>
  </si>
  <si>
    <t>71.04.04</t>
  </si>
  <si>
    <t>CAIBRO DE PARAJU BRUTO 5,5X4 CM</t>
  </si>
  <si>
    <t>71.04.05</t>
  </si>
  <si>
    <t xml:space="preserve">RIPA DE MADEIRA APARELHADA *1,5 X 5* CM, MACARANDUBA, ANGELIM OU EQUIVALENTE DA REGIAO    </t>
  </si>
  <si>
    <t>71.04.08</t>
  </si>
  <si>
    <t>PECA DE MADEIRA DE PINUS 5,5X5,5 CM</t>
  </si>
  <si>
    <t>71.14.06</t>
  </si>
  <si>
    <t xml:space="preserve">CHAPA DE MADEIRA COMPENSADA RESINADA PARA FORMA DE CONCRETO, DE *2,2 X 1,1* M, E = 10 MM                                                                                                                                                                      </t>
  </si>
  <si>
    <t>71.14.08</t>
  </si>
  <si>
    <t xml:space="preserve">CHAPA DE MADEIRA COMPENSADA RESINADA PARA FORMA DE CONCRETO, DE *2,2 X 1,1* M, E = 12 MM                                                                                                                                                                      </t>
  </si>
  <si>
    <t>71.14.14</t>
  </si>
  <si>
    <t xml:space="preserve">CHAPA DE MADEIRA COMPENSADA RESINADA PARA FORMA DE CONCRETO, DE *2,2 X 1,1* M, E = 20 MM                                                                                                                                                                      </t>
  </si>
  <si>
    <t>71.15.03</t>
  </si>
  <si>
    <t>CHAPA DE MADEIRA COMPENSADA PLASTIFICADA PARA FORMA DE CONCRETO, DE 2,20 X 1,10 M, E = 12 MM</t>
  </si>
  <si>
    <t>71.15.04</t>
  </si>
  <si>
    <t>CHAPA EM COMPENSADO PLASTIFICADO E= 19MM</t>
  </si>
  <si>
    <t>71.30.04</t>
  </si>
  <si>
    <t>MADEIRA ROLICA D=  6 A 10 CM COMPRIMENTO 6 METROS</t>
  </si>
  <si>
    <t>71.30.06</t>
  </si>
  <si>
    <t>MADEIRA ROLICA D= 11 A 15 CM COMPRIMENTO 6 METROS</t>
  </si>
  <si>
    <t>71.50.01</t>
  </si>
  <si>
    <t>FORRO DE ANGELIM L=10 E=1,0CM</t>
  </si>
  <si>
    <t>71.50.05</t>
  </si>
  <si>
    <t>FORRO DE MADEIRA PINUS OU EQUIVALENTE DA REGIAO, ENCAIXE MACHO/FEMEA COM FRISO, *10 X 1* CM (SEM COLOCACAO)</t>
  </si>
  <si>
    <t>72.10.01</t>
  </si>
  <si>
    <t>DISCO DIAMANTADO D=14" PRECISION OU EQUIVALENTE</t>
  </si>
  <si>
    <t>73.02.01</t>
  </si>
  <si>
    <t>TUBO PVC AGUA SOLDA CLASSE 15 D=  20MM (1/2")</t>
  </si>
  <si>
    <t>73.02.02</t>
  </si>
  <si>
    <t>TUBO PVC AGUA SOLDA CLASSE 15 D=  25MM (3/4)"</t>
  </si>
  <si>
    <t>73.02.03</t>
  </si>
  <si>
    <t>TUBO PVC AGUA SOLDA CLASSE 15 D=  32MM (1")</t>
  </si>
  <si>
    <t>73.02.04</t>
  </si>
  <si>
    <t>TUBO PVC AGUA SOLDA CLASSE 15 D=  40MM (1 1/2")</t>
  </si>
  <si>
    <t>73.02.05</t>
  </si>
  <si>
    <t>TUBO PVC AGUA SOLDA CLASSE 15 D=  50MM (2")</t>
  </si>
  <si>
    <t>73.02.06</t>
  </si>
  <si>
    <t>TUBO PVC AGUA SOLDA CLASSE 15 D=  60MM (2 1/2")</t>
  </si>
  <si>
    <t>73.02.07</t>
  </si>
  <si>
    <t>TUBO PVC AGUA SOLDA CLASSE 15 D=  75MM (3")</t>
  </si>
  <si>
    <t>73.02.08</t>
  </si>
  <si>
    <t>TUBO PVC AGUA SOLDA CLASSE 15 D=  85MM (3 1/2")</t>
  </si>
  <si>
    <t>73.02.09</t>
  </si>
  <si>
    <t>TUBO PVC AGUA SOLDA CLASSE 15 D= 110MM (4")</t>
  </si>
  <si>
    <t>73.03.03</t>
  </si>
  <si>
    <t>TUBO ACO GALV. DIN 2440 E= 2,65 MM 1/2" C/ COSTURA</t>
  </si>
  <si>
    <t>73.03.04</t>
  </si>
  <si>
    <t>TUBO ACO GALV. DIN 2440 E= 2,65 MM 3/4" C/ COSTURA</t>
  </si>
  <si>
    <t>73.03.05</t>
  </si>
  <si>
    <t>TUBO ACO GALV. DIN 2440 E= 3,25 MM   1" C/ COSTURA</t>
  </si>
  <si>
    <t>73.03.06</t>
  </si>
  <si>
    <t>TUBO ACO GALV. DIN 2440 E= 3,25 MM 1 1/4"C/COSTURA</t>
  </si>
  <si>
    <t>73.03.07</t>
  </si>
  <si>
    <t>TUBO ACO GALV. DIN 2440 E= 3,25 MM 1 1/2"C/COSTURA</t>
  </si>
  <si>
    <t>73.03.08</t>
  </si>
  <si>
    <t>TUBO ACO GALV. DIN 2440 E= 3,65 MM   2"  C/COSTURA</t>
  </si>
  <si>
    <t>73.03.09</t>
  </si>
  <si>
    <t>TUBO ACO GALV. DIN 2440 E= 3,65 MM 2 1/2"C/COSTURA</t>
  </si>
  <si>
    <t>73.03.10</t>
  </si>
  <si>
    <t>TUBO ACO GALV. DIN 2440 E= 4,05 MM   3"  C/COSTURA</t>
  </si>
  <si>
    <t>73.03.11</t>
  </si>
  <si>
    <t>TUBO ACO GALV. DIN 2440 E=4.50MM 4" C/ COSTURA</t>
  </si>
  <si>
    <t>73.03.48</t>
  </si>
  <si>
    <t>TUBO DE ACO PRETO DIN 2440 C/ COSTURA D= 2"</t>
  </si>
  <si>
    <t>73.03.49</t>
  </si>
  <si>
    <t>TUBO DE ACO PRETO DIN 2440 C/ COSTURA D= 1 1/2"</t>
  </si>
  <si>
    <t>73.03.56</t>
  </si>
  <si>
    <t>TUBO ACO PRETO MANNESMANN SCH-40 3/8" S/ COSTURA OU EQUIVALENTE</t>
  </si>
  <si>
    <t>73.03.57</t>
  </si>
  <si>
    <t>TUBO ACO PRETO MANNESMANN SCH-40 1/2" S/ COSTURA OU EQUIVALENTE</t>
  </si>
  <si>
    <t>73.05.50</t>
  </si>
  <si>
    <t>ADAPTADOR PVC E FLANGE CX. DAGUA 2 1/2" LONGO</t>
  </si>
  <si>
    <t>73.05.51</t>
  </si>
  <si>
    <t>ADAP. PVC ROSCA E FLANGE PARA CX. D'AGUA 1/2"</t>
  </si>
  <si>
    <t>73.05.52</t>
  </si>
  <si>
    <t>ADAP. PVC ROSCA E FLANGE PARA CX. D'AGUA 3/4"</t>
  </si>
  <si>
    <t>73.05.53</t>
  </si>
  <si>
    <t>ADAP. PVC ROSCA E FLANGE PARA CX. D'AGUA 1"</t>
  </si>
  <si>
    <t>73.05.54</t>
  </si>
  <si>
    <t>ADAP. PVC ROSCA E FLANGE PARA CX. D'AGUA 1 1/4"</t>
  </si>
  <si>
    <t>73.05.55</t>
  </si>
  <si>
    <t>ADAP. PVC ROSCA E FLANGE PARA CX. D'AGUA 1 1/2"</t>
  </si>
  <si>
    <t>73.05.56</t>
  </si>
  <si>
    <t>ADAP. PVC ROSCA E FLANGE PARA CX. D'AGUA 2"</t>
  </si>
  <si>
    <t>73.06.05</t>
  </si>
  <si>
    <t>FLANGE GALVANIZADO D=1"</t>
  </si>
  <si>
    <t>73.07.12</t>
  </si>
  <si>
    <t>TUBO DE COBRE CLASSE E D= 15MM</t>
  </si>
  <si>
    <t>73.07.13</t>
  </si>
  <si>
    <t>TUBO DE COBRE CLASSE E D= 22MM</t>
  </si>
  <si>
    <t>73.07.14</t>
  </si>
  <si>
    <t>TUBO DE COBRE CLASSE E D= 28 MM</t>
  </si>
  <si>
    <t>73.07.15</t>
  </si>
  <si>
    <t>TUBO DE COBRE CLASSE E D= 35 MM</t>
  </si>
  <si>
    <t>73.07.18</t>
  </si>
  <si>
    <t>TUBO DE COBRE CLASSE E D= 42MM</t>
  </si>
  <si>
    <t>73.07.19</t>
  </si>
  <si>
    <t>TUBO DE COBRE CLASSE A D= 15 MM</t>
  </si>
  <si>
    <t>73.07.20</t>
  </si>
  <si>
    <t>TUBO DE COBRE CLASSE A D= 22 MM</t>
  </si>
  <si>
    <t>73.07.21</t>
  </si>
  <si>
    <t>TUBO DE COBRE CLASSA A D= 28MM</t>
  </si>
  <si>
    <t>73.23.01</t>
  </si>
  <si>
    <t>TUBO CORRUGADO PEAD N12 D=300MM</t>
  </si>
  <si>
    <t>73.23.03</t>
  </si>
  <si>
    <t>TUBO CORRUGADO PEAD N12 D=450MM</t>
  </si>
  <si>
    <t>73.23.04</t>
  </si>
  <si>
    <t>TUBO CORRUGADO PEAD N12 D=600MM</t>
  </si>
  <si>
    <t>73.23.05</t>
  </si>
  <si>
    <t>TUBO CORRUGADO PEAD N12 D=750MM</t>
  </si>
  <si>
    <t>73.23.08</t>
  </si>
  <si>
    <t>TUBO CORRUGADO PEAD N12 D=1200MM</t>
  </si>
  <si>
    <t>73.24.02</t>
  </si>
  <si>
    <t>TUBO PVC ESGOTO RIGIDO PB VIROLA  50MM x6M</t>
  </si>
  <si>
    <t>73.24.03</t>
  </si>
  <si>
    <t>TUBO PVC ESGOTO RIGIDO PB VIROLA  75MM x6M</t>
  </si>
  <si>
    <t>73.24.04</t>
  </si>
  <si>
    <t>TUBO PVC ESGOTO RIGIDO PB VIROLA 100MM x6M</t>
  </si>
  <si>
    <t>73.24.05</t>
  </si>
  <si>
    <t>TUBO PVC ESGOTO RIGIDO PB VIROLA 150MM x6M</t>
  </si>
  <si>
    <t>73.24.06</t>
  </si>
  <si>
    <t>TUBO PVC ESGOTO RIGIDO PB  200MM x6M</t>
  </si>
  <si>
    <t>73.24.07</t>
  </si>
  <si>
    <t>TUBO PVC ESGOTO RIGIDO PB  250MM x6M</t>
  </si>
  <si>
    <t>73.24.25</t>
  </si>
  <si>
    <t>TUBO PVC ESGOTO RIGIDO PB SOLDA D=40MM x6M</t>
  </si>
  <si>
    <t>73.24.33</t>
  </si>
  <si>
    <t>TUBO PVC ESG.RIG.REFORC. PB VIROLA ANEL D= 75MMX6M</t>
  </si>
  <si>
    <t>73.24.34</t>
  </si>
  <si>
    <t>TUBO PVC ESG.RIG.REFORC. PB VIROLA ANEL D=100MMx6M</t>
  </si>
  <si>
    <t>73.24.35</t>
  </si>
  <si>
    <t>TUBO PVC ESG.RIG.REFORC. PB VIROLA ANEL D=150MMX6M</t>
  </si>
  <si>
    <t>73.24.51</t>
  </si>
  <si>
    <t>TUBO PVC ESGOTO D=  50MM X 6M PLASTUBOS</t>
  </si>
  <si>
    <t>73.24.52</t>
  </si>
  <si>
    <t>TUBO PVC ESGOTO D=  75MM X 6M PLASTUBOS</t>
  </si>
  <si>
    <t>73.24.53</t>
  </si>
  <si>
    <t>TUBO PVC ESGOTO D= 100MM X 6M PLASTUBOS</t>
  </si>
  <si>
    <t>73.24.63</t>
  </si>
  <si>
    <t>TUBO PVC ESGOTO RIGIDO JE NBR-7362/2 D= 100MM X 6M</t>
  </si>
  <si>
    <t>73.24.64</t>
  </si>
  <si>
    <t>TUBO PVC ESGOTO RIGIDO JE NBR-7362/2 D= 150MM X 6M</t>
  </si>
  <si>
    <t>73.24.65</t>
  </si>
  <si>
    <t>TUBO PVC ESGOTO RIGIDO JE NBR-7362/2 D= 200MM X 6M</t>
  </si>
  <si>
    <t>73.24.66</t>
  </si>
  <si>
    <t>TUBO PVC ESGOTO RIGIDO JE NBR-7362/2 D= 250MM X 6M</t>
  </si>
  <si>
    <t>73.24.67</t>
  </si>
  <si>
    <t>TUBO PVC ESGOTO RIGIDO JE NBR-7362/2 D= 300MM X 6M</t>
  </si>
  <si>
    <t>73.24.69</t>
  </si>
  <si>
    <t>TUBO PVC ESGOTO RIGIDO JE NBR-7362/2 D= 400MM X 6M</t>
  </si>
  <si>
    <t>73.27.02</t>
  </si>
  <si>
    <t>ANEL DE VEDACAO P/ESGOTO PRIMARIO D=50MM T.BRANCO</t>
  </si>
  <si>
    <t>73.27.03</t>
  </si>
  <si>
    <t>ANEL DE VEDACAO P/ESGOTO PRIMARIO D=75MM T.BRANCO</t>
  </si>
  <si>
    <t>73.27.04</t>
  </si>
  <si>
    <t>ANEL DE VEDACAO P/ESGOTO PRIMARIO D=100MM T.BRANCO</t>
  </si>
  <si>
    <t>73.27.11</t>
  </si>
  <si>
    <t>ANEL DE VEDACAO P/ESGOTO PRIMARIO D=150MM T.BRANCO</t>
  </si>
  <si>
    <t>73.27.12</t>
  </si>
  <si>
    <t>ANEL DE VEDACAO P/ESGOTO PRIMARIO D=200MM T.BRANCO</t>
  </si>
  <si>
    <t>73.27.13</t>
  </si>
  <si>
    <t>ANEL DE VEDACAO P/ESGOTO PRIMARIO D=250MM T.BRANCO</t>
  </si>
  <si>
    <t>73.33.02</t>
  </si>
  <si>
    <t>CAIXA D'AGUA DE POLIETILENO COM TAMPA 310 L</t>
  </si>
  <si>
    <t>73.33.03</t>
  </si>
  <si>
    <t>CAIXA D'AGUA DE POLIETILENO COM TAMPA 500 L</t>
  </si>
  <si>
    <t>73.33.04</t>
  </si>
  <si>
    <t>CAIXA D'AGUA DE POLIETILENO COM TAMPA 1000 L</t>
  </si>
  <si>
    <t>73.34.16</t>
  </si>
  <si>
    <t>CAIXA D'AGUA 8000L EM FIBRA DE VIDRO COM TAMPA</t>
  </si>
  <si>
    <t>73.40.02</t>
  </si>
  <si>
    <t>BRACO P/CHUVEIRO 1/2" X 0,40M 1781 PERFLEX CROMADO OU EQUIVALENTE</t>
  </si>
  <si>
    <t>73.40.03</t>
  </si>
  <si>
    <t>BRACO PARA CHUVEIRO PVC 1/2" 40 CM LORENZETTI OU EQUIVALENTE</t>
  </si>
  <si>
    <t>73.40.07</t>
  </si>
  <si>
    <t>CHUVEIRO ARTICULADO PICCOLO 1991 CROMADO FABRIMAR OU EQUIVALENTE</t>
  </si>
  <si>
    <t>73.40.29</t>
  </si>
  <si>
    <t>CHUVEIRO MAX DUCHA LORENZETI OU EQUIVALENTE</t>
  </si>
  <si>
    <t>73.40.30</t>
  </si>
  <si>
    <t>CHUVEIRO LORENZETT TRADICAO CROMADO - 110 V OU EQUIVALENTE</t>
  </si>
  <si>
    <t>73.40.32</t>
  </si>
  <si>
    <t>DUCHINHA HIGIENICA ACQUA-JET 2195 DL FABRIMAR OU EQUIVALENTE</t>
  </si>
  <si>
    <t>73.41.03</t>
  </si>
  <si>
    <t>LIGACAO FLEXIVEL 1/2"X0,40M 4607-40 MXF FABRIMAR OU EQUIVALENTE</t>
  </si>
  <si>
    <t>73.41.40</t>
  </si>
  <si>
    <t>ENGATE NO.3 C= 30CM,(CIPLA 305 OU EQUIVALENTE) PVC</t>
  </si>
  <si>
    <t>73.41.43</t>
  </si>
  <si>
    <t>TORNEIRA R. 1152 - JUNIOR  D= 1/2" FABRIMAR OU EQUIVALENTE</t>
  </si>
  <si>
    <t>73.41.62</t>
  </si>
  <si>
    <t>TUBO P/ VALV.DESCARGA No.18 C/ ADAP. 1 1/2", CIPLA OU EQUIVALENTE</t>
  </si>
  <si>
    <t>73.41.64</t>
  </si>
  <si>
    <t>TUBO LONGO P/CX.DESCARGA SOBREPOR 40 MM X 1,60 METROS</t>
  </si>
  <si>
    <t>73.41.71</t>
  </si>
  <si>
    <t>TUBO LIGAÇAO AGUA-VASO METAL CROM. C /SOBRECANOPLA</t>
  </si>
  <si>
    <t>73.41.73</t>
  </si>
  <si>
    <t>TUBO LIGAÇAO AGUA-VASO PVC CROMADO C/ SOBRECANOPLA</t>
  </si>
  <si>
    <t>73.41.81</t>
  </si>
  <si>
    <t>BOLSA DE LIGACAO 340 D= 1 1/2", CIPLA OU EQUIVALENTE</t>
  </si>
  <si>
    <t>73.42.25</t>
  </si>
  <si>
    <t>GRELHA/PORTA GRELHA ACO INOX.FECHO GIRAT.150X150MM</t>
  </si>
  <si>
    <t>73.42.26</t>
  </si>
  <si>
    <t>GRELHA/PORTA GRELHA ACO INOX.FECHO GIRAT.100X100MM</t>
  </si>
  <si>
    <t>73.42.31</t>
  </si>
  <si>
    <t>RALO GRELHA CROMADA 0,10X0,10M MOLDENOX 118 A OU EQUIVALENTE</t>
  </si>
  <si>
    <t>73.42.32</t>
  </si>
  <si>
    <t>RALO GRELHA CROMADA 0,15X0,15M MOLDENOX 118 A OU EQUIVALENTE</t>
  </si>
  <si>
    <t>73.42.33</t>
  </si>
  <si>
    <t>TAMPA CEGA EM INOX PARA CAIXA SIFONADA 150X150MM</t>
  </si>
  <si>
    <t>73.45.11</t>
  </si>
  <si>
    <t>REG.PRESSAO C/ACABAM. REF.C-1416 DL D=1/2"FABRIMAR OU EQUIVALENTE</t>
  </si>
  <si>
    <t>73.45.12</t>
  </si>
  <si>
    <t>REG.PRESSAO C/ACABAM. REF.C-1416 DL D=3/4"FABRIMAR OU EQUIVALENTE</t>
  </si>
  <si>
    <t>73.45.15</t>
  </si>
  <si>
    <t>REGISTRO P/ GAS D= 1/2" NTP X 3/8" BM OU EQUIVALENTE</t>
  </si>
  <si>
    <t>73.46.01</t>
  </si>
  <si>
    <t>REGISTRO DE GAVETA BRUTO 1510-B 1/2" FABRIMAR OU EQUIVALENTE</t>
  </si>
  <si>
    <t>73.46.02</t>
  </si>
  <si>
    <t>REGISTRO DE GAVETA BRUTO 1510-B 3/4" FABRIMAR OU EQUIVALENTE</t>
  </si>
  <si>
    <t>73.46.03</t>
  </si>
  <si>
    <t>REGISTRO DE GAVETA BRUTO 1510-B   1" FABRIMAR OU EQUIVALENTE</t>
  </si>
  <si>
    <t>73.46.04</t>
  </si>
  <si>
    <t>REGISTRO DE GAVETA BRUTO 1510-B 1 1/4" FABRIMAR OU EQUIVALENTE</t>
  </si>
  <si>
    <t>73.46.05</t>
  </si>
  <si>
    <t>REGISTRO DE GAVETA BRUTO 1510-B 1 1/2" FABRIMAR OU EQUIVALENTE</t>
  </si>
  <si>
    <t>73.46.06</t>
  </si>
  <si>
    <t>REGISTRO DE GAVETA BRUTO 1510-B   2" FABRIMAR OU EQUIVALENTE</t>
  </si>
  <si>
    <t>73.46.07</t>
  </si>
  <si>
    <t>REGISTRO DE GAVETA BRUTO 1502-B 2 1/2" DECA OU EQUIVALENTE</t>
  </si>
  <si>
    <t>73.46.08</t>
  </si>
  <si>
    <t>REGISTRO DE GAVETA BRUTO 1502-B 3" DECA OU EQUIVALENTE</t>
  </si>
  <si>
    <t>73.46.09</t>
  </si>
  <si>
    <t>REGISTRO DE GAVETA BRUTO 1502-B 4" DECA OU EQUIVALENTE</t>
  </si>
  <si>
    <t>73.46.40</t>
  </si>
  <si>
    <t>REGISTRO GAVETA C/ACABAM. C-1509-DL D=1/2"FABRIMAR OU EQUIVALENTE</t>
  </si>
  <si>
    <t>73.46.41</t>
  </si>
  <si>
    <t>REGISTRO GAVETA C/ACABAM. C-1509 DL D=3/4 FABRIMAR OU EQUIVALENTE</t>
  </si>
  <si>
    <t>73.46.42</t>
  </si>
  <si>
    <t>REGISTRO GAVETA C/ACABAM. C-1509-DL D=1"  FABRIMAR OU EQUIVALENTE</t>
  </si>
  <si>
    <t>73.46.44</t>
  </si>
  <si>
    <t>REG GAVETA C/ACAB.C-1509-DL D=1 1/2"FABRIM./EQUIVALENTE</t>
  </si>
  <si>
    <t>73.49.04</t>
  </si>
  <si>
    <t>REGISTRO DE GAS D=1/2" PARA FOGAO INDUSTRIAL</t>
  </si>
  <si>
    <t>73.49.10</t>
  </si>
  <si>
    <t>REGISTRO GLOBO COMUM RETO D= 13 MM (1/2")</t>
  </si>
  <si>
    <t>73.49.12</t>
  </si>
  <si>
    <t>REGISTRO GLOBO COMUM RETO D= 25 MM (1")</t>
  </si>
  <si>
    <t>73.49.20</t>
  </si>
  <si>
    <t>REGISTRO GLOBO ANGULAR D= 63 MM (2 1/2")</t>
  </si>
  <si>
    <t>73.50.03</t>
  </si>
  <si>
    <t>SIFAO P/LAVATORIO DE COPO REGULAVEL 1X1 1/2" SIGMA OU EQUIVALENTE</t>
  </si>
  <si>
    <t>73.50.04</t>
  </si>
  <si>
    <t>SIFAO P/PIA DE COPO REGULAVEL 1 1/2X1 1/2"   SIGMA OU EQUIVALENTE</t>
  </si>
  <si>
    <t>73.51.01</t>
  </si>
  <si>
    <t>TORNEIRA COZINHA BANCA SAIDA LAT.1167-P 1/2" FABRI OU EQUIVALENTE</t>
  </si>
  <si>
    <t>73.51.02</t>
  </si>
  <si>
    <t>TORNEIRA MISTURADOR P/ LAVATORIO REF.217406 DOCOL OU EQUIVALENTE</t>
  </si>
  <si>
    <t>73.51.04</t>
  </si>
  <si>
    <t>TORNEIRA COZINHA BANCA SAIDA LAT.1167-DL 1/2" FABR OU EQUIVALENTE</t>
  </si>
  <si>
    <t>73.51.05</t>
  </si>
  <si>
    <t>TORNEIRA COZINHA PAREDE SAIDA LAT.1168-DL 1/2"FABR OU EQUIVALENTE</t>
  </si>
  <si>
    <t>73.51.06</t>
  </si>
  <si>
    <t>TORNEIRA TANQUE 1158-JR 1/2" FABRIMAR OU EQUIVALENTE</t>
  </si>
  <si>
    <t>73.51.07</t>
  </si>
  <si>
    <t>TORNEIRA COZINHA PAREDE 1157-P 1/2"FABRI OU EQUIVALENTE</t>
  </si>
  <si>
    <t>73.51.08</t>
  </si>
  <si>
    <t>TORNEIRA COZINHA MISTURADOR BANCA 1256-DL FABRIMAR OU EQUIVALENTE</t>
  </si>
  <si>
    <t>73.51.09</t>
  </si>
  <si>
    <t>TORNEIRA COZINHA MISTURADOR PAREDE 1258-DL FABRIM. OU EQUIVALENTE</t>
  </si>
  <si>
    <t>73.51.10</t>
  </si>
  <si>
    <t>TORNEIRA COZINHA PAREDE TOP JET 1171-DL 1/2" FABRI OU EQUIVALENTE</t>
  </si>
  <si>
    <t>73.51.11</t>
  </si>
  <si>
    <t>TORNEIRA P/ PIA COZ.  LINHA PERTUTTI DOCOL OU EQUIVALENTE</t>
  </si>
  <si>
    <t>73.51.12</t>
  </si>
  <si>
    <t>TORNEIRA TANQUE 1153-MY D= 1/2" FABRIMAR OU EQUIVALENTE</t>
  </si>
  <si>
    <t>73.51.15</t>
  </si>
  <si>
    <t>TORN. PRESSAO PRESMATIC REF. 17160606 DOCOL OU EQUIVALENTE</t>
  </si>
  <si>
    <t>73.51.16</t>
  </si>
  <si>
    <t>TORN. PRESSAO PRESMATIC BENEFIT REF.490706 DOCOL OU EQUIVALENTE</t>
  </si>
  <si>
    <t>73.51.17</t>
  </si>
  <si>
    <t>TORNEIRA P/ LAVATORIO LINHA PERTUTTI DOCOL OU EQUIVALENTE</t>
  </si>
  <si>
    <t>73.51.19</t>
  </si>
  <si>
    <t>TORNEIRA LAVATORIO 1190-DL 1/2" FABRIMAR OU EQUIVALENTE</t>
  </si>
  <si>
    <t>73.51.20</t>
  </si>
  <si>
    <t>TORNEIRA AQUAPRESS ANTIVANDALISMO 1180-AV FABRIMAR OU EQUIVALENTE</t>
  </si>
  <si>
    <t>73.51.22</t>
  </si>
  <si>
    <t>TORNEIRA DE BOIA 1350 D= 1/2" DECA OU EQUIVALENTE</t>
  </si>
  <si>
    <t>73.51.23</t>
  </si>
  <si>
    <t>TORNEIRA DE BOIA 1350 D= 3/4" DECA OU EQUIVALENTE</t>
  </si>
  <si>
    <t>73.51.24</t>
  </si>
  <si>
    <t>TORNEIRA DE BOIA 1350 D=   1" DECA OU EQUIVALENTE</t>
  </si>
  <si>
    <t>73.51.28</t>
  </si>
  <si>
    <t>TORNEIRA JARDIM 1128-MY 1/2" FABRIMAR OU EQUIVALENTE</t>
  </si>
  <si>
    <t>73.51.29</t>
  </si>
  <si>
    <t>TORNEIRA JARDIM 1128-MY 3/4" FABRIMAR OU EQUIVALENTE</t>
  </si>
  <si>
    <t>73.51.38</t>
  </si>
  <si>
    <t>CHAVE BOIA AUTOM.20A P/ RESERVATORIO (LENZ) OU EQUIVALENTE</t>
  </si>
  <si>
    <t>73.51.41</t>
  </si>
  <si>
    <t>TORNEIRA BOIA PARA CX. D´AGUA  3/4", PLENA OU EQUIVALENTE</t>
  </si>
  <si>
    <t>73.51.42</t>
  </si>
  <si>
    <t>TORNEIRA DE LIMPEZA 1128 JR D=1/2" FABRIMAR OU EQUIVALENTE</t>
  </si>
  <si>
    <t>73.51.44</t>
  </si>
  <si>
    <t>TORNEIRA P/ TANQUE 1153-JR 1/2" FABRIMAR OU EQUIVALENTE</t>
  </si>
  <si>
    <t>73.51.52</t>
  </si>
  <si>
    <t>TORNEIRA PARA LAVATORIO REF.1194-AS 1/2" FABRIMAR OU EQUIVALENTE</t>
  </si>
  <si>
    <t>73.51.53</t>
  </si>
  <si>
    <t>TORNEIRA P/ LAVAT. REF.1194- 1/2"INNOVARE FABRIMAR OU EQUIVALENTE</t>
  </si>
  <si>
    <t>73.52.01</t>
  </si>
  <si>
    <t>ACABAM.P/VALV. DESCARGA  ANTIVANDALISMO DOCOL 11/2 OU EQUIVALENTE</t>
  </si>
  <si>
    <t>73.52.02</t>
  </si>
  <si>
    <t>VALVULA P/PIA 3 1/2X1 1/2" 1623 CROMADO DARLIFLEX OU EQUIVALENTE</t>
  </si>
  <si>
    <t>73.52.04</t>
  </si>
  <si>
    <t>VALVULA P/LAVATORIO C/LADRAO 1603 7/8 DARLIFLEX OU EQUIVALENTE</t>
  </si>
  <si>
    <t>73.52.05</t>
  </si>
  <si>
    <t>VALVULA P/ LAVATORIO 1601 FABRIMAR OU EQUIVALENTE</t>
  </si>
  <si>
    <t>73.52.07</t>
  </si>
  <si>
    <t>VALVULA P/TANQUE 1 1/4" 1606 CROMADA DARLIFLEX OU EQUIVALENTE</t>
  </si>
  <si>
    <t>73.52.09</t>
  </si>
  <si>
    <t>VALVULA P/ MICTORIO PRESMATIC SIMPLES D=1/2" DOCOL OU EQUIVALENTE</t>
  </si>
  <si>
    <t>73.52.11</t>
  </si>
  <si>
    <t>VALVULA DE RETENÇAO PE C/CRIVO FABRIMAR D= 3/4" OU EQUIVALENTE</t>
  </si>
  <si>
    <t>73.52.12</t>
  </si>
  <si>
    <t>VALVULA DE RETENÇAO PE C/CRIVO FABRIMAR D= 1" OU EQUIVALENTE</t>
  </si>
  <si>
    <t>73.52.13</t>
  </si>
  <si>
    <t>VALVULA DE RETENÇAO PE C/CRIVO FABRIMAR D= 1 1/2" OU EQUIVALENTE</t>
  </si>
  <si>
    <t>73.52.14</t>
  </si>
  <si>
    <t>VALVULA DE RETENÇAO PE C/CRIVO FABRIMAR D= 2" OU EQUIVALENTE</t>
  </si>
  <si>
    <t>73.52.15</t>
  </si>
  <si>
    <t>VALVULA DE RETENÇAO  UNIVERSAL FABRIMAR D= 3/4" OU EQUIVALENTE</t>
  </si>
  <si>
    <t>73.52.16</t>
  </si>
  <si>
    <t>VALVULA DE RETENÇAO  UNIVERSAL FABRIMAR D= 1" OU EQUIVALENTE</t>
  </si>
  <si>
    <t>73.52.17</t>
  </si>
  <si>
    <t>VALVULA DE RETENÇAO  UNIVERSAL FABRIMAR D= 1 1/2" OU EQUIVALENTE</t>
  </si>
  <si>
    <t>73.52.18</t>
  </si>
  <si>
    <t>VALVULA DE RETENÇAO  UNIVERSAL FABRIMAR D= 2" OU EQUIVALENTE</t>
  </si>
  <si>
    <t>73.52.20</t>
  </si>
  <si>
    <t>VALVULA DESGARGA 3650 CR,C/ ACAB D=1 1/2" FABRIMAR OU EQUIVALENTE</t>
  </si>
  <si>
    <t>73.52.30</t>
  </si>
  <si>
    <t>VALVULA DE ESFERA EM LATAO D=1/2" BSP (AGUA)</t>
  </si>
  <si>
    <t>73.52.40</t>
  </si>
  <si>
    <t>VALVULA RETENÇAO HORIZONTAL PORTINHOLA 13MM - 1/2"</t>
  </si>
  <si>
    <t>73.52.44</t>
  </si>
  <si>
    <t>ACABAM. BENEFIT DOCOL PORTAD. NECESS. P/VALV. DESC OU EQUIVALENTE</t>
  </si>
  <si>
    <t>73.52.45</t>
  </si>
  <si>
    <t>VALVULA DE DESCARGA 11/2" DOCOL OU EQUIVALENTE</t>
  </si>
  <si>
    <t>73.52.46</t>
  </si>
  <si>
    <t>VALVULA RETENÇAO HORIZONTAL PORTINHOLA 63MM-2 1/2"</t>
  </si>
  <si>
    <t>73.52.74</t>
  </si>
  <si>
    <t>VALVULA PVC PARA LAVATORIO SEM UNHO No.11</t>
  </si>
  <si>
    <t>73.52.80</t>
  </si>
  <si>
    <t>VALVULA REGULADORA GAS P/FOGAO INDUS.1ESTAGIO 20KG</t>
  </si>
  <si>
    <t>73.52.81</t>
  </si>
  <si>
    <t>TE REVERSIVEL PARA 2 BOTIJOES ALIANCA OU EQUIVALENTE</t>
  </si>
  <si>
    <t>73.54.01</t>
  </si>
  <si>
    <t>KIT PADRAO COPASA 1/2" DE METAL OU EQUIVALENTE</t>
  </si>
  <si>
    <t>73.54.02</t>
  </si>
  <si>
    <t>KIT PADRAO COPASA 3/4" DE METAL OU EQUIVALENTE</t>
  </si>
  <si>
    <t>73.54.03</t>
  </si>
  <si>
    <t>KIT PADRAO COPASA   1" DE METAL OU EQUIVALENTE</t>
  </si>
  <si>
    <t>73.55.01</t>
  </si>
  <si>
    <t>EXTINTOR DE AGUA PRESSURIZADA CAPACIDADE= 10 L</t>
  </si>
  <si>
    <t>73.55.02</t>
  </si>
  <si>
    <t>EXTINTOR DE GAS CARBONICO (CO2) CAPACIDADE = 6KG</t>
  </si>
  <si>
    <t>73.55.03</t>
  </si>
  <si>
    <t>EXTINTOR DE INCENDIO PO QUIMICO - 6KG</t>
  </si>
  <si>
    <t>73.55.10</t>
  </si>
  <si>
    <t>ADAPTADOR DE ROSCA 5 FIOS D= 63 X 38 MM</t>
  </si>
  <si>
    <t>73.55.15</t>
  </si>
  <si>
    <t>ESGUICHO TIPO AGULHETA D= 38MM (1 1/2")</t>
  </si>
  <si>
    <t>73.55.16</t>
  </si>
  <si>
    <t>CHAVE STORZ EM ALUMÍNIO 1 1/2" P/ ABRIGO HIDRANTE</t>
  </si>
  <si>
    <t>73.55.20</t>
  </si>
  <si>
    <t>ABRIGO PARA HIDRANTE INTERNO 90X60X17 CM</t>
  </si>
  <si>
    <t>73.55.22</t>
  </si>
  <si>
    <t>ABRIGO PARA HIDRANTE INTERNO 75X45X17 CM</t>
  </si>
  <si>
    <t>73.55.26</t>
  </si>
  <si>
    <t>ABRIGO PARA EXTINTOR INCENDIO 75X30X25 CM</t>
  </si>
  <si>
    <t>73.55.30</t>
  </si>
  <si>
    <t>HIDRANTE DE RECALQUE COMPLETO</t>
  </si>
  <si>
    <t>73.55.32</t>
  </si>
  <si>
    <t>PRESSOSTATO DANFOS REGULAVEL 0 A 10 KGS OU EQUIVALENTE</t>
  </si>
  <si>
    <t>73.55.33</t>
  </si>
  <si>
    <t>EXTINTOR PO QUIMICO SECO ABC 4KG CAP. 2-A: 20-B: C</t>
  </si>
  <si>
    <t>73.55.34</t>
  </si>
  <si>
    <t>MANOMETRO WILLY COM ESCALA DE LEITURA 0 A 100 PSI OU EQUIVALENTE</t>
  </si>
  <si>
    <t>73.55.35</t>
  </si>
  <si>
    <t>EXTINTOR PO QUIMICO SECO BC 20B:C</t>
  </si>
  <si>
    <t>73.55.36</t>
  </si>
  <si>
    <t>CILINDRO DE PRESSAO OU MOLA PNEUMATICA D= 150 MM</t>
  </si>
  <si>
    <t>73.55.37</t>
  </si>
  <si>
    <t>LUMINARIA EMERG FAROIS DUPLOS HALOGENIO 55W WETZEL OU EQUIVALENTE</t>
  </si>
  <si>
    <t>73.55.40</t>
  </si>
  <si>
    <t>MANGUEIRA FIBRA SINTETICA TIPO 2 D= 38MM - 15 M</t>
  </si>
  <si>
    <t>73.55.42</t>
  </si>
  <si>
    <t>MANGUEIRA FIBRA SINTETICA TIPO 2 D= 38MM - 20 M</t>
  </si>
  <si>
    <t>73.55.48</t>
  </si>
  <si>
    <t>BOTOEIRA COMANDO MANUAL TIPO LIGA/DESLIGA</t>
  </si>
  <si>
    <t>73.55.50</t>
  </si>
  <si>
    <t>CILINDRO DE ACO PARA GAS G.L.P. CAPACIDADE= 45 KG</t>
  </si>
  <si>
    <t>73.55.51</t>
  </si>
  <si>
    <t>BICO BUNSEN JACKWAL OU EQUIVALENTE</t>
  </si>
  <si>
    <t>73.55.66</t>
  </si>
  <si>
    <t>SINALIZADOR EM PVC PARA EXTINTOR DE INCENDIO</t>
  </si>
  <si>
    <t>73.55.85</t>
  </si>
  <si>
    <t>AVISADOR SONORO E VISUAL MW  CONVENCIONAL OU EQUIVALENTE</t>
  </si>
  <si>
    <t>73.57.01</t>
  </si>
  <si>
    <t>CX.SIF.PVC C/ GRELHA QUAD/RED. BRANCA 150x150x50MM</t>
  </si>
  <si>
    <t>73.57.04</t>
  </si>
  <si>
    <t>CX.SIF.PVC C/ GRELHA QUAD/RED. BRANCA 150x185x75MM</t>
  </si>
  <si>
    <t>73.57.11</t>
  </si>
  <si>
    <t>CX.SIF.PVC C/ GRELHA REDONDA BRANCA  100X100X50 MM</t>
  </si>
  <si>
    <t>73.57.12</t>
  </si>
  <si>
    <t>CAIXA SIFONADA PVC 100X150X50MM</t>
  </si>
  <si>
    <t>73.57.13</t>
  </si>
  <si>
    <t>CAIXA SIFONADA 250X230X75MM COM TAMPA CEGA</t>
  </si>
  <si>
    <t>73.57.14</t>
  </si>
  <si>
    <t>CAIXA SIFONADA 250X172X50MM COM TAMPA CEGA</t>
  </si>
  <si>
    <t>73.57.15</t>
  </si>
  <si>
    <t>RALO SIF.PVC ALTURA REGULAVEL SAIDA 40MM, 100x40MM</t>
  </si>
  <si>
    <t>73.57.21</t>
  </si>
  <si>
    <t>RALO SECO PVC SAIDA SOLDAVEL 100x40 MM</t>
  </si>
  <si>
    <t>73.57.30</t>
  </si>
  <si>
    <t>RALO SEMI-HEMISFERICO TIPO ABACAXI D= 50MM</t>
  </si>
  <si>
    <t>73.57.31</t>
  </si>
  <si>
    <t>RALO SEMI-HEMISFERICO TIPO ABACAXI D=  75MM</t>
  </si>
  <si>
    <t>73.57.32</t>
  </si>
  <si>
    <t>RALO SEMI-HEMISFERICO TIPO ABACAXI D= 100MM</t>
  </si>
  <si>
    <t>73.57.40</t>
  </si>
  <si>
    <t>TERMINAL DE VENTILAÇAO PVC D= 50 MM</t>
  </si>
  <si>
    <t>73.57.42</t>
  </si>
  <si>
    <t>TERMINAL DE VENTILAÇAO PVC D= 75 MM</t>
  </si>
  <si>
    <t>73.57.50</t>
  </si>
  <si>
    <t>CAIXA DE DESCARGA EXTERNA ALTA CIFLEX 6L CIPLA OU EQUIVALENTE</t>
  </si>
  <si>
    <t>73.58.01</t>
  </si>
  <si>
    <t>BOMBA 1/2HP D= 1 1/4" DANCOR MOD.CAM W-9 TRIFASICA OU EQUIVALENTE</t>
  </si>
  <si>
    <t>73.58.02</t>
  </si>
  <si>
    <t>BOMBA 1 HP D= 1"  DANCOR MOD.CAM W-6 OU EQUIVALENTE</t>
  </si>
  <si>
    <t>73.58.04</t>
  </si>
  <si>
    <t>CONJ. MOTOBOMBA 3CV 220V TRIFASICO REF. CAM W16 OU EQUIVALENTE</t>
  </si>
  <si>
    <t>73.58.18</t>
  </si>
  <si>
    <t>BOMBA LEVE 1,5CV-220V-TRIFASICO VAZAO = 250L/MIN.</t>
  </si>
  <si>
    <t>73.65.01</t>
  </si>
  <si>
    <t>CUBA DE EMBUTIR OVAL (49 X 32,5 CM) CELITE/EQUIVALENTE</t>
  </si>
  <si>
    <t>73.65.05</t>
  </si>
  <si>
    <t>LAVATORIO BRANCO PEQUENO L915 LINHA RAVENA DECA OU EQUIVALENTE</t>
  </si>
  <si>
    <t>73.65.07</t>
  </si>
  <si>
    <t>LAV.SUSPENSO (46,5 X 34 CM) GUARAPARI LOGASA /EQUIVALENTE.</t>
  </si>
  <si>
    <t>73.65.09</t>
  </si>
  <si>
    <t>CUBA SOBREPOR OVAL (52 X 44,5 CM) CELITE / EQUIVALENTE</t>
  </si>
  <si>
    <t>73.65.10</t>
  </si>
  <si>
    <t>COLUNA PARA LAVAT. GRANDE/MEDIO 9120 CELITE AZALEA OU EQUIVALENTE</t>
  </si>
  <si>
    <t>73.65.11</t>
  </si>
  <si>
    <t>LAVATORIO SUSPENSO (41 X 29,5 CM) CELITE / EQUIVALENTE</t>
  </si>
  <si>
    <t>73.65.12</t>
  </si>
  <si>
    <t>LAVATORIO  DE PAREDE CELITE 02007 SAVEIRO OU EQUIVALENTE</t>
  </si>
  <si>
    <t>73.65.15</t>
  </si>
  <si>
    <t>LAVATORIO DE CANTO LINHA IZY L101 DECA OU EQUIVALENTE</t>
  </si>
  <si>
    <t>73.65.40</t>
  </si>
  <si>
    <t>LAVATORIO DE LOUCA SOBRE COLUNA LINHA VOGUE PLUS OU EQUIVALENTE</t>
  </si>
  <si>
    <t>73.65.41</t>
  </si>
  <si>
    <t>COLUNA SUSPENSA MEDIA UNIVERSAL REF.CS117 DECA OU EQUIVALENTE</t>
  </si>
  <si>
    <t>73.65.42</t>
  </si>
  <si>
    <t>COLUNA SUSPENSA REF.66201 P/LAVAT. LINHA FIT CELIT OU EQUIVALENTE</t>
  </si>
  <si>
    <t>73.65.45</t>
  </si>
  <si>
    <t>LAVATORIO LINHA FIT CELITE REF. 66006 OU EQUIVALENTE</t>
  </si>
  <si>
    <t>73.65.55</t>
  </si>
  <si>
    <t>LATATORIO DE CANTO COR BRANCA L76 MASTER DECA OU EQUIVALENTE</t>
  </si>
  <si>
    <t>73.66.01</t>
  </si>
  <si>
    <t>VASO SANITARIO CONVENC.BRANCA,AZALEA CELITE / EQUIVALENTE.</t>
  </si>
  <si>
    <t>73.66.02</t>
  </si>
  <si>
    <t>VASO SANITARIO BRANCA INFANTIL CELITE / EQUIVALENTE</t>
  </si>
  <si>
    <t>73.66.03</t>
  </si>
  <si>
    <t>VASO SANITARIO C/CAIXA ACOPLADA BRANCO CELITE/ECO OU EQUIVALENTE</t>
  </si>
  <si>
    <t>73.66.04</t>
  </si>
  <si>
    <t>VASO SANIT.ESPECIAL DECA P510  SEM ABERTURA OU EQUIVALENTE</t>
  </si>
  <si>
    <t>73.66.06</t>
  </si>
  <si>
    <t>ASSENTO SANITARIO  TONDO VOGUE PLUS OU EQUIVALENTE</t>
  </si>
  <si>
    <t>73.68.01</t>
  </si>
  <si>
    <t>MICTORIO SIFONADO LOUÇA BRANCA CELITE / EQUIVALENTE</t>
  </si>
  <si>
    <t>73.68.10</t>
  </si>
  <si>
    <t>MICTORIO ACO INOX DESENVOLVIMENTO= 1,00 M CHAPA 22</t>
  </si>
  <si>
    <t>73.68.11</t>
  </si>
  <si>
    <t>MICTORIO ACO INOX DESENVOLVIMENTO= 1,40 M CHAPA 22</t>
  </si>
  <si>
    <t>73.70.01</t>
  </si>
  <si>
    <t>CUBA PARA PIA ACO INOX NO. 1 METALPRESS/EQUIVALENTE</t>
  </si>
  <si>
    <t>73.70.02</t>
  </si>
  <si>
    <t>CUBA PARA PIA ACO INOX NO. 2 METALPRESS/EQUIVALENTE</t>
  </si>
  <si>
    <t>73.71.02</t>
  </si>
  <si>
    <t>TANQUE LOUCA BRANCA 22L C/COLUNA CELITE / EQUIVALENTE</t>
  </si>
  <si>
    <t>73.71.04</t>
  </si>
  <si>
    <t>COLUNA PARA TANQUE GRANDE/MEDIO CELITE OU EQUIVALENTE</t>
  </si>
  <si>
    <t>73.71.10</t>
  </si>
  <si>
    <t>TANQUE DE ACO INOXIDAVEL 1 BOJO 63X51 CM</t>
  </si>
  <si>
    <t>73.72.03</t>
  </si>
  <si>
    <t>BEBEDOURO INOX H= 1,00M A 1,12M ATENDE 80 PESSOAS</t>
  </si>
  <si>
    <t>73.72.06</t>
  </si>
  <si>
    <t>BEBEDOURO CONJUGADO EM INOX  ATENDE A 40 PESSOAS</t>
  </si>
  <si>
    <t>73.72.07</t>
  </si>
  <si>
    <t>BEBEDOURO INDUSTRIAL 50L</t>
  </si>
  <si>
    <t>73.72.50</t>
  </si>
  <si>
    <t>FILTRO RAVENA WP-200E 200C OU AP 200 AQUALAR</t>
  </si>
  <si>
    <t>73.72.75</t>
  </si>
  <si>
    <t>BEBEDOURO BDF 300 IBBL ATENDE 300PESSOAS OU EQUIVALENTE</t>
  </si>
  <si>
    <t>73.73.01</t>
  </si>
  <si>
    <t>PAPELEIRA DE LOUCA BRANCA REF.602 CELITE OU EQUIVALENTE</t>
  </si>
  <si>
    <t>73.73.02</t>
  </si>
  <si>
    <t>PORTA TOALHA P/ PAPEL LUXO AURIMAR CROMADO OU EQUIVALENTE</t>
  </si>
  <si>
    <t>73.73.05</t>
  </si>
  <si>
    <t>SABONETEIRA DE LOUCA BRANCA S/ ALCA REF.604 CELITE OU EQUIVALENTE</t>
  </si>
  <si>
    <t>73.73.07</t>
  </si>
  <si>
    <t>MEIA SABONETEIRA LOUCA BRANCA REF.604 CELITE OU EQUIVALENTE</t>
  </si>
  <si>
    <t>73.73.08</t>
  </si>
  <si>
    <t>PORTA SABAO LIQUIDO REF. SG4001 COLUMBUS OU EQUIVALENTE</t>
  </si>
  <si>
    <t>73.73.10</t>
  </si>
  <si>
    <t>CABIDE DE LOUCA BRANCA DOIS GANCHOS REF.610 CELITE OU EQUIVALENTE</t>
  </si>
  <si>
    <t>73.73.15</t>
  </si>
  <si>
    <t>ASSENTO PLASTICO BRANCO SIMPLES</t>
  </si>
  <si>
    <t>73.73.16</t>
  </si>
  <si>
    <t>CABIDE SIMPLES CROMADO VERSAILLES REF.08V MOLDENOX OU EQUIVALENTE</t>
  </si>
  <si>
    <t>73.73.17</t>
  </si>
  <si>
    <t>PAPELEIRA EM GANCHO CROMADO</t>
  </si>
  <si>
    <t>73.73.20</t>
  </si>
  <si>
    <t>ASSENTO PLASTICO BRANCO MACIO</t>
  </si>
  <si>
    <t>73.73.34</t>
  </si>
  <si>
    <t>BANCO ARTICULADO P/ DEFICIENTE FISICO EM ACO INOX</t>
  </si>
  <si>
    <t>73.73.35</t>
  </si>
  <si>
    <t>BANCO ARTICULADO 70X45 CM PLACA SOLIDA FORMICA OU EQUIVALENTE</t>
  </si>
  <si>
    <t>73.80.10</t>
  </si>
  <si>
    <t>DESMOLDANTE PARA FORMA DE MADEIRA</t>
  </si>
  <si>
    <t>73.80.12</t>
  </si>
  <si>
    <t>FITA VEDA ROSCA 1/2" ROLO 50 M</t>
  </si>
  <si>
    <t>73.80.20</t>
  </si>
  <si>
    <t>ADESIVO PARA TUBOS DE PVC</t>
  </si>
  <si>
    <t>73.80.21</t>
  </si>
  <si>
    <t>SOLUÇAO LIMPADORA</t>
  </si>
  <si>
    <t>73.80.22</t>
  </si>
  <si>
    <t>PASTA LUBRIFICANTE (PACOTE C/ 1 KG)</t>
  </si>
  <si>
    <t>PC</t>
  </si>
  <si>
    <t>73.80.31</t>
  </si>
  <si>
    <t>MANGUEIRA DE 15M P/JARDIM C/BICO,TIGRE OU EQUIVALENTE</t>
  </si>
  <si>
    <t>73.80.35</t>
  </si>
  <si>
    <t>MANGOTE ESPIRAFLEX P/ BOMBA D=2" COR LARANJA</t>
  </si>
  <si>
    <t>73.80.36</t>
  </si>
  <si>
    <t>MANGOTE ESPIRAFLEX P/ BOMBA D=3" COR LARANJA</t>
  </si>
  <si>
    <t>73.80.40</t>
  </si>
  <si>
    <t>MANGUEIRA PLASTICA PARA GAS D=3/8" X 1,20M</t>
  </si>
  <si>
    <t>74.01.01</t>
  </si>
  <si>
    <t>ELETRODUTO DE PVC RIGIDO ROSCAVEL DE 1/2 ", SEM LUVA</t>
  </si>
  <si>
    <t>74.01.02</t>
  </si>
  <si>
    <t>ELETRODUTO DE PVC RIGIDO ROSCAVEL DE 3/4 ", SEM LUVA</t>
  </si>
  <si>
    <t>74.01.03</t>
  </si>
  <si>
    <t>ELETRODUTO DE PVC RIGIDO ROSCAVEL DE 1 ", SEM LUVA</t>
  </si>
  <si>
    <t>74.01.04</t>
  </si>
  <si>
    <t>ELETRODUTO DE PVC RIGIDO ROSCAVEL DE 1 1/4 ", SEM LUVA</t>
  </si>
  <si>
    <t>74.01.05</t>
  </si>
  <si>
    <t>ELETRODUTO DE PVC RIGIDO ROSCAVEL DE 1 1/2 ", SEM LUVA</t>
  </si>
  <si>
    <t>74.01.06</t>
  </si>
  <si>
    <t>ELETRODUTO DE PVC RIGIDO ROSCAVEL DE 2 ", SEM LUVA</t>
  </si>
  <si>
    <t>74.01.07</t>
  </si>
  <si>
    <t>ELETRODUTO DE PVC RIGIDO ROSCAVEL DE 2 1/2 ", SEM LUVA</t>
  </si>
  <si>
    <t>74.01.08</t>
  </si>
  <si>
    <t>ELETRODUTO DE PVC RIGIDO ROSCAVEL DE 3 ", SEM LUVA</t>
  </si>
  <si>
    <t>74.01.10</t>
  </si>
  <si>
    <t>ELETRODUTO DE PVC RIGIDO ROSCAVEL DE 4 ", SEM LUVA</t>
  </si>
  <si>
    <t>74.01.14</t>
  </si>
  <si>
    <t>ELETRODUTO PVC FLEXIVEL CORRUGADO, COR AMARELA, DE 25 MM</t>
  </si>
  <si>
    <t>74.01.15</t>
  </si>
  <si>
    <t>ELETRODUTO PVC FLEXIVEL CORRUGADO, COR AMARELA, DE 32 MM</t>
  </si>
  <si>
    <t>74.01.16</t>
  </si>
  <si>
    <t>ELETRODUTO FLEXÍVEL DE AÇO GALVANIZADO/ESTANHADO REVESTIDO DE PVC D=1"</t>
  </si>
  <si>
    <t>74.01.17</t>
  </si>
  <si>
    <t>ELETRODUTO FLEXÍVEL DE AÇO GALVANIZADO/ESTANHADO REVESTIDO DE PVC D=1 1/2"</t>
  </si>
  <si>
    <t>74.01.18</t>
  </si>
  <si>
    <t>ELETRODUTO FLEXÍVEL DE AÇO GALVANIZADO/ESTANHADO REVESTIDO DE PVC D=2"</t>
  </si>
  <si>
    <t>74.02.11</t>
  </si>
  <si>
    <t>ELETRODUTO GALV. PESADO,   PAREDE 2,25MM   3/4"</t>
  </si>
  <si>
    <t>74.02.12</t>
  </si>
  <si>
    <t>ELETRODUTO GALV. PESADO,   PAREDE 2,65MM   1"</t>
  </si>
  <si>
    <t>74.02.13</t>
  </si>
  <si>
    <t>ELETRODUTO GALV. PESADO,   PAREDE 2,65MM   1 1/4"</t>
  </si>
  <si>
    <t>74.02.14</t>
  </si>
  <si>
    <t>ELETRODUTO GALV. PESADO,   PAREDE 3,00MM   1 1/2"</t>
  </si>
  <si>
    <t>74.02.15</t>
  </si>
  <si>
    <t>ELETRODUTO GALV. PESADO,   PAREDE 3,00MM   2"</t>
  </si>
  <si>
    <t>74.02.16</t>
  </si>
  <si>
    <t>ELETRODUTO GALV. PESADO,   PAREDE 3,35MM   2 1/2"</t>
  </si>
  <si>
    <t>74.02.17</t>
  </si>
  <si>
    <t>ELETRODUTO GALV. PESADO,   PAREDE 3,35MM   3"</t>
  </si>
  <si>
    <t>74.03.01</t>
  </si>
  <si>
    <t>ELETROCALHA GALV PERFURADA 100X50 MM</t>
  </si>
  <si>
    <t>74.03.02</t>
  </si>
  <si>
    <t>ELETROCALHA GALV PERFURADA 100X75 MM</t>
  </si>
  <si>
    <t>74.03.03</t>
  </si>
  <si>
    <t>ELETROCALHA GALV PERFURADA 100X100 MM</t>
  </si>
  <si>
    <t>74.03.04</t>
  </si>
  <si>
    <t>ELETROCALHA GALV PERFURADA 150X50 MM</t>
  </si>
  <si>
    <t>74.03.05</t>
  </si>
  <si>
    <t>ELETROCALHA GALV PERFURADA 200X100 MM</t>
  </si>
  <si>
    <t>74.03.06</t>
  </si>
  <si>
    <t>ELETROCALHA GALV PERFURADA 400X100 MM</t>
  </si>
  <si>
    <t>74.03.10</t>
  </si>
  <si>
    <t>PERFILADO PERFURADO  CHAPA  22  38 x 38 MM</t>
  </si>
  <si>
    <t>74.04.01</t>
  </si>
  <si>
    <t>TAMPA DE PRESSÃO PARA ELETROCALHA 100X50MM</t>
  </si>
  <si>
    <t>74.04.02</t>
  </si>
  <si>
    <t>TAMPA DE PRESSÃO PARA ELETROCALHA 100X75 MM</t>
  </si>
  <si>
    <t>74.04.03</t>
  </si>
  <si>
    <t>TAMPA DE PRESSÃO PARA ELETROCALHA 100X100MM</t>
  </si>
  <si>
    <t>74.04.04</t>
  </si>
  <si>
    <t>TAMPA DE PRESSÃO PARA ELETROCALHA 150X50MM</t>
  </si>
  <si>
    <t>74.04.05</t>
  </si>
  <si>
    <t>TAMPA DE PRESSÃO PARA ELETROCALHA 200X100MM</t>
  </si>
  <si>
    <t>74.04.06</t>
  </si>
  <si>
    <t>TAMPA DE PRESSÃO PARA ELETROCALHA 400X100MM</t>
  </si>
  <si>
    <t>74.04.09</t>
  </si>
  <si>
    <t>TAMPA DE PRESSAO PARA PERFILADO  38 x 38 MM</t>
  </si>
  <si>
    <t>74.04.11</t>
  </si>
  <si>
    <t>TAMPA P/ CURVA HORIXZONTAL 90° P/ELETROC. 100X50 MM</t>
  </si>
  <si>
    <t>74.04.12</t>
  </si>
  <si>
    <t>TAMPA P/ CURVA HORIXZONTAL 90° P/ ELETROC. 100X75 MM</t>
  </si>
  <si>
    <t>74.04.13</t>
  </si>
  <si>
    <t>TAMPA PARA CURVA HORIXZONTAL 90° P/ ELETROC. 100X100 MM</t>
  </si>
  <si>
    <t>74.04.14</t>
  </si>
  <si>
    <t>TAMPA P/ CURVA HORIXZONTAL 90° P/ ELETROC. 150X50 MM</t>
  </si>
  <si>
    <t>74.04.15</t>
  </si>
  <si>
    <t>TAMPA P/ CURVA HORIXZONTAL 90° P/ ELETROC. 200X100MM</t>
  </si>
  <si>
    <t>74.04.16</t>
  </si>
  <si>
    <t>TAMPA P/ CURVA HORIXZONTAL 90° P/ ELETROC. 400X100MM</t>
  </si>
  <si>
    <t>74.04.17</t>
  </si>
  <si>
    <t>TAMPA P/ CURVA VERTICAL 90° P/ ELETROC. 100X50 MM</t>
  </si>
  <si>
    <t>74.04.18</t>
  </si>
  <si>
    <t>TAMPA P/ CURVA VERTICAL 90° P/ ELETROC. 100X75 MM</t>
  </si>
  <si>
    <t>74.04.19</t>
  </si>
  <si>
    <t>TAMPA P/ CURVA VERTICAL 90° P/ ELETROC. 100X100 MM</t>
  </si>
  <si>
    <t>74.04.20</t>
  </si>
  <si>
    <t>TAMPA P/ CURVA VERTICAL 90° P/ ELETROC. 150X50 MM</t>
  </si>
  <si>
    <t>74.04.21</t>
  </si>
  <si>
    <t>TAMPA P/ CURVA VERTICAL 90° P/ ELETROC. 200X100 MM</t>
  </si>
  <si>
    <t>74.04.22</t>
  </si>
  <si>
    <t>TAMPA P/ CURVA VERTICAL 90° P/ ELETROC. 400X100 MM</t>
  </si>
  <si>
    <t>74.04.23</t>
  </si>
  <si>
    <t>TAMPA P/ DERIVAÇÃO EM "T" HORIZ. 90° P/ ELET .100X50 MM</t>
  </si>
  <si>
    <t>74.04.24</t>
  </si>
  <si>
    <t>TAMPA P/DERIVAÇÃO EM "T"  90° P/ ELET. 100X75 MM</t>
  </si>
  <si>
    <t>74.04.25</t>
  </si>
  <si>
    <t>TAMPA P/DERIVAÇÃO EM "T"  90° P/ ELET. 100X100 MM</t>
  </si>
  <si>
    <t>74.04.26</t>
  </si>
  <si>
    <t>TAMPA P/DERIVAÇÃO EM "T"  90° P/ ELET. 150X50 MM</t>
  </si>
  <si>
    <t>74.04.27</t>
  </si>
  <si>
    <t>TAMPA P/DERIVAÇÃO EM "T"  90° P/ ELET. 200X100 MM</t>
  </si>
  <si>
    <t>74.04.28</t>
  </si>
  <si>
    <t>TAMPA P/DERIVAÇÃO EM "T"  90° P/ ELET. 400X100 MM</t>
  </si>
  <si>
    <t>74.04.30</t>
  </si>
  <si>
    <t>BARRA DE VERGALÃO ROSCA TOTAL EM AÇO 1/4"</t>
  </si>
  <si>
    <t>74.04.31</t>
  </si>
  <si>
    <t>BARRA DE VERGALHAO ROSCA TOTAL 3/8" P/ PERFILADO</t>
  </si>
  <si>
    <t>74.04.33</t>
  </si>
  <si>
    <t xml:space="preserve">SUPORTE VERTICAL P /ELETROCALHA 100X50 MM  </t>
  </si>
  <si>
    <t>74.04.34</t>
  </si>
  <si>
    <t>SUPORTE VERTICAL P/ ELETROCALHA 100X75 MM</t>
  </si>
  <si>
    <t>74.04.35</t>
  </si>
  <si>
    <t>SUPORTE VERTICAL PARA ELETROCALHA 100X100 MM</t>
  </si>
  <si>
    <t>74.04.36</t>
  </si>
  <si>
    <t>SUPORTE VERTICAL P/ELETROCALHA 150X75 MM</t>
  </si>
  <si>
    <t>74.04.37</t>
  </si>
  <si>
    <t xml:space="preserve">SUPORTE VERTICAL P/ELETROCALHA 200X100 MM </t>
  </si>
  <si>
    <t>74.04.40</t>
  </si>
  <si>
    <t>CURVA HORIZONTAL 90° GALV. P/ ELETROC. 100X50MM</t>
  </si>
  <si>
    <t>74.04.41</t>
  </si>
  <si>
    <t>CURVA HORIZONTAL 90° GALV.  P/ ELETROC. 100X75MM</t>
  </si>
  <si>
    <t>74.04.42</t>
  </si>
  <si>
    <t>CURVA HORIZONTAL 90° GALV.  P/ ELETROC. 100X100 MM</t>
  </si>
  <si>
    <t>74.04.43</t>
  </si>
  <si>
    <t>CURVA HORIZONTAL 90°  GALV.  P/ ELETROC.  150X50 MM</t>
  </si>
  <si>
    <t>74.04.44</t>
  </si>
  <si>
    <t>CURVA HORIZONTAL  90° GALV.   P/ ELETROC. 200X100 MM</t>
  </si>
  <si>
    <t>74.04.45</t>
  </si>
  <si>
    <t>CURVA HORIZONTAL 90° GALV. P/ ELETROC. 400X100 MM</t>
  </si>
  <si>
    <t>74.04.48</t>
  </si>
  <si>
    <t>CURVA VERT. MULTI FUNÇÃO 45°/90°  P/ ELET. 100X50MM</t>
  </si>
  <si>
    <t>74.04.49</t>
  </si>
  <si>
    <t>CURVA VERT. MULTI FUNÇÃO 45°/ 90°  P/ ELET. 100X75 MM</t>
  </si>
  <si>
    <t>74.04.50</t>
  </si>
  <si>
    <t>CURVA VERT. MULTI FUNÇÃO 45°/ 90°  P/ ELET. 100X100 MM</t>
  </si>
  <si>
    <t>74.04.51</t>
  </si>
  <si>
    <t>CURVA VERT. MULTI FUNÇÃO 45°/ 90°  P/ ELET. 150X50 MM</t>
  </si>
  <si>
    <t>74.04.52</t>
  </si>
  <si>
    <t>CURVA VERT. MULTI FUNÇÃO 45°/ 90°  P/ ELET. 200X100 MM</t>
  </si>
  <si>
    <t>74.04.53</t>
  </si>
  <si>
    <t>CURVA VERT. MULTI FUNÇÃO 45°/ 90°  P/ ELET. 400X100 MM</t>
  </si>
  <si>
    <t>74.04.56</t>
  </si>
  <si>
    <t xml:space="preserve">DERIVAÇÃO  "T" HORIZ. 90° GALV. P/ ELETR. 100X50 MM </t>
  </si>
  <si>
    <t>74.04.57</t>
  </si>
  <si>
    <t>DERIVAÇÃO EM T HORIZ. 90º GALV.P/ ELET. 100X75 MM</t>
  </si>
  <si>
    <t>74.04.58</t>
  </si>
  <si>
    <t>DERIVAÇÃO EM T HORIZ. 90º GALV.P/ ELET. 100X100 MM</t>
  </si>
  <si>
    <t>74.04.59</t>
  </si>
  <si>
    <t>DERIVAÇÃO EM T HORIZ. 90º GALV.P/ ELET. 150X50 MM</t>
  </si>
  <si>
    <t>74.04.60</t>
  </si>
  <si>
    <t>DERIVAÇÃO EM T HORIZ. 90º GALV.P/ ELET. 200X100 MM</t>
  </si>
  <si>
    <t>74.04.61</t>
  </si>
  <si>
    <t>DERIVAÇÃO EM T HORIZ. 90º GALV.P/ ELET. 400X100 MM</t>
  </si>
  <si>
    <t>74.04.65</t>
  </si>
  <si>
    <t>FLANGE DE ACABAMENTO  GALV. P/ ELETROC. 100X50 MM</t>
  </si>
  <si>
    <t>74.04.66</t>
  </si>
  <si>
    <t>FLANGE DE ACABAMENTO  GALV. P/ ELETROC. 100X75 MM</t>
  </si>
  <si>
    <t>74.04.67</t>
  </si>
  <si>
    <t>FLANGE DE ACABAMENTO  GALV. P/ ELETROC. 100X100 MM</t>
  </si>
  <si>
    <t>74.04.68</t>
  </si>
  <si>
    <t>FLANGE DE ACABAMENTO  GALV. P/ ELETROC. 150X50 MM</t>
  </si>
  <si>
    <t>74.04.69</t>
  </si>
  <si>
    <t>FLANGE DE ACABAMENTO  GALV. P/ ELETROC. 200X100 MM</t>
  </si>
  <si>
    <t>74.04.70</t>
  </si>
  <si>
    <t>FLANGE DE ACABAMENTO  GALV. P/ ELETROC. 400X100 MM</t>
  </si>
  <si>
    <t>74.04.75</t>
  </si>
  <si>
    <t>TERMINAL PARA ELETROCALHA GALV.  100X50 MM</t>
  </si>
  <si>
    <t>74.04.76</t>
  </si>
  <si>
    <t>TERMINAL PARA ELETROCALHA GALV. 100X75 MM</t>
  </si>
  <si>
    <t>74.04.77</t>
  </si>
  <si>
    <t>TERMINAL PARA ELETROCALHA GALV. 100X10 0MM</t>
  </si>
  <si>
    <t>74.04.78</t>
  </si>
  <si>
    <t>TERMINAL PARA ELETROCALHA GALV. 150X50 MM</t>
  </si>
  <si>
    <t>74.04.79</t>
  </si>
  <si>
    <t>TERMINAL PARA ELETROCALHA GALV. 200X100 MM</t>
  </si>
  <si>
    <t>74.04.80</t>
  </si>
  <si>
    <t>TERMINAL PARA ELETROCALHA GALV. 400X100 MM</t>
  </si>
  <si>
    <t>74.04.85</t>
  </si>
  <si>
    <t>TALA AUTO PORTANTE PARA TRECHO RETO ABA 50MM</t>
  </si>
  <si>
    <t>74.04.86</t>
  </si>
  <si>
    <t>TALA AUTO PORTANTE PARA TRECHO RETO ABA 75 MM</t>
  </si>
  <si>
    <t>74.04.87</t>
  </si>
  <si>
    <t>TALA AUTO PORTANTE PARA TRECHO RETO ABA 100 MM</t>
  </si>
  <si>
    <t>74.04.90</t>
  </si>
  <si>
    <t>REDUÇÃO CONCENTRICA  150X50 MM P/ 100/75/50 X50 MM</t>
  </si>
  <si>
    <t>74.04.93</t>
  </si>
  <si>
    <t>MATA JUNTA "H" PARA ELETROCALHA  L = 100 MM</t>
  </si>
  <si>
    <t>74.04.94</t>
  </si>
  <si>
    <t>MATA JUNTA "H" PARA ELETROCALHA  L = 150 MM</t>
  </si>
  <si>
    <t>74.04.95</t>
  </si>
  <si>
    <t>MATA JUNTA "H" PARA ELETROCALHA  L = 200 MM</t>
  </si>
  <si>
    <t>74.04.96</t>
  </si>
  <si>
    <t>MATA JUNTA "H" PARA ELETROCALHA  L = 400 MM</t>
  </si>
  <si>
    <t>74.05.05</t>
  </si>
  <si>
    <t>GANCHO CURTO P/ PERFILADO FIXADO NO TETO</t>
  </si>
  <si>
    <t>74.05.07</t>
  </si>
  <si>
    <t>GANCHO CURTO PARA LUMINARIA</t>
  </si>
  <si>
    <t>74.05.08</t>
  </si>
  <si>
    <t>GANCHO LONGO PARA PERFILADO</t>
  </si>
  <si>
    <t>74.05.10</t>
  </si>
  <si>
    <t>SAIDA LATERAL DUPLA  3/4"</t>
  </si>
  <si>
    <t>74.05.11</t>
  </si>
  <si>
    <t>SAIDA FINAL 3/4"</t>
  </si>
  <si>
    <t>74.05.12</t>
  </si>
  <si>
    <t>SAIDA SUPERIOR 3/4"</t>
  </si>
  <si>
    <t>74.05.15</t>
  </si>
  <si>
    <t>PROLONGADOR SEXTAVADO GALV. P/  TIRANTE 1/4"X50  MM</t>
  </si>
  <si>
    <t>74.05.18</t>
  </si>
  <si>
    <t>JUNÇÃO INTERNA "I"</t>
  </si>
  <si>
    <t>74.05.19</t>
  </si>
  <si>
    <t>JUNÇÃO INTERNA "L"</t>
  </si>
  <si>
    <t>74.05.20</t>
  </si>
  <si>
    <t>JUNÇÃO INTERNA "T"</t>
  </si>
  <si>
    <t>74.05.21</t>
  </si>
  <si>
    <t>JUNÇÃO INTERNA "X"</t>
  </si>
  <si>
    <t>74.05.30</t>
  </si>
  <si>
    <t>PARAFUSO CABEÇA LENTILHA AUTOTRAVANTE 5/16"X1/2"</t>
  </si>
  <si>
    <t>74.05.31</t>
  </si>
  <si>
    <t>ARRUELA LISA 5/16"</t>
  </si>
  <si>
    <t>74.05.32</t>
  </si>
  <si>
    <t>PORCA SEXTAVADA 5/16"</t>
  </si>
  <si>
    <t>74.05.35</t>
  </si>
  <si>
    <t>CANTONEIRA ZZ ALTA Z</t>
  </si>
  <si>
    <t>74.05.37</t>
  </si>
  <si>
    <t>CHUMBADOR CBA COM PARAFUSO 5/16</t>
  </si>
  <si>
    <t>74.05.38</t>
  </si>
  <si>
    <t>ARRUELA LISA 1/4"</t>
  </si>
  <si>
    <t>74.05.39</t>
  </si>
  <si>
    <t>PORCA SEXTAVADA 1/4"</t>
  </si>
  <si>
    <t>74.05.40</t>
  </si>
  <si>
    <t>ARRUELA LISA 3/8"</t>
  </si>
  <si>
    <t>74.05.41</t>
  </si>
  <si>
    <t>PORCA SEXTAVADA 3/8"</t>
  </si>
  <si>
    <t>74.05.45</t>
  </si>
  <si>
    <t>PORCA LOSANGULAR COM PINO 5/16"</t>
  </si>
  <si>
    <t>74.05.46</t>
  </si>
  <si>
    <t>MÃO FRANCESA SIMPLES 100MM P/ ELETROCALHA</t>
  </si>
  <si>
    <t>74.05.47</t>
  </si>
  <si>
    <t>MÃO FRANCESA SIMPLES 200MM P/ ELETROCALHA</t>
  </si>
  <si>
    <t>74.05.48</t>
  </si>
  <si>
    <t>MÃO FRANCESA SIMPLES 400MM P/ ELETROCALHA</t>
  </si>
  <si>
    <t>74.05.49</t>
  </si>
  <si>
    <t>PARAFUSO CABEÇA REDONDA S-10  -6,3X50MM</t>
  </si>
  <si>
    <t>74.05.50</t>
  </si>
  <si>
    <t>BUCHA NYLON S-10</t>
  </si>
  <si>
    <t>74.05.60</t>
  </si>
  <si>
    <t>TOMADA 2P+T 20A 250V, CONJUNTO MONTADO PARA EMBUTIR 4" X 2" (PLACA + SUPORTE + MODULO)</t>
  </si>
  <si>
    <t>74.05.61</t>
  </si>
  <si>
    <t>TOMADA 2P+T 10A, 250V, CONJUNTO MONTADO PARA EMBUTIR 4" X 2" (PLACA + SUPORTE + MODULO)</t>
  </si>
  <si>
    <t>74.08.04</t>
  </si>
  <si>
    <t>CAIXA DE LUZ "4 X 2" EM ACO ESMALTADA</t>
  </si>
  <si>
    <t>74.08.05</t>
  </si>
  <si>
    <t>CAIXA DE LUZ "3 X 3" EM ACO ESMALTADA</t>
  </si>
  <si>
    <t>74.08.06</t>
  </si>
  <si>
    <t>CAIXA DE LUZ "4 X 4" EM ACO ESMALTADA</t>
  </si>
  <si>
    <t>74.08.07</t>
  </si>
  <si>
    <t>CX. PASSAGEM FE. ESMALTADO FUNDO MOVEL 2" P.THOMEU OU EQUIVALENTE</t>
  </si>
  <si>
    <t>74.08.08</t>
  </si>
  <si>
    <t>CAIXA DE PASSAGEM OCTOGONAL 4 X4, EM ACO ESMALTADA, COM FUNDO MOVEL SIMPLES</t>
  </si>
  <si>
    <t>74.08.09</t>
  </si>
  <si>
    <t>CAIXA DE FERRO ESMALTADO HEXAGONAL COM FUNDO MOVEL 3"</t>
  </si>
  <si>
    <t>74.08.10</t>
  </si>
  <si>
    <t>CAIXA DE PISO METÁLICA 4X2" PARA TOMADA</t>
  </si>
  <si>
    <t>74.08.12</t>
  </si>
  <si>
    <t>CAIXA DE FERRO ESMALTADO OCTOGONAL DUPLA COM FUNDO MÓVEL</t>
  </si>
  <si>
    <t>74.08.14</t>
  </si>
  <si>
    <t>CAIXA DE PASSAGEM N 2, DE EMBUTIR, PADRAO TELEBRAS, DIMENSOES 20 X 20 X 12 CM, EM CHAPA DE ACO GALVANIZADO</t>
  </si>
  <si>
    <t>74.08.16</t>
  </si>
  <si>
    <t>CAIXA DE PASSAGEM N 3, DE EMBUTIR, PADRAO TELEBRAS, DIMENSOES 40 X 40 X 12 CM, EM CHAPA DE ACO GALVANIZADO</t>
  </si>
  <si>
    <t>74.08.17</t>
  </si>
  <si>
    <t>CAIXA DE PASSAGEM N 4, DE SOBREPOR, PADRAO TELEBRAS, DIMENSOES 60 X 60 X *12* CM, EM CHAPA DE ACO GALVANIZADO</t>
  </si>
  <si>
    <t>74.08.18</t>
  </si>
  <si>
    <t>CAIXA DE PASSAGEM N 5, DE SOBREPOR, PADRAO TELEBRAS, DIMENSOES 80 X 80 X *12* CM, EM CHAPA DE ACO GALVANIZADO</t>
  </si>
  <si>
    <t>74.08.19</t>
  </si>
  <si>
    <t>TAMPAO FOFO SIMPLES, CLASSE A15 CARGA MAX 1,5 T, *550 X 1100* MM, REDE TELEFONE</t>
  </si>
  <si>
    <t>74.08.20</t>
  </si>
  <si>
    <t>TAMPAO FOFO SIMPLES COM BASE, CLASSE A15 CARGA MAX 1,5 T, *400 X 600* MM, REDE TELEFONE</t>
  </si>
  <si>
    <t>74.08.21</t>
  </si>
  <si>
    <t>CAIXA OCTOGONAL DE FUNDO MOVEL, EM PVC, DE 4" X 4", PARA ELETRODUTO FLEXIVEL CORRUGADO</t>
  </si>
  <si>
    <t>74.08.22</t>
  </si>
  <si>
    <t>CAIXA DE PASSAGEM, EM PVC, DE 4" X 4", PARA ELETRODUTO FLEXIVEL CORRUGADO</t>
  </si>
  <si>
    <t>74.08.23</t>
  </si>
  <si>
    <t>CAIXA DE PASSAGEM, EM PVC, DE 4" X 2", PARA ELETRODUTO FLEXIVEL CORRUGADO</t>
  </si>
  <si>
    <t>74.08.24</t>
  </si>
  <si>
    <t>CX.EMBUTIR 4X2" AQUATIC REF. 64221 PIAL LEGRAND OU EQUIVALENTE</t>
  </si>
  <si>
    <t>74.08.25</t>
  </si>
  <si>
    <t>CAIXA DE EMBUTIR EM PVC 2X4" TIGRE OU EQUIVALENTE</t>
  </si>
  <si>
    <t>74.08.26</t>
  </si>
  <si>
    <t>74.08.27</t>
  </si>
  <si>
    <t>CAIXA OCTOGONAL DE FUNDO MOVEL, EM PVC, DE 3" X 3", PARA ELETRODUTO FLEXIVEL CORRUGADO</t>
  </si>
  <si>
    <t>74.08.28</t>
  </si>
  <si>
    <t>74.08.29</t>
  </si>
  <si>
    <t>CAIXA ZC PRE MOLDADA DE CONCRETO - CEMIG</t>
  </si>
  <si>
    <t>74.08.30</t>
  </si>
  <si>
    <t>CAIXA PARA MEDIDOR MONOFÁSICO E DISJUNTOR (CM-1) - CEMIG</t>
  </si>
  <si>
    <t>74.08.31</t>
  </si>
  <si>
    <t>CX. PADRAO CEMIG P/MED.POLIF.E DISJ. 46x35x21 CM-2 OU EQUIVALENTE</t>
  </si>
  <si>
    <t>74.08.33</t>
  </si>
  <si>
    <t xml:space="preserve">CAIXA P20(20X20cm) DE FERRO FUNDIDO COM TAMPA PARA TELEFONE </t>
  </si>
  <si>
    <t>74.08.34</t>
  </si>
  <si>
    <t>CAIXA PARA PROTEÇÃO GERAL PARA DISJUNTORES DE ATÉ 225A (CM-8) - CEMIG</t>
  </si>
  <si>
    <t>74.08.35</t>
  </si>
  <si>
    <t>CAIXA DE PASSAGEM, EMBUTIR 20X20X09CM CPE-20 OU EQUIVALENTE</t>
  </si>
  <si>
    <t>74.08.36</t>
  </si>
  <si>
    <t>CAIXA DE PASSAGEM, EMBUTIR 30X30X12CM CPE-30 OU EQUIVALENTE</t>
  </si>
  <si>
    <t>74.08.37</t>
  </si>
  <si>
    <t>CAIXA DE PASSAGEM METALICA DE SOBREPOR COM TAMPA PARAFUSADA, DIMENSOES 15 X 15 X 10 CM</t>
  </si>
  <si>
    <t>74.08.38</t>
  </si>
  <si>
    <t>CAIXA DE PASSAGEM METALICA DE SOBREPOR COM TAMPA PARAFUSADA, DIMENSOES 20 X 20 X 10 CM</t>
  </si>
  <si>
    <t>74.08.39</t>
  </si>
  <si>
    <t>CAIXA DE PASSAGEM METALICA DE SOBREPOR COM TAMPA PARAFUSADA, DIMENSOES 30 X 30 X 10 CM</t>
  </si>
  <si>
    <t>74.08.40</t>
  </si>
  <si>
    <t>CX. PADRAO CEMIG P/MED.POLIF.E DISJ. 55x60x24 CM-3 OU EQUIVALENTE</t>
  </si>
  <si>
    <t>74.08.42</t>
  </si>
  <si>
    <t>CAIXA DE PASSAGEM EM ALUMÍNIO PARA PISO 100X100X60mm</t>
  </si>
  <si>
    <t>74.08.43</t>
  </si>
  <si>
    <t>CAIXA DE PASSAGEM EM ALUMÍNIO PARA PISO 200X200X100mm</t>
  </si>
  <si>
    <t>74.08.44</t>
  </si>
  <si>
    <t>CAIXA DE PASSAGEM EM ALUMÍNIO  PARA PISO 300X300X120mm</t>
  </si>
  <si>
    <t>74.08.46</t>
  </si>
  <si>
    <t>CAIXA DE PASSAGEM EM ALUMÍNIO PARA PISO 150X150X100mm</t>
  </si>
  <si>
    <t>74.08.47</t>
  </si>
  <si>
    <t>CAIXA DE PASSAGEM EM ALUMÍNIO PARA PISO 400X400X200mm</t>
  </si>
  <si>
    <t>74.08.50</t>
  </si>
  <si>
    <t>TAMPA E ARO DE FERRO FUNDIDO LEVE PARA CAIXA ZA (PASSEIO) - CEMIG</t>
  </si>
  <si>
    <t>74.08.51</t>
  </si>
  <si>
    <t>TAMPA E ARO DE FERRO FUNDIDO LEVE PARA CAIXA ZB (PASSEIO) - CEMIG</t>
  </si>
  <si>
    <t>74.08.52</t>
  </si>
  <si>
    <t>TAMPA E ARO DE FERRO FUNDIDO LEVE PARA CAIXA ZC (PASSEIO) - CEMIG</t>
  </si>
  <si>
    <t>74.08.53</t>
  </si>
  <si>
    <t>TAMPA E ARO DE FERRO FUNDIDO PARA CAIXA ZC (GARAGEM) - CEMIG</t>
  </si>
  <si>
    <t>74.08.76</t>
  </si>
  <si>
    <t>CAIXA PARA TELEFONE N°6 EM AÇO 120X120X12cm</t>
  </si>
  <si>
    <t>74.09.02</t>
  </si>
  <si>
    <t>QUADRO DE DISTRIBUICAO SEM BARRAMENTO, COM PORTA, DE EMBUTIR, EM CHAPA DE ACO GALVANIZADO, PARA 6 DISJUNTORES NEMA</t>
  </si>
  <si>
    <t>74.09.03</t>
  </si>
  <si>
    <t>QUADRO DE DISTRIBUICAO SEM BARRAMENTO, COM PORTA, DE EMBUTIR, EM CHAPA DE ACO GALVANIZADO, PARA 12 DISJUNTORES NEMA</t>
  </si>
  <si>
    <t>74.09.22</t>
  </si>
  <si>
    <t>QUADRO DE FORÇA PARA MOTOR DE 1,5CV 220V TRIFASICO</t>
  </si>
  <si>
    <t>74.09.23</t>
  </si>
  <si>
    <t>QUADRO DE DISTRIBUICAO COM BARRAMENTO TRIFASICO, DE EMBUTIR, EM CHAPA DE ACO GALVANIZADO, PARA 18 DISJUNTORES DIN, 100 A</t>
  </si>
  <si>
    <t>74.09.51</t>
  </si>
  <si>
    <t>QUADRO DE FORÇA PARA MOTOR 3CV 220V TRIFASICO</t>
  </si>
  <si>
    <t>74.10.22</t>
  </si>
  <si>
    <t>DISJUNTOR TERMOMAGNÉTICO TIPO NEMA, MONOPOLAR 40A, TENSAO MAXIMA DE 240 V</t>
  </si>
  <si>
    <t>74.10.23</t>
  </si>
  <si>
    <t>DISJUNTOR TERMOMAGNÉTICO TIPO NEMA, MONOPOLAR 70A, TENSAO MAXIMA DE 240 V</t>
  </si>
  <si>
    <t>74.10.24</t>
  </si>
  <si>
    <t>DISJUNTOR TERMOMAGNÉTICO TIPO NEMA, BIPOLAR 40A, TENSAO MAXIMA DE 240 V</t>
  </si>
  <si>
    <t>74.10.25</t>
  </si>
  <si>
    <t>DISJUNTOR TERMOMAGNÉTICO TIPO NEMA, BIPOLAR 60A, TENSAO MAXIMA DE 240 V</t>
  </si>
  <si>
    <t>74.10.26</t>
  </si>
  <si>
    <t>DISJUNTOR TERMOMAGNÉTICO TIPO NEMA, TRIPOLAR 40A, TENSAO MAXIMA DE 240 V</t>
  </si>
  <si>
    <t>74.10.27</t>
  </si>
  <si>
    <t>DISJUNTOR TERMOMAGNÉTICO TIPO NEMA, TRIPOLAR 60A, TENSAO MAXIMA DE 240 V</t>
  </si>
  <si>
    <t>74.10.28</t>
  </si>
  <si>
    <t>DISJUNTOR TERMOMAGNÉTICO TIPO NEMA, TRIPOLAR 70A, TENSAO MAXIMA DE 240 V</t>
  </si>
  <si>
    <t>74.10.29</t>
  </si>
  <si>
    <t>DISJUNTOR TERMOMAGNÉTICO TIPO NEMA, TRIPOLAR 100A, TENSAO MAXIMA DE 240 V</t>
  </si>
  <si>
    <t>74.10.30</t>
  </si>
  <si>
    <t>DISJUNTOR TERMOMAGNÉTICO TIPO NEMA, TRIPOLAR 120A, TENSAO MAXIMA DE 240 V</t>
  </si>
  <si>
    <t>74.10.31</t>
  </si>
  <si>
    <t>DISJUNTOR TERMOMAGNÉTICO TIPO NEMA, TRIPOLAR 150A, TENSAO MAXIMA DE 240 V</t>
  </si>
  <si>
    <t>74.10.32</t>
  </si>
  <si>
    <t>DISJUNTOR TERMOMAGNÉTICO TIPO NEMA, TRIPOLAR 175A, TENSAO MAXIMA DE 240 V</t>
  </si>
  <si>
    <t>74.10.33</t>
  </si>
  <si>
    <t>DISJUNTOR TERMOMAGNÉTICO TIPO NEMA, TRIPOLAR 200A, TENSAO MAXIMA DE 240 V</t>
  </si>
  <si>
    <t>74.10.34</t>
  </si>
  <si>
    <t>DISJUNTOR TERMOMAGNÉTICO TIPO DIN, MONOPOLAR 10A, CURVA B, TENSAO MAXIMA DE 240 V</t>
  </si>
  <si>
    <t>74.10.35</t>
  </si>
  <si>
    <t>DISJUNTOR TERMOMAGNÉTICO TIPO DIN, MONOPOLAR 16A, CURVA B, TENSAO MAXIMA DE 240 V</t>
  </si>
  <si>
    <t>74.10.36</t>
  </si>
  <si>
    <t>DISJUNTOR TERMOMAGNÉTICO TIPO DIN, MONOPOLAR 20A, CURVA B, TENSAO MAXIMA DE 240 V</t>
  </si>
  <si>
    <t>74.10.37</t>
  </si>
  <si>
    <t>DISJUNTOR TERMOMAGNÉTICO TIPO DIN, MONOPOLAR 25A, CURVA B, TENSAO MAXIMA DE 240 V</t>
  </si>
  <si>
    <t>74.10.38</t>
  </si>
  <si>
    <t>DISJUNTOR TERMOMAGNÉTICO TIPO DIN, MONOPOLAR 32A, CURVA B, TENSAO MAXIMA DE 240 V</t>
  </si>
  <si>
    <t>74.10.39</t>
  </si>
  <si>
    <t>DISJUNTOR TERMOMAGNÉTICO TIPO DIN, MONOPOLAR 40A, CURVA B, TENSAO MAXIMA DE 240 V</t>
  </si>
  <si>
    <t>74.10.40</t>
  </si>
  <si>
    <t>DISJUNTOR TERMOMAGNÉTICO TIPO DIN, MONOPOLAR 50A, CURVA B, TENSAO MAXIMA DE 240 V</t>
  </si>
  <si>
    <t>74.10.41</t>
  </si>
  <si>
    <t>DISJUNTOR TERMOMAGNÉTICO TIPO DIN, MONOPOLAR 63A, CURVA B, TENSAO MAXIMA DE 240 V</t>
  </si>
  <si>
    <t>74.10.42</t>
  </si>
  <si>
    <t>DISJUNTOR TERMOMAGNÉTICO TIPO DIN, BIPOLAR 10A, CURVA B, TENSAO MAXIMA DE 240 V</t>
  </si>
  <si>
    <t>74.10.43</t>
  </si>
  <si>
    <t>DISJUNTOR TERMOMAGNÉTICO TIPO DIN, BIPOLAR 16A, CURVA B, TENSAO MAXIMA DE 240 V</t>
  </si>
  <si>
    <t>74.10.44</t>
  </si>
  <si>
    <t>DISJUNTOR TERMOMAGNÉTICO TIPO DIN, BIPOLAR 20A, CURVA B, TENSAO MAXIMA DE 240 V</t>
  </si>
  <si>
    <t>74.10.45</t>
  </si>
  <si>
    <t>DISJUNTOR TERMOMAGNÉTICO TIPO DIN, BIPOLAR 25A, CURVA B, TENSAO MAXIMA DE 240 V</t>
  </si>
  <si>
    <t>74.10.46</t>
  </si>
  <si>
    <t>DISJUNTOR TERMOMAGNÉTICO TIPO DIN, BIPOLAR 32A, CURVA B, TENSAO MAXIMA DE 240 V</t>
  </si>
  <si>
    <t>74.10.47</t>
  </si>
  <si>
    <t>DISJUNTOR TERMOMAGNÉTICO TIPO DIN, BIPOLAR 40A, CURVA B, TENSAO MAXIMA DE 240 V</t>
  </si>
  <si>
    <t>74.10.48</t>
  </si>
  <si>
    <t>DISJUNTOR TERMOMAGNÉTICO TIPO DIN, BIPOLAR 50A, CURVA B, TENSAO MAXIMA DE 240 V</t>
  </si>
  <si>
    <t>74.10.49</t>
  </si>
  <si>
    <t>DISJUNTOR TERMOMAGNÉTICO TIPO DIN, BIPOLAR 63A, CURVA B, TENSAO MAXIMA DE 240 V</t>
  </si>
  <si>
    <t>74.10.54</t>
  </si>
  <si>
    <t>INTERRUPTOR DIFERENCIAL RESIDUAL 25A-30mA, BIPOLAR</t>
  </si>
  <si>
    <t>74.10.55</t>
  </si>
  <si>
    <t>INTERRUPTOR DIFERENCIAL RESIDUAL 40A-30mA,BIPOLAR</t>
  </si>
  <si>
    <t>74.10.56</t>
  </si>
  <si>
    <t>DISJUNTOR TERMOMAGNÉTICO TIPO DIN, TRIPOLAR 10A, CURVA B, TENSAO MAXIMA DE 240 V</t>
  </si>
  <si>
    <t>74.10.57</t>
  </si>
  <si>
    <t>DISJUNTOR TERMOMAGNÉTICO TIPO DIN, TRIPOLAR 16A, CURVA B, TENSAO MAXIMA DE 240 V</t>
  </si>
  <si>
    <t>74.10.58</t>
  </si>
  <si>
    <t>DISJUNTOR TERMOMAGNÉTICO TIPO DIN, TRIPOLAR 20A, CURVA B, TENSAO MAXIMA DE 240 V</t>
  </si>
  <si>
    <t>74.10.59</t>
  </si>
  <si>
    <t>DISJUNTOR TERMOMAGNÉTICO TIPO DIN, TRIPOLAR 25A, CURVA B, TENSAO MAXIMA DE 240 V</t>
  </si>
  <si>
    <t>74.10.60</t>
  </si>
  <si>
    <t>DISJUNTOR TERMOMAGNÉTICO TIPO DIN, TRIPOLAR 32A, CURVA B, TENSAO MAXIMA DE 240 V</t>
  </si>
  <si>
    <t>74.10.61</t>
  </si>
  <si>
    <t>DISJUNTOR TERMOMAGNÉTICO TIPO DIN, TRIPOLAR 40A, CURVA B, TENSAO MAXIMA DE 240 V</t>
  </si>
  <si>
    <t>74.10.62</t>
  </si>
  <si>
    <t>DISJUNTOR TERMOMAGNÉTICO TIPO DIN, TRIPOLAR 50A, CURVA B, TENSAO MAXIMA DE 240 V</t>
  </si>
  <si>
    <t>74.10.63</t>
  </si>
  <si>
    <t>DISJUNTOR TERMOMAGNÉTICO TIPO DIN, TRIPOLAR 63A, CURVA B, TENSAO MAXIMA DE 240 V</t>
  </si>
  <si>
    <t>74.12.39</t>
  </si>
  <si>
    <t>CHAVE MAGNETICA EXTERNA 1x30 A MOD. 6904 TECNOWATT OU EQUIVALENTE</t>
  </si>
  <si>
    <t>74.12.40</t>
  </si>
  <si>
    <t>CHAVE MAGNETICA EXT. 1x50A MOD. 6905 TECNOWATT OU EQUIVALENTE</t>
  </si>
  <si>
    <t>74.12.41</t>
  </si>
  <si>
    <t>CHAVE MAGNETICA EXTERNA 2x30A MOD. 6906 TECNOWATT OU EQUIVALENTE</t>
  </si>
  <si>
    <t>74.13.26</t>
  </si>
  <si>
    <t>RELE FOTOELETRICO INTERNO E EXTERNO BIVOLT 1000 W, DE CONECTOR, SEM BASE</t>
  </si>
  <si>
    <t>74.13.27</t>
  </si>
  <si>
    <t>RELE FOTOELETRICO 1800VA RM-10 220V</t>
  </si>
  <si>
    <t>74.13.28</t>
  </si>
  <si>
    <t>BASE PARA RELE COM SUPORTE METALICO</t>
  </si>
  <si>
    <t>74.13.49</t>
  </si>
  <si>
    <t>CABO DE COBRE, RIGIDO, CLASSE 2, ISOLACAO EM PVC/A, ANTICHAMA BWF-B, 1 CONDUTOR, 450/750 V, SECAO NOMINAL 150 MM2</t>
  </si>
  <si>
    <t>74.13.50</t>
  </si>
  <si>
    <t>CABO DE COBRE, RIGIDO, CLASSE 2, ISOLACAO EM PVC/A, ANTICHAMA BWF-B, 1 CONDUTOR, 450/750 V, SECAO NOMINAL 185 MM2</t>
  </si>
  <si>
    <t>74.13.51</t>
  </si>
  <si>
    <t>CABO DE COBRE, RIGIDO, CLASSE 2, ISOLACAO EM PVC/A, ANTICHAMA BWF-B, 1 CONDUTOR, 450/750 V, SECAO NOMINAL 240 MM2</t>
  </si>
  <si>
    <t>74.14.04</t>
  </si>
  <si>
    <t>FIO DE COBRE, SOLIDO, CLASSE 1, ISOLACAO EM PVC/A, ANTICHAMA BWF-B, 450/750V, SECAO NOMINAL 1,5 MM2</t>
  </si>
  <si>
    <t>74.14.05</t>
  </si>
  <si>
    <t>FIO DE COBRE, SOLIDO, CLASSE 1, ISOLACAO EM PVC/A, ANTICHAMA BWF-B, 450/750V, SECAO NOMINAL 2,5 MM2</t>
  </si>
  <si>
    <t>74.14.06</t>
  </si>
  <si>
    <t>FIO DE COBRE, SOLIDO, CLASSE 1, ISOLACAO EM PVC/A, ANTICHAMA BWF-B, 450/750V, SECAO NOMINAL 4 MM2</t>
  </si>
  <si>
    <t>74.14.07</t>
  </si>
  <si>
    <t>FIO DE COBRE, SOLIDO, CLASSE 1, ISOLACAO EM PVC/A, ANTICHAMA BWF-B, 450/750V, SECAO NOMINAL 6 MM2</t>
  </si>
  <si>
    <t>74.14.08</t>
  </si>
  <si>
    <t>FIO DE COBRE, SOLIDO, CLASSE 1, ISOLACAO EM PVC/A, ANTICHAMA BWF-B, 450/750V, SECAO NOMINAL 10 MM2</t>
  </si>
  <si>
    <t>74.14.11</t>
  </si>
  <si>
    <t>FIO TELEFONICO INTERNO (FI) EM COBRE ESTANHADO, ISOLACAO EM PVC ANTICHAMA, 2 CONDUTORES DE 0,6 MM (NBR 9115:2005)</t>
  </si>
  <si>
    <t>74.16.01</t>
  </si>
  <si>
    <t>CABO DE COBRE, FLEXIVEL, CLASSE 4 OU 5, ISOLACAO EM PVC/A, ANTICHAMA BWF-B, 1 CONDUTOR, 450/750 V, SECAO NOMINAL 1,5 MM2</t>
  </si>
  <si>
    <t>74.16.02</t>
  </si>
  <si>
    <t>CABO DE COBRE, FLEXIVEL, CLASSE 4 OU 5, ISOLACAO EM PVC/A, ANTICHAMA BWF-B, 1 CONDUTOR, 450/750 V, SECAO NOMINAL 2,5 MM2</t>
  </si>
  <si>
    <t>74.16.03</t>
  </si>
  <si>
    <t>CABO DE COBRE, FLEXIVEL, CLASSE 4 OU 5, ISOLACAO EM PVC/A, ANTICHAMA BWF-B, 1 CONDUTOR, 450/750 V, SECAO NOMINAL 4 MM2</t>
  </si>
  <si>
    <t>74.16.04</t>
  </si>
  <si>
    <t>CABO DE COBRE, FLEXIVEL, CLASSE 4 OU 5, ISOLACAO EM PVC/A, ANTICHAMA BWF-B, 1 CONDUTOR, 450/750 V, SECAO NOMINAL 6 MM2</t>
  </si>
  <si>
    <t>74.16.05</t>
  </si>
  <si>
    <t>CABO DE COBRE, FLEXIVEL, CLASSE 4 OU 5, ISOLACAO EM PVC/A, ANTICHAMA BWF-B, 1 CONDUTOR, 450/750 V, SECAO NOMINAL 10 MM2</t>
  </si>
  <si>
    <t>74.16.06</t>
  </si>
  <si>
    <t>CABO DE COBRE, FLEXIVEL, CLASSE 4 OU 5, ISOLACAO EM PVC/A, ANTICHAMA BWF-B, 1 CONDUTOR, 450/750 V, SECAO NOMINAL 16 MM2</t>
  </si>
  <si>
    <t>74.16.07</t>
  </si>
  <si>
    <t>CABO DE COBRE, FLEXIVEL, CLASSE 4 OU 5, ISOLACAO EM PVC/A, ANTICHAMA BWF-B, 1 CONDUTOR, 450/750 V, SECAO NOMINAL 25 MM2</t>
  </si>
  <si>
    <t>74.16.08</t>
  </si>
  <si>
    <t>CABO DE COBRE, FLEXIVEL, CLASSE 4 OU 5, ISOLACAO EM PVC/A, ANTICHAMA BWF-B, 1 CONDUTOR, 450/750 V, SECAO NOMINAL 35 MM2</t>
  </si>
  <si>
    <t>74.16.09</t>
  </si>
  <si>
    <t>CABO DE COBRE, FLEXIVEL, CLASSE 4 OU 5, ISOLACAO EM PVC/A, ANTICHAMA BWF-B, 1 CONDUTOR, 450/750 V, SECAO NOMINAL 50 MM2</t>
  </si>
  <si>
    <t>74.16.10</t>
  </si>
  <si>
    <t>CABO DE COBRE, FLEXIVEL, CLASSE 4 OU 5, ISOLACAO EM PVC/A, ANTICHAMA BWF-B, 1 CONDUTOR, 450/750 V, SECAO NOMINAL 70 MM2</t>
  </si>
  <si>
    <t>74.16.11</t>
  </si>
  <si>
    <t>CABO DE COBRE, FLEXIVEL, CLASSE 4 OU 5, ISOLACAO EM PVC/A, ANTICHAMA BWF-B, 1 CONDUTOR, 450/750 V, SECAO NOMINAL 95 MM2</t>
  </si>
  <si>
    <t>74.16.12</t>
  </si>
  <si>
    <t>CABO DE COBRE, FLEXIVEL, CLASSE 4 OU 5, ISOLACAO EM PVC/A, ANTICHAMA BWF-B, 1 CONDUTOR, 450/750 V, SECAO NOMINAL 120 MM2</t>
  </si>
  <si>
    <t>74.16.37</t>
  </si>
  <si>
    <t>CABO DE COBRE, FLEXIVEL, CLASSE 4 OU 5, ISOLACAO EM PVC/A, ANTICHAMA BWF-B, COBERTURA PVC-ST1, ANTICHAMA BWF-B, 1 CONDUTOR, 0,6/1 KV, SECAO NOMINAL 1,5 MM2</t>
  </si>
  <si>
    <t>74.16.38</t>
  </si>
  <si>
    <t>CABO DE COBRE, FLEXIVEL, CLASSE 4 OU 5, ISOLACAO EM PVC/A, ANTICHAMA BWF-B, COBERTURA PVC-ST1, ANTICHAMA BWF-B, 1 CONDUTOR, 0,6/1 KV, SECAO NOMINAL 2,5 MM2</t>
  </si>
  <si>
    <t>74.16.39</t>
  </si>
  <si>
    <t>CABO DE COBRE, FLEXIVEL, CLASSE 4 OU 5, ISOLACAO EM PVC/A, ANTICHAMA BWF-B, COBERTURA PVC-ST1, ANTICHAMA BWF-B, 1 CONDUTOR, 0,6/1 KV, SECAO NOMINAL 4 MM2</t>
  </si>
  <si>
    <t>74.16.40</t>
  </si>
  <si>
    <t>CABO DE COBRE, FLEXIVEL, CLASSE 4 OU 5, ISOLACAO EM PVC/A, ANTICHAMA BWF-B, COBERTURA PVC-ST1, ANTICHAMA BWF-B, 1 CONDUTOR, 0,6/1 KV, SECAO NOMINAL 6 MM2</t>
  </si>
  <si>
    <t>74.16.41</t>
  </si>
  <si>
    <t>CABO DE COBRE, FLEXIVEL, CLASSE 4 OU 5, ISOLACAO EM PVC/A, ANTICHAMA BWF-B, COBERTURA PVC-ST1, ANTICHAMA BWF-B, 1 CONDUTOR, 0,6/1 KV, SECAO NOMINAL 10 MM2</t>
  </si>
  <si>
    <t>74.16.42</t>
  </si>
  <si>
    <t>CABO DE COBRE, FLEXIVEL, CLASSE 4 OU 5, ISOLACAO EM PVC/A, ANTICHAMA BWF-B, COBERTURA PVC-ST1, ANTICHAMA BWF-B, 1 CONDUTOR, 0,6/1 KV, SECAO NOMINAL 16 MM2</t>
  </si>
  <si>
    <t>74.16.43</t>
  </si>
  <si>
    <t>CABO DE COBRE, FLEXIVEL, CLASSE 4 OU 5, ISOLACAO EM PVC/A, ANTICHAMA BWF-B, COBERTURA PVC-ST1, ANTICHAMA BWF-B, 1 CONDUTOR, 0,6/1 KV, SECAO NOMINAL 25 MM2</t>
  </si>
  <si>
    <t>74.16.44</t>
  </si>
  <si>
    <t>CABO DE COBRE, FLEXIVEL, CLASSE 4 OU 5, ISOLACAO EM PVC/A, ANTICHAMA BWF-B, COBERTURA PVC-ST1, ANTICHAMA BWF-B, 1 CONDUTOR, 0,6/1 KV, SECAO NOMINAL 35 MM2</t>
  </si>
  <si>
    <t>74.16.45</t>
  </si>
  <si>
    <t>CABO DE COBRE, FLEXIVEL, CLASSE 4 OU 5, ISOLACAO EM PVC/A, ANTICHAMA BWF-B, COBERTURA PVC-ST1, ANTICHAMA BWF-B, 1 CONDUTOR, 0,6/1 KV, SECAO NOMINAL 50 MM2</t>
  </si>
  <si>
    <t>74.16.46</t>
  </si>
  <si>
    <t>CABO DE COBRE, FLEXIVEL, CLASSE 4 OU 5, ISOLACAO EM PVC/A, ANTICHAMA BWF-B, COBERTURA PVC-ST1, ANTICHAMA BWF-B, 1 CONDUTOR, 0,6/1 KV, SECAO NOMINAL 70 MM2</t>
  </si>
  <si>
    <t>74.16.47</t>
  </si>
  <si>
    <t>CABO DE COBRE, FLEXIVEL, CLASSE 4 OU 5, ISOLACAO EM PVC/A, ANTICHAMA BWF-B, COBERTURA PVC-ST1, ANTICHAMA BWF-B, 1 CONDUTOR, 0,6/1 KV, SECAO NOMINAL 95 MM2</t>
  </si>
  <si>
    <t>74.16.48</t>
  </si>
  <si>
    <t>CABO DE COBRE, FLEXIVEL, CLASSE 4 OU 5, ISOLACAO EM PVC/A, ANTICHAMA BWF-B, COBERTURA PVC-ST1, ANTICHAMA BWF-B, 1 CONDUTOR, 0,6/1 KV, SECAO NOMINAL 120 MM2</t>
  </si>
  <si>
    <t>74.17.11</t>
  </si>
  <si>
    <t>CABO DE COBRE NU (CORDOALHA) 10,0MM2</t>
  </si>
  <si>
    <t>74.17.12</t>
  </si>
  <si>
    <t>CABO DE COBRE NU (CORDOALHA) 16,0MM2</t>
  </si>
  <si>
    <t>74.17.13</t>
  </si>
  <si>
    <t>CABO DE COBRE NU (CORDOALHA) 25,0MM2</t>
  </si>
  <si>
    <t>74.17.14</t>
  </si>
  <si>
    <t>CABO DE COBRE NU (CORDOALHA) 35,0MM2</t>
  </si>
  <si>
    <t>74.17.15</t>
  </si>
  <si>
    <t>CABO DE COBRE NU (CORDOALHA) 50,0MM2</t>
  </si>
  <si>
    <t>74.17.16</t>
  </si>
  <si>
    <t>CABO DE COBRE NU (CORDOALHA) 70,0MM2</t>
  </si>
  <si>
    <t>74.17.54</t>
  </si>
  <si>
    <t>CONDULETE PVC UNIVERSAL 1/2" OU 3/4 TIGRE / EQUIVALENTE</t>
  </si>
  <si>
    <t>74.17.64</t>
  </si>
  <si>
    <t>TAMPA CEGA P/ CONDULETE DE PVC 3/4" TIGRE/EQUIVALENTE</t>
  </si>
  <si>
    <t>74.17.66</t>
  </si>
  <si>
    <t>TAMPA 1MOD. P/ CONDULETE 3/4" 94,5X50MM TIGRE/EQUIVALENTE.</t>
  </si>
  <si>
    <t>74.19.02</t>
  </si>
  <si>
    <t>CABO TELEFONICO CI 50, 10 PARES, USO INTERNO</t>
  </si>
  <si>
    <t>74.19.03</t>
  </si>
  <si>
    <t>CABO TELEFONICO CI 50, 20 PARES, USO INTERNO</t>
  </si>
  <si>
    <t>74.19.04</t>
  </si>
  <si>
    <t>CABO TELEFONICO CI 50, 30 PARES, USO INTERNO</t>
  </si>
  <si>
    <t>74.19.05</t>
  </si>
  <si>
    <t>CABO TELEFONICO CI 50, 50 PARES, USO INTERNO</t>
  </si>
  <si>
    <t>74.19.06</t>
  </si>
  <si>
    <t>CABO COAXIAL PARA ANTENA OU EQUIVALENTE</t>
  </si>
  <si>
    <t>74.19.20</t>
  </si>
  <si>
    <t>CABO TELEFONICO CCI 50, 2 PARES, USO INTERNO, SEM BLINDAGEM</t>
  </si>
  <si>
    <t>74.19.22</t>
  </si>
  <si>
    <t>CABO TELEFONICO CCI 50, 4 PARES, USO INTERNO, SEM BLINDAGEM</t>
  </si>
  <si>
    <t>74.19.24</t>
  </si>
  <si>
    <t>CABO TELEFONICO CCI 50, 6 PARES, USO INTERNO, SEM BLINDAGEM</t>
  </si>
  <si>
    <t>74.19.30</t>
  </si>
  <si>
    <t>CABO TELEFONICO CTP - APL - 50, 10 PARES, USO EXTERNO</t>
  </si>
  <si>
    <t>74.19.31</t>
  </si>
  <si>
    <t>CABO TELEFONICO CTP - APL - 50, 20 PARES, USO EXTERNO</t>
  </si>
  <si>
    <t>74.19.32</t>
  </si>
  <si>
    <t>CABO TELEFONICO CTP - APL - 50, 30 PARES, USO EXTERNO</t>
  </si>
  <si>
    <t>74.19.33</t>
  </si>
  <si>
    <t>CABO TELEFONICO CTP - APL - 50, 50 PARES, USO EXTERNO</t>
  </si>
  <si>
    <t>74.19.35</t>
  </si>
  <si>
    <t>CABO DE PAR TRANCADO UTP, 4 PARES, CATEGORIA 5E</t>
  </si>
  <si>
    <t>74.19.36</t>
  </si>
  <si>
    <t>CABO OPTICO CF0A 4 FIBRAS OU EQUIVALENTE</t>
  </si>
  <si>
    <t>74.21.15</t>
  </si>
  <si>
    <t>CONDULETE DE ALUMINIO TIPO C D=3/4"</t>
  </si>
  <si>
    <t>74.21.53</t>
  </si>
  <si>
    <t>CONDULETE DE ALUMINIO TIPO C D=1"</t>
  </si>
  <si>
    <t>74.21.54</t>
  </si>
  <si>
    <t>CONDULETE DE ALUMINIO TIPO C D=2"</t>
  </si>
  <si>
    <t>74.21.68</t>
  </si>
  <si>
    <t>CONDULETE DUPLO 3/4"</t>
  </si>
  <si>
    <t>74.21.69</t>
  </si>
  <si>
    <t>TAMPA CEGA P/ CONDULETE D=3/4"</t>
  </si>
  <si>
    <t>74.21.70</t>
  </si>
  <si>
    <t>TAMPA P/ CONDULETE C/ FURO RETANGULAR WETZEL OU EQUIVALENTE</t>
  </si>
  <si>
    <t>74.21.75</t>
  </si>
  <si>
    <t>TAMPA P/ CONDULETE C/ FURO REDONDO WETZEL OU EQUIVALENTE</t>
  </si>
  <si>
    <t>74.24.01</t>
  </si>
  <si>
    <t>INTERRUPTOR SIMPLES 10A, 250V, CONJUNTO MONTADO PARA EMBUTIR 4" X 2" (PLACA + SUPORTE + MODULO)</t>
  </si>
  <si>
    <t>74.24.02</t>
  </si>
  <si>
    <t>INTERRUPTOR PARALELO 10A, 250V, CONJUNTO MONTADO PARA EMBUTIR 4" X 2" (PLACA + SUPORTE + MODULO)</t>
  </si>
  <si>
    <t>74.24.03</t>
  </si>
  <si>
    <t>INTERRUPTOR BIPOLAR 10A, 250V, CONJUNTO MONTADO PARA EMBUTIR 4" X 2" (PLACA + SUPORTE + MODULO)</t>
  </si>
  <si>
    <t>74.24.04</t>
  </si>
  <si>
    <t>INTERRUPTOR INTERMEDIARIO 10A, 250V, CONJUNTO MONTADO PARA EMBUTIR 4" X 2" (PLACA + SUPORTE + MODULO)</t>
  </si>
  <si>
    <t>74.24.05</t>
  </si>
  <si>
    <t>INTERRUPTOR SIMPLES10A/250V R.1000 S/PLACA OU EQUIVALENTE</t>
  </si>
  <si>
    <t>74.24.07</t>
  </si>
  <si>
    <t>INTERRUPTOR PARALELO 10A, 250V (APENAS MODULO)</t>
  </si>
  <si>
    <t>74.24.12</t>
  </si>
  <si>
    <t>INTERRUPTORES SIMPLES (2 MODULOS) 10A, 250V, CONJUNTO MONTADO PARA EMBUTIR 4" X 2" (PLACA + SUPORTE + MODULOS)</t>
  </si>
  <si>
    <t>74.24.14</t>
  </si>
  <si>
    <t>INTERRUPTOR SIMPLES + INTERRUPTOR PARALELO 10A, 250V, CONJUNTO MONTADO PARA EMBUTIR 4" X 2" (PLACA + SUPORTE + MODULOS)</t>
  </si>
  <si>
    <t>74.24.16</t>
  </si>
  <si>
    <t>INTERRUPTOR SIMPLES + TOMADA 2P+T 10A, 250V, CONJUNTO MONTADO PARA EMBUTIR 4" X 2" (PLACA + SUPORTE + MODULOS)</t>
  </si>
  <si>
    <t>74.24.18</t>
  </si>
  <si>
    <t>INTERRUPTORES PARALELOS (2 MODULOS) 10A, 250V, CONJUNTO MONTADO PARA EMBUTIR 4" X 2" (PLACA + SUPORTE + MODULOS)</t>
  </si>
  <si>
    <t>74.24.19</t>
  </si>
  <si>
    <t>INTERRUPTORES SIMPLES (2 MODULOS) + 1 INTERRUPTOR PARALELO 10A, 250V, CONJUNTO MONTADO PARA EMBUTIR 4" X 2" (PLACA + SUPORTE + MODULOS)</t>
  </si>
  <si>
    <t>74.24.20</t>
  </si>
  <si>
    <t>INTERRUPTOR SIMPLES + 2 INTERRUPTORES PARALELOS 10A, 250V, CONJUNTO MONTADO PARA EMBUTIR 4" X 2" (PLACA + SUPORTE + MODULOS)</t>
  </si>
  <si>
    <t>74.24.26</t>
  </si>
  <si>
    <t>INTERRUPTORES SIMPLES (3 MODULOS) 10A, 250V, CONJUNTO MONTADO PARA EMBUTIR 4" X 2" (PLACA + SUPORTE + MODULOS)</t>
  </si>
  <si>
    <t>74.24.31</t>
  </si>
  <si>
    <t>TOMADA 2P+T 10A, 250V, CONJUNTO MONTADO PARA SOBREPOR 4" X 2" (CAIXA + MODULO)</t>
  </si>
  <si>
    <t>74.24.33</t>
  </si>
  <si>
    <t>74.24.43</t>
  </si>
  <si>
    <t>TOMADA 2P+T EM COND. 3/4"  REF.54328 SILENTOQUE OU EQUIVALENTE</t>
  </si>
  <si>
    <t>74.24.45</t>
  </si>
  <si>
    <t>CONJUNTO 1 INTER.+1TOM.2P+T REF54337 S/PLACA SILEN OU EQUIVALENTE</t>
  </si>
  <si>
    <t>74.24.46</t>
  </si>
  <si>
    <t>74.24.48</t>
  </si>
  <si>
    <t>74.24.49</t>
  </si>
  <si>
    <t>TOMADA 2P+T 20A, 250V  (APENAS MODULO)</t>
  </si>
  <si>
    <t>74.24.50</t>
  </si>
  <si>
    <t>TOMADA UNIVERSAL 2P+T 10A-250V NBR 14136</t>
  </si>
  <si>
    <t>74.24.51</t>
  </si>
  <si>
    <t>TOMADA UNIVERSAL 2P+T 20A-250V NBR 14136</t>
  </si>
  <si>
    <t>74.24.57</t>
  </si>
  <si>
    <t xml:space="preserve">TOMADA DE EMBUTIR PARA TELEFONE SEM PLACA 4 POLOS </t>
  </si>
  <si>
    <t>74.24.62</t>
  </si>
  <si>
    <t>CANALETA PARA FIXAÇÃO 5 BLOCOS BLI-10/BLI-20</t>
  </si>
  <si>
    <t>74.24.63</t>
  </si>
  <si>
    <t>ABRACADEIRA PADRAO TELEMAR BC-1</t>
  </si>
  <si>
    <t>74.24.64</t>
  </si>
  <si>
    <t>ABRACADEIRA PADRAO TELEMAR BC-2</t>
  </si>
  <si>
    <t>74.24.65</t>
  </si>
  <si>
    <t>ABRACADEIRA PADRAO TELEMAR BC-3</t>
  </si>
  <si>
    <t>74.24.66</t>
  </si>
  <si>
    <t>ABRACADEIRA PADRAO TELEMAT BC-4</t>
  </si>
  <si>
    <t>74.24.68</t>
  </si>
  <si>
    <t>BORNE FEMEA PARA PINO BANANA PADRAO TELEMAR</t>
  </si>
  <si>
    <t>74.24.70</t>
  </si>
  <si>
    <t>BLOCO DE LIGACAO INTERNA BLI -10 (P.TELEBRAS)</t>
  </si>
  <si>
    <t>74.24.71</t>
  </si>
  <si>
    <t>ANEL GUIA COM ROSCA SOBERBA AGS-1 - 25mm</t>
  </si>
  <si>
    <t>74.24.75</t>
  </si>
  <si>
    <t>CAMPAINHA CIGARRA 127 V / 220 V, CONJUNTO MONTADO PARA EMBUTIR 4" X 2" (PLACA + SUPORTE + MODULO)</t>
  </si>
  <si>
    <t>74.24.76</t>
  </si>
  <si>
    <t>MÓDULO SAÍDA DE FIO D=11mm</t>
  </si>
  <si>
    <t>74.24.77</t>
  </si>
  <si>
    <t>PULSADOR PARA CAMPAINHA SEM PLACA 10A-250V</t>
  </si>
  <si>
    <t>74.24.78</t>
  </si>
  <si>
    <t>SUPORTE PARA CAIXA 2X4" 1 MÓDULO DE INTERRUPTOR</t>
  </si>
  <si>
    <t>74.24.79</t>
  </si>
  <si>
    <t>SUPORTE DE FIXACAO PARA ESPELHO / PLACA 4" X 2", PARA 3 MODULOS, PARA INSTALACAO DE TOMADAS E INTERRUPTORES (SOMENTE SUPORTE)</t>
  </si>
  <si>
    <t>74.24.80</t>
  </si>
  <si>
    <t>SUPORTE DE FIXACAO PARA ESPELHO / PLACA 4" X 4", PARA 6 MODULOS, PARA INSTALACAO DE TOMADAS E INTERRUPTORES (SOMENTE SUPORTE)</t>
  </si>
  <si>
    <t>74.25.01</t>
  </si>
  <si>
    <t>PLACA TERMOPL. P/ CX.2x4" R.8501 PIAL OU EQUIVALENTE</t>
  </si>
  <si>
    <t>74.25.02</t>
  </si>
  <si>
    <t>PLACA 2X4" PARA 1 TOMADA REDONDA</t>
  </si>
  <si>
    <t>74.25.03</t>
  </si>
  <si>
    <t>PLACA 2X4" PARA CABO COAXIAL (FURO PARA PINO JACK)</t>
  </si>
  <si>
    <t>74.25.04</t>
  </si>
  <si>
    <t>ESPELHO / PLACA CEGA 4" X 4", PARA INSTALACAO DE TOMADAS E INTERRUPTORES</t>
  </si>
  <si>
    <t>74.25.10</t>
  </si>
  <si>
    <t>PLACA TERMOPLÁSTICA CEGA PARA CAIXA 4X4"</t>
  </si>
  <si>
    <t>74.25.11</t>
  </si>
  <si>
    <t>PLACA CEGA PARA CAIXA 2X4"</t>
  </si>
  <si>
    <t>74.25.12</t>
  </si>
  <si>
    <t>PLACA CEGA PARA CAIXA 4X4"</t>
  </si>
  <si>
    <t>74.26.03</t>
  </si>
  <si>
    <t>GUIA DE CABOS P/ RACK 1U</t>
  </si>
  <si>
    <t>74.26.04</t>
  </si>
  <si>
    <t>BLOCO PARA 50 PARES K110-50 SS P/ LIGAçAO OU EQUIVALENTE</t>
  </si>
  <si>
    <t>74.26.05</t>
  </si>
  <si>
    <t>CALHA C/ 8 TOMADAS 19"</t>
  </si>
  <si>
    <t>74.26.06</t>
  </si>
  <si>
    <t>CALHA C/ 4 TOMADAS 19"</t>
  </si>
  <si>
    <t>74.26.07</t>
  </si>
  <si>
    <t>PATCH CORD, CATEGORIA 5 E, EXTENSAO DE 1,50 M</t>
  </si>
  <si>
    <t>74.26.08</t>
  </si>
  <si>
    <t>PATCH CORD, CATEGORIA 5 E, EXTENSAO DE 2,50 M</t>
  </si>
  <si>
    <t>74.26.09</t>
  </si>
  <si>
    <t>MODULO HITOP (GARRA), 19" 16U OU EQUIVALENTE</t>
  </si>
  <si>
    <t>74.26.11</t>
  </si>
  <si>
    <t>PAINEL CEGO,REF. KN-BLIND DA PLP OU EQUIVALENTE</t>
  </si>
  <si>
    <t>74.26.13</t>
  </si>
  <si>
    <t>ORGANIZ. CABOS 1U</t>
  </si>
  <si>
    <t>74.26.15</t>
  </si>
  <si>
    <t>PATCH PANEL, 24 PORTAS, CATEGORIA 5E, COM RACKS DE 19" E 1 U DE ALTURA</t>
  </si>
  <si>
    <t>74.26.16</t>
  </si>
  <si>
    <t>PATCH PANEL, 48 PORTAS, CATEGORIA 5E, COM RACKS DE 19" E 2 U DE ALTURA</t>
  </si>
  <si>
    <t>74.26.23</t>
  </si>
  <si>
    <t>IDENTIF. TESTE E CERTIFICAO DE PONTOS REDE LOGICA OU EQUIVALENTE</t>
  </si>
  <si>
    <t>74.28.01</t>
  </si>
  <si>
    <t>TERMINAL DE PRESSÃO 16,0MM2 DE COBRE OU BRONZE PARA ATERRAMENTO</t>
  </si>
  <si>
    <t>74.28.02</t>
  </si>
  <si>
    <t>CONECTOR METALICO TIPO PARAFUSO FENDIDO (SPLIT BOLT), PARA CABOS 10 MM2</t>
  </si>
  <si>
    <t>74.28.03</t>
  </si>
  <si>
    <t>CONECTOR METALICO TIPO PARAFUSO FENDIDO (SPLIT BOLT), PARA CABOS ATE 6 MM2</t>
  </si>
  <si>
    <t>74.28.04</t>
  </si>
  <si>
    <t>CONECTOR METALICO TIPO PARAFUSO FENDIDO (SPLIT BOLT), PARA CABOS 16 MM2</t>
  </si>
  <si>
    <t>74.28.05</t>
  </si>
  <si>
    <t>CONECTOR METALICO TIPO PARAFUSO FENDIDO (SPLIT BOLT), PARA CABOS 25 MM2</t>
  </si>
  <si>
    <t>74.28.06</t>
  </si>
  <si>
    <t>CONECTOR METALICO TIPO PARAFUSO FENDIDO (SPLIT BOLT), PARA CABOS 35 MM2</t>
  </si>
  <si>
    <t>74.28.07</t>
  </si>
  <si>
    <t>CONECTOR METALICO TIPO PARAFUSO FENDIDO (SPLIT BOLT), PARA CABOS 50 MM2</t>
  </si>
  <si>
    <t>74.28.08</t>
  </si>
  <si>
    <t>CONECTOR METALICO TIPO PARAFUSO FENDIDO (SPLIT BOLT), PARA CABOS 70 MM2</t>
  </si>
  <si>
    <t>74.28.09</t>
  </si>
  <si>
    <t>CONECTOR METALICO TIPO PARAFUSO FENDIDO (SPLIT BOLT), PARA CABOS 95 MM2</t>
  </si>
  <si>
    <t>74.28.10</t>
  </si>
  <si>
    <t>TOMADA RJ11, 2 FIOS, CONJUNTO MONTADO PARA EMBUTIR 4" X 2" (PLACA + SUPORTE + MODULO)</t>
  </si>
  <si>
    <t>74.28.11</t>
  </si>
  <si>
    <t>TOMADA RJ45, 8 FIOS, CAT 5E (APENAS MODULO)</t>
  </si>
  <si>
    <t>74.30.12</t>
  </si>
  <si>
    <t>LUMINARIA DE EMERGENCIA 30 LEDS, POTENCIA 2 W, BATERIA DE LITIO, AUTONOMIA DE 6 HORAS</t>
  </si>
  <si>
    <t>74.31.10</t>
  </si>
  <si>
    <t>LUMINARIA SOBREPOR P/ LAMP.2X32W REF. LPT-22 ITAIM OU EQUIVALENTE</t>
  </si>
  <si>
    <t>74.31.15</t>
  </si>
  <si>
    <t>LUMINARIA SOBREP P/2X32W/127V REF.OCT 1369 INDELPA OU EQUIVALENTE</t>
  </si>
  <si>
    <t>74.31.18</t>
  </si>
  <si>
    <t>LUMINARIA DE SOBREPOR EM CHAPA DE ACO PARA 2 LAMPADAS FLUORESCENTES DE *18* W, PERFIL COMERCIAL (NAO INCLUI REATOR E LAMPADAS)</t>
  </si>
  <si>
    <t>74.31.21</t>
  </si>
  <si>
    <t>LUMINARIA SOBREPOR 1X16W C/ SOQUETE REF.3540 ITAIM OU EQUIVALENTE</t>
  </si>
  <si>
    <t>74.31.24</t>
  </si>
  <si>
    <t>LUMINARIA SOBREPOR 2X14W C/ SOQUETE REF.3007 ITAIM OU EQUIVALENTE</t>
  </si>
  <si>
    <t>74.31.25</t>
  </si>
  <si>
    <t>LUMINARIA SOBREPOR 2X16W C/SOQUETE REF.3540 ITAIM OU EQUIVALENTE</t>
  </si>
  <si>
    <t>74.31.26</t>
  </si>
  <si>
    <t>LUMINARIA SOBREPOR 2X28W C/SOQUETE REF. 3007 ITAIM OU EQUIVALENTE</t>
  </si>
  <si>
    <t>74.31.27</t>
  </si>
  <si>
    <t>LUMINARIA SOBREPOR 2X32W C/ SOQUETE REF.3540 ITAIM OU EQUIVALENTE</t>
  </si>
  <si>
    <t>74.31.29</t>
  </si>
  <si>
    <t>LUMINARIA EMBUTIR 1X16W C/ SOQUETE REF. 2540 ITAIM OU EQUIVALENTE</t>
  </si>
  <si>
    <t>74.31.30</t>
  </si>
  <si>
    <t>LUMINARIA EMBUTIR 1X28W C/ SOQUETE REF.2837 ITAIM OU EQUIVALENTE</t>
  </si>
  <si>
    <t>74.31.31</t>
  </si>
  <si>
    <t>LUMINARIA EMBUTIR 1X32W C/ SOQUETE REF.2540 ITAIM OU EQUIVALENTE</t>
  </si>
  <si>
    <t>74.31.32</t>
  </si>
  <si>
    <t>LUMINARIA EMBUTIR 2X14W C/ SOQUETE REF.2007 ITAIM OU EQUIVALENTE</t>
  </si>
  <si>
    <t>74.31.33</t>
  </si>
  <si>
    <t>LUMINARIA EMBUTIR 2X16W C/ SOQUETE REF. 2540 ITAIM OU EQUIVALENTE</t>
  </si>
  <si>
    <t>74.31.34</t>
  </si>
  <si>
    <t>LUMINARIA EMBUTIR 2X28W C/ SOQUETE REF.2007 ITAIM OU EQUIVALENTE</t>
  </si>
  <si>
    <t>74.31.35</t>
  </si>
  <si>
    <t>LUMINARIA EMBUTIR 2X32W C/ SOQUETE REF. 2540 ITAIM OU EQUIVALENTE</t>
  </si>
  <si>
    <t>74.31.45</t>
  </si>
  <si>
    <t>GLOBO VIDRO ESFERICO LEITOSO 10X20CM</t>
  </si>
  <si>
    <t>74.31.50</t>
  </si>
  <si>
    <t>LUMINARIA VS 70W IP71 SRB PADRAO CEMIG TECNOWATT OU EQUIVALENTE</t>
  </si>
  <si>
    <t>74.31.53</t>
  </si>
  <si>
    <t>LUMINARIA V. METALICO 400W PR40 P. CEMIG TECNOWATT OU EQUIVALENTE</t>
  </si>
  <si>
    <t>74.32.01</t>
  </si>
  <si>
    <t>ARANDELA EXT.DECORATIVA COMPACTA 20W WETZEL/EQUIVALENTE.</t>
  </si>
  <si>
    <t>74.32.03</t>
  </si>
  <si>
    <t>LUMINARIA TIPO TARTARUGA PARA AREA EXTERNA EM ALUMINIO, COM GRADE, PARA 1 LAMPADA, BASE E27, POTENCIA MAXIMA 40/60 W (NAO INCLUI LAMPADA)</t>
  </si>
  <si>
    <t>74.32.05</t>
  </si>
  <si>
    <t>LUMINARIA ARANDELA TIPO MEIA-LUA COM VIDRO FOSCO *30 X 15* CM, PARA 1 LAMPADA, BASE E27, POTENCIA MAXIMA 40/60 W (NAO INCLUI LAMPADA)</t>
  </si>
  <si>
    <t>74.33.01</t>
  </si>
  <si>
    <t>REFLETOR EM ALUMINIO COMPL. MOD.PL400-MV TECNOWAT OU EQUIVALENTE</t>
  </si>
  <si>
    <t>74.33.02</t>
  </si>
  <si>
    <t>REFLETOR EM ALUMINIO REF. PL 400-MA TECNOWATT OU EQUIVALENTE</t>
  </si>
  <si>
    <t>74.35.03</t>
  </si>
  <si>
    <t>SOQUETE DE PORCELANA BASE E27, FIXO DE TETO, PARA LAMPADAS</t>
  </si>
  <si>
    <t>74.35.04</t>
  </si>
  <si>
    <t>RECEPTACULO DE PORCELANA E40</t>
  </si>
  <si>
    <t>74.35.20</t>
  </si>
  <si>
    <t>SOQUETE DE PVC / TERMOPLASTICO BASE E27, COM RABICHO, PARA LAMPADAS</t>
  </si>
  <si>
    <t>74.35.31</t>
  </si>
  <si>
    <t>SUPORTE LUNINARIA PETALA SL-1/2 TOPO 114MM TECNOW. OU EQUIVALENTE</t>
  </si>
  <si>
    <t>74.35.34</t>
  </si>
  <si>
    <t>SUPORTE LUMINARIA PETALA SL-2/2 TOPO 114MM TECNOW. OU EQUIVALENTE</t>
  </si>
  <si>
    <t>74.35.51</t>
  </si>
  <si>
    <t>SUPORTE LUMINARIA PETALA SL-3/2 TOPO 114MM TECNOW. OU EQUIVALENTE</t>
  </si>
  <si>
    <t>74.36.32</t>
  </si>
  <si>
    <t>REATOR INTERNO P/LAMPADA VM 250W-220V C/CAPACITOR</t>
  </si>
  <si>
    <t>74.36.34</t>
  </si>
  <si>
    <t>REATOR INTERNO P/LAMPADA VM 400W-220V C/CAPACITOR</t>
  </si>
  <si>
    <t>74.36.35</t>
  </si>
  <si>
    <t>REATOR EXTERNO P/LAMPADA VM 80W-220V C/CAPACITOR</t>
  </si>
  <si>
    <t>74.36.36</t>
  </si>
  <si>
    <t>REATOR P/ 1 LAMPADA VAPOR DE MERCURIO 125W USO EXT</t>
  </si>
  <si>
    <t>74.36.37</t>
  </si>
  <si>
    <t>REATOR P/ 1 LAMPADA VAPOR DE MERCURIO 250W USO EXT</t>
  </si>
  <si>
    <t>74.36.38</t>
  </si>
  <si>
    <t>REATOR P/ 1 LAMPADA VAPOR DE MERCURIO 400W USO EXT</t>
  </si>
  <si>
    <t>74.36.39</t>
  </si>
  <si>
    <t>REATOR INTERNO P/L.VS 70W-220V C/CAPACITOR/IGNITOR</t>
  </si>
  <si>
    <t>74.36.41</t>
  </si>
  <si>
    <t>REATOR INTERNO L.VS 150W-220V C/CAPACITOR/IGNITOR</t>
  </si>
  <si>
    <t>74.36.42</t>
  </si>
  <si>
    <t>REATOR INTERNO L.VS 250W-220V C/CAPACITOR/IGNITOR</t>
  </si>
  <si>
    <t>74.36.43</t>
  </si>
  <si>
    <t>REATOR INTERNO L.VS 400W-220V C/CAPACITOR/IGNITOR</t>
  </si>
  <si>
    <t>74.36.44</t>
  </si>
  <si>
    <t>REATOR EXTERNO L.VS 70W-220V C/CAPACITOR/IGNITOR</t>
  </si>
  <si>
    <t>74.36.45</t>
  </si>
  <si>
    <t>REATOR EXTERNO L.VS 100W-220V C/CAPACITOR/IGNITOR</t>
  </si>
  <si>
    <t>74.36.46</t>
  </si>
  <si>
    <t>REATOR EXTERNO L.VS 150W-220V C/CAPACITOR/IGNITOR</t>
  </si>
  <si>
    <t>74.36.47</t>
  </si>
  <si>
    <t>REATOR EXTERNO L. VS250W-220V C/CAPACITOR/IGNITOR</t>
  </si>
  <si>
    <t>74.36.48</t>
  </si>
  <si>
    <t>REATOR EXTERNO L. VS 400W-220V C/CAPACITOR/IGNITOR</t>
  </si>
  <si>
    <t>74.36.49</t>
  </si>
  <si>
    <t>REATOR EXTERNO VMET.250W-220V C/CAPACITOR/IGNITOR</t>
  </si>
  <si>
    <t>74.36.50</t>
  </si>
  <si>
    <t>REATOR EXTERNO VMET 400W-220V C/CAPACITOR/IGNITOR</t>
  </si>
  <si>
    <t>74.36.51</t>
  </si>
  <si>
    <t>REATOR P/LAMP VAPOR METALICO 70W-220V C/ CAPACITOR</t>
  </si>
  <si>
    <t>74.36.52</t>
  </si>
  <si>
    <t>REATOR EXTERNO P/ LAMP. VMETALICO 70W C/ CAPACITOR</t>
  </si>
  <si>
    <t>74.36.53</t>
  </si>
  <si>
    <t>REATOR INTERN P/ LAMP.VMETALICO 150-220V CAPACITOR</t>
  </si>
  <si>
    <t>74.36.54</t>
  </si>
  <si>
    <t>REATOR EXT. P/LAMP. V METALICO 150W-220V CAPACITOR</t>
  </si>
  <si>
    <t>74.37.04</t>
  </si>
  <si>
    <t>LAMPADA LED 6 W BIVOLT BRANCA, FORMATO TRADICIONAL (BASE E27)</t>
  </si>
  <si>
    <t>74.37.05</t>
  </si>
  <si>
    <t>LAMPADA LED 10 W BIVOLT BRANCA, FORMATO TRADICIONAL (BASE E27)</t>
  </si>
  <si>
    <t>74.37.06</t>
  </si>
  <si>
    <t>LÂMPADA TUBULAR LED 10W 1000 LUMENS SOQUETE G13 60CM T10 OU EQUIVALENTE</t>
  </si>
  <si>
    <t>74.38.01</t>
  </si>
  <si>
    <t>LÂMPADA TUBULAR LED 18W 1800 LUMENS SOQUETE G13 120CM T10 OU EQUIVALENTE</t>
  </si>
  <si>
    <t>74.38.02</t>
  </si>
  <si>
    <t>LÂMPADA TUBULAR LED 10W 1000 LUMENS SOQUETE G13 60CM T5 OU EQUIVALENTE</t>
  </si>
  <si>
    <t>74.38.03</t>
  </si>
  <si>
    <t>LÂMPADA TUBULAR LED 18W 1350 LUMENS SOQUETE G13 60CM T8 OU EQUIVALENTE</t>
  </si>
  <si>
    <t>74.38.05</t>
  </si>
  <si>
    <t>LÂMPADA TUBULAR LED 18W 2100 LUMENS SOQUETE G13 120CM T8 OU EQUIVALENTE</t>
  </si>
  <si>
    <t>74.38.06</t>
  </si>
  <si>
    <t>LÂMPADA BULBO LED 5W 400 LUMENS BASE E27 OU EQUIVALENTE</t>
  </si>
  <si>
    <t>74.38.07</t>
  </si>
  <si>
    <t>LÂMPADA BULBO LED 7W 600 LUMENS BASE E27 OU EQUIVALENTE</t>
  </si>
  <si>
    <t>74.38.08</t>
  </si>
  <si>
    <t>LÂMPADA BULBO LED 9W 800 LUMENS BASE E27 OU EQUIVALENTE</t>
  </si>
  <si>
    <t>74.38.09</t>
  </si>
  <si>
    <t>LÂMPADA BULBO LED 13W 1500 LUMENS BASE E27 OU EQUIVALENTE</t>
  </si>
  <si>
    <t>74.38.20</t>
  </si>
  <si>
    <t>LÂMPADA MILHO LED 9W 800 LUMENS BASE E27 OU EQUIVALENTE</t>
  </si>
  <si>
    <t>74.38.21</t>
  </si>
  <si>
    <t>LÂMPADA MILHO LED 12W 1000 LUMENS BASE E27 OU EQUIVALENTE</t>
  </si>
  <si>
    <t>74.38.22</t>
  </si>
  <si>
    <t>LÂMPADA MILHO LED 16W 1400 LUMENS BASE E27 OU EQUIVALENTE</t>
  </si>
  <si>
    <t>74.38.23</t>
  </si>
  <si>
    <t>LÂMPADA MILHO LED 24W 2200 LUMENS BASE E27 OU EQUIVALENTE</t>
  </si>
  <si>
    <t>74.38.27</t>
  </si>
  <si>
    <t>LÂMPADA MILHO LED 36W 3300 LUMENS BASE E27 OU EQUIVALENTE</t>
  </si>
  <si>
    <t>74.38.29</t>
  </si>
  <si>
    <t>LÂMPADA MILHO LED 50W 4800 LUMENS BASE E27 OU EQUIVALENTE</t>
  </si>
  <si>
    <t>74.38.36</t>
  </si>
  <si>
    <t>LAMPADA VAPOR MERCURIO 125 W (BASE E27)</t>
  </si>
  <si>
    <t>74.38.37</t>
  </si>
  <si>
    <t>LAMPADA VAPOR DE MERCURIO OVOIDE 250W BASE E-40 GE OU EQUIVALENTE</t>
  </si>
  <si>
    <t>74.38.38</t>
  </si>
  <si>
    <t>LAMPADA VAPOR DE MERCURIO OVOIDE 400W BASE E-40 GE OU EQUIVALENTE</t>
  </si>
  <si>
    <t>74.38.39</t>
  </si>
  <si>
    <t>LAMPADA VAPOR DE MERCURIO OVOIDE 80W-220V BASE E27</t>
  </si>
  <si>
    <t>74.38.41</t>
  </si>
  <si>
    <t>LAMPADA VAPOR MERCURIO 250 W (BASE E40)</t>
  </si>
  <si>
    <t>74.38.42</t>
  </si>
  <si>
    <t>LAMPADA VAPOR METALICO TUBULAR 400 W (BASE E40)</t>
  </si>
  <si>
    <t>74.38.46</t>
  </si>
  <si>
    <t>LAMPADA VAPOR DE SODIO OVOIDE 70W-E27</t>
  </si>
  <si>
    <t>74.38.47</t>
  </si>
  <si>
    <t>LAMPADA VAPOR DE SODIO OVOIDE 100W-220V-E40</t>
  </si>
  <si>
    <t>74.38.48</t>
  </si>
  <si>
    <t>LAMPADA VAPOR DE SODIO TUBULAR 250W-220V-E40</t>
  </si>
  <si>
    <t>74.38.49</t>
  </si>
  <si>
    <t>LAMPADA VAPOR DE SODIO TUBULAR 400W-220V-E40</t>
  </si>
  <si>
    <t>74.38.50</t>
  </si>
  <si>
    <t>LAMPADA VAPOR DE SODIO TUBULAR 100W-220V-E40</t>
  </si>
  <si>
    <t>74.38.51</t>
  </si>
  <si>
    <t>LAMPADA A VAPOR DE SODIO TUBULAR 150W-220V-E40</t>
  </si>
  <si>
    <t>74.38.52</t>
  </si>
  <si>
    <t>LAMPADA VAPOR DE SODIO OVOIDE 150 W (BASE E40)</t>
  </si>
  <si>
    <t>74.38.53</t>
  </si>
  <si>
    <t>LAMPADA VAPOR DE SODIO OVOIDE 250 W (BASE E40)</t>
  </si>
  <si>
    <t>74.38.54</t>
  </si>
  <si>
    <t>LAMPADA VAPOR DE SODIO OVOIDE 400 W (BASE E40)</t>
  </si>
  <si>
    <t>74.38.55</t>
  </si>
  <si>
    <t>LAMPADA VAPOR METALICO TUBULAR 150W-E40</t>
  </si>
  <si>
    <t>74.38.56</t>
  </si>
  <si>
    <t>LAMPADA A VAPOR METALICO 250W E40</t>
  </si>
  <si>
    <t>74.38.57</t>
  </si>
  <si>
    <t>LAMPADA A VAPOR METALICO OVOIDE 400W E-40</t>
  </si>
  <si>
    <t>74.38.77</t>
  </si>
  <si>
    <t>LAMPADA FLUORESCENTE COMPACTA 2U/3U BRANCA 9/10 W, BASE E27 (127/220 V)</t>
  </si>
  <si>
    <t>74.44.15</t>
  </si>
  <si>
    <t>CONECTOR CHT-1 CABO/HASTE</t>
  </si>
  <si>
    <t>74.44.21</t>
  </si>
  <si>
    <t>ARMACAO SECUNDÁRIA 1 ESTRIBO COM HASTE 125MM OU EQUIVALENTE</t>
  </si>
  <si>
    <t>74.44.25</t>
  </si>
  <si>
    <t>ISOLADOR DE PORCELANA, TIPO ROLDANA, DIMENSOES DE 72X72 MM, PARA USO EM BAIXA TENSAO</t>
  </si>
  <si>
    <t>74.44.29</t>
  </si>
  <si>
    <t>HASTE DE ATERRAMENTO EM ACO COM 2,40 M DE COMPRIMENTO E DN = 5/8", REVESTIDA COM BAIXA CAMADA DE COBRE, SEM CONECTOR</t>
  </si>
  <si>
    <t>74.44.31</t>
  </si>
  <si>
    <t>HASTE DE ATERRAM. 17,00MM X 2,40 COPPERWELD (3/4) OU EQUIVALENTE</t>
  </si>
  <si>
    <t>74.44.32</t>
  </si>
  <si>
    <t>HASTE DE ATERRAMENTO EM ACO COM 3,00 M DE COMPRIMENTO E DN = 3/4", REVESTIDA COM BAIXA CAMADA DE COBRE, COM CONECTOR TIPO GRAMPO</t>
  </si>
  <si>
    <t>74.44.35</t>
  </si>
  <si>
    <t>HASTE ATERRAMENTO ZINCADO 25X25X2400MM P.CEMIG</t>
  </si>
  <si>
    <t>74.44.40</t>
  </si>
  <si>
    <t>ABRACADEIRA, GALVANIZADA/ZINCADA, ROSCA SEM FIM, PARAFUSO INOX, LARGURA FITA *12,6 A *14 MM, D = 4" A 4 3/4"</t>
  </si>
  <si>
    <t>74.44.86</t>
  </si>
  <si>
    <t>TAMPAO DE ALUMINIO 102MM</t>
  </si>
  <si>
    <t>74.44.87</t>
  </si>
  <si>
    <t>TAMPAO DE ALUMINIO 127MM</t>
  </si>
  <si>
    <t>74.44.94</t>
  </si>
  <si>
    <t>CABECOTE DE ALUMINIO 1"</t>
  </si>
  <si>
    <t>74.44.95</t>
  </si>
  <si>
    <t>CABECOTE DE ALUMINIO 1 1/4"</t>
  </si>
  <si>
    <t>74.44.96</t>
  </si>
  <si>
    <t>CABECOTE DE ALUMINIO 1 1/2"</t>
  </si>
  <si>
    <t>74.44.97</t>
  </si>
  <si>
    <t>CABECOTE DE ALUMINIO 2"</t>
  </si>
  <si>
    <t>74.44.98</t>
  </si>
  <si>
    <t>CABECOTE DE ALUMINIO 2 1/2"</t>
  </si>
  <si>
    <t>74.46.03</t>
  </si>
  <si>
    <t>POSTE ESCALONADO RETO ENGASTADO GALVANIZADO HT=4,5m HL=3,8m B=89/60,3mm</t>
  </si>
  <si>
    <t>74.46.11</t>
  </si>
  <si>
    <t>POSTE ESCALONADO RETO ENGASTADO GALVANIZADO HT=8m HL=7m,B=115/80mm</t>
  </si>
  <si>
    <t>74.46.13</t>
  </si>
  <si>
    <t>POSTE ESCALONADO RETO ENGASTADO GALVANIZADO HT=12m HL= 9,8m B=139/89mm</t>
  </si>
  <si>
    <t>74.46.66</t>
  </si>
  <si>
    <t>POSTE AÇO GALVANIZADO TIPO PA4 - D=102MM / H=7,OM  / E=2MM</t>
  </si>
  <si>
    <t>74.46.67</t>
  </si>
  <si>
    <t>POSTE AÇO GALVANIZADO TIPO PA5 - D=102MM / H=7,OM  / E=5MM</t>
  </si>
  <si>
    <t>74.46.68</t>
  </si>
  <si>
    <t>POSTE AÇO GALVANIZADO TIPO PA6 - D=127MM / H=7,OM  / E=5MM</t>
  </si>
  <si>
    <t>74.46.69</t>
  </si>
  <si>
    <t>POSTE AÇO GALVANIZADO TIPO PA1 - D=76MM / H=4,5M  / E=2MM</t>
  </si>
  <si>
    <t>74.46.70</t>
  </si>
  <si>
    <t>POSTE AÇO GALVANIZADO TIPO PA2 - D=102MM / H=4,5M  / E=2MM</t>
  </si>
  <si>
    <t>74.46.71</t>
  </si>
  <si>
    <t>POSTE AÇO GALVANIZADO TIPO PA3 - D=102MM / H=4,5M  / E=5MM</t>
  </si>
  <si>
    <t>74.51.01</t>
  </si>
  <si>
    <t>CAPTOR/TERMINAL AÉREO EM AÇO GALVANIZADO SEM BANDEIRA COM HASTE 3/8"X250mm  E FIXAÇÃO HORIZONTAL POR 1 FURO DE 3/8"</t>
  </si>
  <si>
    <t>74.51.02</t>
  </si>
  <si>
    <t>CONECTOR DE PRESSÃO EM LATÃO ESTANHADO COM FURO Ø10mm PARA CABOS DE 35-70mm² (SPLIT-BOLT)</t>
  </si>
  <si>
    <t>74.51.03</t>
  </si>
  <si>
    <t>CAIXA DE EQUALIZAÇÃO EM POLIPROPILENO 180X145mm COM BARRAMENTO DE COBRE 6mm, 4 TERMINAIS 16mm² E 1 TERMINAL 50mm²</t>
  </si>
  <si>
    <t>74.51.04</t>
  </si>
  <si>
    <t>MOLDE P/SOLDA EXOTERMICA HCL 5/8".50-5 CLASSE 5 OU EQUIVALENTE</t>
  </si>
  <si>
    <t>74.51.05</t>
  </si>
  <si>
    <t>ESPUMA EXPANSIVA DE POLIURETANO, APLICACAO MANUAL - 500 ML</t>
  </si>
  <si>
    <t>74.51.06</t>
  </si>
  <si>
    <t>PRESILHA DE LATAO PARA CABO DE 35-50mm²+BUCHA S6</t>
  </si>
  <si>
    <t>74.51.07</t>
  </si>
  <si>
    <t xml:space="preserve">CONECTOR MINI-GAR PARA CABOS DE 16-50mm² </t>
  </si>
  <si>
    <t>74.51.08</t>
  </si>
  <si>
    <t>CAIXA DE EQUALIZAÇÃO 380X320X175mm COM BARRAMENTO DE COBRE, 8 TERMINAIS 16mm² E 1 TERMINAL 50mm² USO INTERNO E EXTERNO</t>
  </si>
  <si>
    <t>74.51.10</t>
  </si>
  <si>
    <t>FIXADOR OMEGA EM LATÃO P/CABO 35mm²</t>
  </si>
  <si>
    <t>74.51.11</t>
  </si>
  <si>
    <t>GRAMPO TIPO "X" EM COBRE DE 35mm²-50mm²</t>
  </si>
  <si>
    <t>74.51.12</t>
  </si>
  <si>
    <t>PRESILHA DE LATAO PARA CABO DE 16-25mm²+BUCHA S6</t>
  </si>
  <si>
    <t>74.51.13</t>
  </si>
  <si>
    <t>FIXADOR OMEGA EM LATÃO P/CABO DE 16-25mm²</t>
  </si>
  <si>
    <t>74.51.14</t>
  </si>
  <si>
    <t>CONECTOR DE MEDIÇÃO EM BRONZE ESTANHADO COM 1 PARAFUSO PARA CABOS DE 16-70mm²</t>
  </si>
  <si>
    <t>74.51.15</t>
  </si>
  <si>
    <t>TERMINAL DE COMPRESSAO 1 FURO 16mm²</t>
  </si>
  <si>
    <t>74.51.16</t>
  </si>
  <si>
    <t>CAIXA EQUALIZACAO 210X210X90mm COM 9 TERMINAIS PARA USO INTERNO</t>
  </si>
  <si>
    <t>74.51.17</t>
  </si>
  <si>
    <t>HASTE COBREADA ALTA CAMADA Ø5/8"X2,40m (Ø14,3mm – EFETIVO)</t>
  </si>
  <si>
    <t>74.51.18</t>
  </si>
  <si>
    <t>TERMINAL DE COMPRESSAO 1 FURO 35mm²</t>
  </si>
  <si>
    <t>74.51.20</t>
  </si>
  <si>
    <t>BARRA CHATA DE ALUMINIO 7/8"X1/8"X3000mm (70mm²) COM FUROS Ø7 mm</t>
  </si>
  <si>
    <t>74.51.21</t>
  </si>
  <si>
    <t>MASTRO SIMPLES GALVANIZADO DIAMETRO NOMINAL 1 1/2", COMPRIMENTO 3 M</t>
  </si>
  <si>
    <t>74.51.22</t>
  </si>
  <si>
    <t>PARAFUSO FENDA AUTOTARRAXANTE INOX  Ø4,2X 32mm</t>
  </si>
  <si>
    <t>74.51.23</t>
  </si>
  <si>
    <t>ABRACADEIRA PVC TIPO COLAR 1"</t>
  </si>
  <si>
    <t>74.51.24</t>
  </si>
  <si>
    <t>TERMINAL AEREO EM ACO GALVANIZADO DN 5/16", COMPRIMENTO DE 350MM, COM BASE DE FIXACAO HORIZONTAL</t>
  </si>
  <si>
    <t>74.51.25</t>
  </si>
  <si>
    <t>PARA RAIO FRANKLIN 4PONTAS EM LATÃO CROMADO ROSCA 3/4"X350mm</t>
  </si>
  <si>
    <t>74.51.26</t>
  </si>
  <si>
    <t>SUPRESSOR DE SURTO VCL V 45KA CLAMPER/EQUIVALENTE</t>
  </si>
  <si>
    <t>74.51.27</t>
  </si>
  <si>
    <t>TERMINAL A COMPRESSAO EM COBRE ESTANHADO PARA CABO 35 MM2, 1 FURO E 1 COMPRESSAO, PARA PARAFUSO DE FIXACAO M8</t>
  </si>
  <si>
    <t>74.51.28</t>
  </si>
  <si>
    <t>PARAFUSO SEXTAVADO ROSCA SOBERBA EM INOX ØM6X45mm</t>
  </si>
  <si>
    <t>74.51.29</t>
  </si>
  <si>
    <t>PORCA SEXTAVADA EM  AÇO INOX Ø1/4"</t>
  </si>
  <si>
    <t>74.51.30</t>
  </si>
  <si>
    <t>ARRUELA DE PRESSÃO EM AÇO INOX Ø1/4"</t>
  </si>
  <si>
    <t>74.51.32</t>
  </si>
  <si>
    <t>CONECTOR DE PRESSÃO 35mm² (SPLIT-BOLT)</t>
  </si>
  <si>
    <t>74.51.34</t>
  </si>
  <si>
    <t>TERMINAL TIPO CRUZ EM LATAO PARA CABOS DE COBRE DE 16-50mm²</t>
  </si>
  <si>
    <t>74.51.35</t>
  </si>
  <si>
    <t>SELANTE ELASTICO MONOCOMPONENTE A BASE DE POLIURETANO PARA JUNTAS DIVERSAS 310ML</t>
  </si>
  <si>
    <t>74.51.37</t>
  </si>
  <si>
    <t>TERMINAL A COMPRESSAO EM COBRE ESTANHADO PARA CABO 50 MM2, 1 FURO E 1 COMPRESSAO, PARA PARAFUSO DE FIXACAO M8</t>
  </si>
  <si>
    <t>74.51.39</t>
  </si>
  <si>
    <t>CARTUCHO PARA SOLDA (PÓ EXOTÉRMICO) Nº115</t>
  </si>
  <si>
    <t>74.51.51</t>
  </si>
  <si>
    <t>CAIXA DE EQUALIZAÇÃO EM AÇO 4000X400X155mm COM 11 TERMINAIS, USO INTERNO</t>
  </si>
  <si>
    <t>74.51.52</t>
  </si>
  <si>
    <t>MOLDE PPS 35-2 PARA SOLDA EXOTERMICA CLASSE 2 OU EQUIVALENTE</t>
  </si>
  <si>
    <t>74.51.53</t>
  </si>
  <si>
    <t>CARTUCHO PARA SOLDA (PÓ EXOTÉRMICO) Nº45</t>
  </si>
  <si>
    <t>74.51.54</t>
  </si>
  <si>
    <t>ALICATE PARA MANUSEIO DE MOLDES DE SOLDA EXOTÉRMICA Nº 2</t>
  </si>
  <si>
    <t>74.51.60</t>
  </si>
  <si>
    <t>CAIXA DE INSPEÇÃO PVC Ø300X300mm COM TAMPA DE FERRO FUNDIDO</t>
  </si>
  <si>
    <t>74.51.67</t>
  </si>
  <si>
    <t>SUPORTE EM LATÃO Ø1/4"X200mm COM 2 PORCAS PARA FIXAÇÃO DE PRESILHAS</t>
  </si>
  <si>
    <t>74.51.81</t>
  </si>
  <si>
    <t>RE-BAR Ø3/8"X3,40m GALVANIZADA A FOGO (70mm²)</t>
  </si>
  <si>
    <t>74.51.85</t>
  </si>
  <si>
    <t>TRANSFORMADOR DE CORRENTE 200/5</t>
  </si>
  <si>
    <t>75.01.05</t>
  </si>
  <si>
    <t xml:space="preserve">TINTA LATEX PVA PREMIUM, COR BRANCA             </t>
  </si>
  <si>
    <t>75.01.07</t>
  </si>
  <si>
    <t>TINTA ACRILICA PREMIUM PARA PISO</t>
  </si>
  <si>
    <t>75.01.08</t>
  </si>
  <si>
    <t xml:space="preserve">TINTA ACRILICA PARA CERAMICA  </t>
  </si>
  <si>
    <t>75.01.09</t>
  </si>
  <si>
    <t xml:space="preserve">TINTA ACRILICA PREMIUM, COR BRANCO FOSCO      </t>
  </si>
  <si>
    <t>75.01.10</t>
  </si>
  <si>
    <t>RESINA ACRILICA BASE AGUA - COR BRANCA - D=1,13KG/L</t>
  </si>
  <si>
    <t>75.03.03</t>
  </si>
  <si>
    <t>TINTA ESMALTE SINTETICO PREMIUM BRILHANTE</t>
  </si>
  <si>
    <t>GL</t>
  </si>
  <si>
    <t>75.03.25</t>
  </si>
  <si>
    <t>TINTA ESMALTE SINTETICO PREMIUM ACETINADO</t>
  </si>
  <si>
    <t>75.05.08</t>
  </si>
  <si>
    <t>ESMALTE SINTÉTICO BRILHANTE PARA MADEIRA E METAIS</t>
  </si>
  <si>
    <t>75.07.05</t>
  </si>
  <si>
    <t>VERNIZ POLIURETANICO FOSCO CORAL OU EQUIVALENTE</t>
  </si>
  <si>
    <t>75.07.22</t>
  </si>
  <si>
    <t>VERNIZ SINTETICO BRILHANTE PARA MADEIRA TIPO COPAL, USO INTERNO</t>
  </si>
  <si>
    <t>75.07.40</t>
  </si>
  <si>
    <t xml:space="preserve">LIQUIDO PARA BRILHO PAREDES INTERNAS     </t>
  </si>
  <si>
    <t>75.07.45</t>
  </si>
  <si>
    <t>SILICONE SUVINIL (5 LITROS) OU EQUIVALENTE</t>
  </si>
  <si>
    <t>75.07.55</t>
  </si>
  <si>
    <t>VERNIZ KNOTTING (3,6 LITROS) OU EQUIVALENTE</t>
  </si>
  <si>
    <t>75.13.07</t>
  </si>
  <si>
    <t>TINTA ASFALTICA IMPERMEABILIZANTE DILUIDA EM SOLVENTE, PARA MATERIAIS CIMENTICIOS, METAL E MADEIRA 18L</t>
  </si>
  <si>
    <t>BD</t>
  </si>
  <si>
    <t>75.14.01</t>
  </si>
  <si>
    <t>TINTA EPOXI BRANCA</t>
  </si>
  <si>
    <t>75.15.05</t>
  </si>
  <si>
    <t xml:space="preserve">MASSA CORRIDA PVA PARA PAREDES INTERNAS      </t>
  </si>
  <si>
    <t>75.15.06</t>
  </si>
  <si>
    <t>MASSA PLASTICA (LATA COM 400 GRAMAS)</t>
  </si>
  <si>
    <t>75.15.07</t>
  </si>
  <si>
    <t xml:space="preserve">MASSA ACRILICA     </t>
  </si>
  <si>
    <t>75.15.10</t>
  </si>
  <si>
    <t xml:space="preserve">MASSA A OLEO PARA MADEIRA </t>
  </si>
  <si>
    <t>75.18.05</t>
  </si>
  <si>
    <t xml:space="preserve">FUNDO PREPARADOR ACRILICO BASE AGUA          </t>
  </si>
  <si>
    <t>75.18.08</t>
  </si>
  <si>
    <t xml:space="preserve">FUNDO PREPARADOR ACRILICO BASE AGUA    </t>
  </si>
  <si>
    <t>75.18.11</t>
  </si>
  <si>
    <t>SELADOR ACRILICO PAREDES INTERNAS/EXTERNAS</t>
  </si>
  <si>
    <t>75.18.15</t>
  </si>
  <si>
    <t>PRIMER UNIVERSAL, FUNDO ANTICORROSIVO TIPO ZARCAO</t>
  </si>
  <si>
    <t>75.18.20</t>
  </si>
  <si>
    <t>ZARCAO CORAL OU EQUIVALENTE</t>
  </si>
  <si>
    <t>75.18.30</t>
  </si>
  <si>
    <t>SELADOR PARA MADEIRAS CORAL OU EQUIVALENTE</t>
  </si>
  <si>
    <t>75.20.05</t>
  </si>
  <si>
    <t>PO XADREZ - PACOTE DE 250 GRAMAS OU EQUIVALENTE</t>
  </si>
  <si>
    <t>75.25.05</t>
  </si>
  <si>
    <t>SOLVENTE DILUENTE A BASE DE AGUARRAS - 0,9 LITROS</t>
  </si>
  <si>
    <t>75.40.05</t>
  </si>
  <si>
    <t>CERA DE CARNAUBA</t>
  </si>
  <si>
    <t>75.50.05</t>
  </si>
  <si>
    <t xml:space="preserve">LIXA D'AGUA EM FOLHA, GRAO 100 </t>
  </si>
  <si>
    <t>75.50.20</t>
  </si>
  <si>
    <t>LIXA EM FOLHA PARA PAREDE OU MADEIRA, NUMERO 120 (COR VERMELHA)</t>
  </si>
  <si>
    <t>75.60.05</t>
  </si>
  <si>
    <t>OLEO DE LINHACA</t>
  </si>
  <si>
    <t>75.60.15</t>
  </si>
  <si>
    <t>SAL DE AZEDO</t>
  </si>
  <si>
    <t>76.04.15</t>
  </si>
  <si>
    <t>LAJE PRE-MOLDADA A REVESTIR SC= 100 KG/M2, L=3,0 M</t>
  </si>
  <si>
    <t>76.04.18</t>
  </si>
  <si>
    <t xml:space="preserve">LAJE PRE-MOLDADA CONVENCIONAL (LAJOTAS + VIGOTAS) PARA FORRO, UNIDIRECIONAL, SOBRECARGA DE 100 KG/M2, VAO ATE 4,50 M (SEM COLOCACAO)            </t>
  </si>
  <si>
    <t>76.04.21</t>
  </si>
  <si>
    <t>LAJE PRE-MOLDADA CONVENCIONAL (LAJOTAS + VIGOTAS) PARA FORRO, UNIDIRECIONAL, SOBRECARGA 100 KG/M2, VAO ATE 5,00 M (SEM COLOCACAO)</t>
  </si>
  <si>
    <t>76.04.41</t>
  </si>
  <si>
    <t>LAJE PRE-MOLDADA CONVENCIONAL (LAJOTAS + VIGOTAS) PARA PISO, UNIDIRECIONAL, SOBRECARGA DE 200 KG/M2, VAO ATE 3,50 M (SEM COLOCACAO)</t>
  </si>
  <si>
    <t>76.04.44</t>
  </si>
  <si>
    <t>LAJE PRE-MOLDADA CONVENCIONAL (LAJOTAS + VIGOTAS) PARA PISO, UNIDIRECIONAL, SOBRECARGA DE 200 KG/M2, VAO ATE 4,50 M (SEM COLOCACAO)</t>
  </si>
  <si>
    <t>76.04.47</t>
  </si>
  <si>
    <t>LAJE PRE-MOLDADA CONVENCIONAL (LAJOTAS + VIGOTAS) PARA PISO, UNIDIRECIONAL, SOBRECARGA DE 200 KG/M2, VAO DE 5,00 M (SEM COLOCACAO)</t>
  </si>
  <si>
    <t>76.04.56</t>
  </si>
  <si>
    <t>LAJE PRE-MOLDADA A REVESTIR SC= 250 KG/M2, L=5,0 M</t>
  </si>
  <si>
    <t>76.04.67</t>
  </si>
  <si>
    <t>LAJE PRE-MOLDADA A REVESTIR SC= 300 KG/M2, L=3,0 M</t>
  </si>
  <si>
    <t>76.04.70</t>
  </si>
  <si>
    <t>LAJE PRE-MOLDADA A REVESTIR SC= 300 KG/M2, L=4,0 M</t>
  </si>
  <si>
    <t>76.04.73</t>
  </si>
  <si>
    <t>LAJE PRE-MOLDADA A REVESTIR SC= 300 KG/M2, L=5,0 M</t>
  </si>
  <si>
    <t>76.07.15</t>
  </si>
  <si>
    <t>LAJE PRE-MOLDADA APARENTE SC= 100 KG/M2, L= 3,0 M</t>
  </si>
  <si>
    <t>76.07.18</t>
  </si>
  <si>
    <t>LAJE PRE-MOLDADA APARENTE SC= 100 KG/M2, L= 4,0 M</t>
  </si>
  <si>
    <t>76.07.21</t>
  </si>
  <si>
    <t>LAJE PRE-MOLDADA APARENTE SC= 100 KG/M2, L= 5,0 M</t>
  </si>
  <si>
    <t>76.07.41</t>
  </si>
  <si>
    <t>LAJE PRE-MOLDADA APARENTE SC= 200 KG/M2, L= 3,0 M</t>
  </si>
  <si>
    <t>76.07.44</t>
  </si>
  <si>
    <t>LAJE PRE-MOLDADA APARENTE SC= 200 KG/M2, L= 4,0 M</t>
  </si>
  <si>
    <t>76.07.47</t>
  </si>
  <si>
    <t>LAJE PRE-MOLDADA APARENTE SC= 200 KG/M2, L= 5,0 M</t>
  </si>
  <si>
    <t>76.07.67</t>
  </si>
  <si>
    <t>LAJE PRE-MOLDADA APARENTE SC= 300 KG/M2, L= 3,0 M</t>
  </si>
  <si>
    <t>76.07.70</t>
  </si>
  <si>
    <t>LAJE PRE-MOLDADA APARENTE SC= 300 KG/M2, L= 4,0 M</t>
  </si>
  <si>
    <t>76.07.73</t>
  </si>
  <si>
    <t>LAJE PRE-MOLDADA APARENTE SC= 300 KG/M2, L= 5,0 M</t>
  </si>
  <si>
    <t>76.10.01</t>
  </si>
  <si>
    <t>CHAPEU PRE MOLDADO MURO LARGURA 20CM COMPRIM.1.25M</t>
  </si>
  <si>
    <t>76.10.06</t>
  </si>
  <si>
    <t>MEIO-FIO PRE-MOLDADO TIPO A FCK&gt;=20,0MPA *30 X 14,2 /12* CM (H X L1/L2)</t>
  </si>
  <si>
    <t>76.10.08</t>
  </si>
  <si>
    <t>MEIO-FIO OU GUIA DE CONCRETO, PRE-MOLDADO, COMP 80 CM, *40 X 15 /12* CM (H X L1/L2)</t>
  </si>
  <si>
    <t>76.12.05</t>
  </si>
  <si>
    <t xml:space="preserve">MOURAO CONCRETO CURVO, SECAO "T", H = 2,80 M + CURVA COM 0,45 M, COM FUROS PARA FIOS </t>
  </si>
  <si>
    <t>76.12.07</t>
  </si>
  <si>
    <t>MOURAO DE CONCRETO PV=SECAO T 3,2M ESTICADOR</t>
  </si>
  <si>
    <t>76.12.09</t>
  </si>
  <si>
    <t>MOURAO DE CONCRETO RETO SECAO T 2,45M</t>
  </si>
  <si>
    <t>76.12.53</t>
  </si>
  <si>
    <t>MOURAO DE CONCRETO PONTA RETA, TRIANGULAR, H=2.20M</t>
  </si>
  <si>
    <t>76.12.54</t>
  </si>
  <si>
    <t>MOURAO DE CONCRETO PR, ESTICADOR, TRIANG., H=2.20M</t>
  </si>
  <si>
    <t>76.14.07</t>
  </si>
  <si>
    <t>MURO PRE-MOLDADO DE CONCRETO TIPO CALHA V ,HT=3,0M</t>
  </si>
  <si>
    <t>76.15.04</t>
  </si>
  <si>
    <t>ASSENTAMENTO DE PISO INTERTRAVADO (SOMENTE EXECUÇÃO)</t>
  </si>
  <si>
    <t>76.15.10</t>
  </si>
  <si>
    <t>PISO CONCRETO INTERTR. TIPO S E=6,0 CM FCK = 35MPA</t>
  </si>
  <si>
    <t>76.15.11</t>
  </si>
  <si>
    <t>BLOQUETE/PISO INTERTRAVADO DE CONCRETO - MODELO RETANGULAR/TIJOLINHO/PAVER/HOLANDES/PARALELEPIPEDO, 20 CM X 10 CM, E = 6 CM, RESISTENCIA DE 35 MPA (NBR 9781), COR NATURAL</t>
  </si>
  <si>
    <t>76.15.69</t>
  </si>
  <si>
    <t>PISO DE CONCRETO INTERTRAVADO TIPO S E=8,0CM 35MPA</t>
  </si>
  <si>
    <t>76.20.01</t>
  </si>
  <si>
    <t>BANCO PRE-MOLDADO DE CONCRETO 45X150X45CM</t>
  </si>
  <si>
    <t>76.30.01</t>
  </si>
  <si>
    <t>CAIXA GORDURA, SIMPLES, CONCRETO PRE MOLDADO, CIRCULAR, COM TAMPA, D = 40 CM</t>
  </si>
  <si>
    <t>76.30.02</t>
  </si>
  <si>
    <t xml:space="preserve">CAIXA GORDURA DUPLA, CONCRETO PRE MOLDADO, CIRCULAR, COM TAMPA, D = 60* CM     </t>
  </si>
  <si>
    <t>76.46.01</t>
  </si>
  <si>
    <t>POSTE PARA GRADIL NYLOFOR 3D H= 1.50 M OU EQUIVALENTE</t>
  </si>
  <si>
    <t>76.46.02</t>
  </si>
  <si>
    <t>POSTE PARA GRADIL NYLOFOR 3D H= 2.00 M OU EQUIVALENTE</t>
  </si>
  <si>
    <t>76.46.03</t>
  </si>
  <si>
    <t>POSTE PARA GRADIL NYLOFOR 3D H= 2.60 M OU EQUIVALENTE</t>
  </si>
  <si>
    <t>76.46.04</t>
  </si>
  <si>
    <t>POSTE PARA GRADIL NYLOFOR 3D H= 3.20 M OU EQUIVALENTE</t>
  </si>
  <si>
    <t>77.05.51</t>
  </si>
  <si>
    <t>PREGO DE ACO POLIDO COM CABECA 18 X 30 (2 3/4 X 10)</t>
  </si>
  <si>
    <t>77.05.82</t>
  </si>
  <si>
    <t>PREGO PARA TACO 15X10</t>
  </si>
  <si>
    <t>77.09.10</t>
  </si>
  <si>
    <t>GRAMPO DE ACO POLIDO 1 " X 9</t>
  </si>
  <si>
    <t>77.10.01</t>
  </si>
  <si>
    <t>PARAFUSO PARABOLT DE 1/4"</t>
  </si>
  <si>
    <t>77.10.90</t>
  </si>
  <si>
    <t>PARAFUSO PARA VASO SANITÁRIO E MICTÓRIO S8 COM BUCHA E ARRUELA</t>
  </si>
  <si>
    <t>77.50.35</t>
  </si>
  <si>
    <t>ELETRODO REVESTIDO AWS - E7018, DIAMETRO IGUAL A 4,00 MM</t>
  </si>
  <si>
    <t>77.90.34</t>
  </si>
  <si>
    <t>BUCHA FISCHER S8 COM PARAFUSO OU EQUIVALENTE</t>
  </si>
  <si>
    <t>78.05.01</t>
  </si>
  <si>
    <t>JANELA BASCULANTE, ACO, COM BATENTE/REQUADRO, 60 X 60 CM (SEM VIDROS)</t>
  </si>
  <si>
    <t>78.05.02</t>
  </si>
  <si>
    <t>BASCULANTE EM CHAPA COM 3 BASCULAS 80X80CM</t>
  </si>
  <si>
    <t>78.13.01</t>
  </si>
  <si>
    <t>GRADIL NYLOFOR 3D H= 2.03 M OU EQUIVALENTE</t>
  </si>
  <si>
    <t>78.13.09</t>
  </si>
  <si>
    <t>GRADIL NYLOFOR 3D H= 1.53 M OU EQUIVALENTE</t>
  </si>
  <si>
    <t>78.13.15</t>
  </si>
  <si>
    <t>GRADIL NYLOFOR 3D H= 1.03 M OU EQUIVALENTE</t>
  </si>
  <si>
    <t>78.13.53</t>
  </si>
  <si>
    <t>GRADIL NYLOFOR 3D H= 2.43 M OU EQUIVALENTE</t>
  </si>
  <si>
    <t>78.50.01</t>
  </si>
  <si>
    <t>BARRA APOIO DEFIC.FISICO TUBO D=1 1/2" - CROMADA</t>
  </si>
  <si>
    <t>79.02.05</t>
  </si>
  <si>
    <t>TIJOLO CERAM. MACICO REQUEIMADO 20X10X5CM C/FRETE</t>
  </si>
  <si>
    <t>79.02.08</t>
  </si>
  <si>
    <t>TIJOLO CERAMICO FURADO 9 FUROS 29X19X14CM C/FRETE</t>
  </si>
  <si>
    <t>79.02.12</t>
  </si>
  <si>
    <t>TIJOLO CERAMICO FURADO 8 FUROS 29X19X9CM C/FRETE</t>
  </si>
  <si>
    <t>79.08.05</t>
  </si>
  <si>
    <t>BLOCO DE VIDRO INCOLOR XADREZ, DE *20 X 20 X 10* CM</t>
  </si>
  <si>
    <t>79.10.03</t>
  </si>
  <si>
    <t>BLOCO CONCRETO VAZADO 9X19X39  C/ FRETE 4,5MPA</t>
  </si>
  <si>
    <t>79.10.04</t>
  </si>
  <si>
    <t>BLOCO CONCRETO VAZADO 14X19X39 C/ FRETE 4,5MPA</t>
  </si>
  <si>
    <t>79.10.05</t>
  </si>
  <si>
    <t>BLOCO CONCRETO VAZADO 19X19X39 C/ FRETE 4,5MPA</t>
  </si>
  <si>
    <t>79.10.06</t>
  </si>
  <si>
    <t>BLOCO DE CONCRETO VAZADO 3,0MPA DE VEDAÇÃO 09X19X39 CM  C/ FRETE</t>
  </si>
  <si>
    <t>79.10.07</t>
  </si>
  <si>
    <t>BLOCO DE CONCRETO VAZADO 3,0MPA DE VEDAÇÃO 14X19X39 CM  C/ FRETE</t>
  </si>
  <si>
    <t>79.10.08</t>
  </si>
  <si>
    <t>BLOCO DE CONCRETO VAZADO 3,0MPA DE VEDAÇÃO 19X19X39 CM  C/ FRETE</t>
  </si>
  <si>
    <t>79.16.05</t>
  </si>
  <si>
    <t>ELEMENTO VAZADO CERAMICO 7 X 20 X 20 CM</t>
  </si>
  <si>
    <t>79.16.12</t>
  </si>
  <si>
    <t>ELEMENTO VAZADO DE CONCRETO, VENEZIANA *39 X 29 X 10* CM</t>
  </si>
  <si>
    <t>79.22.05</t>
  </si>
  <si>
    <t>DIVISORIA EM MARMORE, COM DUAS FACES POLIDAS, BRANCO COMUM, E=  *3,0* CM</t>
  </si>
  <si>
    <t>79.22.07</t>
  </si>
  <si>
    <t xml:space="preserve">DIVISORIA EM GRANITO, COM DUAS FACES POLIDAS, TIPO ANDORINHA/ QUARTZ/ CASTELO/ CORUMBA OU OUTROS EQUIVALENTES DA REGIAO, E=  *3,0* CM     </t>
  </si>
  <si>
    <t>79.22.11</t>
  </si>
  <si>
    <t>DIVISORIA DE ARDOSIA E= 2 CM  ( S/ POLIMENTO )</t>
  </si>
  <si>
    <t>79.22.20</t>
  </si>
  <si>
    <t>PRATELEIRA GRANITO CINZA CORUMBA E=2 CM</t>
  </si>
  <si>
    <t>80.02.22</t>
  </si>
  <si>
    <t>TUBO DE CONCRETO SIMPLES POROSO, MACHO/FEMEA, DN 200 MM</t>
  </si>
  <si>
    <t>80.04.53</t>
  </si>
  <si>
    <t>TUBO CONCRETO ARMADO, CLASSE PA-1, PB, DN 400 MM, PARA AGUAS PLUVIAIS (NBR 8890)</t>
  </si>
  <si>
    <t>80.04.54</t>
  </si>
  <si>
    <t xml:space="preserve">TUBO CONCRETO ARMADO, CLASSE PA-1, PB, DN 500 MM, PARA AGUAS PLUVIAIS (NBR 8890) </t>
  </si>
  <si>
    <t>80.04.55</t>
  </si>
  <si>
    <t>TUBO CONCRETO ARMADO, CLASSE PA-1, PB, DN 600 MM, PARA AGUAS PLUVIAIS (NBR 8890)</t>
  </si>
  <si>
    <t>80.04.56</t>
  </si>
  <si>
    <t xml:space="preserve">TUBO CONCRETO ARMADO, CLASSE PA-1, PB, DN 700 MM, PARA AGUAS PLUVIAIS (NBR 8890) </t>
  </si>
  <si>
    <t>80.04.57</t>
  </si>
  <si>
    <t>TUBO CONCRETO ARMADO, CLASSE PA-1, PB, DN 800 MM, PARA AGUAS PLUVIAIS (NBR 8890)</t>
  </si>
  <si>
    <t>80.04.58</t>
  </si>
  <si>
    <t>TUBO CONCRETO ARMADO, CLASSE PA-1, PB, DN 900 MM, PARA AGUAS PLUVIAIS (NBR 8890)</t>
  </si>
  <si>
    <t>80.04.59</t>
  </si>
  <si>
    <t xml:space="preserve">TUBO CONCRETO ARMADO, CLASSE PA-1, PB, DN 1000 MM, PARA AGUAS PLUVIAIS (NBR 8890) </t>
  </si>
  <si>
    <t>80.04.61</t>
  </si>
  <si>
    <t xml:space="preserve">TUBO CONCRETO ARMADO, CLASSE PA-1, PB, DN 1200 MM, PARA AGUAS PLUVIAIS (NBR 8890) </t>
  </si>
  <si>
    <t>80.04.64</t>
  </si>
  <si>
    <t xml:space="preserve">TUBO CONCRETO ARMADO, CLASSE PA-1, PB, DN 1500 MM, PARA AGUAS PLUVIAIS (NBR 8890)   </t>
  </si>
  <si>
    <t>80.04.73</t>
  </si>
  <si>
    <t xml:space="preserve">TUBO CONCRETO ARMADO, CLASSE PA-2, PB, DN 400 MM, PARA AGUAS PLUVIAIS (NBR 8890) </t>
  </si>
  <si>
    <t>80.04.74</t>
  </si>
  <si>
    <t xml:space="preserve">TUBO CONCRETO ARMADO, CLASSE PA-2, PB, DN 500 MM, PARA AGUAS PLUVIAIS (NBR 8890)  </t>
  </si>
  <si>
    <t>80.04.75</t>
  </si>
  <si>
    <t xml:space="preserve">TUBO CONCRETO ARMADO, CLASSE PA-2, PB, DN 600 MM, PARA AGUAS PLUVIAIS (NBR 8890)   </t>
  </si>
  <si>
    <t>80.04.76</t>
  </si>
  <si>
    <t>TUBO CONCRETO ARMADO, CLASSE PA-2, PB, DN 700 MM, PARA AGUAS PLUVIAIS (NBR 8890)</t>
  </si>
  <si>
    <t>80.04.77</t>
  </si>
  <si>
    <t>TUBO CONCRETO ARMADO, CLASSE PA-2, PB, DN 800 MM, PARA AGUAS PLUVIAIS (NBR 8890)</t>
  </si>
  <si>
    <t>80.04.78</t>
  </si>
  <si>
    <t>TUBO CONCRETO ARMADO, CLASSE PA-2, PB, DN 900 MM, PARA AGUAS PLUVIAIS (NBR 8890)</t>
  </si>
  <si>
    <t>80.04.79</t>
  </si>
  <si>
    <t>TUBO CONCRETO CIMENTO ARI PLUS RS PB PA-2 D=1000MM</t>
  </si>
  <si>
    <t>80.04.81</t>
  </si>
  <si>
    <t xml:space="preserve">TUBO CONCRETO ARMADO, CLASSE PA-2, PB, DN 1200 MM, PARA AGUAS PLUVIAIS (NBR 8890) </t>
  </si>
  <si>
    <t>80.04.84</t>
  </si>
  <si>
    <t>TUBO CONCRETO ARMADO, CLASSE PA-2, PB, DN 1500 MM, PARA AGUAS PLUVIAIS (NBR 8890)</t>
  </si>
  <si>
    <t>80.04.91</t>
  </si>
  <si>
    <t xml:space="preserve">TUBO CONCRETO ARMADO, CLASSE PA-3, PB, DN 600 MM, PARA AGUAS PLUVIAIS (NBR 8890)     </t>
  </si>
  <si>
    <t>80.04.92</t>
  </si>
  <si>
    <t>TUBO CONCRETO ARMADO, CLASSE PA-3, PB, DN 700 MM, PARA AGUAS PLUVIAIS (NBR 8890)</t>
  </si>
  <si>
    <t>80.04.93</t>
  </si>
  <si>
    <t xml:space="preserve">TUBO CONCRETO ARMADO, CLASSE PA-3, PB, DN 800 MM, PARA AGUAS PLUVIAIS (NBR 8890)  </t>
  </si>
  <si>
    <t>80.04.95</t>
  </si>
  <si>
    <t>TUBO CONCRETO ARMADO, CLASSE PA-3, PB, DN 1000 MM, PARA AGUAS PLUVIAIS (NBR 8890)</t>
  </si>
  <si>
    <t>80.04.97</t>
  </si>
  <si>
    <t>TUBO CONCRETO ARMADO, CLASSE PA-3, PB, DN 1200 MM, PARA AGUAS PLUVIAIS (NBR 8890)</t>
  </si>
  <si>
    <t>80.04.99</t>
  </si>
  <si>
    <t xml:space="preserve">TUBO CONCRETO ARMADO, CLASSE PA-3, PB, DN 1500 MM, PARA AGUAS PLUVIAIS (NBR 8890) </t>
  </si>
  <si>
    <t>80.05.14</t>
  </si>
  <si>
    <t xml:space="preserve">TUBO CONCRETO ARMADO, CLASSE EA-2, PB JE, DN 400 MM, PARA ESGOTO SANITARIO (NBR 8890) </t>
  </si>
  <si>
    <t>80.05.15</t>
  </si>
  <si>
    <t xml:space="preserve">TUBO CONCRETO ARMADO, CLASSE EA-2, PB JE, DN 500 MM, PARA ESGOTO SANITARIO (NBR 8890)     </t>
  </si>
  <si>
    <t>80.05.16</t>
  </si>
  <si>
    <t xml:space="preserve">TUBO CONCRETO ARMADO, CLASSE EA-2, PB JE, DN 600 MM, PARA ESGOTO SANITARIO (NBR 8890)  </t>
  </si>
  <si>
    <t>80.05.17</t>
  </si>
  <si>
    <t xml:space="preserve">TUBO CONCRETO ARMADO, CLASSE EA-2, PB JE, DN 700 MM, PARA ESGOTO SANITARIO (NBR 8890)   </t>
  </si>
  <si>
    <t>80.05.18</t>
  </si>
  <si>
    <t xml:space="preserve">TUBO CONCRETO ARMADO, CLASSE EA-2, PB JE, DN 800 MM, PARA ESGOTO SANITARIO (NBR 8890)  </t>
  </si>
  <si>
    <t>80.05.19</t>
  </si>
  <si>
    <t xml:space="preserve">TUBO CONCRETO ARMADO, CLASSE EA-2, PB JE, DN 900 MM, PARA ESGOTO SANITARIO (NBR 8890)  </t>
  </si>
  <si>
    <t>80.05.20</t>
  </si>
  <si>
    <t>TUBO CONCRETO CIMENTO ARI PLUS RS JE EA-2 D=1000MM</t>
  </si>
  <si>
    <t>80.05.25</t>
  </si>
  <si>
    <t>80.06.07</t>
  </si>
  <si>
    <t>TUBO DE CONCRETO MF CA-1 D= 800 MM</t>
  </si>
  <si>
    <t>80.10.04</t>
  </si>
  <si>
    <t>CALHA/CANALETA DE CONCRETO SIMPLES, TIPO MEIA CANA, D = 20 CM, PARA AGUA PLUVIAL</t>
  </si>
  <si>
    <t>80.10.05</t>
  </si>
  <si>
    <t>CALHA/CANALETA DE CONCRETO SIMPLES, TIPO MEIA CANA, D = 30 CM, PARA AGUA PLUVIAL</t>
  </si>
  <si>
    <t>80.10.06</t>
  </si>
  <si>
    <t xml:space="preserve">CALHA/CANALETA DE CONCRETO SIMPLES, TIPO MEIA CANA, D= 40 CM, PARA AGUA PLUVIAL  </t>
  </si>
  <si>
    <t>80.10.07</t>
  </si>
  <si>
    <t xml:space="preserve">CALHA/CANALETA DE CONCRETO SIMPLES, TIPO MEIA CANA, D = 50 CM, PARA AGUA PLUVIAL     </t>
  </si>
  <si>
    <t>80.10.08</t>
  </si>
  <si>
    <t xml:space="preserve">CALHA/CANALETA DE CONCRETO SIMPLES, TIPO MEIA CANA, D = 60 CM, PARA AGUA PLUVIAL  </t>
  </si>
  <si>
    <t>80.35.29</t>
  </si>
  <si>
    <t xml:space="preserve">TAMPAO FOFO ARTICULADO, CLASSE D400 CARGA MAX 40 T, REDONDO TAMPA *600 MM, REDE PLUVIAL/ESGOTO   </t>
  </si>
  <si>
    <t>80.35.30</t>
  </si>
  <si>
    <t>TAMPAO DE FERRO FUNDIDO T-27     P= 27 KG</t>
  </si>
  <si>
    <t>80.35.35</t>
  </si>
  <si>
    <t>TAMPAO EM FERRO FUNDIDO T-19</t>
  </si>
  <si>
    <t>80.35.40</t>
  </si>
  <si>
    <t xml:space="preserve">TAMPAO FOFO ARTICULADO P/ REGISTRO, CLASSE A15 CARGA MAX 1,5 T, *200 X 200* MM </t>
  </si>
  <si>
    <t>80.35.50</t>
  </si>
  <si>
    <t>TAMPAO DE FERRO FUNDIDO T-109-PADRAO COPASA</t>
  </si>
  <si>
    <t>80.37.40</t>
  </si>
  <si>
    <t>CONJ. QUADRO E GRELHA DE FERRO FUNDIDO P= 199KG</t>
  </si>
  <si>
    <t>80.37.41</t>
  </si>
  <si>
    <t>GRELHA FF MALHA QUADRICULADA 100X30CM COM PARAFUSO</t>
  </si>
  <si>
    <t>80.37.42</t>
  </si>
  <si>
    <t>CANTONEIRA DE FERRO FUNDIDO PESO = 69KG</t>
  </si>
  <si>
    <t>80.37.44</t>
  </si>
  <si>
    <t xml:space="preserve">GRELHA FOFO SIMPLES COM REQUADRO, CARGA MAXIMA 1,5 T, 200 X 1000 MM, E= *15* MM  </t>
  </si>
  <si>
    <t>80.40.20</t>
  </si>
  <si>
    <t>ANEL DE CONCRETO ARMADO, D = 0,60 M, H = 0,30 M</t>
  </si>
  <si>
    <t>80.40.22</t>
  </si>
  <si>
    <t>ANEL CA-1, D=1000MM H= 300MM, MACHO-FEMEA</t>
  </si>
  <si>
    <t>80.40.25</t>
  </si>
  <si>
    <t>GRELHA DE CONCRETO 0,99 x 0,44 x 0,10M</t>
  </si>
  <si>
    <t>80.40.27</t>
  </si>
  <si>
    <t>QUADRO DE CONCRETO 1,10 x 0,50M</t>
  </si>
  <si>
    <t>80.40.28</t>
  </si>
  <si>
    <t>CANTONEIRA DE CONCRETO</t>
  </si>
  <si>
    <t>80.90.10</t>
  </si>
  <si>
    <t>FRETE PARA ELEMENTOS DE CONCRETO</t>
  </si>
  <si>
    <t>81.02.02</t>
  </si>
  <si>
    <t>VIDRO LISO INCOLOR, E= 3MM, COLOCADO</t>
  </si>
  <si>
    <t>81.02.03</t>
  </si>
  <si>
    <t>VIDRO LISO INCOLOR, E= 4MM, COLOCADO</t>
  </si>
  <si>
    <t>81.04.05</t>
  </si>
  <si>
    <t>VIDRO FANTASIA/CANELADO E= 4MM, COLOCADO</t>
  </si>
  <si>
    <t>81.08.05</t>
  </si>
  <si>
    <t>VIDRO ARAMADO BRANCO, E= 7MM, COLOCADO</t>
  </si>
  <si>
    <t>81.20.03</t>
  </si>
  <si>
    <t xml:space="preserve">ESPELHO CRISTAL E = 4 MM   </t>
  </si>
  <si>
    <t>81.50.05</t>
  </si>
  <si>
    <t>PARAFUSO FINESON, COMPLETO OU EQUIVALENTE</t>
  </si>
  <si>
    <t>82.05.05</t>
  </si>
  <si>
    <t>TACO DE IPE EXTRA 7x21 CM</t>
  </si>
  <si>
    <t>82.07.06</t>
  </si>
  <si>
    <t>LITOCERAMICA TERRACOTTA 11,5X24 CM OU EQUIVALENTE</t>
  </si>
  <si>
    <t>82.07.08</t>
  </si>
  <si>
    <t>LAJOTA VERMELHA NATURAL 24X24CM EXTRA,ELI,SERRANA OU EQUIVALENTE</t>
  </si>
  <si>
    <t>82.07.09</t>
  </si>
  <si>
    <t>CERAMICA 10X10CM BRANCA LINHA ARQUITETURAL ELIANE OU EQUIVALENTE</t>
  </si>
  <si>
    <t>82.07.10</t>
  </si>
  <si>
    <t>CERAMICA 10X10CM ARQUITETURAL VERDE MEDIO ELIANE OU EQUIVALENTE</t>
  </si>
  <si>
    <t>82.07.11</t>
  </si>
  <si>
    <t>CERAM.10X10CM COR CEREJA LINHA ARQUITETURAL ELIANE OU EQUIVALENTE</t>
  </si>
  <si>
    <t>82.07.12</t>
  </si>
  <si>
    <t>CERAMICA 10X10CM ARQUITETURAL COR DAMASCO ELIANE OU EQUIVALENTE</t>
  </si>
  <si>
    <t>82.07.13</t>
  </si>
  <si>
    <t>CERAMICA 25X33,5CM LINHA FORMA SLIM BRANCA ELIANE OU EQUIVALENTE</t>
  </si>
  <si>
    <t>82.07.14</t>
  </si>
  <si>
    <t>CERAMICA 33,5X33,5CM PEI-5 URBANUS COR GRAY ELIANE OU EQUIVALENTE</t>
  </si>
  <si>
    <t>82.07.15</t>
  </si>
  <si>
    <t>CERAMICA 45X45CM PEI-5 CARGO PLUS COR GRAY ELIANE OU EQUIVALENTE</t>
  </si>
  <si>
    <t>82.11.05</t>
  </si>
  <si>
    <t>PEDRA ARDOSIA, CINZA, *40 X 40* CM, E= *1 CM</t>
  </si>
  <si>
    <t>82.13.05</t>
  </si>
  <si>
    <t>LADRILHO HIDRAULICO, *20 X 20* CM, E= 2 CM, DADOS, COR NATURAL</t>
  </si>
  <si>
    <t>82.13.10</t>
  </si>
  <si>
    <t>LADRILHO HIDRAUL. AMARELO/VERM. 20X20CM DIRECIONAL</t>
  </si>
  <si>
    <t>82.13.11</t>
  </si>
  <si>
    <t xml:space="preserve">LADRILHO HIDRAULICO, *20 X 20* CM, E= 2 CM, TATIL ALERTA OU DIRECIONAL, AMARELO </t>
  </si>
  <si>
    <t>82.13.20</t>
  </si>
  <si>
    <t>LADRILHO HIDRAULICO 25X25CM NA COR NATURAL EXTERNO</t>
  </si>
  <si>
    <t>82.15.05</t>
  </si>
  <si>
    <t xml:space="preserve">PISO/ REVESTIMENTO EM MARMORE, POLIDO, BRANCO COMUM, FORMATO MAIOR OU IGUAL A 3025 CM2, E = *2* CM </t>
  </si>
  <si>
    <t>82.15.07</t>
  </si>
  <si>
    <t>BANCADA/ BANCA EM MARMORE, POLIDO, BRANCO COMUM, E=  *3* CM</t>
  </si>
  <si>
    <t>82.15.08</t>
  </si>
  <si>
    <t>GRANITO CINZA CORUMBA E= 2CM</t>
  </si>
  <si>
    <t>82.15.09</t>
  </si>
  <si>
    <t>GRANITO CINZA CORUMBA PARA BANCADA E=2CM</t>
  </si>
  <si>
    <t>82.17.03</t>
  </si>
  <si>
    <t>PISO BORRACHA RECICLADO COR PRETA ANTIDERRAPANTE</t>
  </si>
  <si>
    <t>82.17.05</t>
  </si>
  <si>
    <t>PLACA VINILICA SEMIFLEXIVEL PARA REVESTIMENTO DE PISOS E PAREDES, E = 2 MM (SEM COLOCACAO)</t>
  </si>
  <si>
    <t>82.17.09</t>
  </si>
  <si>
    <t>COLA DE CONTATO P/ CHAPA VINÍLICA/BORRACHA</t>
  </si>
  <si>
    <t>82.17.10</t>
  </si>
  <si>
    <t>COLA PU BICOMPONENTE</t>
  </si>
  <si>
    <t>82.17.50</t>
  </si>
  <si>
    <t>PISO DE BORRACHA  EM MANTA COMUM 2MMX80CM</t>
  </si>
  <si>
    <t>82.17.60</t>
  </si>
  <si>
    <t>PISO DE BORRACHA PASTILHADO 50X50CMX3MM S/ COLOCAÇÃO</t>
  </si>
  <si>
    <t>82.23.69</t>
  </si>
  <si>
    <t xml:space="preserve">JUNTA PLASTICA DE DILATACAO PARA PISOS, COR CINZA, 17 X 3 MM (ALTURA X ESPESSURA)   </t>
  </si>
  <si>
    <t>82.44.05</t>
  </si>
  <si>
    <t xml:space="preserve">RODAPE OU RODABANCADA EM GRANITO, POLIDO, TIPO ANDORINHA/ QUARTZ/ CASTELO/ CORUMBA OU OUTROS EQUIVALENTES DA REGIAO, H= 10 CM, E=  *2,0* CM  </t>
  </si>
  <si>
    <t>82.45.04</t>
  </si>
  <si>
    <t>RODAPE DE MADEIRA MACICA CUMARU/IPE CHAMPANHE OU EQUIVALENTE DA REGIAO, *1,5 X 7 CM</t>
  </si>
  <si>
    <t>82.47.04</t>
  </si>
  <si>
    <t xml:space="preserve">RODAPE EM MARMORE, POLIDO, BRANCO COMUM, L= *7* CM, E=  *2* CM, CORTE RETO      </t>
  </si>
  <si>
    <t>82.49.02</t>
  </si>
  <si>
    <t>RODAPE DE ARDOSIA, H= 5 CM / ( H=7CM )</t>
  </si>
  <si>
    <t>82.59.05</t>
  </si>
  <si>
    <t>SOLEIRA E PEITORIL DE ARDOSIA E= 2CM</t>
  </si>
  <si>
    <t>82.59.10</t>
  </si>
  <si>
    <t xml:space="preserve">SOLEIRA EM GRANITO, POLIDO, TIPO ANDORINHA/ QUARTZ/ CASTELO/ CORUMBA OU OUTROS EQUIVALENTES DA REGIAO, L= *15* CM, E=  *2,0* CM                                                                                                                               </t>
  </si>
  <si>
    <t>82.70.05</t>
  </si>
  <si>
    <t>AZULEJO BRANCO 15X15 CM, CECRISA EXTRA OU EQUIVALENTE</t>
  </si>
  <si>
    <t>82.70.06</t>
  </si>
  <si>
    <t>AZULEJO BRANCO 20X20 CM, CECRISA EXTRA OU EQUIVALENTE</t>
  </si>
  <si>
    <t>83.04.01</t>
  </si>
  <si>
    <t>DISCO PARA ROCADEIRA 80 DENTES</t>
  </si>
  <si>
    <t>83.05.05</t>
  </si>
  <si>
    <t xml:space="preserve">CONJUNTO PARA FUTSAL COM TRAVES OFICIAIS DE 3,00 X 2,00 M EM TUBO DE ACO GALVANIZADO 3" COM REQUADRO EM TUBO DE 1", PINTURA EM PRIMER COM TINTA ESMALTE SINTETICO E REDES DE POLIETILENO FIO 4 MM                                                             </t>
  </si>
  <si>
    <t>83.05.08</t>
  </si>
  <si>
    <t>TRAVE FUTEBOL CAMPO T.P. D=100MM REDE NYLON DUPLO</t>
  </si>
  <si>
    <t>83.05.19</t>
  </si>
  <si>
    <t>MASTROS TUBO PRETO D=76MM S/ PEDESTAL P/ JUIZ</t>
  </si>
  <si>
    <t>83.05.20</t>
  </si>
  <si>
    <t>REDE DE VOLEY RECREACAO, 1 LONA     ( MARCA FILO)</t>
  </si>
  <si>
    <t>83.05.21</t>
  </si>
  <si>
    <t>REDE DE PETECA RECREACAO, 1 LONA     ( MARCA FILO)</t>
  </si>
  <si>
    <t>83.05.23</t>
  </si>
  <si>
    <t>TABELA BASQUETE OFICIAL C/ESTR. SUPORTE PISO</t>
  </si>
  <si>
    <t>83.05.25</t>
  </si>
  <si>
    <t>REDE NYLON DUPLO P/ TRAVE FUTEB.CAMPO</t>
  </si>
  <si>
    <t>PAR</t>
  </si>
  <si>
    <t>83.07.01</t>
  </si>
  <si>
    <t>CORDA SISAL 10 MM</t>
  </si>
  <si>
    <t>83.07.26</t>
  </si>
  <si>
    <t>SACO DE RAFIA PARA ENTULHO, NOVO, LISO (SEM CLICHE), *60 x 90* CM</t>
  </si>
  <si>
    <t>83.11.22</t>
  </si>
  <si>
    <t>ROTACAO DIAGONAL DUPLA - APARELHO TRIPO CONJUGAD</t>
  </si>
  <si>
    <t>83.11.26</t>
  </si>
  <si>
    <t>ESQUI TRIPLO CONJUGADO</t>
  </si>
  <si>
    <t>83.11.27</t>
  </si>
  <si>
    <t>SIMULADOR DE CAMINHADA TRIPLO CONJUGADO</t>
  </si>
  <si>
    <t>83.11.28</t>
  </si>
  <si>
    <t>SIMULADOR DE CAVALGADA TRIPLO CONJUGADO</t>
  </si>
  <si>
    <t>83.11.29</t>
  </si>
  <si>
    <t>SIMULADOR DE REMO (REMADA SENTADA)</t>
  </si>
  <si>
    <t>83.17.01</t>
  </si>
  <si>
    <t>INFORME EM LONA IMPRESSAO DIGITAL 720DPI COM ILHOS</t>
  </si>
  <si>
    <t>83.17.05</t>
  </si>
  <si>
    <t xml:space="preserve">PLACA DE INAUGURACAO METALICA, *40* CM X *60* CM </t>
  </si>
  <si>
    <t>83.17.06</t>
  </si>
  <si>
    <t>PLACA DE INAUGURAÇÃO EM AÇO INOX ESCOVADO 70 X 50 CM PINTURA EM BAIXO RELEVO PADRÃO CEF</t>
  </si>
  <si>
    <t>83.17.10</t>
  </si>
  <si>
    <t xml:space="preserve">PLACA DE ACO ESMALTADA PARA  IDENTIFICACAO DE RUA, *45 CM X 20* CM </t>
  </si>
  <si>
    <t>83.17.12</t>
  </si>
  <si>
    <t>PLACA DE ALUMINIO FUNDIDO 3x3CM (NUMERACAO PORTA)</t>
  </si>
  <si>
    <t>83.17.20</t>
  </si>
  <si>
    <t>PLACA DE FERRO FUNDIDO 7x11CM IDENTIFICAO CAIXA</t>
  </si>
  <si>
    <t>83.17.22</t>
  </si>
  <si>
    <t>PLACA ALUM.ANODIZADO NATURAL 25X25CM E=1,5MM IDENT</t>
  </si>
  <si>
    <t>83.17.23</t>
  </si>
  <si>
    <t>PLACA CHAPA AÇO ESCOVADO 25X12 CM E= 1,0MM IDENT.</t>
  </si>
  <si>
    <t>83.17.24</t>
  </si>
  <si>
    <t>PLACA ALUMINIO ANODIZADO 70X61CM COM 6 INDICADORES</t>
  </si>
  <si>
    <t>83.17.25</t>
  </si>
  <si>
    <t>PLACA 1,20X1,30M C/MOLDURA TUBO D=50MM CHAPA 50 CM</t>
  </si>
  <si>
    <t>83.17.26</t>
  </si>
  <si>
    <t>PLACA 1,20X1,30M C/MOLDURA TUBO D=50MM CHAPA 90 CM</t>
  </si>
  <si>
    <t>83.17.27</t>
  </si>
  <si>
    <t>PLACA CHAPA INOX ESCOV. 70X28CM C/2 IND.FIX.LAJE</t>
  </si>
  <si>
    <t>83.17.28</t>
  </si>
  <si>
    <t>PLACA CHAPA INOX ESCOV.70X44CM C/3 IND.FIXADO LAJE</t>
  </si>
  <si>
    <t>83.17.29</t>
  </si>
  <si>
    <t>PLACA ALUM.15X15CM C/PICTOGRAMA PELICULA ADESIVA</t>
  </si>
  <si>
    <t>83.17.30</t>
  </si>
  <si>
    <t>PLACA 2,40X1,20M CHAPA GALVANIZADA ADESIVADA EM ESTRUTURA METALON 20X20MM PADRÃO CEF</t>
  </si>
  <si>
    <t>83.17.31</t>
  </si>
  <si>
    <t>PLACA 3,00X2,00M LONA IMP.DIGTAL ESTR.METALON20X20</t>
  </si>
  <si>
    <t>83.17.39</t>
  </si>
  <si>
    <t>PLACA 1,0X0,60M CH.GALV 26 CAVALETE METALON 20X20</t>
  </si>
  <si>
    <t>83.17.40</t>
  </si>
  <si>
    <t>PLACA 1,0X0,60M DUPLA FACE CH.GALV.26 EM CAVALETE</t>
  </si>
  <si>
    <t>83.17.41</t>
  </si>
  <si>
    <t>PLACA 0,50X0,50M CH.GALV.22 CAVALETE METALON 20X20</t>
  </si>
  <si>
    <t>83.17.42</t>
  </si>
  <si>
    <t>PLACA 0,5X0,50M DUPLA FACE CH GALV.22 EM CAVALETE</t>
  </si>
  <si>
    <t>83.17.49</t>
  </si>
  <si>
    <t>PLACA TÁTIL BRAILLE ALUMÍNIO 7X4 CM (ANDARES:T,1,2)</t>
  </si>
  <si>
    <t>83.17.50</t>
  </si>
  <si>
    <t>CHAPINHA DE ALUMINIO/LATAO D=3CM C.NUMERO IMPRESSO</t>
  </si>
  <si>
    <t>83.17.51</t>
  </si>
  <si>
    <t>PLACA BRAILLE ALUMÍNIO 10X3 CM CORRIMÃO (INÍCIO/FIM)</t>
  </si>
  <si>
    <t>83.17.52</t>
  </si>
  <si>
    <t>PLACA TÁTIL BRAILLE EM ACRÍLICO 30X10 CM (ATÉ 3 PALAVRAS)</t>
  </si>
  <si>
    <t>83.17.53</t>
  </si>
  <si>
    <t>PLACA TÁTIL BRAILLE EM ACRÍLICO 30X10 CM (ATÉ 3 PALAVRAS COM SÍMBOLOS)</t>
  </si>
  <si>
    <t>83.17.54</t>
  </si>
  <si>
    <t>PLACA TÁTIL BRAILLE EM ACRÍLICO 30X10 CM (1 PALAVRA)</t>
  </si>
  <si>
    <t>83.17.57</t>
  </si>
  <si>
    <t>PLACA TÁTIL BRAILLE EM ALUMÍNIO 10X3 CM CORRIMÃO (EX: "ANDAR 2")</t>
  </si>
  <si>
    <t>83.17.65</t>
  </si>
  <si>
    <t>ANEL DE TEXTURA PARA CORRIMAO D &lt;=1 1/2" PLASTICO ABS PRETO OU CINZA</t>
  </si>
  <si>
    <t>83.17.66</t>
  </si>
  <si>
    <t>ANEL DE TEXTURA PARA CORRIMAO D &lt;=1 1/2" PLASTICO ABS CROMADO</t>
  </si>
  <si>
    <t>83.17.67</t>
  </si>
  <si>
    <t>ANEL DE TEXTURA PARA CORRIMAO D &lt;=1 1/2" BORRACHA FLEXÍVEL PRETO</t>
  </si>
  <si>
    <t>83.17.68</t>
  </si>
  <si>
    <t>FAIXA PARA DEGRAUS EM BORRACHA 3X20 CM AZUL/AMARELO/PRETO</t>
  </si>
  <si>
    <t>83.17.69</t>
  </si>
  <si>
    <t>FAIXA PARA DEGRAUS EM BORRACHA REFLETIVA 3X20 CM</t>
  </si>
  <si>
    <t>83.17.70</t>
  </si>
  <si>
    <t>FAIXA MORIM 6,00M X 0,80M EM TECIDO COMUM, EXCLUSIVE INSTALAÇÃO</t>
  </si>
  <si>
    <t>83.23.10</t>
  </si>
  <si>
    <t>KILOWATT/HORA B3 - DEMAIS CLASSES - INCLUSIVE ICMS</t>
  </si>
  <si>
    <t>KWH</t>
  </si>
  <si>
    <t>83.25.05</t>
  </si>
  <si>
    <t>MESA ESCRIT.2 GAV.(SIMPLES) PES DE METALON</t>
  </si>
  <si>
    <t>83.25.10</t>
  </si>
  <si>
    <t>MESA REDONDA D= 1,20M (SIMPLES)</t>
  </si>
  <si>
    <t>83.25.15</t>
  </si>
  <si>
    <t>CADEIRA ALMOFADADA FIXA SEM BRACO, ESTRUT. METALON</t>
  </si>
  <si>
    <t>83.25.28</t>
  </si>
  <si>
    <t>REFRIGERADOR COMPACTO FRIGOB. ELETROLUX 122L-RE120 OU EQUIVALENTE</t>
  </si>
  <si>
    <t>83.25.39</t>
  </si>
  <si>
    <t>ARQUIVO DE AÇO 4 GAVETAS, MODELO OFICIO</t>
  </si>
  <si>
    <t>83.25.40</t>
  </si>
  <si>
    <t>ARQUIVO DE ACO 3 GAVETAS, MODELO OFICIO</t>
  </si>
  <si>
    <t>83.25.45</t>
  </si>
  <si>
    <t>ARMARIO DE AÇO COM 2 PORTAS 170X72X40CM</t>
  </si>
  <si>
    <t>83.25.47</t>
  </si>
  <si>
    <t>ARMARIO PARA ROUPAS COM 4 PORTAS 200X72X40CM</t>
  </si>
  <si>
    <t>83.25.50</t>
  </si>
  <si>
    <t>AQUECEDOR PAR 25 MARMITAS 60X90CM - ELETRICO</t>
  </si>
  <si>
    <t>83.25.51</t>
  </si>
  <si>
    <t>SMARTPHONE</t>
  </si>
  <si>
    <t>83.25.52</t>
  </si>
  <si>
    <t>TRENA A LASER COM ALCANCE DE 50 METROS</t>
  </si>
  <si>
    <t>83.25.53</t>
  </si>
  <si>
    <t>TRENA DE LONA DE 20 METROS</t>
  </si>
  <si>
    <t>83.30.01</t>
  </si>
  <si>
    <t>BASCULA P/ CAMINHÃO FORD CARGO 1519 OU 1319</t>
  </si>
  <si>
    <t>83.30.02</t>
  </si>
  <si>
    <t>TANQUE DE ACO PARA TRANSPORTE DE AGUA COM CAPACIDADE DE 6 M3 (INCLUI MONTAGEM, NAO INCLUI CAMINHAO)</t>
  </si>
  <si>
    <t>83.30.03</t>
  </si>
  <si>
    <t>TANQUE 10000L P/ CAMINHAO PIPA</t>
  </si>
  <si>
    <t>83.30.04</t>
  </si>
  <si>
    <t>CARROCERIA DE MADEIRA P/ CAMINHÃO FORD CARGO 1519 OU 1319</t>
  </si>
  <si>
    <t>83.30.20</t>
  </si>
  <si>
    <t>TRANSPORTE EM CAÇAMBA (5m³)</t>
  </si>
  <si>
    <t>83.40.01</t>
  </si>
  <si>
    <t>LIX.PLAST.50L C/SUPORTE MET. 5050-01.P MITRA/EQUIVALENTE</t>
  </si>
  <si>
    <t>83.40.02</t>
  </si>
  <si>
    <t>LIXEIRA RETANGULAR BASCULAVEL 35L C/SUPORTE METAL.</t>
  </si>
  <si>
    <t>83.40.03</t>
  </si>
  <si>
    <t>LIX.RETANG.INDIVIDUAL 80L 5080-01.P MITRA/EQUIVALENTE</t>
  </si>
  <si>
    <t>83.40.04</t>
  </si>
  <si>
    <t>LIX.BASCULA C/ 4X100L REF. 040100.0140 MITRA/EQUIVALENTE.</t>
  </si>
  <si>
    <t>83.40.05</t>
  </si>
  <si>
    <t>LIXEIRA INDIV. MET. C/SUPORTE BOJO OVAL BASCULAVEL</t>
  </si>
  <si>
    <t>83.41.01</t>
  </si>
  <si>
    <t>PAPEL HIGIÊNICO (ROLO)</t>
  </si>
  <si>
    <t>83.41.02</t>
  </si>
  <si>
    <t>SABONETE LÍQUIDO 250ML</t>
  </si>
  <si>
    <t>83.41.03</t>
  </si>
  <si>
    <t>ÁLCOOL EM GEL 420G 70° INPM</t>
  </si>
  <si>
    <t>84.20.01</t>
  </si>
  <si>
    <t>CONE DE SINALIZACAO EM PVC FLEXIVEL, H = 70 / 76 CM (NBR 15071)</t>
  </si>
  <si>
    <t>84.20.02</t>
  </si>
  <si>
    <t>CONE DE SINALIZACAO EM PVC RIGIDO COM FAIXA REFLETIVA, H = 70 / 76 CM</t>
  </si>
  <si>
    <t>84.20.03</t>
  </si>
  <si>
    <t>SINALIZADOR A LED C/ TRAVA ANTI-FURTO MONOLIGHT OU EQUIVALENTE</t>
  </si>
  <si>
    <t>84.20.20</t>
  </si>
  <si>
    <t>FITA ZEBRADA PARA SINALIZAÇAO ROLO DE 200M</t>
  </si>
  <si>
    <t>89.05.01</t>
  </si>
  <si>
    <t xml:space="preserve">SERVICO DE BOMBEAMENTO DE CONCRETO COM CONSUMO MINIMO DE 40 M3 </t>
  </si>
  <si>
    <t>89.06.22</t>
  </si>
  <si>
    <t>CONCRETO USINADO FCK&gt;=10,0 MPA - BRITA 0 E 1 - FORNECIMENTO</t>
  </si>
  <si>
    <t>89.06.24</t>
  </si>
  <si>
    <t>CONCRETO USINADO FCK&gt;=15,0 MPA - BRITA 0 E 1 - FORNECIMENTO</t>
  </si>
  <si>
    <t>89.06.26</t>
  </si>
  <si>
    <t>CONCRETO CONCR. FCK&gt;=18,0 MPA - B1,B2 CALC.- FORN.</t>
  </si>
  <si>
    <t>89.06.27</t>
  </si>
  <si>
    <t>CONCRETO USINADO FCK&gt;=20,0 MPA - BRITA 0 E 1 - FORNECIMENTO</t>
  </si>
  <si>
    <t>89.06.28</t>
  </si>
  <si>
    <t>CONCRETO USINADO FCK&gt;=25,0 MPA - BRITA 0 E 1 - FORNECIMENTO</t>
  </si>
  <si>
    <t>89.06.30</t>
  </si>
  <si>
    <t>CONCRETO USINADO FCK&gt;=30,0 MPA - BRITA 0 E 1 - FORNECIMENTO</t>
  </si>
  <si>
    <t>89.06.59</t>
  </si>
  <si>
    <t>CONCRETO USINADO FCK &gt;= 20 MPA. SLUMP 22+-2</t>
  </si>
  <si>
    <t>89.07.09</t>
  </si>
  <si>
    <t>CONCRETO USINADO BOMBEAVEL FCK&gt;=15,0MPA</t>
  </si>
  <si>
    <t>89.07.12</t>
  </si>
  <si>
    <t>CONCRETO USINADO BOMBEAVEL FCK&gt;=20,0MPA</t>
  </si>
  <si>
    <t>89.07.13</t>
  </si>
  <si>
    <t>CONCRETO USINADO BOMBEAVEL FCK&gt;=25,0MPA</t>
  </si>
  <si>
    <t>89.07.15</t>
  </si>
  <si>
    <t>CONCRETO USINADO BOMBEAVEL FCK&gt;=30,0MPA</t>
  </si>
  <si>
    <t>89.18.01</t>
  </si>
  <si>
    <t>MOBILIZAÇAO E DESMOB.DE TRADO P/ESTACA ESC.MECANIC</t>
  </si>
  <si>
    <t>89.18.02</t>
  </si>
  <si>
    <t>ESTACA BROCA MECANIZADA - PERFURAÇAO D= 30CM</t>
  </si>
  <si>
    <t>89.18.03</t>
  </si>
  <si>
    <t>ESTACA BROCA MECANIZADA - PERFURAÇAO D= 35CM</t>
  </si>
  <si>
    <t>89.18.04</t>
  </si>
  <si>
    <t>ESTACA BROCA MECANIZADA - PERFURAÇAO D= 40CM</t>
  </si>
  <si>
    <t>89.18.05</t>
  </si>
  <si>
    <t>ESTACA BROCA MECANIZADA - PERFURAÇAO D= 45CM</t>
  </si>
  <si>
    <t>89.18.06</t>
  </si>
  <si>
    <t>ESTACA BROCA MECANIZADA - PERFURAÇAO D= 50CM</t>
  </si>
  <si>
    <t>89.20.01</t>
  </si>
  <si>
    <t>MOBILIZACAO E DESMOB.DE EQUIPAMENTO ESTACA STRAUSS</t>
  </si>
  <si>
    <t>89.20.05</t>
  </si>
  <si>
    <t>CONFECCAO DE ESTACA STRAUSS D=250MM/320MM-25T/35T</t>
  </si>
  <si>
    <t>89.20.09</t>
  </si>
  <si>
    <t>CONFECÇÃO DE ESTACA STRAUSS D=380MM/420MM-55T/75T</t>
  </si>
  <si>
    <t>89.20.80</t>
  </si>
  <si>
    <t>MOBILIZACAO E DESMOBILIZACAO DE EQUIPAMENTO (RAIZ)</t>
  </si>
  <si>
    <t>89.20.81</t>
  </si>
  <si>
    <t>ESTACA RAIZ D=160MM SOLO EXCL. ARG. EXCL. ARMACAO</t>
  </si>
  <si>
    <t>89.20.82</t>
  </si>
  <si>
    <t>ESTACA RAIZ D=210MM SOLO EXCL. ARG. EXCL. ARMACAO</t>
  </si>
  <si>
    <t>89.20.83</t>
  </si>
  <si>
    <t>ESTACA RAIZ D=250MM SOLO EXCL. ARG. EXCL. ARMACAO</t>
  </si>
  <si>
    <t>89.20.84</t>
  </si>
  <si>
    <t>ESTACA RAIZ D=310MM SOLO EXCL. ARG. EXCL. ARMACAO</t>
  </si>
  <si>
    <t>89.20.85</t>
  </si>
  <si>
    <t>ESTACA RAIZ D=160MM ROCHA EXCL. ARG. EXCL. ARMACAO</t>
  </si>
  <si>
    <t>89.20.86</t>
  </si>
  <si>
    <t>ESTACA RAIZ D=210MM ROCHA EXCL. ARG. EXCL. ARMACAO</t>
  </si>
  <si>
    <t>89.20.87</t>
  </si>
  <si>
    <t>ESTACA RAIZ D=250MM ROCHA EXCL. ARG. EXCL. ARMACAO</t>
  </si>
  <si>
    <t>89.20.88</t>
  </si>
  <si>
    <t>ESTACA RAIZ D=310MM ROCHA EXCL. ARG. EXCL. ARMACAO</t>
  </si>
  <si>
    <t>89.20.90</t>
  </si>
  <si>
    <t>GERADOR 60KVA</t>
  </si>
  <si>
    <t>89.20.93</t>
  </si>
  <si>
    <t>COMPRESSOR A DIESEL 900PCM</t>
  </si>
  <si>
    <t>89.21.01</t>
  </si>
  <si>
    <t>MOBILIZAÇÃO E DESMOBILIZAÇÃO DE EQUIPAMENTO</t>
  </si>
  <si>
    <t>89.21.02</t>
  </si>
  <si>
    <t>ESTACA HELICE CONTINUA D= 30 CM</t>
  </si>
  <si>
    <t>89.21.03</t>
  </si>
  <si>
    <t>ESTACA HELICE CONTINUA D= 40 CM</t>
  </si>
  <si>
    <t>89.21.04</t>
  </si>
  <si>
    <t>ESTACA HELICE CONTINUA D= 50 CM</t>
  </si>
  <si>
    <t>89.21.05</t>
  </si>
  <si>
    <t>ESTACA HELICE CONTINUA D= 60 CM</t>
  </si>
  <si>
    <t>89.21.06</t>
  </si>
  <si>
    <t>ESTACA HELICE CONTINUA D= 70 CM</t>
  </si>
  <si>
    <t>89.34.06</t>
  </si>
  <si>
    <t>FORNECIMENTO DE GRAMA SAO CARLOS (AXONAPUS)</t>
  </si>
  <si>
    <t>89.34.07</t>
  </si>
  <si>
    <t>GRAMA ESMERALDA OU SAO CARLOS OU CURITIBANA, EM PLACAS, SEM PLANTIO</t>
  </si>
  <si>
    <t>89.34.08</t>
  </si>
  <si>
    <t xml:space="preserve">MUDA DE RASTEIRA/FORRACAO, AMENDOIM RASTEIRO/ONZE HORAS/AZULZINHA/IMPATIENS OU EQUIVALENTE DA REGIAO </t>
  </si>
  <si>
    <t>89.34.30</t>
  </si>
  <si>
    <t>TERRA VEGETAL (GRANEL)</t>
  </si>
  <si>
    <t>89.34.31</t>
  </si>
  <si>
    <t>ADUBO ORGANICO</t>
  </si>
  <si>
    <t>89.34.32</t>
  </si>
  <si>
    <t>ADUBO MINERAL (10-10-10)</t>
  </si>
  <si>
    <t>89.34.33</t>
  </si>
  <si>
    <t>ADUBO MINERAL (4-14-8)</t>
  </si>
  <si>
    <t>89.34.34</t>
  </si>
  <si>
    <t>CALCÁRIO DOLOMITICO (ACIMA DE 1T)</t>
  </si>
  <si>
    <t>89.34.40</t>
  </si>
  <si>
    <t>ARVORE -SIBIPIRUNA-CAESLPINA PELTOHOROIDES H=2,50M</t>
  </si>
  <si>
    <t>89.34.42</t>
  </si>
  <si>
    <t>ARVORE - IPE ROSA - TABEBUIA AVELLANEDAE H= 2,50M</t>
  </si>
  <si>
    <t>89.34.44</t>
  </si>
  <si>
    <t>ARVORE-PAU FERRO-CAESALPINIA FERREA LEIOSCHYA 2,50</t>
  </si>
  <si>
    <t>89.34.46</t>
  </si>
  <si>
    <t>ARVORE - ACASSIA MINOSA- ACASSIA PODALYRIIFOLIA H= 2,50M</t>
  </si>
  <si>
    <t>89.34.48</t>
  </si>
  <si>
    <t>ARVORE - JACARANDA MIMOSO - CUSPIDIFOLIA H= 2,50M</t>
  </si>
  <si>
    <t>89.34.50</t>
  </si>
  <si>
    <t>FORRAÇAO - ACALIPHA - ACALIPHA REPTANS</t>
  </si>
  <si>
    <t>89.34.52</t>
  </si>
  <si>
    <t>FORRAÇAO - WEDELIA - WEDELIA PALUDOSA</t>
  </si>
  <si>
    <t>89.34.54</t>
  </si>
  <si>
    <t>FORRAÇAO - CLOROFITO - CLOROFITUM</t>
  </si>
  <si>
    <t>89.34.60</t>
  </si>
  <si>
    <t>ARBUSTO - BELA EMILIA - PLUMBAGO CAPENSIS 0,60M</t>
  </si>
  <si>
    <t>89.34.62</t>
  </si>
  <si>
    <t>ARBUSTO - CAMARA - LANTANA CAMARA 0,60M</t>
  </si>
  <si>
    <t>89.34.70</t>
  </si>
  <si>
    <t>PALMEIRA - LICURI (ESTIPE &gt;= H= 2,50M)</t>
  </si>
  <si>
    <t>89.37.50</t>
  </si>
  <si>
    <t>POLIMENTO MECANICO PISO CONCRETO NIVELAMENTO LASER</t>
  </si>
  <si>
    <t>89.37.70</t>
  </si>
  <si>
    <t>CALCADA PORTUGUESA ASSENTADA, EXCLUSIVE ARGAMASSA</t>
  </si>
  <si>
    <t>89.45.10</t>
  </si>
  <si>
    <t>IMPERMEAB. INFILTRACAO CRISTALIZACAO POSITIVA(RES)</t>
  </si>
  <si>
    <t>89.45.28</t>
  </si>
  <si>
    <t>IMPERM.MANTA ASFAL.PREFABR.TIPO3 NBR9952 SBS E=4MM</t>
  </si>
  <si>
    <t>89.50.02</t>
  </si>
  <si>
    <t>CONTAINER 6,0X2,30X2,82M COM ISOLAMENTO TERMICO</t>
  </si>
  <si>
    <t>89.50.03</t>
  </si>
  <si>
    <t>CONTAINER 6,0X2,30X2,82M E SANITÁRIO C/ ISOLAMENTO TÉRMICO</t>
  </si>
  <si>
    <t>89.50.04</t>
  </si>
  <si>
    <t>CONTAINER VEST.6,0X2,30X2,82M COM 7 CHUV. 2 LAVAT.</t>
  </si>
  <si>
    <t>89.50.05</t>
  </si>
  <si>
    <t>CONTAINER 6,0X2,30X2,82M VEST.7CHUV, 2LAVAT,1MICT</t>
  </si>
  <si>
    <t>89.50.06</t>
  </si>
  <si>
    <t>CONT.6,0X2,30X2,82 VEST. 4CHUV.3SANIT.1LAVAT.1MICT</t>
  </si>
  <si>
    <t>89.50.07</t>
  </si>
  <si>
    <t>CONTAINER 6,0X2,30X2,82 CM COM ISOLAMENTO TERMICO</t>
  </si>
  <si>
    <t>89.50.08</t>
  </si>
  <si>
    <t>CONTAINER 6,0X2,30X2,82M COM LAVATORIO</t>
  </si>
  <si>
    <t>89.50.09</t>
  </si>
  <si>
    <t>BANHEIRO QUIMICO 2 MANUT. 2 ROLOS PAPEL HIGIENICO</t>
  </si>
  <si>
    <t>89.50.10</t>
  </si>
  <si>
    <t>BANHEIRO QUÍMICO C/ SUPORTE SABONETE LÍQUIDO, LAVAT. C/ RESERVAT. DE ÁGUA, CABINE DE POLIETILENO, PORTA PAPEL HIGIÊNICO, PORTA PAPEL TOALHA, ANTIDERRAPANTE, LIVRE/OCUPADO PAPEL HIGIÊNICO, E LIMPEZA 2 VEZES POR SEMANA</t>
  </si>
  <si>
    <t>89.50.20</t>
  </si>
  <si>
    <t>MOBILIZAÇAO DE CONTAINER</t>
  </si>
  <si>
    <t>89.50.21</t>
  </si>
  <si>
    <t>DESMOBILIZAÇÃO DE CONTAINER</t>
  </si>
  <si>
    <t>89.50.50</t>
  </si>
  <si>
    <t>AR CONDICIONADO PARA CONTAINER</t>
  </si>
  <si>
    <t>93.20.06</t>
  </si>
  <si>
    <t>NIVEL WILD N3 C/MICROMETRO (PRECISAO +/- 0,2 MM) OU EQUIVALENTE</t>
  </si>
  <si>
    <t>93.21.01</t>
  </si>
  <si>
    <t>ESTACAO TOTAL PRECISAO MINIMA 2MM ALCANCE &gt;=2500M</t>
  </si>
  <si>
    <t>93.21.03</t>
  </si>
  <si>
    <t>RECEPTOR GPS P/ SISTEMA GNSS L1/L2 - PAR</t>
  </si>
  <si>
    <t>93.22.02</t>
  </si>
  <si>
    <t>COMPUTADOR C/ PERIFÉRICOS - PROCESSADOR i5 (EQUIVALENTE OU SUPERIOR) 8GB, RAM, HD 1 TB, PLACA DE VIDEO 1 GB E WINDOWS 10</t>
  </si>
  <si>
    <t>93.22.10</t>
  </si>
  <si>
    <t>AUTODESK AUTOCAD - 2016 (SIMILAR OU SUPERIOR)</t>
  </si>
  <si>
    <t>ANO</t>
  </si>
  <si>
    <t>93.22.11</t>
  </si>
  <si>
    <t>BENTLEY TOPOGRAFH (SIMILAR OU SUPERIOR)</t>
  </si>
  <si>
    <t>94.01.03</t>
  </si>
  <si>
    <t>COPIA XEROGRAFICA PRETO/BRANCO- FORMATO A2</t>
  </si>
  <si>
    <t>94.01.04</t>
  </si>
  <si>
    <t>COPIA XEROGRAFICA PRETO/BRANCO- FORMATO A1</t>
  </si>
  <si>
    <t>94.01.05</t>
  </si>
  <si>
    <t>COPIA XEROGRAFICA PRETO/BRANCO- FORMATO A0</t>
  </si>
  <si>
    <t>94.03.01</t>
  </si>
  <si>
    <t>COPIA XEROGRAFICA PAPEL VEGETAL - FORMATO A4</t>
  </si>
  <si>
    <t>94.03.02</t>
  </si>
  <si>
    <t>COPIA XEROGRAFICA PAPEL VEGETAL - FORMATO A3</t>
  </si>
  <si>
    <t>94.03.03</t>
  </si>
  <si>
    <t>COPIA XEROGRAFICA PAPEL VEGETAL - FORMATO A2</t>
  </si>
  <si>
    <t>94.03.04</t>
  </si>
  <si>
    <t>COPIA XEROGRAFICA PAPEL VEGETAL - FORMATO A1</t>
  </si>
  <si>
    <t>94.03.05</t>
  </si>
  <si>
    <t>COPIA XEROGRAFICA PAPEL VEGETAL - FORMATO A0</t>
  </si>
  <si>
    <t>94.07.01</t>
  </si>
  <si>
    <t>XEROX  PRETO/BRANCO - FORMATO A4</t>
  </si>
  <si>
    <t>94.07.02</t>
  </si>
  <si>
    <t>XEROX PRETO/BRANCO - FORMATO A3</t>
  </si>
  <si>
    <t>94.09.11</t>
  </si>
  <si>
    <t>XEROX COLORIDO  FORMATO A4</t>
  </si>
  <si>
    <t>94.09.12</t>
  </si>
  <si>
    <t>XEROX COLORIDO  FORMATO A3</t>
  </si>
  <si>
    <t>94.11.01</t>
  </si>
  <si>
    <t>ENCADERNACAO A4 ACETATO, PVC/CROMICOTE, C/ESPIRAL</t>
  </si>
  <si>
    <t>94.12.02</t>
  </si>
  <si>
    <t>PLOTAGEM SULFITE - FORMATO A3</t>
  </si>
  <si>
    <t>94.12.03</t>
  </si>
  <si>
    <t>PLOTAGEM SULFITE - FORMATO A2</t>
  </si>
  <si>
    <t>94.12.04</t>
  </si>
  <si>
    <t>PLOTAGEM SULFITE - FORMATO A1</t>
  </si>
  <si>
    <t>94.12.05</t>
  </si>
  <si>
    <t>PLOTAGEM SULFITE - FORMATO A0</t>
  </si>
  <si>
    <t>94.12.06</t>
  </si>
  <si>
    <t>PLOTAGEM SULFITE -FORMATO A1 LONGO</t>
  </si>
  <si>
    <t>94.12.07</t>
  </si>
  <si>
    <t>PLOTAGEM SULFITE -FORMATO A1 EXTENDIDO</t>
  </si>
  <si>
    <t>94.12.08</t>
  </si>
  <si>
    <t>PLOTAGEM SULFITE -FORMATO A0 EXTENDIDO</t>
  </si>
  <si>
    <t>94.13.01</t>
  </si>
  <si>
    <t>PLOTAGEM EM PAPEL VEGETAL GR.90GR/CM2 - FORMATO A4</t>
  </si>
  <si>
    <t>94.13.02</t>
  </si>
  <si>
    <t>PLOTAGEM EM PAPEL VEGETAL GR.90GR/CM2 - FORMATO A3</t>
  </si>
  <si>
    <t>94.13.03</t>
  </si>
  <si>
    <t>PLOTAGEM EM PAPEL VEGETAL GR.90GR/CM2 - FORMATO A2</t>
  </si>
  <si>
    <t>94.13.04</t>
  </si>
  <si>
    <t>PLOTAGEM EM PAPEL VEGETAL GR.90GR/CM2 - FORMATO A1</t>
  </si>
  <si>
    <t>94.13.05</t>
  </si>
  <si>
    <t>PLOTAGEM EM PAPEL VEGETAL GR.90GR/CM2 - FORMATO A0</t>
  </si>
  <si>
    <t>94.15.01</t>
  </si>
  <si>
    <t>PLOTAGEM COLORIDA SULFITE FORMATO A4</t>
  </si>
  <si>
    <t>94.15.02</t>
  </si>
  <si>
    <t>PLOTAGEM COLORIDA SULFITE FORMATO A3</t>
  </si>
  <si>
    <t>94.15.03</t>
  </si>
  <si>
    <t>PLOTAGEM COLORIDA SULFITE FORMATO A2</t>
  </si>
  <si>
    <t>94.15.04</t>
  </si>
  <si>
    <t>PLOTAGEM COLORIDA SULFITE FORMATO A1</t>
  </si>
  <si>
    <t>94.15.05</t>
  </si>
  <si>
    <t>PLOTAGEM COLORIDA SULFITE FORMATO A0</t>
  </si>
  <si>
    <t>94.15.06</t>
  </si>
  <si>
    <t>PLOTAGEM  COLORIDA SULFIT -FORMATO A1 LONGO</t>
  </si>
  <si>
    <t>94.15.07</t>
  </si>
  <si>
    <t>PLOTAGEM  COLORIDA SULFITE FORMATO A1 EXTENDIDO</t>
  </si>
  <si>
    <t>94.15.08</t>
  </si>
  <si>
    <t>PLOTAGEM  COLORIDA SULFITE FORMATO A0 EXTENDIDO</t>
  </si>
  <si>
    <t>94.17.01</t>
  </si>
  <si>
    <t>PLOTAGEM COLORIDA PAPEL VEGETAL FORMATO A4</t>
  </si>
  <si>
    <t>94.17.02</t>
  </si>
  <si>
    <t>PLOTAGEM COLORIDA PAPEL VEGETAL FORMATO A3</t>
  </si>
  <si>
    <t>94.17.03</t>
  </si>
  <si>
    <t>PLOTAGEM COLORIDA PAPEL VEGETAL FORMATO A2</t>
  </si>
  <si>
    <t>94.17.04</t>
  </si>
  <si>
    <t>PLOTAGEM COLORIDA PAPEL VEGETAL FORMATO A1</t>
  </si>
  <si>
    <t>94.17.05</t>
  </si>
  <si>
    <t>PLOTAGEM COLORIDA PAPEL VEGETAL FORMATO A0</t>
  </si>
  <si>
    <t>94.17.06</t>
  </si>
  <si>
    <t>PLOTAGEM  COLORIDA PAPEL VEGETAL FORMATO A1 LONGO</t>
  </si>
  <si>
    <t>94.17.07</t>
  </si>
  <si>
    <t>PLOTAGEM  COLORIDA PAPEL VEGETAL FORMATO A1 EXTENDIDO</t>
  </si>
  <si>
    <t>94.17.08</t>
  </si>
  <si>
    <t>PLOTAGEM  COLORIDA PAPEL VEGETAL FORMATO A0 EXTENDIDO</t>
  </si>
  <si>
    <t>94.18.01</t>
  </si>
  <si>
    <t>DIGITALIZAÇÃO  FORMATOS A0 (TIF)</t>
  </si>
  <si>
    <t>94.18.02</t>
  </si>
  <si>
    <t>DIGITALIZAÇÃO  FORMATOS A1 (TIF)</t>
  </si>
  <si>
    <t>94.18.03</t>
  </si>
  <si>
    <t>DIGITALIZAÇÃO  FORMATOS A2 (TIF)</t>
  </si>
  <si>
    <t>94.18.05</t>
  </si>
  <si>
    <t>DVD 4,7 GB</t>
  </si>
  <si>
    <t>94.20.01</t>
  </si>
  <si>
    <t>REVELACAO FOTOGRAFICA</t>
  </si>
  <si>
    <t>94.20.02</t>
  </si>
  <si>
    <t>ATOS COMUNS A REGISTRADORES E NOTÁRIOS - CERTIDÃO DE INTEIRO TEOR OU EM RESUMO, INDEPENDENTEMENTE DO NÚMERO DE FOLHAS, INCLUSIVE ISSQN DE 5% SOB OS EMOLUMENTOS</t>
  </si>
  <si>
    <t>94.20.03</t>
  </si>
  <si>
    <t>ATOS COMUNS A REGISTRADORES E NOTÁRIOS - CERTIDÃO EM RELATÓRIO CONFORME QUESITOS, INDEPENDENTEMENTE DO NÚMERO DE FOLHAS, INCLUSIVE ISSQN DE 5% SOB OS EMOLUMENTOS</t>
  </si>
  <si>
    <t>95.01.01</t>
  </si>
  <si>
    <t>MOBILIZACAO, INSTALAÇÃO E DESMOBILIZAÇÃO SONDAGEM PERCUSSÃO 2 1/2"</t>
  </si>
  <si>
    <t>95.01.02</t>
  </si>
  <si>
    <t>PERFURAÇÃO SONDAGEM PERCUSSÃO 2 1/2"</t>
  </si>
  <si>
    <t>95.01.03</t>
  </si>
  <si>
    <t>DESMONTAGEM, TRANSPORTE E MONTAGEM DE EQUIPAMENTOS POR FURO</t>
  </si>
  <si>
    <t>95.02.01</t>
  </si>
  <si>
    <t>MOBILIZACAO SONDAGEM A TRADO D= 20CM</t>
  </si>
  <si>
    <t>95.02.02</t>
  </si>
  <si>
    <t>PERFURACAO SONDAGEM A TRADO D= 20CM</t>
  </si>
  <si>
    <t>95.03.01</t>
  </si>
  <si>
    <t>SONDAGEM POR POCO</t>
  </si>
  <si>
    <t>95.03.02</t>
  </si>
  <si>
    <t>SONDAGEM A PA E PICARETA</t>
  </si>
  <si>
    <t>95.06.01</t>
  </si>
  <si>
    <t>MOBILIZACAO E DESMOBILIZACAO SONDAGEM ROTATIVA NW</t>
  </si>
  <si>
    <t>95.06.02</t>
  </si>
  <si>
    <t>INSTALACAO POR FURO SONDAGEM ROTATIVA NW</t>
  </si>
  <si>
    <t>95.06.03</t>
  </si>
  <si>
    <t>PERFURACAO EM SOLO SONDAGEM ROTATIVA NW</t>
  </si>
  <si>
    <t>95.06.04</t>
  </si>
  <si>
    <t>PERFURACAO COM COROA DE WIDIA SONDAGEM ROTATIVA NW</t>
  </si>
  <si>
    <t>95.06.05</t>
  </si>
  <si>
    <t>PERFURACAO COM COROA DIAMANTADA SOND. ROTATIVA NW</t>
  </si>
  <si>
    <t>95.08.01</t>
  </si>
  <si>
    <t>RETIRADA DE AMOSTRA INDEF. EM BLOCOS DE 30X30X30CM</t>
  </si>
  <si>
    <t>95.08.02</t>
  </si>
  <si>
    <t>RETIRADA AMOSTRA INDEF.AMOSTRADOR TIPO SHELBY D=4"</t>
  </si>
  <si>
    <t>95.11.01</t>
  </si>
  <si>
    <t>ENSAIO DE PERDA D'AGUA SOB PRESSAO</t>
  </si>
  <si>
    <t>95.11.02</t>
  </si>
  <si>
    <t>PERMEABILIDADE "IN SITU"</t>
  </si>
  <si>
    <t>96.01.02</t>
  </si>
  <si>
    <t>ENSAIO DE ASFALTO - DENSIDADE REAL DA MISTURA</t>
  </si>
  <si>
    <t>96.01.03</t>
  </si>
  <si>
    <t>ENSAIO DE ASFALTO - DENSIDADE APARENTE DA MISTURA</t>
  </si>
  <si>
    <t>96.01.04</t>
  </si>
  <si>
    <t>ENSAIO DE ASFALTO - DENSIDADE "IN SITU"</t>
  </si>
  <si>
    <t>96.01.05</t>
  </si>
  <si>
    <t>ENSAIO ASFALTO ADESIVIDADE DE AGREGADOS AO LIGANTE</t>
  </si>
  <si>
    <t>96.01.06</t>
  </si>
  <si>
    <t>ENSAIO DE ASFALTO - DOSAGEM MARSHALL</t>
  </si>
  <si>
    <t>96.01.07</t>
  </si>
  <si>
    <t>ENSAIO DE ASFALTO - DOSAGEM LAMA ASFALTICA</t>
  </si>
  <si>
    <t>96.01.11</t>
  </si>
  <si>
    <t>ENSAIO DE ASFALTO - INDICE DE PENETRACAO</t>
  </si>
  <si>
    <t>96.01.14</t>
  </si>
  <si>
    <t>ENSAIO ASFALTO - VISCOSIDADE SAYBOLT FUROL(MB-826)</t>
  </si>
  <si>
    <t>96.01.15</t>
  </si>
  <si>
    <t>ENSAIO DE ASFALTO - SEDIMENTACAO</t>
  </si>
  <si>
    <t>96.01.16</t>
  </si>
  <si>
    <t>ENSAIO DE ASFALTO - PENETRACAO (MB-609)</t>
  </si>
  <si>
    <t>96.01.17</t>
  </si>
  <si>
    <t>ENSAIO DE ASFALTO - PH (NBR-6299)</t>
  </si>
  <si>
    <t>96.01.18</t>
  </si>
  <si>
    <t>ENSAIO DE ASFALTO - DESTILACAO</t>
  </si>
  <si>
    <t>96.01.19</t>
  </si>
  <si>
    <t>ENSAIO DE ASFALTO - TEOR DE BETUME (MB-166)</t>
  </si>
  <si>
    <t>96.01.20</t>
  </si>
  <si>
    <t>ENSAIO DE ASFALTO - DUCTIBILIDADE</t>
  </si>
  <si>
    <t>96.01.21</t>
  </si>
  <si>
    <t>ENSAIO DE ASFALTO - PONTO DE AMOLECIMENTO</t>
  </si>
  <si>
    <t>96.01.22</t>
  </si>
  <si>
    <t>ENSAIO DE ASFALTO - ESTABILIDADE MARSHALL</t>
  </si>
  <si>
    <t>96.01.28</t>
  </si>
  <si>
    <t>ENSAIO DE ASFALTO - EQUIVALENTE DE AREIA</t>
  </si>
  <si>
    <t>96.01.29</t>
  </si>
  <si>
    <t>ENSAIO DE ASFALTO - ADESIVIDADE</t>
  </si>
  <si>
    <t>96.01.30</t>
  </si>
  <si>
    <t>ENSAIO DE ASFALTO - FLUENCIA</t>
  </si>
  <si>
    <t>97.01.01</t>
  </si>
  <si>
    <t>ENSAIO DE SOLO - TEOR DE UMIDADE NATURAL</t>
  </si>
  <si>
    <t>97.01.02</t>
  </si>
  <si>
    <t>ENSAIO DE SOLO - TEOR ESPECIFICO NATURAL</t>
  </si>
  <si>
    <t>97.01.03</t>
  </si>
  <si>
    <t>ENSAIO DE SOLO - PESO ESPECIFICO DOS GRAOS</t>
  </si>
  <si>
    <t>97.01.04</t>
  </si>
  <si>
    <t>ENSAIO DE SOLO - GRANULOMETRIA POR PENEIRAMENTO</t>
  </si>
  <si>
    <t>97.01.05</t>
  </si>
  <si>
    <t>ENSAIO DE SOLO -GRANULOM.PENEIRAMENTO,SEDIMENTAÇAO</t>
  </si>
  <si>
    <t>97.01.06</t>
  </si>
  <si>
    <t>ENSAIO DE SOLO - LIMITE DE LIQUIDEZ</t>
  </si>
  <si>
    <t>97.01.07</t>
  </si>
  <si>
    <t>ENSAIO DE SOLO - LIMITE DE PLASTICIDADE</t>
  </si>
  <si>
    <t>97.01.08</t>
  </si>
  <si>
    <t>ENSAIO DE SOLO - LIMITE DE CONTRACAO</t>
  </si>
  <si>
    <t>97.01.09</t>
  </si>
  <si>
    <t>ENSAIO DE SOLO - COMPACTACAO PROCTOR NORMAL</t>
  </si>
  <si>
    <t>97.01.10</t>
  </si>
  <si>
    <t>ENSAIO DE SOLO - COMPACTACAO PROCTOR INTERMEDIARIO</t>
  </si>
  <si>
    <t>97.01.11</t>
  </si>
  <si>
    <t>ENSAIO DE SOLO - COMPACTACAO PROCTOR MODIFICADO</t>
  </si>
  <si>
    <t>97.01.12</t>
  </si>
  <si>
    <t>ENSAIO DE SOLO - CBR OU ISC COM 1 CORPO DE PROVA</t>
  </si>
  <si>
    <t>97.01.13</t>
  </si>
  <si>
    <t>ENSAIO DE SOLO - CBR OU ISC COM 3 CORPOS DE PROVA</t>
  </si>
  <si>
    <t>97.01.14</t>
  </si>
  <si>
    <t>ENSAIO DE SOLO - CBR OU ISC COM 5 CORPOS DE PROVA</t>
  </si>
  <si>
    <t>97.01.15</t>
  </si>
  <si>
    <t>ENSAIO DE SOLO - EQUIVALENTE DE AREIA</t>
  </si>
  <si>
    <t>97.01.17</t>
  </si>
  <si>
    <t>ENSAIO DE SOLO - AVALIACAO DE IMPUREZAS ORGANICAS</t>
  </si>
  <si>
    <t>97.01.18</t>
  </si>
  <si>
    <t>ENSAIO SOLO -ADENSAMENTO ENDOMETRICO (POR ESTAGIO)</t>
  </si>
  <si>
    <t>97.01.20</t>
  </si>
  <si>
    <t>ENSAIO SOLO PERMEAB. PERMEAMETRO CARGA VARIAVEL</t>
  </si>
  <si>
    <t>97.01.21</t>
  </si>
  <si>
    <t>ENSAIO SOLO PERMEABILIDADE PERMEAMETRO CARGA CONST</t>
  </si>
  <si>
    <t>97.01.22</t>
  </si>
  <si>
    <t>ENSAIO DE SOLO - COMPRESSAO SIMPLES</t>
  </si>
  <si>
    <t>97.01.23</t>
  </si>
  <si>
    <t>ENSAIO DE SOLO - COMPRESSAO TRIAXIAL RAPIDO</t>
  </si>
  <si>
    <t>97.01.24</t>
  </si>
  <si>
    <t>ENSAIO SOLO COMPRES.TRIAX.RAP.C/MED.PRESS NEUTRAS</t>
  </si>
  <si>
    <t>97.01.25</t>
  </si>
  <si>
    <t>ENSAIO SOLO COMPRES. TRIAXIAL RAPIDO PRE-ADENSADO</t>
  </si>
  <si>
    <t>97.01.26</t>
  </si>
  <si>
    <t>ENSAIO SOLO COMPRES.TRIAX.RAP.PRE-ADENSADO C/M.P.N</t>
  </si>
  <si>
    <t>97.01.27</t>
  </si>
  <si>
    <t>ENSAIO SOLO COMPRES.TRIAX. RAP.PRE-ADENSADO SATUR.</t>
  </si>
  <si>
    <t>97.01.28</t>
  </si>
  <si>
    <t>ENSAIO SOLO COMPR.TRIAX.RAP.PRE-ADENS.SAT.C/M.P.N</t>
  </si>
  <si>
    <t>97.01.30</t>
  </si>
  <si>
    <t>ENSAIO SOLO COMPRESSAO TRIAXIAL LENTO SATURADO</t>
  </si>
  <si>
    <t>97.01.31</t>
  </si>
  <si>
    <t>ENSAIO SOLO CISALHAMENTO DIRETO RAPIDO</t>
  </si>
  <si>
    <t>97.01.32</t>
  </si>
  <si>
    <t>ENSAIO SOLO CISALHAMENTO DIRETO RAPIDO SATURADO</t>
  </si>
  <si>
    <t>97.01.33</t>
  </si>
  <si>
    <t>ENSAIO SOLO CISALHAMENTO DIRETO RAPIDO PRE-ADENS.</t>
  </si>
  <si>
    <t>97.01.34</t>
  </si>
  <si>
    <t>ENSAIO SOLO CISALHAM.DIRETO RAP.SATUR.PRE-ADENS.</t>
  </si>
  <si>
    <t>97.01.35</t>
  </si>
  <si>
    <t>ENSAIO SOLO CISALHAMENTO DIRETO LENTO</t>
  </si>
  <si>
    <t>97.01.36</t>
  </si>
  <si>
    <t>ENSAIO SOLO CISALHAMENTO DIRETO LENTO SATURADO</t>
  </si>
  <si>
    <t>97.02.01</t>
  </si>
  <si>
    <t>ENSAIO DE AGREGADO - ANALISE GRANULOMETRICA</t>
  </si>
  <si>
    <t>97.02.02</t>
  </si>
  <si>
    <t>ENSAIO DE AGREGADO - TEOR DE ARGILA EM TORROES</t>
  </si>
  <si>
    <t>97.02.03</t>
  </si>
  <si>
    <t>ENSAIO DE AGREGADO -TEOR DE MATERIAL PULVERULENTO</t>
  </si>
  <si>
    <t>97.02.04</t>
  </si>
  <si>
    <t>ENSAIO AGREGADO - AVALIACAO DE IMPUREZAS ORGANICAS</t>
  </si>
  <si>
    <t>97.02.05</t>
  </si>
  <si>
    <t>ENSAIO DE AGREGADO - PESO ESPECIFICO UNITARIO</t>
  </si>
  <si>
    <t>97.02.06</t>
  </si>
  <si>
    <t>ENSAIO DE AGREGADO - PESO ESPECIFICO REAL</t>
  </si>
  <si>
    <t>97.02.07</t>
  </si>
  <si>
    <t>ENSAIO DE AGREGADO - QUALIDADE DE AREIA</t>
  </si>
  <si>
    <t>97.02.08</t>
  </si>
  <si>
    <t>ENSAIO AGREGADO - CURVA INCHAMENTO AGREGADOS MIUDO</t>
  </si>
  <si>
    <t>97.02.09</t>
  </si>
  <si>
    <t>ENSAIO AGREGADO - ABRASAO LOS ANGELES</t>
  </si>
  <si>
    <t>97.02.12</t>
  </si>
  <si>
    <t>ENSAIO DE AGREGADO - INDICE DE FORMA/LAMELARIDADE</t>
  </si>
  <si>
    <t>97.02.13</t>
  </si>
  <si>
    <t>ENSAIO DE AGREGADO - SANIDADE OU DURABILIDADE</t>
  </si>
  <si>
    <t>98.01.01</t>
  </si>
  <si>
    <t>ENSAIO DE CIMENTO - FINURA</t>
  </si>
  <si>
    <t>98.01.02</t>
  </si>
  <si>
    <t>ENSAIO DE CIMENTO - PEGA</t>
  </si>
  <si>
    <t>98.01.03</t>
  </si>
  <si>
    <t>ENSAIO CIMENTO - EXPANSIBILIDADE - LE CHATELLIER</t>
  </si>
  <si>
    <t>98.01.04</t>
  </si>
  <si>
    <t>ENSAIO DE CIMENTO - RESISTENCIA A COMPRESSAO</t>
  </si>
  <si>
    <t>98.01.05</t>
  </si>
  <si>
    <t>ENSAIO DE CIMENTO - SUPERFICIE ESPECIFICA BLEINE</t>
  </si>
  <si>
    <t>98.01.06</t>
  </si>
  <si>
    <t>ENSAIO DE CIMENTO - MASSA ESPECIFICA</t>
  </si>
  <si>
    <t>98.01.07</t>
  </si>
  <si>
    <t>ENSAIO DE CIMENTO - ENSAIO QUIMICO</t>
  </si>
  <si>
    <t>98.02.01</t>
  </si>
  <si>
    <t>ENSAIO DE CALDA DE CIMENTO - FLUIDEZ</t>
  </si>
  <si>
    <t>98.02.02</t>
  </si>
  <si>
    <t>ENSAIO DE CALDA DE CIMENTO - EXUDACAO E EXPANSAO</t>
  </si>
  <si>
    <t>98.02.03</t>
  </si>
  <si>
    <t>ENSAIO DE CALDA DE CIMENTO - VIDA UTIL</t>
  </si>
  <si>
    <t>98.02.04</t>
  </si>
  <si>
    <t>ENSAIO CALDA DE CIMENTO - RESISTENCIA A COMPRESSAO</t>
  </si>
  <si>
    <t>98.03.01</t>
  </si>
  <si>
    <t>ENSAIO ARGAMASSA-COMPRES. CP CILINDRICOS ATE 100TF</t>
  </si>
  <si>
    <t>98.03.03</t>
  </si>
  <si>
    <t>ENSAIO ARGAMASSA - DOSAGEM RACIONAL PESO E/OU VOL.</t>
  </si>
  <si>
    <t>98.03.04</t>
  </si>
  <si>
    <t>ENSAIO ARGAMASSA - RESISTENCIA A TRACAO SIMPLES</t>
  </si>
  <si>
    <t>98.04.01</t>
  </si>
  <si>
    <t>ENSAIO CONCRETO - DOSAGEM RACIONAL PESO E/OU VOL.</t>
  </si>
  <si>
    <t>98.04.02</t>
  </si>
  <si>
    <t>ENSAIO DE CONCRETO - AJUSTE NO TRACO</t>
  </si>
  <si>
    <t>98.04.03</t>
  </si>
  <si>
    <t>ENSAIO CONCRETO CURA, FACEAMENTO,ROMPIMENTO DE CP</t>
  </si>
  <si>
    <t>98.04.04</t>
  </si>
  <si>
    <t>ENSAIO CONCR.MOLDAGEM TRANSP.CURA.FACEAM.ROMPIM.CP</t>
  </si>
  <si>
    <t>98.04.05</t>
  </si>
  <si>
    <t>ENSAIO CONCR.RESIST.TRAÇAO SIMPLES P/COMPRES.DIAM.</t>
  </si>
  <si>
    <t>98.04.06</t>
  </si>
  <si>
    <t>ENSAIO CONCRETO CORTE,REPARO,RUPTURA DE C.PROVA</t>
  </si>
  <si>
    <t>98.04.07</t>
  </si>
  <si>
    <t>ENSAIO CONCRETO DETERM. DE CONSISTENCIA-SLUMP TEST</t>
  </si>
  <si>
    <t>98.04.08</t>
  </si>
  <si>
    <t>ENSAIO CONCR. ESCLEROMETRICO (CONJ. ATE 20 PONTOS)</t>
  </si>
  <si>
    <t>98.04.09</t>
  </si>
  <si>
    <t>ENSAIO CONCR. EXTR.,PREP,ENSAIO,ANALISE TEST.D=3"</t>
  </si>
  <si>
    <t>98.04.10</t>
  </si>
  <si>
    <t>ENSAIO CONCR.EXTRAÇAO,PREP.ANALISE TESTEMUNHO D=4"</t>
  </si>
  <si>
    <t>99.01.01</t>
  </si>
  <si>
    <t>ENSAIO AÇO - TRAÇAO E DESBITOLAMENTO D&lt;= 16 MM</t>
  </si>
  <si>
    <t>CP</t>
  </si>
  <si>
    <t>99.01.02</t>
  </si>
  <si>
    <t>ENSAIO AÇO - TRAÇAO DESBITOLAMENTO 16 &lt; D &lt;= 25 MM</t>
  </si>
  <si>
    <t>99.01.03</t>
  </si>
  <si>
    <t>ENSAIO AÇO - TRAÇAO E DESBITOLAMENTO D&gt; 25 MM</t>
  </si>
  <si>
    <t>99.01.04</t>
  </si>
  <si>
    <t>ENSAIO AÇO - DOBRAMENTO METALICO</t>
  </si>
  <si>
    <t>99.01.05</t>
  </si>
  <si>
    <t>ENSAIO AÇO - DESBITOLAMENTO BARRAS E FIOS P/CONCR.</t>
  </si>
  <si>
    <t>99.02.01</t>
  </si>
  <si>
    <t>ENSAIO BLOCO CONCRETO RESISTENCIA COMPRESSAO MB116</t>
  </si>
  <si>
    <t>99.02.02</t>
  </si>
  <si>
    <t>ENSAIO DE BLOCOS DE CONCRETO - ABSORÇAO</t>
  </si>
  <si>
    <t>99.02.03</t>
  </si>
  <si>
    <t>ENSAIOS DE BLOCOS DE CONCRETO - UMIDADE</t>
  </si>
  <si>
    <t>99.03.01</t>
  </si>
  <si>
    <t>ENSAIOS BLOCOS CERAMICOS COMPRESSAO DE CP NBR-6461</t>
  </si>
  <si>
    <t>01</t>
  </si>
  <si>
    <t>INSTALAÇAO DA OBRA</t>
  </si>
  <si>
    <t>01.01</t>
  </si>
  <si>
    <t>ESCRITORIO DE OBRA</t>
  </si>
  <si>
    <t>01.01.07</t>
  </si>
  <si>
    <t>ESCRITORIO DA FISCALIZAÇAO TIPO I</t>
  </si>
  <si>
    <t>01.01.09</t>
  </si>
  <si>
    <t>ESCRITORIO DE FISCALIZAÇAO TIPO II</t>
  </si>
  <si>
    <t>01.01.11</t>
  </si>
  <si>
    <t>ESCRITORIO DE EMPREITEIRA TIPO I</t>
  </si>
  <si>
    <t>01.01.12</t>
  </si>
  <si>
    <t>ESCRITORIO DA EMPREITEIRA TIPO II</t>
  </si>
  <si>
    <t>01.02</t>
  </si>
  <si>
    <t>BARRACAO DE OBRA</t>
  </si>
  <si>
    <t>01.02.06</t>
  </si>
  <si>
    <t>VESTIARIO TIPO I</t>
  </si>
  <si>
    <t>01.02.07</t>
  </si>
  <si>
    <t>VESTIARIO TIPO II</t>
  </si>
  <si>
    <t>01.02.08</t>
  </si>
  <si>
    <t>VESTIARIO TIPO III</t>
  </si>
  <si>
    <t>01.02.11</t>
  </si>
  <si>
    <t>AREA COBERTA EM TELHA ONDULADA DE FIBROCIMENTO 4MM</t>
  </si>
  <si>
    <t>01.02.12</t>
  </si>
  <si>
    <t>DEPOSITO E FERRAMENTARIA TIPO I</t>
  </si>
  <si>
    <t>01.02.13</t>
  </si>
  <si>
    <t>DEPOSITO E FERRAMENTARIA TIPO II</t>
  </si>
  <si>
    <t>01.02.14</t>
  </si>
  <si>
    <t>DEPOSITO E FERRAMENTARIA TIPO III</t>
  </si>
  <si>
    <t>01.02.15</t>
  </si>
  <si>
    <t>DEPOSITO DE MATERIAIS ENSACADOS</t>
  </si>
  <si>
    <t>01.02.20</t>
  </si>
  <si>
    <t>INSTALAÇAO SANITARIA TIPO I</t>
  </si>
  <si>
    <t>01.02.21</t>
  </si>
  <si>
    <t>INSTALAÇAO SANITARIA TIPO II</t>
  </si>
  <si>
    <t>01.02.22</t>
  </si>
  <si>
    <t>INSTALAÇAO SANITARIA TIPO III</t>
  </si>
  <si>
    <t>01.02.25</t>
  </si>
  <si>
    <t>REFEITORIO TIPO I</t>
  </si>
  <si>
    <t>01.02.26</t>
  </si>
  <si>
    <t>REFEITORIO TIPO II</t>
  </si>
  <si>
    <t>01.03</t>
  </si>
  <si>
    <t>PLACA DE OBRA AFIXADA COM PEÇAS DE MADEIRA 8X12CM</t>
  </si>
  <si>
    <t>01.03.02</t>
  </si>
  <si>
    <t>PLACA DE OBRA EM LONA IMPRESSAO DIGITAL P. SUDECAP</t>
  </si>
  <si>
    <t>01.03.03</t>
  </si>
  <si>
    <t>PLACA DE OBRA EM CHAPA GALVANIZADA ADESIVADA, DIMENSÕES  2,40 X 1,20 M, PADRÃO CEF</t>
  </si>
  <si>
    <t>01.04</t>
  </si>
  <si>
    <t>TAPUME PADRAO SUDECAP (TIPO I, II E III)</t>
  </si>
  <si>
    <t>01.04.02</t>
  </si>
  <si>
    <t>COMPENSADO 10MM FIXAÇAO ENTERRADA SEM INFORME PBH</t>
  </si>
  <si>
    <t>01.04.04</t>
  </si>
  <si>
    <t>COMPENSADO 10MM COM BASE DE CONCRETO S/INFORME PBH</t>
  </si>
  <si>
    <t>01.04.05</t>
  </si>
  <si>
    <t>INFORME PUBLIC.LONA IMP.DIGITAL APLICADO EM TAPUME</t>
  </si>
  <si>
    <t>01.04.06</t>
  </si>
  <si>
    <t>DE TELA GALVANIZADA #2" FIO 14 C/FIXAÇAO ENTERRADA</t>
  </si>
  <si>
    <t>01.04.07</t>
  </si>
  <si>
    <t>DE TELA GALVANIZADA #2" FIO 14 C/BASE DE CONCRETO</t>
  </si>
  <si>
    <t>01.04.09</t>
  </si>
  <si>
    <t>TELA-TAPUME DE POLIPROPILENO H= 1,20 M, INCL. BASE</t>
  </si>
  <si>
    <t>01.04.10</t>
  </si>
  <si>
    <t>PROTEÇAO COM FITA ZEBRADA AMARELA L=7CM E PEÇA 7X7</t>
  </si>
  <si>
    <t>01.04.11</t>
  </si>
  <si>
    <t>FITA ZEBRADA AMARELA PARA SINALIZAÇAO L= 7CM</t>
  </si>
  <si>
    <t>01.04.20</t>
  </si>
  <si>
    <t>REMANEJAMENTO DE TAPUME</t>
  </si>
  <si>
    <t>01.05</t>
  </si>
  <si>
    <t>CERCA PADRAO SUDECAP</t>
  </si>
  <si>
    <t>01.05.05</t>
  </si>
  <si>
    <t>TIPO 1 - PECA 8X8 CADA 2,00M E 5 FIOS ARAME GALVANIZADO</t>
  </si>
  <si>
    <t>01.06</t>
  </si>
  <si>
    <t>INSTALAÇAO PROVISORIA - CONCESSIONARIA</t>
  </si>
  <si>
    <t>01.06.01</t>
  </si>
  <si>
    <t>PADRÃO CEMIG PROVISÓRIO TIPO C3, DEMANDA PROVÁVEL DE 23,1 ATÉ 27,0KW (3F+N)</t>
  </si>
  <si>
    <t>01.06.05</t>
  </si>
  <si>
    <t>PADRAO COPASA - KIT CAVALTE METAL E REGISTRO 3/4"</t>
  </si>
  <si>
    <t>01.08</t>
  </si>
  <si>
    <t>REDE INTERNA E PROVISORIA DE AGUA E ESGOTO</t>
  </si>
  <si>
    <t>01.08.01</t>
  </si>
  <si>
    <t>TUBO PVC      D= 100 MM</t>
  </si>
  <si>
    <t>01.08.02</t>
  </si>
  <si>
    <t>TUBO PVC      D= 150 MM</t>
  </si>
  <si>
    <t>01.08.03</t>
  </si>
  <si>
    <t>TUBO PVC      D= 200 MM</t>
  </si>
  <si>
    <t>01.08.04</t>
  </si>
  <si>
    <t>TUBO PVC      D= 250 MM</t>
  </si>
  <si>
    <t>01.08.20</t>
  </si>
  <si>
    <t>TUBO PVC AGUA SOLDA E CONEXOES D=20MM (1/2")</t>
  </si>
  <si>
    <t>01.08.21</t>
  </si>
  <si>
    <t>TUBO PVC AGUA SOLDA E CONEXOES D=25MM (3/4")</t>
  </si>
  <si>
    <t>01.09</t>
  </si>
  <si>
    <t>CONTAINER 6,0X2,30X2,82 M COM ISOLAMENTO TERMICO</t>
  </si>
  <si>
    <t>01.09.01</t>
  </si>
  <si>
    <t>MOBILIZACAO DE CONTAINER</t>
  </si>
  <si>
    <t>01.09.02</t>
  </si>
  <si>
    <t>ESCRITORIO COM AR CONDICIONADO</t>
  </si>
  <si>
    <t>01.09.03</t>
  </si>
  <si>
    <t>ESCRITORIO COM AR CONDICIONADO E SANITARIO</t>
  </si>
  <si>
    <t>01.09.05</t>
  </si>
  <si>
    <t>VESTIARIO COM 7 CHUVEIROS E 2 LAVATORIOS</t>
  </si>
  <si>
    <t>01.09.06</t>
  </si>
  <si>
    <t>VESTIARIO BOX 7 SANIT. 2 LAVAT. 1 MICTORIO</t>
  </si>
  <si>
    <t>01.09.07</t>
  </si>
  <si>
    <t>VESTIARIO 4 CHUV. 3 SANIT. 1LAVAT. 1 MICT.</t>
  </si>
  <si>
    <t>01.09.08</t>
  </si>
  <si>
    <t>VESTIARIO</t>
  </si>
  <si>
    <t>01.09.09</t>
  </si>
  <si>
    <t>REFEITORIO</t>
  </si>
  <si>
    <t>01.09.10</t>
  </si>
  <si>
    <t>DEPOSITO E FERRAMENTARIA COM LAVATORIO</t>
  </si>
  <si>
    <t>01.09.11</t>
  </si>
  <si>
    <t>01.09.12</t>
  </si>
  <si>
    <t>INSTALAÇÕES PARA CONTAINERS TIPO ESCRITORIO</t>
  </si>
  <si>
    <t>01.09.13</t>
  </si>
  <si>
    <t>INSTALAÇÕES PARA CONTAINER VESTIARIO COM BANCO E ARMÁRIO</t>
  </si>
  <si>
    <t>01.09.14</t>
  </si>
  <si>
    <t>INSTALAÇÕES PARA CONTAINER REFEITORIO</t>
  </si>
  <si>
    <t>01.09.15</t>
  </si>
  <si>
    <t>INSTALAÇÕES PARA CONTAINER DEPOSITO E FERRAMENTARIA COM LAVATORIO</t>
  </si>
  <si>
    <t>01.09.16</t>
  </si>
  <si>
    <t>CAIXA DÁGUA DE 1000L PARA ABASTECIMENTO DE CONTAINERS</t>
  </si>
  <si>
    <t>01.10</t>
  </si>
  <si>
    <t>BANHEIRO QUIMICO</t>
  </si>
  <si>
    <t>01.10.01</t>
  </si>
  <si>
    <t>BANHEIRO QUIMICO 110X120X230CM COM MANUTENCAO</t>
  </si>
  <si>
    <t>01.10.02</t>
  </si>
  <si>
    <t>BANHEIRO QUÍMICO E REBOQUE PARA TRANSPORTE DE BANHEIRO QUÍMICO</t>
  </si>
  <si>
    <t>01.11</t>
  </si>
  <si>
    <t>SINALIZAÇAO</t>
  </si>
  <si>
    <t>01.11.01</t>
  </si>
  <si>
    <t>PLACA 1,0X0,60M DUPLA FACE CH.GALV. 26 EM CAVALETE</t>
  </si>
  <si>
    <t>01.11.02</t>
  </si>
  <si>
    <t>PLACA 1,0X0,60M CH.26 EM CAVALETE METALON 20X20MM</t>
  </si>
  <si>
    <t>01.11.03</t>
  </si>
  <si>
    <t>PLACA 0,50X0,50M DUPLA FACE CH.GALV.22 EM CAVALETE</t>
  </si>
  <si>
    <t>01.11.04</t>
  </si>
  <si>
    <t>01.11.05</t>
  </si>
  <si>
    <t>FAIXA 6,0X0,80M TECIDO MORIM SUPORTE EM EUCALIPTO</t>
  </si>
  <si>
    <t>01.11.06</t>
  </si>
  <si>
    <t>CONE MASTER 75CM BASE DE BORRACHA CORPO POLIETILEN</t>
  </si>
  <si>
    <t>01.11.07</t>
  </si>
  <si>
    <t>CONE EM PVC H= 75 CM</t>
  </si>
  <si>
    <t>01.11.08</t>
  </si>
  <si>
    <t>SINALIZADOR ELET.MONOLIGHT LED 60 A 70 FLASHES/MIN</t>
  </si>
  <si>
    <t>01.12</t>
  </si>
  <si>
    <t>VISTORIA CAUTELAR</t>
  </si>
  <si>
    <t>01.12.01</t>
  </si>
  <si>
    <t>VISTORIA CAUTELAR - ÁREA CONSTRUÍDA &lt;= 100M2</t>
  </si>
  <si>
    <t>01.12.02</t>
  </si>
  <si>
    <t>VISTORIA CAUTELAR - 101M2 &lt; ÁREA CONSTRUÍDA &lt;= 200M2</t>
  </si>
  <si>
    <t>01.12.03</t>
  </si>
  <si>
    <t>VISTORIA CAUTELAR - 201M2 &lt; ÁREA CONSTRUÍDA &lt;= 500M2</t>
  </si>
  <si>
    <t>01.12.04</t>
  </si>
  <si>
    <t>VISTORIA CAUTELAR - 501M2 &lt; ÁREA CONSTRUÍDA &lt;= 2000M2</t>
  </si>
  <si>
    <t>01.12.05</t>
  </si>
  <si>
    <t>VISTORIA CAUTELAR - 2001M2 &lt; ÁREA CONSTRUÍDA &lt;= 7000M2</t>
  </si>
  <si>
    <t>01.12.06</t>
  </si>
  <si>
    <t>VISTORIA CAUTELAR - ÁREA CONSTRUÍDA &gt; 7001M2</t>
  </si>
  <si>
    <t>01.17</t>
  </si>
  <si>
    <t>LOCAÇAO DE OBRA</t>
  </si>
  <si>
    <t>01.17.01</t>
  </si>
  <si>
    <t>GABARITO</t>
  </si>
  <si>
    <t>01.29</t>
  </si>
  <si>
    <t>ANDAIME FACHADEIRO</t>
  </si>
  <si>
    <t>01.29.01</t>
  </si>
  <si>
    <t>01.29.02</t>
  </si>
  <si>
    <t>GUARDA CORPO MADEIRA L= 15 CM P/ ANDAIME FACHADEIRO</t>
  </si>
  <si>
    <t>01.29.03</t>
  </si>
  <si>
    <t>MONTAGEM DE ANDAIME FACHADEIRO</t>
  </si>
  <si>
    <t>01.29.04</t>
  </si>
  <si>
    <t>DESMONTAGEM DE ANDAIME FACHADEIRO</t>
  </si>
  <si>
    <t>01.30</t>
  </si>
  <si>
    <t>MONTAGEM E DESMONTAGEM DE ANDAIME</t>
  </si>
  <si>
    <t>01.30.02</t>
  </si>
  <si>
    <t>ANDAIME INTERNO P/EXEC. DE ALVENARIA ALT. ATE 3,5M</t>
  </si>
  <si>
    <t>01.30.03</t>
  </si>
  <si>
    <t>ANDAIME INTERNO DE MADEIRA P/ REVESTIMENTO DE TETO</t>
  </si>
  <si>
    <t>02</t>
  </si>
  <si>
    <t>DEMOLIÇOES E REMOÇOES</t>
  </si>
  <si>
    <t>02.01</t>
  </si>
  <si>
    <t>REMOÇAO DE TELHA INCLUSIVE EMPILHAMENTO</t>
  </si>
  <si>
    <t>02.01.01</t>
  </si>
  <si>
    <t>METALICA OU PVC</t>
  </si>
  <si>
    <t>02.01.03</t>
  </si>
  <si>
    <t>TIPO CALHA DE FIBROCIMENTO</t>
  </si>
  <si>
    <t>02.01.05</t>
  </si>
  <si>
    <t>ONDULADA DE FIBROCIMENTO</t>
  </si>
  <si>
    <t>02.01.07</t>
  </si>
  <si>
    <t>CERAMICA COLONIAL OU FRANCESA</t>
  </si>
  <si>
    <t>02.02</t>
  </si>
  <si>
    <t>REMOÇAO DE CALHA, RUFO E CONDUTOR,INCL.AFASTAMENTO</t>
  </si>
  <si>
    <t>02.02.01</t>
  </si>
  <si>
    <t>DE CALHA GALVANIZADA OU PVC</t>
  </si>
  <si>
    <t>02.02.05</t>
  </si>
  <si>
    <t>DE RUFO DE CHAPA GALVANIZADA</t>
  </si>
  <si>
    <t>02.02.10</t>
  </si>
  <si>
    <t>DE CONDUTOR DE CHAPA GALVANIZADA OU PVC</t>
  </si>
  <si>
    <t>02.03</t>
  </si>
  <si>
    <t>REMOÇAO DE ENGRADAMENTO DE TELHADO INCL.EMPILHAM.</t>
  </si>
  <si>
    <t>02.03.01</t>
  </si>
  <si>
    <t>DE TELHA METALICA OU PVC</t>
  </si>
  <si>
    <t>02.03.03</t>
  </si>
  <si>
    <t>DE TELHA TIPO CALHA DE FIBROCIMENTO</t>
  </si>
  <si>
    <t>02.03.05</t>
  </si>
  <si>
    <t>DE TELHA ONDULADA DE FIBROCIMENTO</t>
  </si>
  <si>
    <t>02.03.07</t>
  </si>
  <si>
    <t>DE TELHA CERAMICA, COLONIAL OU FRANCESA</t>
  </si>
  <si>
    <t>02.04</t>
  </si>
  <si>
    <t>REMOÇAO DE FORRO INCLUSIVE EMPILHAMENTO</t>
  </si>
  <si>
    <t>02.04.01</t>
  </si>
  <si>
    <t>DE PLACAS INCLUSIVE BARROTEAMENTO</t>
  </si>
  <si>
    <t>02.04.02</t>
  </si>
  <si>
    <t>DE PLACAS EXCLUSIVE BARROTEAMENTO</t>
  </si>
  <si>
    <t>02.04.10</t>
  </si>
  <si>
    <t>DE GESSO</t>
  </si>
  <si>
    <t>02.06</t>
  </si>
  <si>
    <t>REMOÇAO DE ESQUADRIA DE MADEIRA INCL. EMPILHAMENTO</t>
  </si>
  <si>
    <t>02.06.01</t>
  </si>
  <si>
    <t>DE PORTA OU JANELA INCLUSIVE MARCO E ALIZAR</t>
  </si>
  <si>
    <t>02.06.02</t>
  </si>
  <si>
    <t>DE FOLHA DE PORTA OU JANELA</t>
  </si>
  <si>
    <t>02.06.03</t>
  </si>
  <si>
    <t>DE MARCO E ALIZAR</t>
  </si>
  <si>
    <t>02.06.04</t>
  </si>
  <si>
    <t>DE MARCO</t>
  </si>
  <si>
    <t>02.06.05</t>
  </si>
  <si>
    <t>DE ALISAR</t>
  </si>
  <si>
    <t>02.07</t>
  </si>
  <si>
    <t>REMOÇAO DE ESQUADRIA METALICA</t>
  </si>
  <si>
    <t>02.07.01</t>
  </si>
  <si>
    <t>DE PORTA OU JANELA</t>
  </si>
  <si>
    <t>02.09</t>
  </si>
  <si>
    <t>DEMOLIÇAO DE REVESTIMENTO INCLUSIVE AFASTAMENTO</t>
  </si>
  <si>
    <t>02.09.01</t>
  </si>
  <si>
    <t>DE REBOCO</t>
  </si>
  <si>
    <t>02.09.03</t>
  </si>
  <si>
    <t>CERAMICO, AZULEJO OU LADRILHO HIDRAULICO</t>
  </si>
  <si>
    <t>02.09.05</t>
  </si>
  <si>
    <t>DE PEDRA (MARMORE, GRANITO, ARDOSIA, SAO TOME,ETC)</t>
  </si>
  <si>
    <t>02.09.06</t>
  </si>
  <si>
    <t>DE FORMICA</t>
  </si>
  <si>
    <t>02.09.07</t>
  </si>
  <si>
    <t>DE PEDRA ALMOFADADA</t>
  </si>
  <si>
    <t>02.10</t>
  </si>
  <si>
    <t>DEMOLIÇAO DE PISO INCLUSIVE AFASTAMENTO</t>
  </si>
  <si>
    <t>02.10.01</t>
  </si>
  <si>
    <t>CIMENTADO OU CONTRAPISO DE ARGAMASSA</t>
  </si>
  <si>
    <t>02.10.03</t>
  </si>
  <si>
    <t>CERAMICO OU LADRILHO HIDRAULICO</t>
  </si>
  <si>
    <t>02.10.05</t>
  </si>
  <si>
    <t>02.10.07</t>
  </si>
  <si>
    <t>VINILICO</t>
  </si>
  <si>
    <t>02.10.08</t>
  </si>
  <si>
    <t>DE MARMORITE</t>
  </si>
  <si>
    <t>02.10.09</t>
  </si>
  <si>
    <t>DE TACO DE MADEIRA</t>
  </si>
  <si>
    <t>02.11</t>
  </si>
  <si>
    <t>DEMOLIÇAO DE PASSEIO E PAVIMENTO</t>
  </si>
  <si>
    <t>02.11.01</t>
  </si>
  <si>
    <t>PASSEIO OU LAJE DE CONCRETO MANUALMENTE</t>
  </si>
  <si>
    <t>02.11.02</t>
  </si>
  <si>
    <t>PASSEIO OU LAJE DE CONCRETO C/ EQUIP. PNEUMATICO</t>
  </si>
  <si>
    <t>02.11.03</t>
  </si>
  <si>
    <t>CALÇADA PORTUGUESA</t>
  </si>
  <si>
    <t>02.11.04</t>
  </si>
  <si>
    <t>PASSEIO OU LAJE DE CONCRETO C/EQUIPAMENTO ELETRICO</t>
  </si>
  <si>
    <t>02.11.05</t>
  </si>
  <si>
    <t>MANUAL DE ALVENARIA POLIEDRICA</t>
  </si>
  <si>
    <t>02.11.07</t>
  </si>
  <si>
    <t>DE REVESTIMENTO ASFALTICO COM EQUIP. PNEUMATICO</t>
  </si>
  <si>
    <t>02.12</t>
  </si>
  <si>
    <t>CORTE MECANICO EM CONCRETO/ASFALTO</t>
  </si>
  <si>
    <t>02.12.01</t>
  </si>
  <si>
    <t>CORTE MECAN. C/ SERRA CIRCULAR EM CONCRETO/ASFALTO</t>
  </si>
  <si>
    <t>02.13</t>
  </si>
  <si>
    <t>DEMOLIÇAO DE CONCRETO INCLUSIVE AFASTAMENTO</t>
  </si>
  <si>
    <t>02.13.01</t>
  </si>
  <si>
    <t>SIMPLES - MANUAL</t>
  </si>
  <si>
    <t>02.13.02</t>
  </si>
  <si>
    <t>ARMADO  - MANUAL</t>
  </si>
  <si>
    <t>02.13.03</t>
  </si>
  <si>
    <t>SIMPLES - COM EQUIPAMENTO ELETRICO</t>
  </si>
  <si>
    <t>02.13.04</t>
  </si>
  <si>
    <t>ARMADO - COM EQUIPAMENTO ELETRICO</t>
  </si>
  <si>
    <t>02.14</t>
  </si>
  <si>
    <t>DEMOLIÇAO MANUAL, DE ALVENARIA INCL. AFASTAMENTO</t>
  </si>
  <si>
    <t>02.14.01</t>
  </si>
  <si>
    <t>DE ALVENARIA DE TIJOLOS E BLOCOS</t>
  </si>
  <si>
    <t>02.15</t>
  </si>
  <si>
    <t>REMOÇAO DE MEIO-FIO</t>
  </si>
  <si>
    <t>02.15.01</t>
  </si>
  <si>
    <t>PREMOLDADO DE CONCRETO</t>
  </si>
  <si>
    <t>02.15.02</t>
  </si>
  <si>
    <t>DE PEDRA (GNAISSE, BASALTO ETC.)</t>
  </si>
  <si>
    <t>02.16</t>
  </si>
  <si>
    <t>DEMOLIÇAO, REMOÇAO E CARGA MECANICA</t>
  </si>
  <si>
    <t>02.16.01</t>
  </si>
  <si>
    <t>DE CONSTRUÇOES DE ALVENARIA</t>
  </si>
  <si>
    <t>02.16.04</t>
  </si>
  <si>
    <t>DE GABIAO</t>
  </si>
  <si>
    <t>02.19</t>
  </si>
  <si>
    <t>DEMOLIÇAO DE DIVISORIA INCLUSIVE AFASTAMENTO</t>
  </si>
  <si>
    <t>02.19.01</t>
  </si>
  <si>
    <t>DE PEDRA (MARMORE, ARDORSIA OU MARMORITE)</t>
  </si>
  <si>
    <t>02.19.03</t>
  </si>
  <si>
    <t>DE MADEIRA</t>
  </si>
  <si>
    <t>02.19.05</t>
  </si>
  <si>
    <t>DE ELEMEMTOS VAZADOS (COBOGO, ETC)</t>
  </si>
  <si>
    <t>02.19.06</t>
  </si>
  <si>
    <t>DE LAMINADO</t>
  </si>
  <si>
    <t>02.20</t>
  </si>
  <si>
    <t>REMOÇAO DE QUADROS</t>
  </si>
  <si>
    <t>02.20.01</t>
  </si>
  <si>
    <t>NEGRO</t>
  </si>
  <si>
    <t>02.21</t>
  </si>
  <si>
    <t>REMOÇAO DE PEÇAS DIVERSAS</t>
  </si>
  <si>
    <t>02.21.01</t>
  </si>
  <si>
    <t>LOUÇAS</t>
  </si>
  <si>
    <t>FERRAGENS (DOBRADIÇAS, FECHADURAS, MAÇANETAS)</t>
  </si>
  <si>
    <t>02.21.03</t>
  </si>
  <si>
    <t>METAIS COMUNS(CONDUITE,SIFAO, REGISTRO, TORNEIRA)</t>
  </si>
  <si>
    <t>02.21.04</t>
  </si>
  <si>
    <t>METAIS ESPECIAIS(VALVULA DE DESCARGA, CAIXA SILEN)</t>
  </si>
  <si>
    <t>02.21.05</t>
  </si>
  <si>
    <t>REMOÇAO DE LUMINARIA FLUORESCENTE</t>
  </si>
  <si>
    <t>02.21.06</t>
  </si>
  <si>
    <t>REMOÇAO DE LUMNARIA INCANDESCENTE</t>
  </si>
  <si>
    <t>02.21.20</t>
  </si>
  <si>
    <t>REMOÇAO DE PADRAO CEMIG</t>
  </si>
  <si>
    <t>02.21.21</t>
  </si>
  <si>
    <t>REMOÇAO DE PADRAO COPASA</t>
  </si>
  <si>
    <t>02.21.22</t>
  </si>
  <si>
    <t>REMOÇAO DE INTERFONE</t>
  </si>
  <si>
    <t>02.22</t>
  </si>
  <si>
    <t>REMOÇAO DE BANCADA</t>
  </si>
  <si>
    <t>02.22.01</t>
  </si>
  <si>
    <t>DE PEDRA(MARMORE,GRANITO,ARDOSIA,MARMORITE, ETC)</t>
  </si>
  <si>
    <t>02.23</t>
  </si>
  <si>
    <t>REMOÇAO DE CERCA E ALAMBRADO</t>
  </si>
  <si>
    <t>02.23.01</t>
  </si>
  <si>
    <t>CERCA DE ARAME</t>
  </si>
  <si>
    <t>02.23.03</t>
  </si>
  <si>
    <t>ALAMBRADO</t>
  </si>
  <si>
    <t>02.26</t>
  </si>
  <si>
    <t>TRANSPORTE DE MATERIAL DEMOLIDO EM CARRINHO DE MAO</t>
  </si>
  <si>
    <t>02.26.01</t>
  </si>
  <si>
    <t>DMT &lt;= 50,0 M</t>
  </si>
  <si>
    <t>02.26.02</t>
  </si>
  <si>
    <t>50,0 M &lt; DMT &lt;= 100,0 M</t>
  </si>
  <si>
    <t>02.27</t>
  </si>
  <si>
    <t>CARGA DE MATERIAL DEMOLIDO SOBRE CAMINHAO</t>
  </si>
  <si>
    <t>02.27.01</t>
  </si>
  <si>
    <t>MANUAL</t>
  </si>
  <si>
    <t>02.27.02</t>
  </si>
  <si>
    <t>MECANICA</t>
  </si>
  <si>
    <t>02.28</t>
  </si>
  <si>
    <t>TRANSPORTE DE MATERIAL DEMOLIDO EM CAMINHAO</t>
  </si>
  <si>
    <t>02.28.01</t>
  </si>
  <si>
    <t>DMT  &lt;= 1 KM</t>
  </si>
  <si>
    <t>02.28.02</t>
  </si>
  <si>
    <t>1 KM &lt; DMT &lt;= 2 KM</t>
  </si>
  <si>
    <t>02.28.03</t>
  </si>
  <si>
    <t>2 KM &lt; DMT &lt;= 5 KM</t>
  </si>
  <si>
    <t>M3KM</t>
  </si>
  <si>
    <t>02.28.04</t>
  </si>
  <si>
    <t>DMT  &gt; 5 KM</t>
  </si>
  <si>
    <t>02.29</t>
  </si>
  <si>
    <t>TRANSPORTE DE MAT.DE QUALQUER NATUREZA EM CAÇAMBA</t>
  </si>
  <si>
    <t>02.29.01</t>
  </si>
  <si>
    <t>CAÇAMBA 5m³</t>
  </si>
  <si>
    <t>02.30</t>
  </si>
  <si>
    <t>LIMPEZA DO PAVIMENTO</t>
  </si>
  <si>
    <t>02.30.01</t>
  </si>
  <si>
    <t>CAPINA E VARRIÇAO DE PAVIMENTO EM ALVEN.POLIEDRICA</t>
  </si>
  <si>
    <t>02.31</t>
  </si>
  <si>
    <t>SUPRESSAO DE ARVORE</t>
  </si>
  <si>
    <t>02.31.01</t>
  </si>
  <si>
    <t>SUP. ARVORE PEQ. PORTE (ATE 3M)INCLUS. CORTE LENHA</t>
  </si>
  <si>
    <t>02.31.02</t>
  </si>
  <si>
    <t>SUPRESSAO ARVORE MEDIO PORTE INCLUS. CORTE LINHA</t>
  </si>
  <si>
    <t>02.31.03</t>
  </si>
  <si>
    <t>SUPRESSAO ARVORE GRANDE PORTE INCLUS. CORTE LENHA</t>
  </si>
  <si>
    <t>03</t>
  </si>
  <si>
    <t>TRABALHOS EM TERRA</t>
  </si>
  <si>
    <t>03.01</t>
  </si>
  <si>
    <t>DESMATAMENTO, DESTOCAMENTO E LIMPEZA DO TERRENO</t>
  </si>
  <si>
    <t>03.01.01</t>
  </si>
  <si>
    <t>CAPINA MANUAL DE TERRENO</t>
  </si>
  <si>
    <t>03.01.02</t>
  </si>
  <si>
    <t>DESMATAMENTO,DESTOC.E LIMPEZA,INCL.TRANSP. ATE 50M</t>
  </si>
  <si>
    <t>03.01.03</t>
  </si>
  <si>
    <t>DESMATAMENTO,DESTOCAMENTO E LIMPEZA,EXCL.TRANSPORT</t>
  </si>
  <si>
    <t>03.01.05</t>
  </si>
  <si>
    <t>ROÇAMENTO COM ROÇADEIRA MECANICA</t>
  </si>
  <si>
    <t>03.01.07</t>
  </si>
  <si>
    <t>DESTOCAMENTO, DESPRAGUEJAMENTO MANUAL DE VEGETAÇAO</t>
  </si>
  <si>
    <t>03.03</t>
  </si>
  <si>
    <t>ESCAVAÇAO MECANICA INCLUSIVE TRANSPORTE ATE 50 M</t>
  </si>
  <si>
    <t>03.03.01</t>
  </si>
  <si>
    <t>EM MATERIAL DE 1ª CATEGORIA</t>
  </si>
  <si>
    <t>03.03.02</t>
  </si>
  <si>
    <t>EM MATERIAL DE 2ª CATEGORIA</t>
  </si>
  <si>
    <t>03.05</t>
  </si>
  <si>
    <t>ESCAVAÇAO E CARGA MECANIZADA</t>
  </si>
  <si>
    <t>03.05.01</t>
  </si>
  <si>
    <t>03.05.02</t>
  </si>
  <si>
    <t>03.07</t>
  </si>
  <si>
    <t>ESCAVAÇAO E CARGA EM MATERIAL DE 3ª CATEGORIA</t>
  </si>
  <si>
    <t>03.07.02</t>
  </si>
  <si>
    <t>COM UTILIZAÇAO DE EQUIPAMENTO A AR COMPRIMIDO</t>
  </si>
  <si>
    <t>03.12</t>
  </si>
  <si>
    <t>CARGA DE MATERIAL DE QQUER NATUREZA SOBRE CAMINHAO</t>
  </si>
  <si>
    <t>03.12.01</t>
  </si>
  <si>
    <t>03.12.03</t>
  </si>
  <si>
    <t>03.13</t>
  </si>
  <si>
    <t>TRANSPORTE DE MATERIAL DE QUALQUER NATUREZA</t>
  </si>
  <si>
    <t>03.13.01</t>
  </si>
  <si>
    <t>03.13.02</t>
  </si>
  <si>
    <t>03.13.03</t>
  </si>
  <si>
    <t>03.13.04</t>
  </si>
  <si>
    <t>03.15</t>
  </si>
  <si>
    <t>ATERRO COMPACTADO</t>
  </si>
  <si>
    <t>03.15.01</t>
  </si>
  <si>
    <t>COM ROLO VIBRATORIO</t>
  </si>
  <si>
    <t>03.15.02</t>
  </si>
  <si>
    <t>COM PLACA VIBRATORIA</t>
  </si>
  <si>
    <t>03.15.03</t>
  </si>
  <si>
    <t>MANUAL, COM SOQUETE</t>
  </si>
  <si>
    <t>03.16</t>
  </si>
  <si>
    <t>ESCAVAÇAO DE MATERIAL DE 3ª CATEGORIA</t>
  </si>
  <si>
    <t>03.16.01</t>
  </si>
  <si>
    <t>EM RETANGULAO COM MARTELO ELETRICO DE 30KG</t>
  </si>
  <si>
    <t>03.17</t>
  </si>
  <si>
    <t>ESCAVAÇAO MANUAL DE VALAS</t>
  </si>
  <si>
    <t>03.17.01</t>
  </si>
  <si>
    <t>H &lt;= 1,5 M</t>
  </si>
  <si>
    <t>03.17.02</t>
  </si>
  <si>
    <t>1,5 M &lt; H &lt;= 3,0 M</t>
  </si>
  <si>
    <t>03.17.03</t>
  </si>
  <si>
    <t>3,0 M &lt; H &lt;= 5,0 M</t>
  </si>
  <si>
    <t>03.18</t>
  </si>
  <si>
    <t>ESCAVAÇAO MECANICA DE VALAS COM DESCARGA LATERAL</t>
  </si>
  <si>
    <t>03.18.01</t>
  </si>
  <si>
    <t>H &lt;= 1.5 M</t>
  </si>
  <si>
    <t>03.18.02</t>
  </si>
  <si>
    <t>1.5 M &lt; H &lt;= 3.0 M</t>
  </si>
  <si>
    <t>03.18.03</t>
  </si>
  <si>
    <t>3.0 M &lt; H &lt;= 5.0 M</t>
  </si>
  <si>
    <t>03.18.04</t>
  </si>
  <si>
    <t>H &gt; 5,0 M</t>
  </si>
  <si>
    <t>03.19</t>
  </si>
  <si>
    <t>ESCAVAÇAO MECANICA DE VALAS COM DESC. S/ CAMINHOES</t>
  </si>
  <si>
    <t>03.19.01</t>
  </si>
  <si>
    <t>03.19.02</t>
  </si>
  <si>
    <t>1.5 M &lt; H &lt;= 3.0M</t>
  </si>
  <si>
    <t>03.19.03</t>
  </si>
  <si>
    <t>3.0 M &lt; H &lt;= 5.0M</t>
  </si>
  <si>
    <t>03.19.04</t>
  </si>
  <si>
    <t>03.20</t>
  </si>
  <si>
    <t>ESCAVAÇAO EM SOLO MOLE</t>
  </si>
  <si>
    <t>03.20.01</t>
  </si>
  <si>
    <t>MECANICA COM DESCARGA DIRETA SOBRE CAMINHAO</t>
  </si>
  <si>
    <t>03.20.02</t>
  </si>
  <si>
    <t>ESCAVACAO DE SOLO MOLE EM PROFUNDIDADE &lt;= 1,50 METROS</t>
  </si>
  <si>
    <t>03.20.03</t>
  </si>
  <si>
    <t>ESCAVACAO DE SOLO MOLE EM PROFUNDIDADE &gt; 1,50 METROS &lt;= 3,50 METROS</t>
  </si>
  <si>
    <t>03.20.04</t>
  </si>
  <si>
    <t>ESCAVACAO DE SOLO MOLE EM PROFUNDIDADE &gt; 3,50 METROS &lt;= 5,50 METROS</t>
  </si>
  <si>
    <t>03.21</t>
  </si>
  <si>
    <t>ESCAVAÇAO DE VALA E CARGA DE MATERIAL DE 3ª CATEGORIA</t>
  </si>
  <si>
    <t>03.21.02</t>
  </si>
  <si>
    <t>03.22</t>
  </si>
  <si>
    <t>REATERRO DE VALA</t>
  </si>
  <si>
    <t>03.22.01</t>
  </si>
  <si>
    <t>03.22.02</t>
  </si>
  <si>
    <t>COMPACTADO COM EQUIP. PLACA VIBRATORIA OU EQUIVALENTE</t>
  </si>
  <si>
    <t>03.23</t>
  </si>
  <si>
    <t>REGULARIZAÇAO E COMPACTAÇAO DE TERRENO</t>
  </si>
  <si>
    <t>03.23.01</t>
  </si>
  <si>
    <t>03.23.03</t>
  </si>
  <si>
    <t>03.23.05</t>
  </si>
  <si>
    <t>03.24</t>
  </si>
  <si>
    <t>TRANSPORTE DE MATERIAL DE QUALQUER NATUREZA EM CARRINHO DE MAO</t>
  </si>
  <si>
    <t>03.24.01</t>
  </si>
  <si>
    <t>DMT &lt;= 50,00 M</t>
  </si>
  <si>
    <t>03.24.02</t>
  </si>
  <si>
    <t>50,00 &lt; DMT &lt;= 100,00 M</t>
  </si>
  <si>
    <t>03.25</t>
  </si>
  <si>
    <t>03.25.01</t>
  </si>
  <si>
    <t>04</t>
  </si>
  <si>
    <t>FUNDAÇOES</t>
  </si>
  <si>
    <t>04.01</t>
  </si>
  <si>
    <t>TUBULAO A CEU ABERTO</t>
  </si>
  <si>
    <t>04.01.01</t>
  </si>
  <si>
    <t>ESCAVAÇAO MANUAL DE TUBULAO A CEU ABERTO</t>
  </si>
  <si>
    <t>04.01.02</t>
  </si>
  <si>
    <t>ESCAV. MANUAL TUBULÃO A CÉU ABERTO FUSTE/BASE EQUIP ELETRICO</t>
  </si>
  <si>
    <t>04.01.03</t>
  </si>
  <si>
    <t>ESCAVAÇAO E CONCRETO 1:4:8 COM 30% PEDRA DE MAO</t>
  </si>
  <si>
    <t>04.01.05</t>
  </si>
  <si>
    <t>ESCAVAÇAO E CONCRETO 1:3:6 COM 30% PEDRA DE MAO</t>
  </si>
  <si>
    <t>04.03</t>
  </si>
  <si>
    <t>ESTACA BROCA PERFURADA A TRADO MANUAL</t>
  </si>
  <si>
    <t>04.03.01</t>
  </si>
  <si>
    <t>PERFURAÇAO DE ESTACA TRADO D= 15 CM</t>
  </si>
  <si>
    <t>04.03.02</t>
  </si>
  <si>
    <t>PERFURAÇAO DE ESTACA TRADO D= 20 CM</t>
  </si>
  <si>
    <t>04.03.03</t>
  </si>
  <si>
    <t>PERFURAÇAO DE ESTACA TRADO D= 25 CM</t>
  </si>
  <si>
    <t>04.03.04</t>
  </si>
  <si>
    <t>PERFURAÇAO DE ESTACA TRADO D= 30 CM</t>
  </si>
  <si>
    <t>04.03.11</t>
  </si>
  <si>
    <t>PERFURAÇAO E CONCRETO 1:3:6  D= 15 CM</t>
  </si>
  <si>
    <t>04.03.12</t>
  </si>
  <si>
    <t>PERFURAÇAO E CONCRETO 1:3:6  D= 20 CM</t>
  </si>
  <si>
    <t>04.03.13</t>
  </si>
  <si>
    <t>PERFURAÇAO E CONCRETO 1:3:6  D= 25 CM</t>
  </si>
  <si>
    <t>04.03.14</t>
  </si>
  <si>
    <t>PERFURAÇAO E CONCRETO 1:3:6  D= 30 CM</t>
  </si>
  <si>
    <t>04.03.21</t>
  </si>
  <si>
    <t>PERFURAÇAO E BRITA 2 CALCAREA  D= 15 CM</t>
  </si>
  <si>
    <t>04.03.22</t>
  </si>
  <si>
    <t>PERFURAÇAO E BRITA 2 CALCAREA  D= 20 CM</t>
  </si>
  <si>
    <t>04.03.23</t>
  </si>
  <si>
    <t>PERFURAÇAO E BRITA 2 CALCAREA  D= 25 CM</t>
  </si>
  <si>
    <t>04.03.24</t>
  </si>
  <si>
    <t>PERFURAÇAO E BRITA 2 CALCAREA  D= 30 CM</t>
  </si>
  <si>
    <t>04.04</t>
  </si>
  <si>
    <t>ESTACA BROCA PERFURADA A TRADO MECANIZADO</t>
  </si>
  <si>
    <t>04.04.01</t>
  </si>
  <si>
    <t>MOBILIZAÇAO E DESMOBILIZAÇAO DE EQUIPAMENTO</t>
  </si>
  <si>
    <t>04.04.02</t>
  </si>
  <si>
    <t>PERFURAÇAO D= 30 CM</t>
  </si>
  <si>
    <t>04.04.03</t>
  </si>
  <si>
    <t>PERFURAÇAO D= 35 CM</t>
  </si>
  <si>
    <t>04.04.04</t>
  </si>
  <si>
    <t>PERFURAÇAO D= 40 CM</t>
  </si>
  <si>
    <t>04.04.05</t>
  </si>
  <si>
    <t>PERFURAÇAO D= 45 CM</t>
  </si>
  <si>
    <t>04.04.06</t>
  </si>
  <si>
    <t>PERFURAÇAO D= 50 CM</t>
  </si>
  <si>
    <t>04.05</t>
  </si>
  <si>
    <t>ESTACA STRAUSS - ESCAVAÇAO, ARMAÇAO E CONCRETAGEM</t>
  </si>
  <si>
    <t>04.05.01</t>
  </si>
  <si>
    <t>04.05.05</t>
  </si>
  <si>
    <t>D= 250 MM</t>
  </si>
  <si>
    <t>04.05.06</t>
  </si>
  <si>
    <t>D= 320 MM</t>
  </si>
  <si>
    <t>04.05.07</t>
  </si>
  <si>
    <t>D= 420 MM</t>
  </si>
  <si>
    <t>04.06</t>
  </si>
  <si>
    <t>ESTACA HELICE CONTINUA</t>
  </si>
  <si>
    <t>04.06.01</t>
  </si>
  <si>
    <t>MOBILIZACAO E DESMOBILIZACAO DE EQUIPAMENTO</t>
  </si>
  <si>
    <t>04.06.02</t>
  </si>
  <si>
    <t>D=30 CM INCLUSIVE TX BOMB. EXCLUSIVE CONC./ARMACAO</t>
  </si>
  <si>
    <t>04.06.03</t>
  </si>
  <si>
    <t>D=40 CM INCLUSIVE TX BOMB. EXCLUSIVE CONC./ARMACAO</t>
  </si>
  <si>
    <t>04.06.04</t>
  </si>
  <si>
    <t>D=50 CM INCLUSIVE TX BOMB. EXCLUSIVE CONC./ARMACAO</t>
  </si>
  <si>
    <t>04.06.05</t>
  </si>
  <si>
    <t>D=60 CM INCLUSIVE TX BOMB. EXCLUSIVE CONC./ARMACAO</t>
  </si>
  <si>
    <t>04.06.06</t>
  </si>
  <si>
    <t>D=70 CM INCLUSIVE TX BOMB. EXCLUSIVE CONC./ARMACAO</t>
  </si>
  <si>
    <t>04.10</t>
  </si>
  <si>
    <t>ESTACA RAIZ</t>
  </si>
  <si>
    <t>04.10.01</t>
  </si>
  <si>
    <t>MOBILIZACAO E DESMOBILIZACAO DE EQUIPAMENTOS</t>
  </si>
  <si>
    <t>04.10.05</t>
  </si>
  <si>
    <t>ESTACA RAIZ D=140/160MM INCLUS. ARG. EXCL. ARMACAO</t>
  </si>
  <si>
    <t>04.10.06</t>
  </si>
  <si>
    <t>ESTACA RAIZ D=168/210MM INCLUS. ARG. EXCL. ARMACAO</t>
  </si>
  <si>
    <t>04.10.07</t>
  </si>
  <si>
    <t>ESTACA RAIZ D=220/250MM INCLUS. ARG. EXCL. ARMACAO</t>
  </si>
  <si>
    <t>04.10.08</t>
  </si>
  <si>
    <t>ESTACA RAIZ D=273/310MM INCLUS. ARG. EXCL. ARMACAO</t>
  </si>
  <si>
    <t>04.10.09</t>
  </si>
  <si>
    <t>ESTACA RAIZ ROCHA D=220/250MM INCL.ARG.EXCL.ARMACA</t>
  </si>
  <si>
    <t>04.10.10</t>
  </si>
  <si>
    <t>ESTACA RAIZ ROCHA D=273/310MM INCL.ARG.EXCL.ARMACA</t>
  </si>
  <si>
    <t>04.10.11</t>
  </si>
  <si>
    <t>ESTACA RAIZ ROCHA D=168/210MM INCL.ARG.EXCL.ARMACA</t>
  </si>
  <si>
    <t>04.10.12</t>
  </si>
  <si>
    <t>ESTACA RAIZ ROCHA D=140/160MM INCL.ARG.EXCL.ARMACA</t>
  </si>
  <si>
    <t>04.12</t>
  </si>
  <si>
    <t>FORNEC. CONCRETO USINADO CONV. LANC. EM FUNDACAO</t>
  </si>
  <si>
    <t>04.12.01</t>
  </si>
  <si>
    <t>FCK &gt;=20.0 MPA SLUMP 22+-2</t>
  </si>
  <si>
    <t>04.13</t>
  </si>
  <si>
    <t>FORMA, ESCORAMENTO, DESFORMA E LIMPEZA EM FUNDAÇAO</t>
  </si>
  <si>
    <t>04.13.04</t>
  </si>
  <si>
    <t>DE TABUA DE MADEIRA DE LEI</t>
  </si>
  <si>
    <t>04.13.14</t>
  </si>
  <si>
    <t>DE COMPENSADO RESINADO ESPESSURA MINIMA &gt;= 12MM</t>
  </si>
  <si>
    <t>04.15</t>
  </si>
  <si>
    <t>ARMAÇAO INCL. CORTE, DOBRA E COLOCAÇAO EM FUNDAÇAO</t>
  </si>
  <si>
    <t>04.15.04</t>
  </si>
  <si>
    <t>AÇO CA-60    D = 4,2 MM</t>
  </si>
  <si>
    <t>04.15.05</t>
  </si>
  <si>
    <t>AÇO CA-60    D = 5 MM</t>
  </si>
  <si>
    <t>04.15.06</t>
  </si>
  <si>
    <t>AÇO CA-60    D = 6,4 MM</t>
  </si>
  <si>
    <t>04.15.21</t>
  </si>
  <si>
    <t>AÇO CA-50    D = 6,3 MM</t>
  </si>
  <si>
    <t>04.15.22</t>
  </si>
  <si>
    <t>AÇO CA-50    D = 8 MM</t>
  </si>
  <si>
    <t>04.15.23</t>
  </si>
  <si>
    <t>AÇO CA-50    D = 10 MM</t>
  </si>
  <si>
    <t>04.15.24</t>
  </si>
  <si>
    <t>AÇO CA-50    D = 12,5 MM</t>
  </si>
  <si>
    <t>04.15.25</t>
  </si>
  <si>
    <t>AÇO CA-50    D = 16 MM</t>
  </si>
  <si>
    <t>04.15.26</t>
  </si>
  <si>
    <t>AÇO CA-50    D = 20 MM</t>
  </si>
  <si>
    <t>04.15.27</t>
  </si>
  <si>
    <t>AÇO CA-50    D = 25 MM</t>
  </si>
  <si>
    <t>04.15.28</t>
  </si>
  <si>
    <t>AÇO CA-50    D = 32 MM</t>
  </si>
  <si>
    <t>04.19</t>
  </si>
  <si>
    <t>CONCRETO CICLOPICO LANÇADO EM FUNDAÇAO E ARRIMO</t>
  </si>
  <si>
    <t>04.19.11</t>
  </si>
  <si>
    <t>1:3:6 COM 25% DE PEDRA DE MAO</t>
  </si>
  <si>
    <t>04.19.13</t>
  </si>
  <si>
    <t>1:3:6 COM 30% DE PEDRA DE MAO</t>
  </si>
  <si>
    <t>04.19.15</t>
  </si>
  <si>
    <t>1:3:6 COM 40% DE PEDRA DE MAO</t>
  </si>
  <si>
    <t>04.21</t>
  </si>
  <si>
    <t>CONCRETO CONVENCIONAL B1,B2 LANÇADO EM FUNDAÇAO</t>
  </si>
  <si>
    <t>04.21.01</t>
  </si>
  <si>
    <t>1:4:8 BRITA CALCAREA</t>
  </si>
  <si>
    <t>04.21.03</t>
  </si>
  <si>
    <t>1:3:6 BRITA CALCAREA</t>
  </si>
  <si>
    <t>04.21.05</t>
  </si>
  <si>
    <t>1:3:5 BRITA CALCAREA</t>
  </si>
  <si>
    <t>04.21.10</t>
  </si>
  <si>
    <t>FCK &gt;= 10.0 MPA, BRITA CALCAREA</t>
  </si>
  <si>
    <t>04.21.13</t>
  </si>
  <si>
    <t>FCK &gt;= 13.5 MPa, BRITA CALCAREA</t>
  </si>
  <si>
    <t>04.21.15</t>
  </si>
  <si>
    <t>FCK &gt;= 15.0 MPa, BRITA CALCAREA</t>
  </si>
  <si>
    <t>04.21.18</t>
  </si>
  <si>
    <t>FCK &gt;= 18.0 MPa, BRITA CALCAREA</t>
  </si>
  <si>
    <t>04.21.20</t>
  </si>
  <si>
    <t>FCK &gt;= 20.0 MPa, BRITA CALCAREA</t>
  </si>
  <si>
    <t>04.21.25</t>
  </si>
  <si>
    <t>FCK &gt;= 25.0 MPa, BRITA CALCAREA</t>
  </si>
  <si>
    <t>04.23</t>
  </si>
  <si>
    <t>CONCRETO USINADO B1,B2 LANÇADO EM FUNDAÇAO</t>
  </si>
  <si>
    <t>04.23.10</t>
  </si>
  <si>
    <t>04.23.15</t>
  </si>
  <si>
    <t>04.23.20</t>
  </si>
  <si>
    <t>04.23.25</t>
  </si>
  <si>
    <t>04.23.30</t>
  </si>
  <si>
    <t>FCK &gt;= 30.0 MPa, BRITA CALCAREA</t>
  </si>
  <si>
    <t>04.27</t>
  </si>
  <si>
    <t>CONCRETO USINADO BOMBEADO LANÇADO EM FUNDAÇAO</t>
  </si>
  <si>
    <t>04.27.15</t>
  </si>
  <si>
    <t>FCK &gt;= 15,0 MPa, BRITA CALCAREA</t>
  </si>
  <si>
    <t>04.27.20</t>
  </si>
  <si>
    <t>FCK &gt;= 20,0 MPa, BRITA CALCAREA</t>
  </si>
  <si>
    <t>04.27.25</t>
  </si>
  <si>
    <t>FCK &gt;= 25,0 MPa, BRITA CALCAREA</t>
  </si>
  <si>
    <t>04.27.30</t>
  </si>
  <si>
    <t>FCK &gt;= 30,0 MPa, BRITA CALCAREA</t>
  </si>
  <si>
    <t>04.30</t>
  </si>
  <si>
    <t>BALDRAME DE ALVENARIA DE BLOCO DE CONCRETO(SAPATA)</t>
  </si>
  <si>
    <t>04.30.11</t>
  </si>
  <si>
    <t>E= 20 CM PREENCHIDO COM CONCRETO 1:4:8 (5MPA)</t>
  </si>
  <si>
    <t>04.30.13</t>
  </si>
  <si>
    <t>E= 20 CM PREENCHIDO COM CONCRETO 1:3:6 (10MPA)</t>
  </si>
  <si>
    <t>05</t>
  </si>
  <si>
    <t>GALERIA CELULAR E/OU CONTENÇOES</t>
  </si>
  <si>
    <t>05.01</t>
  </si>
  <si>
    <t>ENROCAMENTO COM PEDRA DE MAO</t>
  </si>
  <si>
    <t>05.01.01</t>
  </si>
  <si>
    <t>JOGADA</t>
  </si>
  <si>
    <t>05.01.02</t>
  </si>
  <si>
    <t>ARRUMADA</t>
  </si>
  <si>
    <t>05.02</t>
  </si>
  <si>
    <t>TUBO DE CONCRETO POROSO</t>
  </si>
  <si>
    <t>05.02.02</t>
  </si>
  <si>
    <t>D= 0,20 M</t>
  </si>
  <si>
    <t>05.03</t>
  </si>
  <si>
    <t>CONCRETO DE REGULARIZAÇAO</t>
  </si>
  <si>
    <t>05.03.01</t>
  </si>
  <si>
    <t>TRAÇO 1:3:6,FORNEC. E LANÇAMENTO SOBRE ENROCAMENTO</t>
  </si>
  <si>
    <t>05.04</t>
  </si>
  <si>
    <t>FORMA INCLUSIVE DESFORMA E LIMPEZA</t>
  </si>
  <si>
    <t>05.04.01</t>
  </si>
  <si>
    <t>FORMA DE COMPENSADO RESINADO</t>
  </si>
  <si>
    <t>05.05</t>
  </si>
  <si>
    <t>ARMAÇAO INCLUSIVE CORTE, DOBRA E COLOCAÇAO</t>
  </si>
  <si>
    <t>05.05.01</t>
  </si>
  <si>
    <t>AÇO CA-50 OU CA-60</t>
  </si>
  <si>
    <t>05.06</t>
  </si>
  <si>
    <t>JUNTA ELASTICA</t>
  </si>
  <si>
    <t>05.06.01</t>
  </si>
  <si>
    <t>JUNTA ELASTICA 0-22, FUNGENBAND OU EQUIVALENTE</t>
  </si>
  <si>
    <t>05.06.02</t>
  </si>
  <si>
    <t>JUNTA ELASTICA 0-12, FUNGENBAND OU EQUIVALENTE</t>
  </si>
  <si>
    <t>05.07</t>
  </si>
  <si>
    <t>CONCRETO ESTRUTURAL, FORN. APLICAÇAO E ADENSAMENTO</t>
  </si>
  <si>
    <t>05.07.15</t>
  </si>
  <si>
    <t>FCK &gt;= 15,0 MPa</t>
  </si>
  <si>
    <t>05.07.20</t>
  </si>
  <si>
    <t>FCK &gt;= 20,0 MPa</t>
  </si>
  <si>
    <t>05.07.25</t>
  </si>
  <si>
    <t>FCK &gt;= 25,0 MPa</t>
  </si>
  <si>
    <t>05.07.35</t>
  </si>
  <si>
    <t>FCK &gt;= 15,0 MPA, USINADO</t>
  </si>
  <si>
    <t>05.07.40</t>
  </si>
  <si>
    <t>FCK &gt;= 20,0 MPA, USINADO</t>
  </si>
  <si>
    <t>05.07.45</t>
  </si>
  <si>
    <t>FCK &gt;= 25,0 MPA, USINADO</t>
  </si>
  <si>
    <t>05.07.46</t>
  </si>
  <si>
    <t>FCK &gt;= 30,0 MPA, USINADO</t>
  </si>
  <si>
    <t>05.09</t>
  </si>
  <si>
    <t>FORNECIMENTO E LANÇAMENTO DE MATERIAL DRENANTE</t>
  </si>
  <si>
    <t>05.09.01</t>
  </si>
  <si>
    <t>CASCALHO (COM ADENSAMENTO HIDRAULICO)</t>
  </si>
  <si>
    <t>05.09.02</t>
  </si>
  <si>
    <t>BRITA</t>
  </si>
  <si>
    <t>05.09.03</t>
  </si>
  <si>
    <t>AREIA (COM ADENSAMENTO HIDRAULICO)</t>
  </si>
  <si>
    <t>05.11</t>
  </si>
  <si>
    <t>MANTA DRENANTE GEOTEXTIL</t>
  </si>
  <si>
    <t>05.11.01</t>
  </si>
  <si>
    <t>MANTA GEOTEXTIL - 180 G/M2 - RES.TRACAO &gt;=  9 KN/M</t>
  </si>
  <si>
    <t>05.11.03</t>
  </si>
  <si>
    <t>MANTA GEOTEXTIL - 300 G/M2 - RES.TRACAO &gt;= 16 KN/M</t>
  </si>
  <si>
    <t>05.12</t>
  </si>
  <si>
    <t>DRENO BARBACAN</t>
  </si>
  <si>
    <t>05.12.01</t>
  </si>
  <si>
    <t>D= 50 MM E COMPRIMENTO DE 0,50M</t>
  </si>
  <si>
    <t>05.12.02</t>
  </si>
  <si>
    <t>D= 75 MM E COMPRIMENTO DE 0,50M</t>
  </si>
  <si>
    <t>05.12.03</t>
  </si>
  <si>
    <t>D= 100 MM E COMPRIMENTO DE 0,50M</t>
  </si>
  <si>
    <t>05.13</t>
  </si>
  <si>
    <t>DRENOS DE GALERIA</t>
  </si>
  <si>
    <t>05.13.01</t>
  </si>
  <si>
    <t>DRENO DE ALIVIO</t>
  </si>
  <si>
    <t>05.13.02</t>
  </si>
  <si>
    <t>DRENO DE SERVIÇO</t>
  </si>
  <si>
    <t>05.13.10</t>
  </si>
  <si>
    <t>LIGAÇAO DE DRENO EM LATERAL DE GALERIA</t>
  </si>
  <si>
    <t>05.16</t>
  </si>
  <si>
    <t>POÇO DE BOMBEAMENTO</t>
  </si>
  <si>
    <t>05.16.01</t>
  </si>
  <si>
    <t>TUBO CA-1  D= 400 MM</t>
  </si>
  <si>
    <t>05.17</t>
  </si>
  <si>
    <t>ALA DE GALERIA CELULAR</t>
  </si>
  <si>
    <t>05.17.01</t>
  </si>
  <si>
    <t>B= 1.20M</t>
  </si>
  <si>
    <t>05.17.02</t>
  </si>
  <si>
    <t>B= 1.30M</t>
  </si>
  <si>
    <t>05.17.03</t>
  </si>
  <si>
    <t>B= 1.40M</t>
  </si>
  <si>
    <t>05.17.04</t>
  </si>
  <si>
    <t>B= 1.50M</t>
  </si>
  <si>
    <t>05.17.05</t>
  </si>
  <si>
    <t>B= 1.60M</t>
  </si>
  <si>
    <t>05.17.06</t>
  </si>
  <si>
    <t>B= 1.70M</t>
  </si>
  <si>
    <t>05.17.07</t>
  </si>
  <si>
    <t>B= 1.80M</t>
  </si>
  <si>
    <t>05.17.08</t>
  </si>
  <si>
    <t>B= 1.90M</t>
  </si>
  <si>
    <t>05.17.09</t>
  </si>
  <si>
    <t>B= 2.00M</t>
  </si>
  <si>
    <t>05.17.10</t>
  </si>
  <si>
    <t>B= 2.10M</t>
  </si>
  <si>
    <t>05.17.11</t>
  </si>
  <si>
    <t>B= 2.20M</t>
  </si>
  <si>
    <t>05.17.12</t>
  </si>
  <si>
    <t>B= 2.30M</t>
  </si>
  <si>
    <t>05.17.13</t>
  </si>
  <si>
    <t>B= 2.40M</t>
  </si>
  <si>
    <t>05.17.14</t>
  </si>
  <si>
    <t>B= 2.50M</t>
  </si>
  <si>
    <t>05.17.15</t>
  </si>
  <si>
    <t>B= 2.60M</t>
  </si>
  <si>
    <t>05.17.16</t>
  </si>
  <si>
    <t>B= 2.70M</t>
  </si>
  <si>
    <t>05.17.17</t>
  </si>
  <si>
    <t>B= 2.80M</t>
  </si>
  <si>
    <t>05.17.18</t>
  </si>
  <si>
    <t>B= 2.90M</t>
  </si>
  <si>
    <t>05.17.19</t>
  </si>
  <si>
    <t>B= 3.00M</t>
  </si>
  <si>
    <t>05.19</t>
  </si>
  <si>
    <t>GRELHA</t>
  </si>
  <si>
    <t>05.19.01</t>
  </si>
  <si>
    <t>DE P.V. DE CANAL</t>
  </si>
  <si>
    <t>05.20</t>
  </si>
  <si>
    <t>GABIAO</t>
  </si>
  <si>
    <t>05.20.01</t>
  </si>
  <si>
    <t>TIPO CAIXA MALHA 8X10,FIO 2,7MM, REVESTIDO EM PVC (COM CALÇADÃO GNAISSE)</t>
  </si>
  <si>
    <t>05.20.03</t>
  </si>
  <si>
    <t>TIPO CAIXA MALHA 8X10, FIO 2,7MM GALVANIZADO (COM CALÇADÃO GNAISSE)</t>
  </si>
  <si>
    <t>05.20.07</t>
  </si>
  <si>
    <t>TIPO COLCHAO MALHA 6X8, FIO 2MM GALV.REVEST. PVC (COM CALÇADÃO GNAISSE)</t>
  </si>
  <si>
    <t>05.20.11</t>
  </si>
  <si>
    <t>TIPO SACO MALHA 8X10, FIO 2,4MM GALV. REVEST. PVC (COM CALÇADÃO GNAISSE)</t>
  </si>
  <si>
    <t>05.20.12</t>
  </si>
  <si>
    <t>TIPO CAIXA MALHA 8X10,FIO 2,7MM, REVESTIDO EM PVC (COM CALÇADÃO CALCÁRIO)</t>
  </si>
  <si>
    <t>05.20.13</t>
  </si>
  <si>
    <t>TIPO CAIXA MALHA 8X10, FIO 2,7MM GALVANIZADO (COM CALÇADÃO CALCÁRIO)</t>
  </si>
  <si>
    <t>05.20.14</t>
  </si>
  <si>
    <t>TIPO COLCHAO MALHA 6X8, FIO 2MM GALV.REVEST. PVC (COM CALÇADÃO CALCÁRIO)</t>
  </si>
  <si>
    <t>05.20.15</t>
  </si>
  <si>
    <t xml:space="preserve">TIPO SACO MALHA 8X10, FIO 2,4MM GALV. REVEST. PVC (COM CALÇADÃO CALCÁRIO)				</t>
  </si>
  <si>
    <t>06</t>
  </si>
  <si>
    <t>ESTRUTURAS DE CONCRETO E METALICA</t>
  </si>
  <si>
    <t>06.01</t>
  </si>
  <si>
    <t>FORMA, ESCORAMENTO, DESFORMA E LIMPEZA - ESTRUTURA</t>
  </si>
  <si>
    <t>06.01.05</t>
  </si>
  <si>
    <t>DE COMPENSADO RESINADO ESPESSURA &gt;= 12MM</t>
  </si>
  <si>
    <t>06.01.15</t>
  </si>
  <si>
    <t>DE COMPENSADO PLASTIFICADO &gt;= 12MM</t>
  </si>
  <si>
    <t>06.01.16</t>
  </si>
  <si>
    <t>DE COMPENSADO PLASTIFICADO 19MM C/7APROVEITAMENTOS</t>
  </si>
  <si>
    <t>06.03</t>
  </si>
  <si>
    <t>ARMAÇAO INCL.CORTE, DOBRA E COLOCAÇAO EM ESTRUTURA</t>
  </si>
  <si>
    <t>06.03.04</t>
  </si>
  <si>
    <t>AÇO CA-60    D = 4,2 MM (LAJES)</t>
  </si>
  <si>
    <t>06.03.05</t>
  </si>
  <si>
    <t>AÇO CA-60    D = 5 MM (LAJES)</t>
  </si>
  <si>
    <t>06.03.06</t>
  </si>
  <si>
    <t>AÇO CA-60    D = 6,4 MM (LAJES)</t>
  </si>
  <si>
    <t>06.03.21</t>
  </si>
  <si>
    <t>AÇO CA-50    D = 6,3 MM (LAJES)</t>
  </si>
  <si>
    <t>06.03.22</t>
  </si>
  <si>
    <t>AÇO CA-50    D = 8 MM (LAJES)</t>
  </si>
  <si>
    <t>06.03.23</t>
  </si>
  <si>
    <t>AÇO CA-50    D = 10 MM (LAJES)</t>
  </si>
  <si>
    <t>06.03.24</t>
  </si>
  <si>
    <t>AÇO CA-50    D = 12,5 MM (LAJES)</t>
  </si>
  <si>
    <t>06.03.25</t>
  </si>
  <si>
    <t>AÇO CA-50    D = 16 MM (LAJES)</t>
  </si>
  <si>
    <t>06.03.26</t>
  </si>
  <si>
    <t>AÇO CA-50    D = 20 MM (LAJES)</t>
  </si>
  <si>
    <t>06.03.27</t>
  </si>
  <si>
    <t>AÇO CA-50    D = 25 MM (LAJES)</t>
  </si>
  <si>
    <t>06.03.28</t>
  </si>
  <si>
    <t>AÇO CA-50    D = 32 MM (LAJES)</t>
  </si>
  <si>
    <t>06.03.31</t>
  </si>
  <si>
    <t>AÇO CA-60    D = 4,2 MM (EXCETO LAJES)</t>
  </si>
  <si>
    <t>06.03.32</t>
  </si>
  <si>
    <t>AÇO CA-60    D = 5 MM  (EXCETO LAJES)</t>
  </si>
  <si>
    <t>06.03.33</t>
  </si>
  <si>
    <t>AÇO CA-60    D = 6,4 MM  (EXCETO LAJES)</t>
  </si>
  <si>
    <t>06.03.41</t>
  </si>
  <si>
    <t>AÇO CA-50    D = 6,3 MM (EXCETO LAJES)</t>
  </si>
  <si>
    <t>06.03.42</t>
  </si>
  <si>
    <t>AÇO CA-50    D = 8 MM (EXCETO LAJES)</t>
  </si>
  <si>
    <t>06.03.43</t>
  </si>
  <si>
    <t>AÇO CA-50    D = 10 MM (EXCETO LAJES)</t>
  </si>
  <si>
    <t>06.03.44</t>
  </si>
  <si>
    <t>AÇO CA-50    D = 12,5 MM (EXCETO LAJES)</t>
  </si>
  <si>
    <t>06.03.45</t>
  </si>
  <si>
    <t>AÇO CA-50    D = 16 MM (EXCETO LAJES)</t>
  </si>
  <si>
    <t>06.03.46</t>
  </si>
  <si>
    <t>AÇO CA-50    D = 20 MM (EXCETO LAJES)</t>
  </si>
  <si>
    <t>06.03.47</t>
  </si>
  <si>
    <t>AÇO CA-50    D = 25 MM (EXCETO LAJES)</t>
  </si>
  <si>
    <t>06.03.48</t>
  </si>
  <si>
    <t>AÇO CA-50    D = 32 MM (EXCETO LAJES)</t>
  </si>
  <si>
    <t>06.04</t>
  </si>
  <si>
    <t>TELA SOLDADA</t>
  </si>
  <si>
    <t>06.04.01</t>
  </si>
  <si>
    <t>FORNECIMENTO E COLOCACAO DE TELA Q-92</t>
  </si>
  <si>
    <t>06.04.02</t>
  </si>
  <si>
    <t>FORNECIMENTO E COLOCAÇÃO DE TELA Q-138</t>
  </si>
  <si>
    <t>06.04.03</t>
  </si>
  <si>
    <t>FORNECIMENTO E COLOCACAO DE TELA Q-196</t>
  </si>
  <si>
    <t>06.04.04</t>
  </si>
  <si>
    <t>FORNECIMENTO E COLOCACAO DE TELA Q-61</t>
  </si>
  <si>
    <t>06.04.05</t>
  </si>
  <si>
    <t>FORNECIMENTO E COLOCACAO DE TELA Q-75</t>
  </si>
  <si>
    <t>06.04.06</t>
  </si>
  <si>
    <t>FORNECIMENTO E COLOCAÇÃO DE TELA Q-113</t>
  </si>
  <si>
    <t>06.04.07</t>
  </si>
  <si>
    <t>FORNECIMENTO E COLOCAÇÃO DE TELA Q-159</t>
  </si>
  <si>
    <t>06.04.08</t>
  </si>
  <si>
    <t>FORNECIMENTO E COLOCACAO DE TELA Q-246</t>
  </si>
  <si>
    <t>06.04.09</t>
  </si>
  <si>
    <t>FORNECIMENTO E COLOCACAO DE TELA Q-283</t>
  </si>
  <si>
    <t>06.04.10</t>
  </si>
  <si>
    <t>FORNECIMENTO E COLOCACAO DE TELA Q-335</t>
  </si>
  <si>
    <t>06.04.11</t>
  </si>
  <si>
    <t>FORNECIMENTO E COLOCACAO DE TELA Q-396</t>
  </si>
  <si>
    <t>06.04.12</t>
  </si>
  <si>
    <t>FORNECIMENTO E COLOCACAO DE TELA Q-503</t>
  </si>
  <si>
    <t>06.04.13</t>
  </si>
  <si>
    <t>FORNECIMENTO E COLOCACAO DE TELA Q-636</t>
  </si>
  <si>
    <t>06.04.14</t>
  </si>
  <si>
    <t>FORNECIMENTO E COLOCACAO DE TELA Q-785</t>
  </si>
  <si>
    <t>06.05</t>
  </si>
  <si>
    <t>CONCRETO CONVENCIONAL B1,B2 LANÇADO EM ESTRUTURA</t>
  </si>
  <si>
    <t>06.05.20</t>
  </si>
  <si>
    <t>FCK &gt;= 20,0 MPA</t>
  </si>
  <si>
    <t>06.05.25</t>
  </si>
  <si>
    <t>FCK &gt;= 25,0 MPA</t>
  </si>
  <si>
    <t>06.07</t>
  </si>
  <si>
    <t>CONCRETO USINADO B1,B2 LANÇADO EM ESTRUTURA</t>
  </si>
  <si>
    <t>06.07.20</t>
  </si>
  <si>
    <t>06.07.25</t>
  </si>
  <si>
    <t>06.07.30</t>
  </si>
  <si>
    <t>FCK &gt;= 30,0 MPA</t>
  </si>
  <si>
    <t>06.09</t>
  </si>
  <si>
    <t>CONCRETO USINADO BOMBEADO LANÇADO EM ESTRUTURA</t>
  </si>
  <si>
    <t>06.09.20</t>
  </si>
  <si>
    <t>06.09.25</t>
  </si>
  <si>
    <t>06.09.30</t>
  </si>
  <si>
    <t>06.11</t>
  </si>
  <si>
    <t>LAJE PRE-MOLDADA, A REVESTIR INCLUSIVE CAPEAMENTO</t>
  </si>
  <si>
    <t>06.11.13</t>
  </si>
  <si>
    <t>SC= 100 KG/M2, L= 3,0 M</t>
  </si>
  <si>
    <t>06.11.14</t>
  </si>
  <si>
    <t>SC= 100 KG/M2, L= 4,0 M</t>
  </si>
  <si>
    <t>06.11.15</t>
  </si>
  <si>
    <t>SC= 100 KG/M2, L= 5,0 M</t>
  </si>
  <si>
    <t>06.11.23</t>
  </si>
  <si>
    <t>SC= 200 KG/M2, L= 3,0 M</t>
  </si>
  <si>
    <t>06.11.24</t>
  </si>
  <si>
    <t>SC= 200 KG/M2, L= 4,0 M</t>
  </si>
  <si>
    <t>06.11.25</t>
  </si>
  <si>
    <t>SC= 200 KG/M2, L= 5,0 M</t>
  </si>
  <si>
    <t>06.11.26</t>
  </si>
  <si>
    <t>SC= 250 KG/M2, L= 5,0 M</t>
  </si>
  <si>
    <t>06.11.33</t>
  </si>
  <si>
    <t>SC= 300 KG/M2, L= 3,0 M</t>
  </si>
  <si>
    <t>06.11.34</t>
  </si>
  <si>
    <t>SC= 300 KG/M2, L= 4,0 M</t>
  </si>
  <si>
    <t>06.11.35</t>
  </si>
  <si>
    <t>SC= 300 KG/M2, L= 5,0 M</t>
  </si>
  <si>
    <t>06.13</t>
  </si>
  <si>
    <t>LAJE PRE-MOLDADA, APARENTE, INCLUSIVE CAPEAMENTO</t>
  </si>
  <si>
    <t>06.13.13</t>
  </si>
  <si>
    <t>06.13.14</t>
  </si>
  <si>
    <t>06.13.15</t>
  </si>
  <si>
    <t>06.13.23</t>
  </si>
  <si>
    <t>06.13.24</t>
  </si>
  <si>
    <t>06.13.25</t>
  </si>
  <si>
    <t>06.13.33</t>
  </si>
  <si>
    <t>06.13.34</t>
  </si>
  <si>
    <t>06.13.35</t>
  </si>
  <si>
    <t>07</t>
  </si>
  <si>
    <t>ALVENARIAS E DIVISOES</t>
  </si>
  <si>
    <t>07.01</t>
  </si>
  <si>
    <t>ALVENARIA DE TIJOLO MACIÇO REQUEIMADO</t>
  </si>
  <si>
    <t>07.01.01</t>
  </si>
  <si>
    <t>E=  5 CM, A REVESTIR</t>
  </si>
  <si>
    <t>07.01.03</t>
  </si>
  <si>
    <t>E= 10 CM, A REVESTIR</t>
  </si>
  <si>
    <t>07.01.07</t>
  </si>
  <si>
    <t>E= 20 CM, A REVESTIR</t>
  </si>
  <si>
    <t>07.01.11</t>
  </si>
  <si>
    <t>E=  5 CM, APARENTE</t>
  </si>
  <si>
    <t>07.01.13</t>
  </si>
  <si>
    <t>E= 10 CM, APARENTE</t>
  </si>
  <si>
    <t>07.01.17</t>
  </si>
  <si>
    <t>E= 20 CM, APARENTE</t>
  </si>
  <si>
    <t>07.03</t>
  </si>
  <si>
    <t>ALVENARIA DE TIJOLO FURADO(BLOCO CERAMICO VEDAÇÃO)</t>
  </si>
  <si>
    <t>07.03.03</t>
  </si>
  <si>
    <t>07.03.05</t>
  </si>
  <si>
    <t>E= 15 CM, A REVESTIR</t>
  </si>
  <si>
    <t>07.03.07</t>
  </si>
  <si>
    <t>07.03.11</t>
  </si>
  <si>
    <t>E= 30 CM, COM OS FUROS APARENTES, TIPO COBOGO</t>
  </si>
  <si>
    <t>07.05</t>
  </si>
  <si>
    <t>ALVENARIA DE BLOCO DE CONCRETO</t>
  </si>
  <si>
    <t>07.05.03</t>
  </si>
  <si>
    <t>E= 10 CM, A REVESTIR, VEDAÇAO</t>
  </si>
  <si>
    <t>07.05.05</t>
  </si>
  <si>
    <t>E= 15 CM, A REVESTIR, VEDAÇAO</t>
  </si>
  <si>
    <t>07.05.07</t>
  </si>
  <si>
    <t>E= 20 CM, A REVESTIR, VEDAÇAO</t>
  </si>
  <si>
    <t>07.05.13</t>
  </si>
  <si>
    <t>E= 10 CM, APARENTE, VEDAÇAO</t>
  </si>
  <si>
    <t>07.05.15</t>
  </si>
  <si>
    <t>E= 15 CM, APARENTE, VEDAÇAO</t>
  </si>
  <si>
    <t>07.05.17</t>
  </si>
  <si>
    <t>E= 20 CM, APARENTE, VEDAÇAO</t>
  </si>
  <si>
    <t>07.06</t>
  </si>
  <si>
    <t>ALVENARIA DE BLOCO DE CONCRETO ESTRUTURAL</t>
  </si>
  <si>
    <t>07.06.01</t>
  </si>
  <si>
    <t>E= 10 CM, ESTRUTURAL</t>
  </si>
  <si>
    <t>07.06.02</t>
  </si>
  <si>
    <t>E= 15 CM, ESTRUTURAL</t>
  </si>
  <si>
    <t>07.06.03</t>
  </si>
  <si>
    <t>E= 20 CM, ESTRUTURAL</t>
  </si>
  <si>
    <t>07.09</t>
  </si>
  <si>
    <t>ALVENARIA DE TIJOLO DE VIDRO</t>
  </si>
  <si>
    <t>07.09.01</t>
  </si>
  <si>
    <t>TIJOLINHO DE VIDRO 20 X 20 X 08 CM</t>
  </si>
  <si>
    <t>07.11</t>
  </si>
  <si>
    <t>ALVENARIA DE COBOGO CERAMICO</t>
  </si>
  <si>
    <t>07.11.07</t>
  </si>
  <si>
    <t>18 X 18 X 7 CM, E= 7 CM</t>
  </si>
  <si>
    <t>07.13</t>
  </si>
  <si>
    <t>ALVENARIA DE COBOGO DE CONCRETO</t>
  </si>
  <si>
    <t>07.13.10</t>
  </si>
  <si>
    <t>ELEMENTO VAZADO CONCRETO TIPO VENEZIANA 29X39X10CM</t>
  </si>
  <si>
    <t>07.32</t>
  </si>
  <si>
    <t>DIVISORIA EM PEDRA (PANEIS FIXOS)</t>
  </si>
  <si>
    <t>07.32.01</t>
  </si>
  <si>
    <t>DIV.MARMORE BRANCO E=2CM FERRAGEM LATAO CROMADA</t>
  </si>
  <si>
    <t>07.32.05</t>
  </si>
  <si>
    <t>DIV. EM ARDOSIA E= 2CM FERRAGEM LATAO CROMADO</t>
  </si>
  <si>
    <t>07.32.06</t>
  </si>
  <si>
    <t>DIV. EM ARDOSIA E= 2CM C/PERFIS CHAPA 18</t>
  </si>
  <si>
    <t>07.32.10</t>
  </si>
  <si>
    <t>DIV.GRANITO CINZA CORUMBA E=3CM FERRAGEM LATAO C</t>
  </si>
  <si>
    <t>07.34</t>
  </si>
  <si>
    <t>DIVISORIA EM PAINEL REMOVIVEL</t>
  </si>
  <si>
    <t>07.34.50</t>
  </si>
  <si>
    <t>07.34.51</t>
  </si>
  <si>
    <t>CONJ.FERRAGENS P/CONFECÇAO DE PORTA DE DIVISORIA</t>
  </si>
  <si>
    <t>07.35</t>
  </si>
  <si>
    <t>VERGAS E CONTRA-VERGAS DE CONCRETO PRE-FABRICADAS</t>
  </si>
  <si>
    <t>07.35.01</t>
  </si>
  <si>
    <t>10 CM X 10 CM (LARGURA X ALTURA)</t>
  </si>
  <si>
    <t>07.35.02</t>
  </si>
  <si>
    <t>15 CM X 10 CM (LARGURA X ALTURA)</t>
  </si>
  <si>
    <t>07.35.03</t>
  </si>
  <si>
    <t>20 CM X 10 CM (LARGURA X ALTURA)</t>
  </si>
  <si>
    <t>08</t>
  </si>
  <si>
    <t>COBERTURAS E FORROS</t>
  </si>
  <si>
    <t>08.01</t>
  </si>
  <si>
    <t>ENGRADAMENTO EM MADEIRA PARAJU</t>
  </si>
  <si>
    <t>08.01.01</t>
  </si>
  <si>
    <t>PARA COBERTURA CERAMICA COM TESOURAS COMPLETO</t>
  </si>
  <si>
    <t>08.01.03</t>
  </si>
  <si>
    <t>PARA COBERTURA CERAMICA, CAIBROS E RIPAS</t>
  </si>
  <si>
    <t>08.01.11</t>
  </si>
  <si>
    <t>PARA COBERTURA EM TELHA ONDULADA</t>
  </si>
  <si>
    <t>08.01.12</t>
  </si>
  <si>
    <t>PARA TELHA TIPO KALHETA,  CANALETE 49 OU EQUIVALENTE</t>
  </si>
  <si>
    <t>08.01.13</t>
  </si>
  <si>
    <t>PARA TELHA TIPO KALHETAO, CANALETE 90 OU EQUIVALENTE</t>
  </si>
  <si>
    <t>08.02</t>
  </si>
  <si>
    <t>PEÇAS PARA ENGRADAMENTO EM MADEIRA PARAJU</t>
  </si>
  <si>
    <t>08.02.01</t>
  </si>
  <si>
    <t>13,5 X 5,5 CM</t>
  </si>
  <si>
    <t>08.02.03</t>
  </si>
  <si>
    <t>10,5 X 5,5 CM</t>
  </si>
  <si>
    <t>08.02.05</t>
  </si>
  <si>
    <t>6,0 X 5,5 CM</t>
  </si>
  <si>
    <t>08.02.07</t>
  </si>
  <si>
    <t>CAIBRO 5,5 X 4,0 CM</t>
  </si>
  <si>
    <t>08.02.09</t>
  </si>
  <si>
    <t>RIPA   4 X 1,5 CM</t>
  </si>
  <si>
    <t>08.07</t>
  </si>
  <si>
    <t>COBERTURA EM TELHA CERAMICA</t>
  </si>
  <si>
    <t>08.07.01</t>
  </si>
  <si>
    <t>FRANCESA</t>
  </si>
  <si>
    <t>08.07.02</t>
  </si>
  <si>
    <t>COLONIAL PLANA</t>
  </si>
  <si>
    <t>08.07.03</t>
  </si>
  <si>
    <t>COLONIAL CURVA</t>
  </si>
  <si>
    <t>08.09</t>
  </si>
  <si>
    <t>COBERTURA EM TELHA FIBROCIMENTO</t>
  </si>
  <si>
    <t>08.09.05</t>
  </si>
  <si>
    <t>ONDULADA E= 5,00 MM</t>
  </si>
  <si>
    <t>08.09.06</t>
  </si>
  <si>
    <t>ONDULADA E= 6,00 MM</t>
  </si>
  <si>
    <t>08.09.08</t>
  </si>
  <si>
    <t>ONDULADA E= 8,00 MM</t>
  </si>
  <si>
    <t>08.12</t>
  </si>
  <si>
    <t>COBERTURA EM TELHA METALICA</t>
  </si>
  <si>
    <t>08.12.40</t>
  </si>
  <si>
    <t>GALVANIZADA TRAPEZOIDAL E=0,50MM SIMPLES</t>
  </si>
  <si>
    <t>08.15</t>
  </si>
  <si>
    <t>CUMEEIRA</t>
  </si>
  <si>
    <t>08.15.01</t>
  </si>
  <si>
    <t>CERAMICA</t>
  </si>
  <si>
    <t>08.15.06</t>
  </si>
  <si>
    <t>08.15.40</t>
  </si>
  <si>
    <t>METALICA GALVANIZADA TRAPEZOIDAL E=0,50MM(SIMPLES)</t>
  </si>
  <si>
    <t>08.15.90</t>
  </si>
  <si>
    <t>PARA TELHA KALHETAO, CANALETE 90 OU EQUIVALENTE</t>
  </si>
  <si>
    <t>08.20</t>
  </si>
  <si>
    <t>FORRO DE MADEIRA</t>
  </si>
  <si>
    <t>08.20.01</t>
  </si>
  <si>
    <t>EM ANGELIN</t>
  </si>
  <si>
    <t>08.20.02</t>
  </si>
  <si>
    <t>EM PINUS</t>
  </si>
  <si>
    <t>08.22</t>
  </si>
  <si>
    <t>FORRO DE GESSO</t>
  </si>
  <si>
    <t>08.22.01</t>
  </si>
  <si>
    <t>EM PLACAS 60 X 60 CM, LISO</t>
  </si>
  <si>
    <t>08.22.05</t>
  </si>
  <si>
    <t>EM PLACAS ACARTONADAS</t>
  </si>
  <si>
    <t>08.25</t>
  </si>
  <si>
    <t>FORRO EM PVC</t>
  </si>
  <si>
    <t>08.25.01</t>
  </si>
  <si>
    <t>FORRO EM PVC LARGURA 20,0 CM COR BRANCA</t>
  </si>
  <si>
    <t>08.85</t>
  </si>
  <si>
    <t>CALHA DE CHAPA GALVANIZADA</t>
  </si>
  <si>
    <t>08.85.21</t>
  </si>
  <si>
    <t>Nº 22 GSG, DESENVOLVIMENTO =  33 CM</t>
  </si>
  <si>
    <t>08.85.23</t>
  </si>
  <si>
    <t>Nº 22 GSG, DESENVOLVIMENTO =  50 CM</t>
  </si>
  <si>
    <t>08.85.25</t>
  </si>
  <si>
    <t>Nº 22 GSG, DESENVOLVIMENTO =  66 CM</t>
  </si>
  <si>
    <t>08.85.27</t>
  </si>
  <si>
    <t>Nº 22 GSG, DESENVOLVIMENTO =  75 CM</t>
  </si>
  <si>
    <t>08.85.29</t>
  </si>
  <si>
    <t>Nº 22 GSG, DESENVOLVIMENTO = 100 CM</t>
  </si>
  <si>
    <t>08.85.41</t>
  </si>
  <si>
    <t>Nº 24 GSG, DESENVOLVIMENTO =  33 CM</t>
  </si>
  <si>
    <t>08.85.43</t>
  </si>
  <si>
    <t>Nº 24 GSG, DESENVOLVIMENTO =  50 CM</t>
  </si>
  <si>
    <t>08.85.45</t>
  </si>
  <si>
    <t>Nº 24 GSG, DESENVOLVIMENTO =  66 CM</t>
  </si>
  <si>
    <t>08.85.47</t>
  </si>
  <si>
    <t>Nº 24 GSG, DESENVOLVIMENTO =  75 CM</t>
  </si>
  <si>
    <t>08.85.49</t>
  </si>
  <si>
    <t>Nº 24 GSG, DESENVOLVIMENTO = 100 CM</t>
  </si>
  <si>
    <t>08.85.61</t>
  </si>
  <si>
    <t>Nº 26 GSG, DESENVOLVIMENTO =  33 CM</t>
  </si>
  <si>
    <t>08.85.63</t>
  </si>
  <si>
    <t>Nº 26 GSG, DESENVOLVIMENTO =  50 CM</t>
  </si>
  <si>
    <t>08.85.65</t>
  </si>
  <si>
    <t>Nº 26 GSG, DESENVOLVIMENTO =  66 CM</t>
  </si>
  <si>
    <t>08.85.67</t>
  </si>
  <si>
    <t>Nº 26 GSG, DESENVOLVIMENTO =  75 CM</t>
  </si>
  <si>
    <t>08.85.69</t>
  </si>
  <si>
    <t>Nº 26 GSG, DESENVOLVIMENTO = 100 CM</t>
  </si>
  <si>
    <t>08.87</t>
  </si>
  <si>
    <t>RUFO E CONTRA-RUFO DE CHAPA GALVANIZADA</t>
  </si>
  <si>
    <t>08.87.41</t>
  </si>
  <si>
    <t>Nº 24 GSG, DESENVOLVIMENTO =  15 CM</t>
  </si>
  <si>
    <t>08.87.43</t>
  </si>
  <si>
    <t>Nº 24 GSG, DESENVOLVIMENTO =  20 CM</t>
  </si>
  <si>
    <t>08.87.45</t>
  </si>
  <si>
    <t>Nº 24 GSG, DESENVOLVIMENTO =  25 CM</t>
  </si>
  <si>
    <t>08.87.47</t>
  </si>
  <si>
    <t>08.87.61</t>
  </si>
  <si>
    <t>Nº 26 GSG, DESENVOLVIMENTO =  15 CM</t>
  </si>
  <si>
    <t>08.87.63</t>
  </si>
  <si>
    <t>Nº 26 GSG, DESENVOLVIMENTO =  20 CM</t>
  </si>
  <si>
    <t>08.87.65</t>
  </si>
  <si>
    <t>Nº 26 GSG, DESENVOLVIMENTO =  25 CM</t>
  </si>
  <si>
    <t>08.87.67</t>
  </si>
  <si>
    <t>09</t>
  </si>
  <si>
    <t>IMPERMEABILIZAÇOES E ISOLAMENTOS</t>
  </si>
  <si>
    <t>09.03</t>
  </si>
  <si>
    <t>CAMADA DE REGULARIZAÇAO (CIMENTO/AREIA)</t>
  </si>
  <si>
    <t>09.03.03</t>
  </si>
  <si>
    <t>ARGAMASSA TRAÇO 1:3, ESPESSURA MEDIA = 3,0 CM</t>
  </si>
  <si>
    <t>09.04</t>
  </si>
  <si>
    <t>CAMADA DE PROTEÇAO (CIMENTO/AREIA)</t>
  </si>
  <si>
    <t>09.04.02</t>
  </si>
  <si>
    <t>ARG.TRAÇO 1:3,ESP.MEDIA=3,0 INCLUS.MANTA GEOTEXTIL</t>
  </si>
  <si>
    <t>09.07</t>
  </si>
  <si>
    <t>IMPERMEABILIZAÇAO COM ARGAMASSA RIGIDA (CIM/AREIA)</t>
  </si>
  <si>
    <t>09.07.03</t>
  </si>
  <si>
    <t>TRAÇO 1:3, ESP=2.5 CM C/ ADITIVO SIKA-1 OU EQUIVALENTE</t>
  </si>
  <si>
    <t>09.09</t>
  </si>
  <si>
    <t>IMPERMEABILIZAÇAO POR INFILTRAÇAO E CRISTALIZAÇAO</t>
  </si>
  <si>
    <t>09.09.01</t>
  </si>
  <si>
    <t>SISTEMA A BASE DE CIMENTO IMPERMEABILIZANTE</t>
  </si>
  <si>
    <t>09.11</t>
  </si>
  <si>
    <t>IMPERMEABILIZAÇAO C/ MANTA ASFALTICA PRE-FABRICADA</t>
  </si>
  <si>
    <t>09.11.01</t>
  </si>
  <si>
    <t>TIPO 3 NBR-9952 COM ASFALTO MODIFICADO SBS E=4,0MM</t>
  </si>
  <si>
    <t>09.12</t>
  </si>
  <si>
    <t>PINTURA ASFALTICA IMPERMEABILIZANTE</t>
  </si>
  <si>
    <t>09.12.01</t>
  </si>
  <si>
    <t>PINTURA COM TINTA ASFALTICA IMPERMEABILIZANTE DILUIDA EM SOLVENTE, PARA MATERIAIS CIMENTICIOS, METAL E MADEIRA</t>
  </si>
  <si>
    <t>10</t>
  </si>
  <si>
    <t>INSTALAÇAO HIDRO-SANITARIA, INCENDIO E GAS</t>
  </si>
  <si>
    <t>10.03</t>
  </si>
  <si>
    <t>TUBO PVC AGUA SOLDA CLASSE 15 INCLUSIVE CONEXOES</t>
  </si>
  <si>
    <t>10.03.01</t>
  </si>
  <si>
    <t>D=  20 MM (1/2")</t>
  </si>
  <si>
    <t>10.03.02</t>
  </si>
  <si>
    <t>D=  25 MM (3/4")</t>
  </si>
  <si>
    <t>10.03.03</t>
  </si>
  <si>
    <t>D=  32 MM (1")</t>
  </si>
  <si>
    <t>10.03.04</t>
  </si>
  <si>
    <t>D=  40 MM (1 1/4")</t>
  </si>
  <si>
    <t>10.03.05</t>
  </si>
  <si>
    <t>D=  50 MM (1 1/2")</t>
  </si>
  <si>
    <t>10.03.06</t>
  </si>
  <si>
    <t>D=  60 MM (2")</t>
  </si>
  <si>
    <t>10.03.07</t>
  </si>
  <si>
    <t>D=  75 MM (2 1/2")</t>
  </si>
  <si>
    <t>10.03.08</t>
  </si>
  <si>
    <t>D=  85 MM (3")</t>
  </si>
  <si>
    <t>10.03.09</t>
  </si>
  <si>
    <t>D= 110 MM (4")</t>
  </si>
  <si>
    <t>10.04</t>
  </si>
  <si>
    <t>TUBO AÇO GALVANIZADO DIN 2440, INCLUSIVE CONEXOES</t>
  </si>
  <si>
    <t>10.04.03</t>
  </si>
  <si>
    <t>D=   1/2",  COM COSTURA</t>
  </si>
  <si>
    <t>10.04.04</t>
  </si>
  <si>
    <t>D=   3/4",  COM COSTURA</t>
  </si>
  <si>
    <t>10.04.05</t>
  </si>
  <si>
    <t>D=     1",  COM COSTURA</t>
  </si>
  <si>
    <t>10.04.06</t>
  </si>
  <si>
    <t>D= 1 1/4",  COM COSTURA</t>
  </si>
  <si>
    <t>10.04.07</t>
  </si>
  <si>
    <t>D= 1 1/2",  COM COSTURA</t>
  </si>
  <si>
    <t>10.04.08</t>
  </si>
  <si>
    <t>D=     2",  COM COSTURA</t>
  </si>
  <si>
    <t>10.04.09</t>
  </si>
  <si>
    <t>D= 2 1/2",  COM COSTURA</t>
  </si>
  <si>
    <t>10.04.10</t>
  </si>
  <si>
    <t>D= 3" COM COSTURA</t>
  </si>
  <si>
    <t>10.04.11</t>
  </si>
  <si>
    <t>D= 4" COM COSTURA</t>
  </si>
  <si>
    <t>10.05</t>
  </si>
  <si>
    <t>TUBO DE COBRE SOLDADO CLASSE A INCLUSIVE CONEXOES</t>
  </si>
  <si>
    <t>10.05.03</t>
  </si>
  <si>
    <t>D=  15 MM</t>
  </si>
  <si>
    <t>10.05.04</t>
  </si>
  <si>
    <t>D=  22 MM</t>
  </si>
  <si>
    <t>10.05.05</t>
  </si>
  <si>
    <t>D=  28 MM</t>
  </si>
  <si>
    <t>10.06</t>
  </si>
  <si>
    <t>TUBO DE COBRE CLASSE E INCLUSIVE CONEXOES</t>
  </si>
  <si>
    <t>10.06.01</t>
  </si>
  <si>
    <t>10.06.02</t>
  </si>
  <si>
    <t>10.06.03</t>
  </si>
  <si>
    <t>10.06.04</t>
  </si>
  <si>
    <t>D=  35 MM</t>
  </si>
  <si>
    <t>10.06.05</t>
  </si>
  <si>
    <t>D=  42 MM</t>
  </si>
  <si>
    <t>10.10</t>
  </si>
  <si>
    <t>TUBO PVC ESGOTO, PB, VIROLA E ANEL, INCL. CONEXOES</t>
  </si>
  <si>
    <t>10.10.02</t>
  </si>
  <si>
    <t>D=  50 MM</t>
  </si>
  <si>
    <t>10.10.03</t>
  </si>
  <si>
    <t>D=  75 MM</t>
  </si>
  <si>
    <t>10.10.04</t>
  </si>
  <si>
    <t>D= 100 MM</t>
  </si>
  <si>
    <t>10.10.05</t>
  </si>
  <si>
    <t>D= 150 MM</t>
  </si>
  <si>
    <t>10.10.06</t>
  </si>
  <si>
    <t>D= 200 MM</t>
  </si>
  <si>
    <t>10.10.07</t>
  </si>
  <si>
    <t>10.12</t>
  </si>
  <si>
    <t>TUBO PVC ESGOTO PONTA/BOLSA, SOLDA, INCL.CONEXOES</t>
  </si>
  <si>
    <t>10.12.01</t>
  </si>
  <si>
    <t>D=  40 MM</t>
  </si>
  <si>
    <t>10.14</t>
  </si>
  <si>
    <t>TUBO PVC ESG. REFORÇADO, PB, VIR., ANEL INCL.CONEX</t>
  </si>
  <si>
    <t>10.14.03</t>
  </si>
  <si>
    <t>10.14.04</t>
  </si>
  <si>
    <t>10.14.05</t>
  </si>
  <si>
    <t>10.18</t>
  </si>
  <si>
    <t>CONEXOES</t>
  </si>
  <si>
    <t>10.18.01</t>
  </si>
  <si>
    <t>ADAPTADOR PVC ROSCA E FLANGE P/ CX.D'AGUA D= 1/2"</t>
  </si>
  <si>
    <t>10.18.02</t>
  </si>
  <si>
    <t>ADAPTADOR PVC ROSCA E FLANGE P/ CX.D'AGUA D= 3/4"</t>
  </si>
  <si>
    <t>10.18.03</t>
  </si>
  <si>
    <t>ADAPTADOR PVC ROSCA E FLANGE P/ CX.D'AGUA D= 1"</t>
  </si>
  <si>
    <t>10.18.04</t>
  </si>
  <si>
    <t>ADAPTADOR PVC ROSCA E FLANGE P/ CX.D'AGUA D=1 1/4"</t>
  </si>
  <si>
    <t>10.18.05</t>
  </si>
  <si>
    <t>ADAPTADOR PVC ROSCA E FLANGE P/ CX.D'AGUA D=1 1/2"</t>
  </si>
  <si>
    <t>10.18.06</t>
  </si>
  <si>
    <t>ADAPTADOR PVC ROSCA E FLANGE P/ CX.D'AGUA D= 2"</t>
  </si>
  <si>
    <t>10.18.08</t>
  </si>
  <si>
    <t>ADAPTADOR PVC ROSCA E FLANGE P/ CX D'AGUA D=2 1/2"</t>
  </si>
  <si>
    <t>10.20</t>
  </si>
  <si>
    <t>REGISTRO DE PRESSAO</t>
  </si>
  <si>
    <t>10.20.11</t>
  </si>
  <si>
    <t>COM CANOPLA DL-1416 D= 1/2" FABRIMAR/EQUIVALENTE</t>
  </si>
  <si>
    <t>10.20.12</t>
  </si>
  <si>
    <t>COM CANOPLA DL-1416 D= 3/4" FABRIMAR/EQUIVALENTE</t>
  </si>
  <si>
    <t>10.22</t>
  </si>
  <si>
    <t>REGISTRO DE GAVETA</t>
  </si>
  <si>
    <t>10.22.01</t>
  </si>
  <si>
    <t>REGISTRO GAVETA BRUTO 1510-B 1/2"FABRIMAR /EQUIVALENTE</t>
  </si>
  <si>
    <t>10.22.02</t>
  </si>
  <si>
    <t>REGISTRO GAVETA BRUTO 1510-B 3/4"FABRIMAR /EQUIVALENTE</t>
  </si>
  <si>
    <t>10.22.03</t>
  </si>
  <si>
    <t>REGISTRO GAVETA BRUTO 1510-B  1" FABRIMAR /EQUIVALENTE</t>
  </si>
  <si>
    <t>10.22.04</t>
  </si>
  <si>
    <t>REGISTRO GAVETA BRUTO 1510-B 1 1/4" FABRIMAR/ EQUIVALENTE</t>
  </si>
  <si>
    <t>10.22.05</t>
  </si>
  <si>
    <t>REGISTRO GAVETA BRUTO 1510-B 1 1/2" FABRIMAR/ EQUIVALENTE</t>
  </si>
  <si>
    <t>10.22.06</t>
  </si>
  <si>
    <t>REGISTRO GAVETA BRUTO 1510-B  2"  FABRIMAR/EQUIVALENTE</t>
  </si>
  <si>
    <t>10.22.07</t>
  </si>
  <si>
    <t>REGISTRO GAVETA BRUTO 1502 2 1/2" DECA / EQUIVALENTE</t>
  </si>
  <si>
    <t>10.22.08</t>
  </si>
  <si>
    <t>REGISTRO GAVETA BRUTO 1502 3"     DECA / EQUIVALENTE</t>
  </si>
  <si>
    <t>10.22.09</t>
  </si>
  <si>
    <t>REGISTRO GAVETA BRUTO 1502 4"     DECA / EQUIVALENTE</t>
  </si>
  <si>
    <t>10.22.41</t>
  </si>
  <si>
    <t>COM CANOPLA C-1509 DL, D= 1/2" FABRIMAR OU EQUIVALENTE</t>
  </si>
  <si>
    <t>10.22.42</t>
  </si>
  <si>
    <t>COM CANOPLA C-1509 DL, D=3/4"  FABRIMAR OU EQUIVALENTE</t>
  </si>
  <si>
    <t>10.22.43</t>
  </si>
  <si>
    <t>COM CANOPLA C-1509 DL, D=1"    FABRIMAR OU EQUIVALENTE</t>
  </si>
  <si>
    <t>10.22.45</t>
  </si>
  <si>
    <t>COM CANOPLA C-1509 DL, D=1 1/2"FABRIMAR OU EQUIVALENTE</t>
  </si>
  <si>
    <t>10.24</t>
  </si>
  <si>
    <t>TORNEIRA</t>
  </si>
  <si>
    <t>10.24.01</t>
  </si>
  <si>
    <t>P/PIA BANCA,ALAVANCA,SAIDA LATERAL 1167-P FABR/EQUIVALENTE</t>
  </si>
  <si>
    <t>10.24.02</t>
  </si>
  <si>
    <t>P/PIA MISTURADOR PAREDE 1258-DL FABRIMAR/EQUIVALENTE</t>
  </si>
  <si>
    <t>10.24.03</t>
  </si>
  <si>
    <t>P/PIA C/ALAVANCA 1157-P  FABRIMAR/EQUIVALENTE</t>
  </si>
  <si>
    <t>10.24.04</t>
  </si>
  <si>
    <t>P/PIA MISTURADOR BANCA 1256-DL FABRIMAR/EQUIVALENTE</t>
  </si>
  <si>
    <t>10.24.05</t>
  </si>
  <si>
    <t>P/PIA PAREDE SAIDA LATERAL 1168-DL FABRIMAR/EQUIVALENTE</t>
  </si>
  <si>
    <t>10.24.09</t>
  </si>
  <si>
    <t>P/PIA BANCA SAIDA LATERAL 1167-DL FABRIMAR/EQUIVALENTE</t>
  </si>
  <si>
    <t>10.24.10</t>
  </si>
  <si>
    <t>P/PIA PAREDE TOP JET 1171-DL FABRIMAR/EQUIVALENTE</t>
  </si>
  <si>
    <t>10.24.12</t>
  </si>
  <si>
    <t>P/TANQUE 1153-MY FABRIMAR/EQUIVALENTE</t>
  </si>
  <si>
    <t>10.24.13</t>
  </si>
  <si>
    <t>P/TANQUE 1153-JR FABRIMAR/EQUIVALENTE</t>
  </si>
  <si>
    <t>10.24.14</t>
  </si>
  <si>
    <t>TORNEIRA AQUAPRESS ANTIVANDALISMO 1180/AV FABRIMAR OU EQUIVALENTE</t>
  </si>
  <si>
    <t>10.24.16</t>
  </si>
  <si>
    <t>DE JARDIM 1128-MY D=1/2" FABRIMAR/EQUIVALENTE</t>
  </si>
  <si>
    <t>10.24.17</t>
  </si>
  <si>
    <t>DE JARDIM 1128-MY D=3/4" FABRIMAR/EQUIVALENTE</t>
  </si>
  <si>
    <t>10.24.20</t>
  </si>
  <si>
    <t>TORNEIRA DE PRESSAO PRESMATIC BENEFIT OU EQUIVALENTE</t>
  </si>
  <si>
    <t>10.24.21</t>
  </si>
  <si>
    <t>TONEIRA P/ LAVATORIO REF.1193 LINHA PERTUTTI DOCOL OU EQUIVALENTE</t>
  </si>
  <si>
    <t>10.24.27</t>
  </si>
  <si>
    <t>P/LAVATORIO 1190-DL  D=1/2" FABRIMAR/EQUIVALENTE</t>
  </si>
  <si>
    <t>10.24.28</t>
  </si>
  <si>
    <t>TORNEIRA P/ LAVATORIO REF.1194  INNOVARE FABRIMAR OU EQUIVALENTE</t>
  </si>
  <si>
    <t>10.24.34</t>
  </si>
  <si>
    <t>DE BOIA 1350 D= 1/2" DECA OU EQUIVALENTE</t>
  </si>
  <si>
    <t>10.24.35</t>
  </si>
  <si>
    <t>DE BOIA 1350 D= 3/4" DECA OU EQUIVALENTE</t>
  </si>
  <si>
    <t>10.24.36</t>
  </si>
  <si>
    <t>DE BOIA 1350 D= 1"   DECA OU EQUIVALENTE</t>
  </si>
  <si>
    <t>10.24.37</t>
  </si>
  <si>
    <t>DE BOIA 262 PARA CX. D´AGUA  D= 3/4" CIPLA/EQUIVALENTE</t>
  </si>
  <si>
    <t>10.24.39</t>
  </si>
  <si>
    <t>CHAVE BOIA AUTOMATICA P/RESERVATORIO  LENZ/EQUIVALENTE</t>
  </si>
  <si>
    <t>10.24.42</t>
  </si>
  <si>
    <t>DE LIMPEZA 1128-JR     D=1/2"  FABRIMAR OU EQUIVALENTE</t>
  </si>
  <si>
    <t>10.24.43</t>
  </si>
  <si>
    <t>PARA BEBEDOURO 1152JR  D=1/2"  FABRIMAR OU EQUIVALENTE</t>
  </si>
  <si>
    <t>10.24.52</t>
  </si>
  <si>
    <t>TORNEIRA DE PAREDE DELICATTA COM MISTURADOR DOCOL OU EQUIVALENTE</t>
  </si>
  <si>
    <t>10.24.57</t>
  </si>
  <si>
    <t>TORNEIRA P/ COZINHA DE MESA BICA ALTA PERTUTTI OU EQUIVALENTE</t>
  </si>
  <si>
    <t>10.25</t>
  </si>
  <si>
    <t>VALVULA</t>
  </si>
  <si>
    <t>10.25.02</t>
  </si>
  <si>
    <t>P/ PIA 3 1/2X1 1/2" 1623 DARLIFLEX CROMADA/EQUIVALENTE</t>
  </si>
  <si>
    <t>10.25.11</t>
  </si>
  <si>
    <t>P/ LAVATORIO C/LADRAO 7/8" 1603 DARLIFLEX /EQUIVALENTE</t>
  </si>
  <si>
    <t>10.25.13</t>
  </si>
  <si>
    <t>P/ LAVATORIO 1601 FABRIMAR OU EQUIVALENTE</t>
  </si>
  <si>
    <t>10.25.17</t>
  </si>
  <si>
    <t>PARA TANQUE 1 1/4" 1606 DARLIFLEX CROMADA/EQUIVALENTE</t>
  </si>
  <si>
    <t>10.25.20</t>
  </si>
  <si>
    <t>P/ MICTORIO C/ FECHAM AUTOM. D= 1/2" DOCOL/EQUIVALENTE</t>
  </si>
  <si>
    <t>10.25.22</t>
  </si>
  <si>
    <t>VAL.DESCARGA E ACAB.BENEFIT DOCOL PNE OU EQUIVALENTE</t>
  </si>
  <si>
    <t>10.25.25</t>
  </si>
  <si>
    <t>DE DESCARGA 3650     D= 1 1/2" FABRIMAR OU EQUIVALENTE</t>
  </si>
  <si>
    <t>10.25.26</t>
  </si>
  <si>
    <t>VALV. DESCARGA E ACAB. ANTIVANDALISMO 1 1/2" DOCOL OU EQUIVALENTE</t>
  </si>
  <si>
    <t>10.25.51</t>
  </si>
  <si>
    <t>DE PVC P/ LAVATORIO S/ UNHO  Nº 11     CIPLA/EQUIVALENTE</t>
  </si>
  <si>
    <t>10.25.55</t>
  </si>
  <si>
    <t>VALVULA DE RETENÇAO DE PE COM CRIVO D= 3/4"</t>
  </si>
  <si>
    <t>10.25.56</t>
  </si>
  <si>
    <t>VALVULA DE RETENÇAO DE PE COM CRIVO D= 1"</t>
  </si>
  <si>
    <t>10.25.57</t>
  </si>
  <si>
    <t>VALVULA DE RETENÇAO DE PE COM CRIVO D= 1 1/2"</t>
  </si>
  <si>
    <t>10.25.59</t>
  </si>
  <si>
    <t>VALVULA DE RETENÇAO DE PE COM CRIVO D= 2"</t>
  </si>
  <si>
    <t>10.25.60</t>
  </si>
  <si>
    <t>VALVULA DE RETENÇAO UNIVERSAL D= 3/4"</t>
  </si>
  <si>
    <t>10.25.61</t>
  </si>
  <si>
    <t>VALVULA DE RETENÇAO UNIVERSAL D= 1"</t>
  </si>
  <si>
    <t>10.25.62</t>
  </si>
  <si>
    <t>VALVULA DE RETENÇAO UNIVERSAL D= 1 1/2"</t>
  </si>
  <si>
    <t>10.25.63</t>
  </si>
  <si>
    <t>VALVULA DE RETENÇAO UNIVERSAL D= 2"</t>
  </si>
  <si>
    <t>10.26</t>
  </si>
  <si>
    <t>GRELHA E RALO METALICO</t>
  </si>
  <si>
    <t>10.26.11</t>
  </si>
  <si>
    <t>GRELHA/PORTA GRELHA AÇO INOX.FECHO GIRAT.100X100MM</t>
  </si>
  <si>
    <t>10.26.12</t>
  </si>
  <si>
    <t>GRELHA/PORTA GRELHA AÇO INOX.FECHO GIRAT.150X150MM</t>
  </si>
  <si>
    <t>10.26.35</t>
  </si>
  <si>
    <t>RALO GRELHA CROMADA 10X10CM CROMADO MOLDENOX /EQUIVALENTE</t>
  </si>
  <si>
    <t>10.26.36</t>
  </si>
  <si>
    <t>RALO GRELHA CROMADA 15X15CM CROMADO MOLDENOX /EQUIVALENTE</t>
  </si>
  <si>
    <t>10.26.37</t>
  </si>
  <si>
    <t>TAMPA CEGA EM INOX P/ CAIXA SIFONADA 150X150MM</t>
  </si>
  <si>
    <t>10.27</t>
  </si>
  <si>
    <t>CHUVEIRO, LIGAÇAO E SIFAO</t>
  </si>
  <si>
    <t>10.27.02</t>
  </si>
  <si>
    <t>BRAÇO P/CHUVEIRO 1/2" X 0,40 M PERFLEX 1781 CR/EQUIVALENTE</t>
  </si>
  <si>
    <t>10.27.03</t>
  </si>
  <si>
    <t>BRACO P/ CHUVEIRO PVC 1/2" X 40 CM LORENZETTI/EQUIVALENTE</t>
  </si>
  <si>
    <t>10.27.11</t>
  </si>
  <si>
    <t>CHUVEIRO ARTICULADO PICCOLO 1991 CROM.FABRIMAR/EQUIVALENTE</t>
  </si>
  <si>
    <t>10.27.15</t>
  </si>
  <si>
    <t>CHUVEIRO ELETRICO CROMADO  D= 1/2"  LORENZETTI/EQUIVALENTE</t>
  </si>
  <si>
    <t>10.27.23</t>
  </si>
  <si>
    <t>DUCHINHA ACQUA-JET  C-2195 DL         FABRIMAR/EQUIVALENTE</t>
  </si>
  <si>
    <t>10.27.31</t>
  </si>
  <si>
    <t>LIGAÇAO FLEXIVEL 1/2"X0,40M 4607-40 MXF FABRIMAR OU EQUIVALENTE</t>
  </si>
  <si>
    <t>10.27.47</t>
  </si>
  <si>
    <t>TUBO P/ VALVULA DESCARGA Nº 18 C/ADAPT. D= 1 1/2"</t>
  </si>
  <si>
    <t>10.27.49</t>
  </si>
  <si>
    <t>10.27.51</t>
  </si>
  <si>
    <t>TUBO LIGAÇAO AGUA-VASO METAL CROM. C/ SOBRECANOPLA</t>
  </si>
  <si>
    <t>10.27.53</t>
  </si>
  <si>
    <t>10.27.55</t>
  </si>
  <si>
    <t>BOLSA DE BORRACHA 340  D= 1 1/2"</t>
  </si>
  <si>
    <t>10.27.61</t>
  </si>
  <si>
    <t>SIFAO LAVATORIO COPO REGULAVEL 1"X 1 1/2"SIGMA/EQUIVALENTE</t>
  </si>
  <si>
    <t>10.27.63</t>
  </si>
  <si>
    <t>SIFAO PIA COPO REGULAVEL 1 1/2" X 1 1/2" SIGMA/EQUIVALENTE</t>
  </si>
  <si>
    <t>10.29</t>
  </si>
  <si>
    <t>LIGACAO DE AGUA</t>
  </si>
  <si>
    <t>10.29.01</t>
  </si>
  <si>
    <t>KIT CAVALETE METAL COM REGISTRO 1/2" COPASA</t>
  </si>
  <si>
    <t>10.29.02</t>
  </si>
  <si>
    <t>KIT CAVALETE METAL COM REGISTRO 3/4" COPASA</t>
  </si>
  <si>
    <t>10.29.03</t>
  </si>
  <si>
    <t>KIT CAVALETE METAL COM REGISTRO   1" COPASA</t>
  </si>
  <si>
    <t>10.30</t>
  </si>
  <si>
    <t>ACESSORIO DE FIXAÇAO</t>
  </si>
  <si>
    <t>10.30.01</t>
  </si>
  <si>
    <t>PARAFUSO CASTELO COM BUCHA N.8 E ARRUELA</t>
  </si>
  <si>
    <t>10.35</t>
  </si>
  <si>
    <t>CAIXA E RALO</t>
  </si>
  <si>
    <t>10.35.01</t>
  </si>
  <si>
    <t>CX. ALVENARIA 30X30X50CM C/TAMPA FERRO P/REGISTRO</t>
  </si>
  <si>
    <t>10.35.03</t>
  </si>
  <si>
    <t>CX. ALVENARIA 50X50X50 CM PARA HIDROMETRO C/ TAMPA</t>
  </si>
  <si>
    <t>10.35.11</t>
  </si>
  <si>
    <t>CX. SIFONADA PVC C/GRELHA QUADR/RED. 150X150X50 MM</t>
  </si>
  <si>
    <t>10.35.13</t>
  </si>
  <si>
    <t>CX. SIFONADA PVC C/GRELHA QUADR/RED. 150X185X75 MM</t>
  </si>
  <si>
    <t>10.35.15</t>
  </si>
  <si>
    <t>CX. SIFONADA PVC C/GRELHA REDONDA    100X100X50 MM</t>
  </si>
  <si>
    <t>10.35.20</t>
  </si>
  <si>
    <t>CX. SIFONADA PVC C/ TAMPA CEGA       250X172X50 MM</t>
  </si>
  <si>
    <t>10.35.21</t>
  </si>
  <si>
    <t>CX. SIFONADA PVC C/ TAMPA CEGA       250X230X75 MM</t>
  </si>
  <si>
    <t>10.35.22</t>
  </si>
  <si>
    <t>10.35.31</t>
  </si>
  <si>
    <t>RALO SIFONADO PVC ALTURA REGULAVEL       100X40 MM</t>
  </si>
  <si>
    <t>10.35.33</t>
  </si>
  <si>
    <t>RALO SECO PVC SAIDA SOLDAVEL             100X40 MM</t>
  </si>
  <si>
    <t>10.35.41</t>
  </si>
  <si>
    <t>CAIXA DE DESCARGA EXTERNA ALTA 6 LITROS</t>
  </si>
  <si>
    <t>10.35.50</t>
  </si>
  <si>
    <t>CAIXA D'AGUA POLIETILENO COM TAMPA 310 L</t>
  </si>
  <si>
    <t>10.35.51</t>
  </si>
  <si>
    <t>CAIXA D'AGUA POLIETILENO COM TAMPA 500 L</t>
  </si>
  <si>
    <t>10.35.52</t>
  </si>
  <si>
    <t>CAIXA D'AGUA POLIETILENO COM TAMPA 1000 L</t>
  </si>
  <si>
    <t>10.35.69</t>
  </si>
  <si>
    <t>CX.DE GORDURA PRE-FABRICADA SIMPLES  D=400MMX635MM</t>
  </si>
  <si>
    <t>10.35.70</t>
  </si>
  <si>
    <t>CX.DE GORDURA PRE-FABRICADA DUPLA    D=600MMX800MM</t>
  </si>
  <si>
    <t>10.35.71</t>
  </si>
  <si>
    <t>CX. D'AGUA EM FIBRA DE VIDRO COM TAMPA 8000L</t>
  </si>
  <si>
    <t>10.35.72</t>
  </si>
  <si>
    <t>RALO HEMISFERICO TIPO ABACAXI D=  50MM</t>
  </si>
  <si>
    <t>10.35.73</t>
  </si>
  <si>
    <t>RALO HEMISFERICO TIPO ABACAXI D=  75MM</t>
  </si>
  <si>
    <t>10.35.74</t>
  </si>
  <si>
    <t>RALO HEMISFERICO TIPO ABACAXI D= 100MM</t>
  </si>
  <si>
    <t>10.40</t>
  </si>
  <si>
    <t>LAVATORIO</t>
  </si>
  <si>
    <t>10.40.01</t>
  </si>
  <si>
    <t>CUBA DE EMBUTIR OVAL (49 X 32,5 CM),CELITE/EQUIVALENTE</t>
  </si>
  <si>
    <t>10.40.02</t>
  </si>
  <si>
    <t>CUBA EMBUTIR OVAL (49X32,5CM) CELITE/EQUIVALENTE. COMPLETO</t>
  </si>
  <si>
    <t>10.40.04</t>
  </si>
  <si>
    <t>LAVATORIO SUSPENSO (41 X 29,5 CM)AZALEA CELITE/EQUIVALENTE</t>
  </si>
  <si>
    <t>10.40.05</t>
  </si>
  <si>
    <t>LAV.SUSP.(41X29,5CM)AZALEA CELITE/EQUIVALENTE COMPLETO</t>
  </si>
  <si>
    <t>10.40.06</t>
  </si>
  <si>
    <t>LAV.SUSPENSO (46,5X34 CM)GUARAPARI, LOGASA/EQUIVALENTE</t>
  </si>
  <si>
    <t>10.40.07</t>
  </si>
  <si>
    <t>LAV.SUSP.(46,5X34CM) GUARAPARI LOGASA/EQUIVALENTE COMPLETO</t>
  </si>
  <si>
    <t>10.40.08</t>
  </si>
  <si>
    <t>LAVATORIO DE PAREDE CELITE 02007 LINHA SAVEIRO OU EQUIVALENTE</t>
  </si>
  <si>
    <t>10.40.09</t>
  </si>
  <si>
    <t>CUBA DE SOBREPOR OVAL (52X44,5 CM) CELITE /EQUIVALENTE</t>
  </si>
  <si>
    <t>10.40.10</t>
  </si>
  <si>
    <t>CUBA SOBREPOR OVAL(52X44,5 CM) CELITE/EQUIVALENTE COMPLETO</t>
  </si>
  <si>
    <t>10.40.11</t>
  </si>
  <si>
    <t>LAVAT.CANTO COR BRANCA L76 MASTER DECA/EQUIVALENTE.COMPLET</t>
  </si>
  <si>
    <t>10.40.12</t>
  </si>
  <si>
    <t>LAVAT.C/COLUNA SUSPENSA LINHA FIT-CELITE/EQUIVALENTE.COMPL</t>
  </si>
  <si>
    <t>10.40.26</t>
  </si>
  <si>
    <t>LAVAT. C/COLUNA SUSPENSA VOGUE PLUS L51-CS117 DECA OU EQUIVALENTE</t>
  </si>
  <si>
    <t>10.40.27</t>
  </si>
  <si>
    <t>LAVATORIO PEQUENO BRANCO GELO L915 RAVENA/EQUIVALENTE</t>
  </si>
  <si>
    <t>10.40.54</t>
  </si>
  <si>
    <t>LAVAT. CANTO LINHA IZY BRANCO REF.101 DECA/EQUIVALENTE</t>
  </si>
  <si>
    <t>10.41</t>
  </si>
  <si>
    <t>VASO SANITARIO</t>
  </si>
  <si>
    <t>10.41.01</t>
  </si>
  <si>
    <t>CONVENCIONAL BRANCA,AZALEA CELITE/EQUIVALENTE</t>
  </si>
  <si>
    <t>10.41.02</t>
  </si>
  <si>
    <t>CONVENCIONAL BRANCA,AZALEA CELITE/EQUIVALENTE COMPLETO</t>
  </si>
  <si>
    <t>10.41.03</t>
  </si>
  <si>
    <t>CONJUNTO ACOPLADO BRANCA, AZALEA CELITE / EQUIVALENTE</t>
  </si>
  <si>
    <t>10.41.04</t>
  </si>
  <si>
    <t>CONJ.ACOPLADO BRANCA, AZALEA CELITE/EQUIVALENTE COMPLETO</t>
  </si>
  <si>
    <t>10.41.05</t>
  </si>
  <si>
    <t>INFANTIL BRANCA, CELITE / EQUIVALENTE</t>
  </si>
  <si>
    <t>10.41.06</t>
  </si>
  <si>
    <t>INFANTIL BRANCA, CELITE / EQUIVALENTE COMPLETO</t>
  </si>
  <si>
    <t>10.41.07</t>
  </si>
  <si>
    <t>VASO SANITARIO ESP. DECA P510 S/ABERTURA E ASSENTO OU EQUIVALENTE</t>
  </si>
  <si>
    <t>10.41.09</t>
  </si>
  <si>
    <t>ASSENTO SANITARIO TONDO VOGUE PLUS OU EQUIVALENTE</t>
  </si>
  <si>
    <t>10.43</t>
  </si>
  <si>
    <t>MICTORIO</t>
  </si>
  <si>
    <t>10.43.01</t>
  </si>
  <si>
    <t>SIFONADO-LOUÇA BRANCA CELITE / EQUIVALENTE</t>
  </si>
  <si>
    <t>10.43.02</t>
  </si>
  <si>
    <t>SIFONADO-LOUÇA BRANCA CELITE / EQUIVALENTE COMPLETO</t>
  </si>
  <si>
    <t>10.43.03</t>
  </si>
  <si>
    <t>AÇO INOX CHAPA 22, DESENVOLVIMENTO= 1,0 M</t>
  </si>
  <si>
    <t>10.43.05</t>
  </si>
  <si>
    <t>AÇO INOX CHAPA 22, DESENVOLVIMENTO= 1,4 M</t>
  </si>
  <si>
    <t>10.45</t>
  </si>
  <si>
    <t>PIA E CUBA</t>
  </si>
  <si>
    <t>10.45.01</t>
  </si>
  <si>
    <t>CUBA EM AÇO INOX Nº 1 (46X30X15 CM)</t>
  </si>
  <si>
    <t>10.45.02</t>
  </si>
  <si>
    <t>CUBA EM AÇO INOX Nº 2 (56X33X15 CM)</t>
  </si>
  <si>
    <t>10.45.03</t>
  </si>
  <si>
    <t>CUBA EM AÇO INOX Nº1 (46X30X15CM)C/VALVULA E SIFAO</t>
  </si>
  <si>
    <t>10.45.04</t>
  </si>
  <si>
    <t>CUBA EM AÇO INOX Nº2 (56X33X15CM)C/VALVULA E SIFAO</t>
  </si>
  <si>
    <t>10.46</t>
  </si>
  <si>
    <t>TANQUE</t>
  </si>
  <si>
    <t>10.46.03</t>
  </si>
  <si>
    <t>LOUÇA BRANCA (22LTS) C/COLUNA CELITE / EQUIVALENTE</t>
  </si>
  <si>
    <t>10.46.04</t>
  </si>
  <si>
    <t>LOUÇA BRANCA (22LTS) C/COLUNA CELITE/EQUIVALENTE COMPLETO</t>
  </si>
  <si>
    <t>10.46.05</t>
  </si>
  <si>
    <t>DE AÇO INOX COM 1 BOJO  63 X 51 CM</t>
  </si>
  <si>
    <t>10.46.10</t>
  </si>
  <si>
    <t>EM ALVENARIA, REVESTIDA AZULEJO BRANCO CONF. PROJ.</t>
  </si>
  <si>
    <t>10.47</t>
  </si>
  <si>
    <t>BEBEDOURO E FILTRO</t>
  </si>
  <si>
    <t>10.47.03</t>
  </si>
  <si>
    <t>BEBEDOURO UNITARIO INOX P/ 80 PESSOAS H=1,0 METRO</t>
  </si>
  <si>
    <t>10.47.07</t>
  </si>
  <si>
    <t>10.47.08</t>
  </si>
  <si>
    <t>BEBEDOURO CONJUGADO INOX H= 1,00M/1,12M ATENDE 40P</t>
  </si>
  <si>
    <t>10.47.09</t>
  </si>
  <si>
    <t>BEBEDOURO EMPRESARIAL BDF300 IBBL/EQUIVALENTE -300 PESSOAS</t>
  </si>
  <si>
    <t>10.47.11</t>
  </si>
  <si>
    <t>FILTRO AP-200 CURTO AQUALAR OU SIMILAR</t>
  </si>
  <si>
    <t>10.48</t>
  </si>
  <si>
    <t>COMPLEMENTO</t>
  </si>
  <si>
    <t>10.48.01</t>
  </si>
  <si>
    <t>PAPELEIRA LOUÇA BRANCA 602 CELITE/EQUIVALENTE</t>
  </si>
  <si>
    <t>10.48.02</t>
  </si>
  <si>
    <t>PORTA TOALHA DE PAPEL CROMADO NOVOMOY OU EQUIVALENTE</t>
  </si>
  <si>
    <t>10.48.03</t>
  </si>
  <si>
    <t>10.48.05</t>
  </si>
  <si>
    <t>SABONETEIRA LOUÇA BRANCA REF.604 CELITE/EQUIVALENTE</t>
  </si>
  <si>
    <t>10.48.07</t>
  </si>
  <si>
    <t>MEIA-SABONETEIRA LOUÇA BRANCA REF.608 CELITE/EQUIVALENTE</t>
  </si>
  <si>
    <t>10.48.09</t>
  </si>
  <si>
    <t>10.48.10</t>
  </si>
  <si>
    <t>CABIDE LOUÇA BRANCA 2 GANCHOS REF.610 CELITE/EQUIVALENTE</t>
  </si>
  <si>
    <t>10.48.12</t>
  </si>
  <si>
    <t>CABIDE EM TUBO AÇO GALV. D= 1/2"  FIXAD0 EM ALVEN.</t>
  </si>
  <si>
    <t>10.48.13</t>
  </si>
  <si>
    <t>CABIDE EM GANCHO CROMADO SIMPLES</t>
  </si>
  <si>
    <t>10.48.15</t>
  </si>
  <si>
    <t>ASSENTO BRANCO PARA VASO    500-100    CELITE/EQUIVALENTE</t>
  </si>
  <si>
    <t>10.48.17</t>
  </si>
  <si>
    <t>ASSENTO PLASTICO BRANCO P/VASO, MACIO  CIPLA/EQUIVALENTE</t>
  </si>
  <si>
    <t>10.48.28</t>
  </si>
  <si>
    <t>BANCO ARTICULADO EM INOX 70X45CM</t>
  </si>
  <si>
    <t>10.48.29</t>
  </si>
  <si>
    <t>BANCO ARTICULADO 70X45 CM FORMICA SOLIDA</t>
  </si>
  <si>
    <t>10.48.30</t>
  </si>
  <si>
    <t>JOGO MANGUEIRA SUPER FLEXIVEL ROLO 15M</t>
  </si>
  <si>
    <t>10.48.40</t>
  </si>
  <si>
    <t>TERMINAL DE VENTILAÇAO PVC D= 50MM</t>
  </si>
  <si>
    <t>10.48.42</t>
  </si>
  <si>
    <t>10.50</t>
  </si>
  <si>
    <t>INSTALAÇAO DE GAS</t>
  </si>
  <si>
    <t>10.50.01</t>
  </si>
  <si>
    <t>TUBO DE AÇO PRETO SCH-40 SEM COSTURA D= 3/8"</t>
  </si>
  <si>
    <t>10.50.02</t>
  </si>
  <si>
    <t>TUBO DE AÇO PRETO SCH-40 SEM COSTURA D= 1/2"</t>
  </si>
  <si>
    <t>10.50.03</t>
  </si>
  <si>
    <t>TUBO DE AÇO PRETO SCH-40 SEM COSTURA D= 3/4"</t>
  </si>
  <si>
    <t>10.50.12</t>
  </si>
  <si>
    <t>REGISTRO DE GAS  D= 1/2"</t>
  </si>
  <si>
    <t>10.50.13</t>
  </si>
  <si>
    <t>REGISTRO PARA GAS D= 1/2" NPT X 3/8" BM</t>
  </si>
  <si>
    <t>10.50.15</t>
  </si>
  <si>
    <t>BICO DE BUSEN</t>
  </si>
  <si>
    <t>10.50.20</t>
  </si>
  <si>
    <t>VALVULA DE ESFERA EM LATAO   D= 1/2"   NPT</t>
  </si>
  <si>
    <t>10.50.21</t>
  </si>
  <si>
    <t>VALVULA REG. GAS C/ TE REVERSIVEL PARA 2 BOTIJOES</t>
  </si>
  <si>
    <t>10.50.31</t>
  </si>
  <si>
    <t>CILINDRO DE AÇO COM GAS G.L.P. CAPACIDADE = 45 KG</t>
  </si>
  <si>
    <t>10.50.40</t>
  </si>
  <si>
    <t>MANGUEIRA PLASTICA PARA GAS D= 3/8" X 1,20 M</t>
  </si>
  <si>
    <t>10.70</t>
  </si>
  <si>
    <t>CAIXA ALVENARIA COM TAMPA CONCRETO-PADRAO SUDECAP</t>
  </si>
  <si>
    <t>10.70.01</t>
  </si>
  <si>
    <t>25 X  25 X  25 CM</t>
  </si>
  <si>
    <t>10.70.02</t>
  </si>
  <si>
    <t>25 X  25 X  35 CM</t>
  </si>
  <si>
    <t>10.70.03</t>
  </si>
  <si>
    <t>25 X  25 X  40 CM</t>
  </si>
  <si>
    <t>10.70.05</t>
  </si>
  <si>
    <t>30 X  30 X  30 CM</t>
  </si>
  <si>
    <t>10.70.06</t>
  </si>
  <si>
    <t>30 X  30 X  40 CM</t>
  </si>
  <si>
    <t>10.70.07</t>
  </si>
  <si>
    <t>30 X  30 X  50 CM</t>
  </si>
  <si>
    <t>10.70.08</t>
  </si>
  <si>
    <t>30 X  30 X  60 CM</t>
  </si>
  <si>
    <t>10.70.10</t>
  </si>
  <si>
    <t>40 X  40 X  30 CM</t>
  </si>
  <si>
    <t>10.70.11</t>
  </si>
  <si>
    <t>40 X  40 X  40 CM</t>
  </si>
  <si>
    <t>10.70.12</t>
  </si>
  <si>
    <t>40 X  40 X  50 CM</t>
  </si>
  <si>
    <t>10.70.13</t>
  </si>
  <si>
    <t>40 X  40 X  60 CM</t>
  </si>
  <si>
    <t>10.70.14</t>
  </si>
  <si>
    <t>40 X  40 X  70 CM</t>
  </si>
  <si>
    <t>10.70.15</t>
  </si>
  <si>
    <t>40 X  40 X  80 CM</t>
  </si>
  <si>
    <t>10.70.16</t>
  </si>
  <si>
    <t>40 X  40 X  90 CM</t>
  </si>
  <si>
    <t>10.70.17</t>
  </si>
  <si>
    <t>40 X  40 X 100 CM</t>
  </si>
  <si>
    <t>10.70.20</t>
  </si>
  <si>
    <t>50 X  50 X  30 CM</t>
  </si>
  <si>
    <t>10.70.21</t>
  </si>
  <si>
    <t>50 X  50 X  40 CM</t>
  </si>
  <si>
    <t>10.70.22</t>
  </si>
  <si>
    <t>50 X  50 X  50 CM</t>
  </si>
  <si>
    <t>10.70.23</t>
  </si>
  <si>
    <t>50 X  50 X  60 CM</t>
  </si>
  <si>
    <t>10.70.24</t>
  </si>
  <si>
    <t>50 X  50 X  70 CM</t>
  </si>
  <si>
    <t>10.70.25</t>
  </si>
  <si>
    <t>50 X  50 X  80 CM</t>
  </si>
  <si>
    <t>10.70.26</t>
  </si>
  <si>
    <t>50 X  50 X  90 CM</t>
  </si>
  <si>
    <t>10.70.27</t>
  </si>
  <si>
    <t>50 X  50 X 100 CM</t>
  </si>
  <si>
    <t>10.70.28</t>
  </si>
  <si>
    <t>50 X  50 X 110 CM</t>
  </si>
  <si>
    <t>10.70.31</t>
  </si>
  <si>
    <t>60 X  60 X  30 CM</t>
  </si>
  <si>
    <t>10.70.32</t>
  </si>
  <si>
    <t>60 X  60 X  40 CM</t>
  </si>
  <si>
    <t>10.70.33</t>
  </si>
  <si>
    <t>60 X  60 X  50 CM</t>
  </si>
  <si>
    <t>10.70.34</t>
  </si>
  <si>
    <t>60 X  60 X  60 CM</t>
  </si>
  <si>
    <t>10.70.35</t>
  </si>
  <si>
    <t>60 X  60 X  70 CM</t>
  </si>
  <si>
    <t>10.70.36</t>
  </si>
  <si>
    <t>60 X  60 X  80 CM</t>
  </si>
  <si>
    <t>10.70.37</t>
  </si>
  <si>
    <t>60 X  60 X  90 CM</t>
  </si>
  <si>
    <t>10.70.38</t>
  </si>
  <si>
    <t>60 X  60 X 100 CM</t>
  </si>
  <si>
    <t>10.70.39</t>
  </si>
  <si>
    <t>60 X  60 X 110 CM</t>
  </si>
  <si>
    <t>10.70.40</t>
  </si>
  <si>
    <t>60 X  60 X 120 CM</t>
  </si>
  <si>
    <t>10.70.41</t>
  </si>
  <si>
    <t>60 X  60 X 130 CM</t>
  </si>
  <si>
    <t>10.70.84</t>
  </si>
  <si>
    <t>100 X 100 X  50 CM</t>
  </si>
  <si>
    <t>10.70.85</t>
  </si>
  <si>
    <t>100 X 100 X  60 CM</t>
  </si>
  <si>
    <t>10.70.86</t>
  </si>
  <si>
    <t>100 X 100 X  70 CM</t>
  </si>
  <si>
    <t>10.70.87</t>
  </si>
  <si>
    <t>100 X 100 X  80 CM</t>
  </si>
  <si>
    <t>10.70.88</t>
  </si>
  <si>
    <t>100 X 100 X  90 CM</t>
  </si>
  <si>
    <t>10.70.89</t>
  </si>
  <si>
    <t>100 X 100 X 100 CM</t>
  </si>
  <si>
    <t>10.70.90</t>
  </si>
  <si>
    <t>100 X 100 X 110 CM</t>
  </si>
  <si>
    <t>10.70.91</t>
  </si>
  <si>
    <t>100 X 100 X 120 CM</t>
  </si>
  <si>
    <t>10.70.92</t>
  </si>
  <si>
    <t>100 X 100 X 130 CM</t>
  </si>
  <si>
    <t>10.70.93</t>
  </si>
  <si>
    <t>100 X 100 X 140 CM</t>
  </si>
  <si>
    <t>10.70.94</t>
  </si>
  <si>
    <t>100 X 100 X 150 CM</t>
  </si>
  <si>
    <t>10.72</t>
  </si>
  <si>
    <t>CAIXA COLETORA DE ALVEN. C/ GRELHA AÇO-PAD.SUDECAP</t>
  </si>
  <si>
    <t>10.72.01</t>
  </si>
  <si>
    <t>10.72.02</t>
  </si>
  <si>
    <t>10.72.03</t>
  </si>
  <si>
    <t>10.72.05</t>
  </si>
  <si>
    <t>10.72.06</t>
  </si>
  <si>
    <t>10.72.07</t>
  </si>
  <si>
    <t>10.72.08</t>
  </si>
  <si>
    <t>10.72.10</t>
  </si>
  <si>
    <t>10.72.11</t>
  </si>
  <si>
    <t>10.72.12</t>
  </si>
  <si>
    <t>10.72.13</t>
  </si>
  <si>
    <t>10.72.14</t>
  </si>
  <si>
    <t>10.72.15</t>
  </si>
  <si>
    <t>10.72.16</t>
  </si>
  <si>
    <t>10.72.17</t>
  </si>
  <si>
    <t>10.72.20</t>
  </si>
  <si>
    <t>10.72.21</t>
  </si>
  <si>
    <t>10.72.22</t>
  </si>
  <si>
    <t>10.72.23</t>
  </si>
  <si>
    <t>10.72.24</t>
  </si>
  <si>
    <t>10.72.25</t>
  </si>
  <si>
    <t>10.72.26</t>
  </si>
  <si>
    <t>10.72.27</t>
  </si>
  <si>
    <t>10.72.28</t>
  </si>
  <si>
    <t>10.72.31</t>
  </si>
  <si>
    <t>10.72.32</t>
  </si>
  <si>
    <t>10.72.33</t>
  </si>
  <si>
    <t>10.72.34</t>
  </si>
  <si>
    <t>10.72.35</t>
  </si>
  <si>
    <t>10.72.36</t>
  </si>
  <si>
    <t>10.72.37</t>
  </si>
  <si>
    <t>10.72.38</t>
  </si>
  <si>
    <t>10.72.39</t>
  </si>
  <si>
    <t>10.72.40</t>
  </si>
  <si>
    <t>10.72.43</t>
  </si>
  <si>
    <t>70 X  70 X  30 CM</t>
  </si>
  <si>
    <t>10.72.44</t>
  </si>
  <si>
    <t>70 X  70 X  40 CM</t>
  </si>
  <si>
    <t>10.72.45</t>
  </si>
  <si>
    <t>70 X  70 X  50 CM</t>
  </si>
  <si>
    <t>10.72.46</t>
  </si>
  <si>
    <t>70 X  70 X  60 CM</t>
  </si>
  <si>
    <t>10.72.47</t>
  </si>
  <si>
    <t>70 X  70 X  70 CM</t>
  </si>
  <si>
    <t>10.72.48</t>
  </si>
  <si>
    <t>70 X  70 X  80 CM</t>
  </si>
  <si>
    <t>10.72.49</t>
  </si>
  <si>
    <t>70 X  70 X  90 CM</t>
  </si>
  <si>
    <t>10.72.50</t>
  </si>
  <si>
    <t>70 X  70 X 100 CM</t>
  </si>
  <si>
    <t>10.72.51</t>
  </si>
  <si>
    <t>70 X  70 X 110 CM</t>
  </si>
  <si>
    <t>10.72.52</t>
  </si>
  <si>
    <t>70 X  70 X 120 CM</t>
  </si>
  <si>
    <t>10.72.53</t>
  </si>
  <si>
    <t>70 X  70 X 130 CM</t>
  </si>
  <si>
    <t>10.72.56</t>
  </si>
  <si>
    <t>80 X  80 X  40 CM</t>
  </si>
  <si>
    <t>10.72.57</t>
  </si>
  <si>
    <t>80 X  80 X  50 CM</t>
  </si>
  <si>
    <t>10.72.58</t>
  </si>
  <si>
    <t>80 X  80 X  60 CM</t>
  </si>
  <si>
    <t>10.72.59</t>
  </si>
  <si>
    <t>80 X  80 X  70 CM</t>
  </si>
  <si>
    <t>10.72.60</t>
  </si>
  <si>
    <t>80 X  80 X  80 CM</t>
  </si>
  <si>
    <t>10.72.61</t>
  </si>
  <si>
    <t>80 X  80 X  90 CM</t>
  </si>
  <si>
    <t>10.72.62</t>
  </si>
  <si>
    <t>80 X  80 X 100 CM</t>
  </si>
  <si>
    <t>10.72.63</t>
  </si>
  <si>
    <t>80 X  80 X 110 CM</t>
  </si>
  <si>
    <t>10.72.64</t>
  </si>
  <si>
    <t>80 X  80 X 120 CM</t>
  </si>
  <si>
    <t>10.72.65</t>
  </si>
  <si>
    <t>80 X  80 X 130 CM</t>
  </si>
  <si>
    <t>10.72.66</t>
  </si>
  <si>
    <t>80 X  80 X 140 CM</t>
  </si>
  <si>
    <t>10.72.67</t>
  </si>
  <si>
    <t>80 X  80 X 150 CM</t>
  </si>
  <si>
    <t>10.72.70</t>
  </si>
  <si>
    <t>90 X  90 X  40 CM</t>
  </si>
  <si>
    <t>10.72.71</t>
  </si>
  <si>
    <t>90 X  90 X  50 CM</t>
  </si>
  <si>
    <t>10.72.72</t>
  </si>
  <si>
    <t>90 X  90 X  60 CM</t>
  </si>
  <si>
    <t>10.72.73</t>
  </si>
  <si>
    <t>90 X  90 X  70 CM</t>
  </si>
  <si>
    <t>10.72.74</t>
  </si>
  <si>
    <t>90 X  90 X  80 CM</t>
  </si>
  <si>
    <t>10.72.75</t>
  </si>
  <si>
    <t>90 X  90 X  90 CM</t>
  </si>
  <si>
    <t>10.72.76</t>
  </si>
  <si>
    <t>90 X  90 X 100 CM</t>
  </si>
  <si>
    <t>10.72.77</t>
  </si>
  <si>
    <t>90 X  90 X 110 CM</t>
  </si>
  <si>
    <t>10.72.78</t>
  </si>
  <si>
    <t>90 X  90 X 120 CM</t>
  </si>
  <si>
    <t>10.72.79</t>
  </si>
  <si>
    <t>90 X  90 X 130 CM</t>
  </si>
  <si>
    <t>10.72.80</t>
  </si>
  <si>
    <t>90 X  90 X 140 CM</t>
  </si>
  <si>
    <t>10.72.81</t>
  </si>
  <si>
    <t>90 X  90 X 150 CM</t>
  </si>
  <si>
    <t>10.72.84</t>
  </si>
  <si>
    <t>10.72.85</t>
  </si>
  <si>
    <t>10.72.86</t>
  </si>
  <si>
    <t>10.72.87</t>
  </si>
  <si>
    <t>10.72.88</t>
  </si>
  <si>
    <t>10.72.89</t>
  </si>
  <si>
    <t>10.72.90</t>
  </si>
  <si>
    <t>10.72.91</t>
  </si>
  <si>
    <t>10.72.92</t>
  </si>
  <si>
    <t>10.72.93</t>
  </si>
  <si>
    <t>10.72.94</t>
  </si>
  <si>
    <t>10.74</t>
  </si>
  <si>
    <t>CAIXA SIFONADA DE ALVEN.TAMPA CONCRETO PAD.SUDECAP</t>
  </si>
  <si>
    <t>10.74.01</t>
  </si>
  <si>
    <t>TIPO 1 -  60 X  40 X  60 CM</t>
  </si>
  <si>
    <t>10.74.02</t>
  </si>
  <si>
    <t>TIPO 1 -  60 X  40 X  80 CM</t>
  </si>
  <si>
    <t>10.74.03</t>
  </si>
  <si>
    <t>TIPO 1 -  80 X  40 X  60 CM</t>
  </si>
  <si>
    <t>10.74.04</t>
  </si>
  <si>
    <t>TIPO 1 -  80 X  40 X  80 CM</t>
  </si>
  <si>
    <t>10.74.05</t>
  </si>
  <si>
    <t>TIPO 1 - 100 X  40 X  60 CM</t>
  </si>
  <si>
    <t>10.74.06</t>
  </si>
  <si>
    <t>TIPO 1 - 100 X  40 X  80 CM</t>
  </si>
  <si>
    <t>10.74.21</t>
  </si>
  <si>
    <t>TIPO 2 - 250 X  83 X  60 CM - PADRAO COPASA</t>
  </si>
  <si>
    <t>10.74.22</t>
  </si>
  <si>
    <t>TIPO 2 - 250 X  83 X  80 CM - PADRAO COPASA</t>
  </si>
  <si>
    <t>10.74.50</t>
  </si>
  <si>
    <t>NEUTRALIZADORA - 40 X 75 X 70 CM</t>
  </si>
  <si>
    <t>10.78</t>
  </si>
  <si>
    <t>CONJ.QUADRO E CANTONEIRA DE FERRO(REQUADRO TAMPAS)</t>
  </si>
  <si>
    <t>10.78.01</t>
  </si>
  <si>
    <t>CONJ. QUADRO E REQUADRO CANT.2" E 1 3/4"</t>
  </si>
  <si>
    <t>10.79</t>
  </si>
  <si>
    <t>TAMPAS/PLACAS</t>
  </si>
  <si>
    <t>10.79.01</t>
  </si>
  <si>
    <t>PLACA FERRO FUNDIDO P/IDENTIFICAR A CAIXA PASSAGEM</t>
  </si>
  <si>
    <t>10.80</t>
  </si>
  <si>
    <t>BOMBA</t>
  </si>
  <si>
    <t>10.80.01</t>
  </si>
  <si>
    <t>CENTRIFUGA DE SUCÇAO E RECALQUE 1/2 HP  D= 2"</t>
  </si>
  <si>
    <t>10.80.02</t>
  </si>
  <si>
    <t>CENTRIFUGA DE SUCÇAO E RECALQUE 1/2 HP  D= 3"</t>
  </si>
  <si>
    <t>10.80.11</t>
  </si>
  <si>
    <t>MOTO-BOMBA 0,5CV Vm=5M3/H,SUC=1 1/2"/R=1 1/2",TRIF</t>
  </si>
  <si>
    <t>10.80.12</t>
  </si>
  <si>
    <t>MOTO-BOMBA 1HP,SUC=1 1/2"/R=1 1/4",Vm=5M3/H,HM=16M</t>
  </si>
  <si>
    <t>10.90</t>
  </si>
  <si>
    <t>PREVENÇAO E COMBATE A INCENDIO</t>
  </si>
  <si>
    <t>10.90.01</t>
  </si>
  <si>
    <t>EXTINTOR DE INCENDIO CO2, CAPACIDADE = 6 L</t>
  </si>
  <si>
    <t>10.90.02</t>
  </si>
  <si>
    <t>EXTINTOR DE INCENDIO AGUA PRESSURIZADA CAPAC.= 10L</t>
  </si>
  <si>
    <t>10.90.03</t>
  </si>
  <si>
    <t>EXTINTOR DE INCENDIO  TIPO PO QUIMICO - 6KG</t>
  </si>
  <si>
    <t>10.90.04</t>
  </si>
  <si>
    <t>EXTINTOR PO QUIMICO SECO ABC 4KG CAP.2-A: 20-B: C</t>
  </si>
  <si>
    <t>10.90.05</t>
  </si>
  <si>
    <t>10.90.14</t>
  </si>
  <si>
    <t>REGISTRO DE GAVETA D=63MM (2 1/2")</t>
  </si>
  <si>
    <t>10.90.15</t>
  </si>
  <si>
    <t>REGISTRO GLOBO D=13MM (1/2")</t>
  </si>
  <si>
    <t>10.90.16</t>
  </si>
  <si>
    <t>REGISTRO GLOBO D=25MM (1")</t>
  </si>
  <si>
    <t>10.90.17</t>
  </si>
  <si>
    <t>REGISTRO GLOBO ANGULAR D= 63 MM P/ HIDRANTE</t>
  </si>
  <si>
    <t>10.90.18</t>
  </si>
  <si>
    <t>ADAPTADOR DE ROSCA 5 FIOS, D= 63 X 38 MM</t>
  </si>
  <si>
    <t>10.90.19</t>
  </si>
  <si>
    <t>ESGUICHO TIPO AGULHETA, JUNTA DE UNIAO D=38 MM</t>
  </si>
  <si>
    <t>10.90.20</t>
  </si>
  <si>
    <t>ABRIGO PARA EXTINTOR INCENDIO CH18 60X40X30 CM</t>
  </si>
  <si>
    <t>10.90.22</t>
  </si>
  <si>
    <t>10.90.23</t>
  </si>
  <si>
    <t>10.90.24</t>
  </si>
  <si>
    <t>SINALIZADOR PARA EXTINTOR DE INCENDIO EM PVC</t>
  </si>
  <si>
    <t>10.90.25</t>
  </si>
  <si>
    <t>HIDRANTE DE RECALQUE COMPLETO EM CX. ALVENARIA</t>
  </si>
  <si>
    <t>10.90.26</t>
  </si>
  <si>
    <t>CHAVE STORZ EM ALUMÍNIO 1 1/2"</t>
  </si>
  <si>
    <t>10.90.28</t>
  </si>
  <si>
    <t>MANGUEIRA FIBRA SINTETICA TIPO 2 D=38 MM X 15 M</t>
  </si>
  <si>
    <t>10.90.29</t>
  </si>
  <si>
    <t>MANGUEIRA FIBRA SINTETICA TIPO 2 D=38 MM X 20 M</t>
  </si>
  <si>
    <t>10.90.32</t>
  </si>
  <si>
    <t>PRESSOSTATO TELEMECANIQUE XML B004, A2511</t>
  </si>
  <si>
    <t>10.90.35</t>
  </si>
  <si>
    <t>MANOMETRO WILLY C/ ESCALA DE LEITURA 0 A 100 PSI</t>
  </si>
  <si>
    <t>10.90.38</t>
  </si>
  <si>
    <t>10.90.41</t>
  </si>
  <si>
    <t>QUADRO DE FORÇA P/ MOTOR DE 1,5CV, 220V, TRIFASICO</t>
  </si>
  <si>
    <t>10.90.44</t>
  </si>
  <si>
    <t>CONJ. ELETROBOMBA LEVE 1,5CV, 220V, TRIFASICO</t>
  </si>
  <si>
    <t>10.90.48</t>
  </si>
  <si>
    <t>LUM.DE EMERGENCIA AUTONOMA IE-16 (LAMP.8W)-SAIDA</t>
  </si>
  <si>
    <t>10.90.52</t>
  </si>
  <si>
    <t>VALVULA DE RETENÇAO HORIZONTAL PORTINHOLA D= 13MM</t>
  </si>
  <si>
    <t>10.90.57</t>
  </si>
  <si>
    <t>VALVULA DE RETENÇAO HORIZONTAL PORTINHOLA D= 63MM</t>
  </si>
  <si>
    <t>10.90.77</t>
  </si>
  <si>
    <t>QUADRO DE FORCA P/ MOTOR DE 3CV. 220V TRIFASICO</t>
  </si>
  <si>
    <t>10.90.78</t>
  </si>
  <si>
    <t>CONJ. ELETROBOMBA LEVE 3CV. 220V TRIFASICO</t>
  </si>
  <si>
    <t>10.90.86</t>
  </si>
  <si>
    <t>10.90.87</t>
  </si>
  <si>
    <t>AVISADOR SONORO E VISUAL</t>
  </si>
  <si>
    <t>11</t>
  </si>
  <si>
    <t>INSTALAÇAO ELETRICA E TELEFONICA</t>
  </si>
  <si>
    <t>11.01</t>
  </si>
  <si>
    <t>ELETRODUTO PVC RIGIDO, ROSCA, INCLUSIVE CONEXOES</t>
  </si>
  <si>
    <t>11.01.02</t>
  </si>
  <si>
    <t>D= 3/4"</t>
  </si>
  <si>
    <t>11.01.03</t>
  </si>
  <si>
    <t>D= 1"</t>
  </si>
  <si>
    <t>11.01.04</t>
  </si>
  <si>
    <t>D= 1 1/4"</t>
  </si>
  <si>
    <t>11.01.05</t>
  </si>
  <si>
    <t>D= 1 1/2"</t>
  </si>
  <si>
    <t>11.01.06</t>
  </si>
  <si>
    <t>D= 2"</t>
  </si>
  <si>
    <t>11.01.07</t>
  </si>
  <si>
    <t>D= 2 1/2"</t>
  </si>
  <si>
    <t>11.01.08</t>
  </si>
  <si>
    <t>D= 3"</t>
  </si>
  <si>
    <t>11.01.09</t>
  </si>
  <si>
    <t>D= 4"</t>
  </si>
  <si>
    <t>11.02</t>
  </si>
  <si>
    <t>ELETRODUTO PVC FLEXIVEL CORRUGADO TIGREFLEX/EQUIVALENTE</t>
  </si>
  <si>
    <t>11.02.04</t>
  </si>
  <si>
    <t>D= 25MM (3/4")</t>
  </si>
  <si>
    <t>11.02.05</t>
  </si>
  <si>
    <t>D= 32MM (1")</t>
  </si>
  <si>
    <t>11.05</t>
  </si>
  <si>
    <t>ELETRODUTO AÇO GALVANIZADO PESADO, INCL. CONEXOES</t>
  </si>
  <si>
    <t>11.05.02</t>
  </si>
  <si>
    <t>11.05.03</t>
  </si>
  <si>
    <t>11.05.04</t>
  </si>
  <si>
    <t>11.05.05</t>
  </si>
  <si>
    <t>11.05.06</t>
  </si>
  <si>
    <t>11.05.07</t>
  </si>
  <si>
    <t>11.05.08</t>
  </si>
  <si>
    <t>11.11</t>
  </si>
  <si>
    <t>ELETROCALHA</t>
  </si>
  <si>
    <t>11.11.01</t>
  </si>
  <si>
    <t>ELEROCALHA PERFURADA CH. 24 C/TAMPA - 100X50 MM</t>
  </si>
  <si>
    <t>11.11.02</t>
  </si>
  <si>
    <t>ELEROCALHA PERFURADA CH. 24 C/ TAMPA - 100X75 MM</t>
  </si>
  <si>
    <t>11.11.03</t>
  </si>
  <si>
    <t>ELEROCALHA PERFURADA CH. 24 C/ TAMPA - 100X100 MM</t>
  </si>
  <si>
    <t>11.11.04</t>
  </si>
  <si>
    <t>ELEROCALHA PERFURADA CH. 24 C/ TAMPA - 150X50 MM</t>
  </si>
  <si>
    <t>11.11.05</t>
  </si>
  <si>
    <t>ELEROCALHA PERFURADA CH. 24 C/ TAMPA - 200X100 MM</t>
  </si>
  <si>
    <t>11.11.06</t>
  </si>
  <si>
    <t>ELEROCALHA PERFURADA CH. 20 C/ TAMPA - 400X100 MM</t>
  </si>
  <si>
    <t>11.11.10</t>
  </si>
  <si>
    <t>SUPORTE VERTICAL P /ELETROCALHA 100X50 MM</t>
  </si>
  <si>
    <t>11.11.11</t>
  </si>
  <si>
    <t>11.11.12</t>
  </si>
  <si>
    <t>11.11.13</t>
  </si>
  <si>
    <t>11.11.16</t>
  </si>
  <si>
    <t>11.11.17</t>
  </si>
  <si>
    <t>11.11.18</t>
  </si>
  <si>
    <t>11.11.19</t>
  </si>
  <si>
    <t>BARRA DE VERGALHAO ROSCA TOTAL EM ACO 1/4 ''</t>
  </si>
  <si>
    <t>11.11.20</t>
  </si>
  <si>
    <t>CURVA HORIZ. 90°  C/  TAMPA P/  ELETROCALHA  100X50 MM</t>
  </si>
  <si>
    <t>11.11.21</t>
  </si>
  <si>
    <t>CURVA HORIZ. 90°  C/ TAMPA P/ ELETROCALHA 100X75 MM</t>
  </si>
  <si>
    <t>11.11.22</t>
  </si>
  <si>
    <t>CURVA HORIZ. 90°  C/ TAMPA P/ ELETROCALHA  100X100 MM</t>
  </si>
  <si>
    <t>11.11.23</t>
  </si>
  <si>
    <t>CURVA HORIZ. 90°  C/ TAMPA P/ ELETROCALHA  150X50 MM</t>
  </si>
  <si>
    <t>11.11.24</t>
  </si>
  <si>
    <t>CURVA HORIZ.  90° C/ TAMPA  P/ ELETROCALHA 200X100MM</t>
  </si>
  <si>
    <t>11.11.25</t>
  </si>
  <si>
    <t>CURVA HORIZ. 90° C/ TAMPA P/ ELETROCALHA  400X100 MM</t>
  </si>
  <si>
    <t>11.11.30</t>
  </si>
  <si>
    <t>CURVA VERT. MULTI FUNÇÃO 45°/90°  P/ ELETR. 100X50 MM</t>
  </si>
  <si>
    <t>11.11.31</t>
  </si>
  <si>
    <t>CURVA VERT. MULTI FUNÇÃO 45°/ 90°  P/ ELETR. 100X75 MM</t>
  </si>
  <si>
    <t>11.11.32</t>
  </si>
  <si>
    <t>CURVA VERT. MULTI FUNÇÃO 45°/ 90°  P/ ELETR. 100X100MM</t>
  </si>
  <si>
    <t>11.11.33</t>
  </si>
  <si>
    <t>CURVA VERT. MULTI FUNÇÃO 45°/ 90°  P/ ELETR. 150X50 MM</t>
  </si>
  <si>
    <t>11.11.34</t>
  </si>
  <si>
    <t>CURVA VERT. MULTI FUNÇÃO 45°/ 90°  P/ ELETR. 200X100 MM</t>
  </si>
  <si>
    <t>11.11.35</t>
  </si>
  <si>
    <t>CURVA VERT. MULTI FUNÇÃO 45°/ 90°  P/ ELETR. 400X100 MM</t>
  </si>
  <si>
    <t>11.11.40</t>
  </si>
  <si>
    <t xml:space="preserve">DERIVAÇÃO  "T" HORIZ. 90°  P/ ELETR. 100X50 MM </t>
  </si>
  <si>
    <t>11.11.41</t>
  </si>
  <si>
    <t xml:space="preserve">DERIVAÇÃO  "T" HORIZ. 90°  P/ ELETR. 100X75 MM </t>
  </si>
  <si>
    <t>11.11.42</t>
  </si>
  <si>
    <t xml:space="preserve">DERIVAÇÃO  "T" HORIZ. 90°  P/ ELETR. 100X100 MM </t>
  </si>
  <si>
    <t>11.11.43</t>
  </si>
  <si>
    <t xml:space="preserve">DERIVAÇÃO  "T" HORIZ. 90°  P/ ELETR. 150X50 MM </t>
  </si>
  <si>
    <t>11.11.44</t>
  </si>
  <si>
    <t xml:space="preserve">DERIVAÇÃO  "T" HORIZ. 90°  P/ ELETR. 200X100 MM </t>
  </si>
  <si>
    <t>11.11.45</t>
  </si>
  <si>
    <t xml:space="preserve">DERIVAÇÃO  "T" HORIZ. 90°  P/ ELETR. 400X100 MM </t>
  </si>
  <si>
    <t>11.11.50</t>
  </si>
  <si>
    <t>FLANGE DE ACABAMENTO   P/ ELETR. 100X50 MM</t>
  </si>
  <si>
    <t>11.11.51</t>
  </si>
  <si>
    <t>FLANGE DE ACABAMENTO P/ ELETR. 100X75 MM</t>
  </si>
  <si>
    <t>11.11.52</t>
  </si>
  <si>
    <t>FLANGE DE ACABAMENTO P/ ELETR. 100X100 MM</t>
  </si>
  <si>
    <t>11.11.53</t>
  </si>
  <si>
    <t>FLANGE DE ACABAMENTO P/ ELETR. 150X50 MM</t>
  </si>
  <si>
    <t>11.11.54</t>
  </si>
  <si>
    <t>FLANGE DE ACABAMENTO P/ ELETR. 200X100 MM</t>
  </si>
  <si>
    <t>11.11.55</t>
  </si>
  <si>
    <t>FLANGE DE ACABAMENTO P/ ELETR. 400X100 MM</t>
  </si>
  <si>
    <t>11.11.60</t>
  </si>
  <si>
    <t>TERMINAL PARA ELETROCALHA  100X50 MM</t>
  </si>
  <si>
    <t>11.11.61</t>
  </si>
  <si>
    <t>TERMINAL PARA ELETROCALHA  100X75 MM</t>
  </si>
  <si>
    <t>11.11.62</t>
  </si>
  <si>
    <t>TERMINAL PARA ELETROCALHA  100X100 MM</t>
  </si>
  <si>
    <t>11.11.63</t>
  </si>
  <si>
    <t>TERMINAL PARA ELETROCALHA  150X50 MM</t>
  </si>
  <si>
    <t>11.11.64</t>
  </si>
  <si>
    <t>TERMINAL PARA ELETROCALHA 200X100 MM</t>
  </si>
  <si>
    <t>11.11.65</t>
  </si>
  <si>
    <t>TERMINAL PARA ELETROCALHA  400X100 MM</t>
  </si>
  <si>
    <t>11.11.66</t>
  </si>
  <si>
    <t>TALA AUTO PORTANTE PARA TRECHO RETO ABA 50 MM</t>
  </si>
  <si>
    <t>11.11.67</t>
  </si>
  <si>
    <t>11.11.68</t>
  </si>
  <si>
    <t>11.11.70</t>
  </si>
  <si>
    <t>REDUÇÃO CONCENTRICA  150X50 P/ 100/75/50 X50 MM</t>
  </si>
  <si>
    <t>11.11.73</t>
  </si>
  <si>
    <t>11.11.74</t>
  </si>
  <si>
    <t>11.11.75</t>
  </si>
  <si>
    <t>11.11.76</t>
  </si>
  <si>
    <t>11.12</t>
  </si>
  <si>
    <t>PERFILADO E ACESSORIO, INCLUSIVE CONEXOES</t>
  </si>
  <si>
    <t>11.12.01</t>
  </si>
  <si>
    <t>PERFILADO CH 22 PERFURADO  COM TAMPA  38 x 38 MM</t>
  </si>
  <si>
    <t>11.12.10</t>
  </si>
  <si>
    <t>BARRA DE VERGALÃO ROSCA TOTAL  3/8" P/ PERFILADO</t>
  </si>
  <si>
    <t>11.12.11</t>
  </si>
  <si>
    <t>11.12.12</t>
  </si>
  <si>
    <t>11.12.13</t>
  </si>
  <si>
    <t>11.12.14</t>
  </si>
  <si>
    <t>11.12.15</t>
  </si>
  <si>
    <t>11.12.16</t>
  </si>
  <si>
    <t>11.12.17</t>
  </si>
  <si>
    <t>11.12.18</t>
  </si>
  <si>
    <t>11.12.19</t>
  </si>
  <si>
    <t>11.12.20</t>
  </si>
  <si>
    <t>11.12.21</t>
  </si>
  <si>
    <t>11.12.30</t>
  </si>
  <si>
    <t xml:space="preserve">CAIXA REF.114- 70- G COM TOMADA 10A 250V E FIXAÇÃO </t>
  </si>
  <si>
    <t>11.12.31</t>
  </si>
  <si>
    <t xml:space="preserve">CAIXA REF 114 -71-G  COM TOMADA 20A 250V  E FIXAÇÃO </t>
  </si>
  <si>
    <t>11.14</t>
  </si>
  <si>
    <t>CAIXA E ACESSORIOS</t>
  </si>
  <si>
    <t>11.14.03</t>
  </si>
  <si>
    <t>CAIXA 2" X 4" P/ TOMADA DE PISO, REF. TP04 OU EQUIVALENTE.</t>
  </si>
  <si>
    <t>11.14.04</t>
  </si>
  <si>
    <t>DE PASSAGEM, EMBUTIR 230X230X102MM CPE-20 OU EQUIVALENTE</t>
  </si>
  <si>
    <t>11.14.06</t>
  </si>
  <si>
    <t>DE PASSAGEM, EMBUTIR 330X330X122MM CPE-30 OU EQUIVALENTE</t>
  </si>
  <si>
    <t>11.14.09</t>
  </si>
  <si>
    <t>DE PASSAGEM P/ PISO 100X100X60MM -WETZEL OU EQUIVALENTE</t>
  </si>
  <si>
    <t>11.14.10</t>
  </si>
  <si>
    <t>DE PASSAGEM P/PISO 150X150X100MM-WETZEL OU EQUIVALENTE</t>
  </si>
  <si>
    <t>11.14.11</t>
  </si>
  <si>
    <t>DE PASSAGEM P/ PISO 200X200X100MM-WETZEL OU EQUIVALENTE</t>
  </si>
  <si>
    <t>11.14.12</t>
  </si>
  <si>
    <t>DE PASSAGEM P/ PISO 300X300X120MM-WETZEL OU EQUIVALENTE</t>
  </si>
  <si>
    <t>11.14.14</t>
  </si>
  <si>
    <t>DE PASSAGEM P/PISO 400X400X200MM-WETZEL OU EQUIVALENTE</t>
  </si>
  <si>
    <t>11.14.16</t>
  </si>
  <si>
    <t>DE PASSAGEM SOBREPOR C/SAIDAS 152X152X82MM  CPS-15 OU EQUIVALENTE</t>
  </si>
  <si>
    <t>11.14.17</t>
  </si>
  <si>
    <t>DE PASSAGEM SOBREPOR C/SAIDAS 202X202X102MM CPS-20 OU EQUIVALENTE</t>
  </si>
  <si>
    <t>11.14.19</t>
  </si>
  <si>
    <t>DE PASSAGEM SOBREPOR C/SAIDAS 302X302X122MM CPS-30 OU EQUIVALENTE</t>
  </si>
  <si>
    <t>11.14.20</t>
  </si>
  <si>
    <t>DE EMBUTIR EM PVC 2X4" TIGRE OU EQUIVALENTE</t>
  </si>
  <si>
    <t>11.14.21</t>
  </si>
  <si>
    <t>DE EMBUTIR EM PVC 4X4" TIGRE OU EQUIVALENTE</t>
  </si>
  <si>
    <t>11.14.22</t>
  </si>
  <si>
    <t>DE EMBUTIR OCTOGONAL PVC 3X3" TIGRE OU EQUIVALENTE</t>
  </si>
  <si>
    <t>11.14.23</t>
  </si>
  <si>
    <t>DE EMBUTIR OCTOGONAL PVC 4X4" TIGRE OU EQUIVALENTE</t>
  </si>
  <si>
    <t>11.14.24</t>
  </si>
  <si>
    <t>DE FERRO ESMALTADO RETANGULAR 2" X 4" P.THOMEU/EQUIVALENTE</t>
  </si>
  <si>
    <t>11.14.25</t>
  </si>
  <si>
    <t>DE FERRO ESMALTADO QUADRADA   4" X 4" P.THOMEU/EQUIVALENTE</t>
  </si>
  <si>
    <t>11.14.26</t>
  </si>
  <si>
    <t>DE FERRO ESMALTADO OCTOGONAL  3" X 3" P.THOMEU/EQUIVALENTE</t>
  </si>
  <si>
    <t>11.14.28</t>
  </si>
  <si>
    <t>DE FERRO ESMALTADO COM FUNDO MOVEL 2" P.THOMEU/EQUIVALENTE</t>
  </si>
  <si>
    <t>11.14.29</t>
  </si>
  <si>
    <t>DE FERRO ESMALTADO HEXAGONAL COM FUNDO MOVEL 3"</t>
  </si>
  <si>
    <t>11.14.30</t>
  </si>
  <si>
    <t>DE FERRO ESMALTADO COM FUNDO MOVEL 4" P.THOMEU/EQUIVALENTE</t>
  </si>
  <si>
    <t>11.14.31</t>
  </si>
  <si>
    <t>DE FERRO ESMALTADO C/FUNDO MOVEL OCTOGONAL DUPLO</t>
  </si>
  <si>
    <t>11.14.32</t>
  </si>
  <si>
    <t>CAIXA DE EMBUTIR 4X4" OCTOGONAL PVC FUNDO MOVEL</t>
  </si>
  <si>
    <t>11.14.33</t>
  </si>
  <si>
    <t>CAIXA EMBUTIR PVC 10X10X5CM (4X4)ORELHAS METALICAS</t>
  </si>
  <si>
    <t>11.14.34</t>
  </si>
  <si>
    <t>CAIXA EMBUTIR PVC 10X5X5CM (2X4")ORELHAS METALICAS</t>
  </si>
  <si>
    <t>11.14.35</t>
  </si>
  <si>
    <t>CAIXA DE EMBUTIR 4X2" REF. AQUATIC PIAL OU EQUIVALENTE</t>
  </si>
  <si>
    <t>11.14.37</t>
  </si>
  <si>
    <t>TIPO 1, 30X30X40CM C/FUNDO DE BRITA E TAMPA CONCR.</t>
  </si>
  <si>
    <t>11.14.38</t>
  </si>
  <si>
    <t>TIPO 2, 40x40x60CM C/FUNDO DE BRITA E TAMPA CONCR.</t>
  </si>
  <si>
    <t>11.14.39</t>
  </si>
  <si>
    <t>TIPO 3, 50x50x60CM C/FUNDO DE BRITA E TAMPA CONCR.</t>
  </si>
  <si>
    <t>11.14.40</t>
  </si>
  <si>
    <t>25X25X50CM C/ FUNDO DE BRITA E TAMPA DE CONCRETO</t>
  </si>
  <si>
    <t>11.14.42</t>
  </si>
  <si>
    <t>ALVEN. E CONC. 40X40X60CM C/TAMPA DE FERRO FUNDIDO</t>
  </si>
  <si>
    <t>11.14.44</t>
  </si>
  <si>
    <t>P/ REFLETOR TIPO 1, 70x70x50 CM, COM GRADE</t>
  </si>
  <si>
    <t>11.14.46</t>
  </si>
  <si>
    <t>P/ REFLETOR TIPO 2, 90x90x65 CM, COM GRADE</t>
  </si>
  <si>
    <t>11.14.49</t>
  </si>
  <si>
    <t>TIPO ZA PASSEIO COM TAMPA ARTICULADA 28X28X40 CM</t>
  </si>
  <si>
    <t>11.14.50</t>
  </si>
  <si>
    <t>TIPO ZB PASSEIO COM TAMPA ARTICULADA 52X44X77 CM</t>
  </si>
  <si>
    <t>11.14.51</t>
  </si>
  <si>
    <t>TIPO ZC PASSEIO COM TAMPA ARTICULADA 90X90X82 CM</t>
  </si>
  <si>
    <t>11.15</t>
  </si>
  <si>
    <t>QUADRO DISTRIBUIÇAO DE CIRCUITOS</t>
  </si>
  <si>
    <t>11.15.01</t>
  </si>
  <si>
    <t>ATE 6 CIRCUITOS</t>
  </si>
  <si>
    <t>11.15.02</t>
  </si>
  <si>
    <t>ATE 12 CIRCUITOS</t>
  </si>
  <si>
    <t>11.15.31</t>
  </si>
  <si>
    <t>C/ BARRAMENTO 100A, 16 POSICOES - PADRAO DIN</t>
  </si>
  <si>
    <t>11.17</t>
  </si>
  <si>
    <t xml:space="preserve">CONDULETE </t>
  </si>
  <si>
    <t>11.17.02</t>
  </si>
  <si>
    <t>CONDULETE D= 3/4"</t>
  </si>
  <si>
    <t>11.17.06</t>
  </si>
  <si>
    <t>CONDULETE D= 1"</t>
  </si>
  <si>
    <t>11.17.09</t>
  </si>
  <si>
    <t>CONDULETE D= 2"</t>
  </si>
  <si>
    <t>11.17.10</t>
  </si>
  <si>
    <t>CONDULETE DUPLO 3/4</t>
  </si>
  <si>
    <t>11.17.15</t>
  </si>
  <si>
    <t>TAMPA CEGA P/ CONDULETE D= 3/4"</t>
  </si>
  <si>
    <t>11.17.17</t>
  </si>
  <si>
    <t>CONJ. TAMPA E INTERRUPTOR SIMPLES P/ COND. 3/4"</t>
  </si>
  <si>
    <t>11.17.18</t>
  </si>
  <si>
    <t>CONJ. TAMPA E INTERRUPTOR PARALELO P/ COND. 3/4"</t>
  </si>
  <si>
    <t>11.17.20</t>
  </si>
  <si>
    <t>CONJ. TAMPA E 2 INTERRUPTOR SIMPLES P/COND. 3/4"</t>
  </si>
  <si>
    <t>11.17.28</t>
  </si>
  <si>
    <t>CONJ. TAMPA COM  TOMADA  PADRÃO BRASILEIRO EM CONDULETE</t>
  </si>
  <si>
    <t>11.17.30</t>
  </si>
  <si>
    <t>CJ TAMPA C/ 1 TOMADA 2P+T E UNIVERSAL</t>
  </si>
  <si>
    <t>11.17.36</t>
  </si>
  <si>
    <t>CONJ. TAMPA C/  INTER E TOMADA PADRAO BRASILEIRO EM CONDULETE</t>
  </si>
  <si>
    <t>11.18</t>
  </si>
  <si>
    <t>DISJUNTOR TERMOMAGNETICO (240V-60HRZ) - PADRAO NEMA</t>
  </si>
  <si>
    <t>11.18.07</t>
  </si>
  <si>
    <t>MONOPOLAR 5KA 40A</t>
  </si>
  <si>
    <t>11.18.10</t>
  </si>
  <si>
    <t>MONOPOLAR 5KA 70A</t>
  </si>
  <si>
    <t>11.18.16</t>
  </si>
  <si>
    <t>BIPOLAR 10KA 40A</t>
  </si>
  <si>
    <t>11.18.18</t>
  </si>
  <si>
    <t>BIPOLAR 10KA 60A</t>
  </si>
  <si>
    <t>11.18.28</t>
  </si>
  <si>
    <t>TRIPOLAR 10KA 40A</t>
  </si>
  <si>
    <t>11.18.30</t>
  </si>
  <si>
    <t>TRIPOLAR 10KA 60A</t>
  </si>
  <si>
    <t>11.18.31</t>
  </si>
  <si>
    <t>TRIPOLAR 10KA 70A</t>
  </si>
  <si>
    <t>11.18.33</t>
  </si>
  <si>
    <t>TRIPOLAR 10KA 100A</t>
  </si>
  <si>
    <t>11.18.34</t>
  </si>
  <si>
    <t>TRIPOLAR 10KA 120A</t>
  </si>
  <si>
    <t>11.18.36</t>
  </si>
  <si>
    <t>TRIPOLAR 10KA 150A</t>
  </si>
  <si>
    <t>11.18.37</t>
  </si>
  <si>
    <t>TRIPOLAR 10KA 175A</t>
  </si>
  <si>
    <t>11.18.38</t>
  </si>
  <si>
    <t>TRIPOLAR 10KA 200A</t>
  </si>
  <si>
    <t>11.19</t>
  </si>
  <si>
    <t>DISJUNTOR TERMOMAGNETICO (240V-60HRZ) PADRAO DIN</t>
  </si>
  <si>
    <t>11.19.01</t>
  </si>
  <si>
    <t>MONOPOLAR 10A</t>
  </si>
  <si>
    <t>11.19.02</t>
  </si>
  <si>
    <t>MONOPOLAR 16A</t>
  </si>
  <si>
    <t>11.19.03</t>
  </si>
  <si>
    <t>MONOPOLAR 20A</t>
  </si>
  <si>
    <t>11.19.04</t>
  </si>
  <si>
    <t>MONOPOLAR 25A</t>
  </si>
  <si>
    <t>11.19.05</t>
  </si>
  <si>
    <t>MONOPOLAR 32A</t>
  </si>
  <si>
    <t>11.19.06</t>
  </si>
  <si>
    <t>MONOPOLAR 40A</t>
  </si>
  <si>
    <t>11.19.07</t>
  </si>
  <si>
    <t>MONOPOLAR 50A</t>
  </si>
  <si>
    <t>11.19.08</t>
  </si>
  <si>
    <t>MONOPOLAR 63A</t>
  </si>
  <si>
    <t>11.19.09</t>
  </si>
  <si>
    <t>BIPOLAR 10A</t>
  </si>
  <si>
    <t>11.19.10</t>
  </si>
  <si>
    <t>BIPOLAR 16A</t>
  </si>
  <si>
    <t>11.19.11</t>
  </si>
  <si>
    <t>BIPOLAR 20A</t>
  </si>
  <si>
    <t>11.19.12</t>
  </si>
  <si>
    <t>BIPOLAR 25A</t>
  </si>
  <si>
    <t>11.19.13</t>
  </si>
  <si>
    <t>BIPOLAR 32A</t>
  </si>
  <si>
    <t>11.19.14</t>
  </si>
  <si>
    <t>BIPOLAR 40A</t>
  </si>
  <si>
    <t>11.19.15</t>
  </si>
  <si>
    <t>BIPOLAR 50A</t>
  </si>
  <si>
    <t>11.19.16</t>
  </si>
  <si>
    <t>BIPOLAR 63A</t>
  </si>
  <si>
    <t>11.19.17</t>
  </si>
  <si>
    <t>TRIPOLAR 10A</t>
  </si>
  <si>
    <t>11.19.18</t>
  </si>
  <si>
    <t>TRIPOLAR 16A</t>
  </si>
  <si>
    <t>11.19.19</t>
  </si>
  <si>
    <t>TRIPOLAR 20A</t>
  </si>
  <si>
    <t>11.19.20</t>
  </si>
  <si>
    <t>TRIPOLAR 25A</t>
  </si>
  <si>
    <t>11.19.21</t>
  </si>
  <si>
    <t>TRIPOLAR 32A</t>
  </si>
  <si>
    <t>11.19.22</t>
  </si>
  <si>
    <t>TRIPOLAR 40A</t>
  </si>
  <si>
    <t>11.19.23</t>
  </si>
  <si>
    <t>TRIPOLAR 50A</t>
  </si>
  <si>
    <t>11.19.24</t>
  </si>
  <si>
    <t>TRIPOLAR 63A</t>
  </si>
  <si>
    <t>11.20</t>
  </si>
  <si>
    <t>INTERRUPTOR DIFERENCIAL RESIDUAL</t>
  </si>
  <si>
    <t>11.20.01</t>
  </si>
  <si>
    <t>BIPOLAR 25A-30MA,2MOD.REF:WRX22530 ELETROMAR/EQUIVALENTE</t>
  </si>
  <si>
    <t>11.20.02</t>
  </si>
  <si>
    <t>BIPOLAR 40A-30MA, 2 MOD. REF. WRX 24030 ELETROMAR OU EQUIVALENTE</t>
  </si>
  <si>
    <t>11.22</t>
  </si>
  <si>
    <t>CHAVE/FUSIVEL/RELE FOTOELETR. TECNOWATT OU EQUIVALENTE</t>
  </si>
  <si>
    <t>11.22.01</t>
  </si>
  <si>
    <t>RELE FOTOELETRICO 1200VA RM-10 - 120V OU EQUIVALENTE</t>
  </si>
  <si>
    <t>11.22.02</t>
  </si>
  <si>
    <t>RELE FOTOELETRICO 1800VA RM-10 - 220V OU EQUIVALENTE</t>
  </si>
  <si>
    <t>11.22.03</t>
  </si>
  <si>
    <t>BASE P/ RELE FOTOELETRICO</t>
  </si>
  <si>
    <t>11.22.05</t>
  </si>
  <si>
    <t>CHAVE MAGNETICA EXTERNA 1 X 30 A  MOD. 6904 OU EQUIVALENTE</t>
  </si>
  <si>
    <t>11.22.06</t>
  </si>
  <si>
    <t>CHAVE MAGNETICA EXTERNA 1 X 50 A  MOD. 6905 OU EQUIVALENTE</t>
  </si>
  <si>
    <t>11.22.07</t>
  </si>
  <si>
    <t>CHAVE MAGNETICA EXTERNA 2 X 30 A  MOD. 6906 OU EQUIVALENTE</t>
  </si>
  <si>
    <t>11.23</t>
  </si>
  <si>
    <t>FIO COM ISOLAMENTO NÃO HALOGÊNO 750V</t>
  </si>
  <si>
    <t>11.23.04</t>
  </si>
  <si>
    <t>CONDUTOR #  1,5 MM2</t>
  </si>
  <si>
    <t>11.23.05</t>
  </si>
  <si>
    <t>CONDUTOR #  2,5 MM2</t>
  </si>
  <si>
    <t>11.23.06</t>
  </si>
  <si>
    <t>CONDUTOR #  4,0 MM2</t>
  </si>
  <si>
    <t>11.23.07</t>
  </si>
  <si>
    <t>CONDUTOR #  6,0 MM2</t>
  </si>
  <si>
    <t>11.23.08</t>
  </si>
  <si>
    <t>CONDUTOR # 10,0 MM2</t>
  </si>
  <si>
    <t>11.24</t>
  </si>
  <si>
    <t>CABO FLEXÍVEL NÃO HALOGÊNO</t>
  </si>
  <si>
    <t>11.24.04</t>
  </si>
  <si>
    <t>#   1,5 MM2, ISOLAMENTO 750V</t>
  </si>
  <si>
    <t>11.24.05</t>
  </si>
  <si>
    <t>#   2,5 MM2, ISOLAMENTO 750V</t>
  </si>
  <si>
    <t>11.24.06</t>
  </si>
  <si>
    <t>#   4,0 MM2, ISOLAMENTO 750V</t>
  </si>
  <si>
    <t>11.24.07</t>
  </si>
  <si>
    <t>#   6,0 MM2, ISOLAMENTO 750V</t>
  </si>
  <si>
    <t>11.24.08</t>
  </si>
  <si>
    <t>#  10,0 MM2, ISOLAMENTO 750V</t>
  </si>
  <si>
    <t>11.24.09</t>
  </si>
  <si>
    <t>#  16,0 MM2, ISOLAMENTO 750V</t>
  </si>
  <si>
    <t>11.24.10</t>
  </si>
  <si>
    <t>#  25,0 MM2, ISOLAMENTO 750V</t>
  </si>
  <si>
    <t>11.24.11</t>
  </si>
  <si>
    <t>#  35,0 MM2, ISOLAMENTO 750V</t>
  </si>
  <si>
    <t>11.24.12</t>
  </si>
  <si>
    <t>#  50,0 MM2, ISOLAMENTO 750V</t>
  </si>
  <si>
    <t>11.24.13</t>
  </si>
  <si>
    <t>#  70,0 MM2, ISOLAMENTO 750V</t>
  </si>
  <si>
    <t>11.24.14</t>
  </si>
  <si>
    <t>#  95,0 MM2, ISOLAMENTO 750V</t>
  </si>
  <si>
    <t>11.24.15</t>
  </si>
  <si>
    <t># 120,0 MM2, ISOLAMENTO 750V</t>
  </si>
  <si>
    <t>11.24.40</t>
  </si>
  <si>
    <t>C/1 CONDUTOR # 1 X   1,5 MM2, ISOLAMENTO 1KV</t>
  </si>
  <si>
    <t>11.24.41</t>
  </si>
  <si>
    <t>C/1 CONDUTOR # 1 X   2,5 MM2, ISOLAMENTO 1KV</t>
  </si>
  <si>
    <t>11.24.42</t>
  </si>
  <si>
    <t>C/1 CONDUTOR # 1 X   4,0 MM2, ISOLAMENTO 1KV</t>
  </si>
  <si>
    <t>11.24.43</t>
  </si>
  <si>
    <t>C/1 CONDUTOR # 1 X   6,0 MM2, ISOLAMENTO 1KV</t>
  </si>
  <si>
    <t>11.24.44</t>
  </si>
  <si>
    <t>C/1 CONDUTOR # 1 X  10,0 MM2, ISOLAMENTO 1KV</t>
  </si>
  <si>
    <t>11.24.45</t>
  </si>
  <si>
    <t>C/1 CONDUTOR # 1 X  16,0 MM2, ISOLAMENTO 1KV</t>
  </si>
  <si>
    <t>11.24.46</t>
  </si>
  <si>
    <t>C/1 CONDUTOR # 1 X  25,0 MM2, ISOLAMENTO 1KV</t>
  </si>
  <si>
    <t>11.24.47</t>
  </si>
  <si>
    <t>C/1 CONDUTOR # 1 X  35,0 MM2, ISOLAMENTO 1KV</t>
  </si>
  <si>
    <t>11.24.48</t>
  </si>
  <si>
    <t>C/1 CONDUTOR # 1 X  50,0 MM2, ISOLAMENTO 1KV</t>
  </si>
  <si>
    <t>11.24.49</t>
  </si>
  <si>
    <t>C/1 CONDUTOR # 1 X  70,0 MM2, ISOLAMENTO 1KV</t>
  </si>
  <si>
    <t>11.24.50</t>
  </si>
  <si>
    <t>C/1 CONDUTOR # 1 X  95,0 MM2, ISOLAMENTO 1KV</t>
  </si>
  <si>
    <t>11.24.51</t>
  </si>
  <si>
    <t>C/1 CONDUTOR # 1 X 120,0 MM2, ISOLAMENTO 1KV</t>
  </si>
  <si>
    <t>11.24.52</t>
  </si>
  <si>
    <t>C/1 CONDUTOR # 1 X 150,0 MM2, ISOLAMENTO 1KV</t>
  </si>
  <si>
    <t>11.24.53</t>
  </si>
  <si>
    <t>C/1 CONDUTOR # 1 X 185,0 MM2, ISOLAMENTO 1KV</t>
  </si>
  <si>
    <t>11.24.54</t>
  </si>
  <si>
    <t>C/1 CONDUTOR # 1 X 240,0 MM2, ISOLAMENTO 1KV</t>
  </si>
  <si>
    <t>11.30</t>
  </si>
  <si>
    <t>INTERRUPTOR, TOMADA E ACESS. SILENTOQUE PIAL/EQUIVALENTE</t>
  </si>
  <si>
    <t>11.30.13</t>
  </si>
  <si>
    <t>INTERRUPTOR SIMPLES  10A/250V R.1000 SEM PLACA OU EQUIVALENTE</t>
  </si>
  <si>
    <t>11.30.14</t>
  </si>
  <si>
    <t>INTERRUPTOR PARALELO 10A/250V R.1001 SEM PLACA OU EQUIVALENTE</t>
  </si>
  <si>
    <t>11.30.21</t>
  </si>
  <si>
    <t>TOMADA 10A/250V-2P   SEM PLACA R.54328 SILENTOQUE OU EQUIVALENTE</t>
  </si>
  <si>
    <t>11.30.22</t>
  </si>
  <si>
    <t>TOMADA 2P+T 10A-250V, S/ PLACA REF.685044 P.LEGRAN OU EQUIVALENTE</t>
  </si>
  <si>
    <t>11.30.23</t>
  </si>
  <si>
    <t>TOMADA 2P+T 20A-250V, SEM PLACA R.54333 OU EQUIVALENTE</t>
  </si>
  <si>
    <t>11.30.38</t>
  </si>
  <si>
    <t>CONJ. COM 2 INTER. SIMPLES R.2000 SEM PLACA OU EQUIVALENTE</t>
  </si>
  <si>
    <t>11.30.39</t>
  </si>
  <si>
    <t>CONJ. 1 INTER.SIMPLES + 1 PARALELO R.2001 S/ PLACA OU EQUIVALENTE</t>
  </si>
  <si>
    <t>11.30.40</t>
  </si>
  <si>
    <t>CONJUNTO 2 INTERRUPTORES PARALELOS S/ PLACA R.2014 OU EQUIVALENTE</t>
  </si>
  <si>
    <t>11.30.44</t>
  </si>
  <si>
    <t>CONJUNTO 3 INTERRUPTORES SIMPLES SEM PLACA R.3000 OU EQUIVALENTE</t>
  </si>
  <si>
    <t>11.30.45</t>
  </si>
  <si>
    <t>CONJ 2 INTERRUP. SIMPLES+1 PARALELO SEM PLACA</t>
  </si>
  <si>
    <t>11.30.46</t>
  </si>
  <si>
    <t>CONJ 1 INTERRUP. SIMPLES+2 PARALELOS SEM PLACA</t>
  </si>
  <si>
    <t>11.30.49</t>
  </si>
  <si>
    <t>PLACA TERMOPLASTICA CINZA 4X4" CEGA PIAL OU EQUIVALENTE</t>
  </si>
  <si>
    <t>11.30.50</t>
  </si>
  <si>
    <t>PLACA TERMOPLASTICA 2X4" COM FURO CENTRAL PIAL/SIM OU EQUIVALENTE</t>
  </si>
  <si>
    <t>11.30.51</t>
  </si>
  <si>
    <t>PLACA TERMOPLASTICA CINZA PARA CAIXA 2" X 4"</t>
  </si>
  <si>
    <t>11.30.52</t>
  </si>
  <si>
    <t>PLACA TERMOPLASTICA CINZA PARA CAIXA 4" X 4"</t>
  </si>
  <si>
    <t>11.31</t>
  </si>
  <si>
    <t>INTERRUPTOR, TOMADA E ACESSORIO-LINHA DECORATIVA</t>
  </si>
  <si>
    <t>11.31.01</t>
  </si>
  <si>
    <t>INTER. SIMPLES (1MOD) 10A-250V-R.6110 00 PIAL/EQUIVALENTE</t>
  </si>
  <si>
    <t>11.31.02</t>
  </si>
  <si>
    <t>INTER. PARAL. (1MOD) 10A-250V-R.6110 01 PIAL/EQUIVALENTE</t>
  </si>
  <si>
    <t>11.31.03</t>
  </si>
  <si>
    <t>INTER. BIP. SIMPLES (1MOD) 10A-250V-R.6120 05 PIAL OU EQUIVALENTE</t>
  </si>
  <si>
    <t>11.31.04</t>
  </si>
  <si>
    <t>INTER. INTERM. (1MOD) 10A-250V-R.6120 07 PIAL/EQUIVALENTE</t>
  </si>
  <si>
    <t>11.31.06</t>
  </si>
  <si>
    <t>TOM. 2P UNIV. (1 MOD) 10A-250V R .6150 40 PIAL/EQUIVALENTE</t>
  </si>
  <si>
    <t>11.31.07</t>
  </si>
  <si>
    <t>TOM. 2P+T UNIV.(2 MOD) 20A-250V R.6150 60 PIAL/EQUIVALENTE</t>
  </si>
  <si>
    <t>11.31.09</t>
  </si>
  <si>
    <t>CIGARRA 50/60HZ 127V - R.6110 40 PIAL/EQUIVALENTE</t>
  </si>
  <si>
    <t>11.31.10</t>
  </si>
  <si>
    <t>ACESS.SAIDA FIO D=11MM (1 MOD) R.6110 48 PIAL/EQUIVALENTE</t>
  </si>
  <si>
    <t>11.31.11</t>
  </si>
  <si>
    <t>PULSADOR P/ CAMPAINHA (1 MOD) 2A-250V R.61002 PIAL OU EQUIVALENTE</t>
  </si>
  <si>
    <t>11.31.12</t>
  </si>
  <si>
    <t>SUPORTE P/ CX 2X4" (I MOD VERT) R.6121 21 PIAL/EQUIVALENTE</t>
  </si>
  <si>
    <t>11.31.13</t>
  </si>
  <si>
    <t>SUPORTE P/ CX 2X4"(ATE 3 MOD) R.6121 22 PIAL/EQUIVALENTE</t>
  </si>
  <si>
    <t>11.31.14</t>
  </si>
  <si>
    <t>SUPORTE P/ CX 4X4"(ATE 6 MOD.)R.6121 24 PIAL/EQUIVALENTE</t>
  </si>
  <si>
    <t>11.31.15</t>
  </si>
  <si>
    <t>PLACA P/CX. 2X4"-LINHA PIALPLUS, PIAL/EQUIVALENTE</t>
  </si>
  <si>
    <t>11.31.16</t>
  </si>
  <si>
    <t>PLACA P/CX. 4X4"-LINHA PIALPLUS, PIAL/EQUIVALENTE</t>
  </si>
  <si>
    <t>11.37</t>
  </si>
  <si>
    <t>LUMINARIA SOBREPOR P/LAMP.FLUOR, REFLETOR ALUMINI0</t>
  </si>
  <si>
    <t>11.37.02</t>
  </si>
  <si>
    <t>1X16W SOQUETE ANTIVIBRAT. REF.3540 ITAIM OU EQUIV.</t>
  </si>
  <si>
    <t>11.37.06</t>
  </si>
  <si>
    <t>2X14W SOQUETE ANTIVIBRAT. REF.3007 ITAIM OU EQUIV.</t>
  </si>
  <si>
    <t>11.37.07</t>
  </si>
  <si>
    <t>2X16W SOQUETE ANTIVIBRAT. REF.3540 ITAIM OU EQUIV.</t>
  </si>
  <si>
    <t>11.37.08</t>
  </si>
  <si>
    <t>2X28W SOQUETE ANTIVIBRAT. REF.3007 ITAIM OU EQUIV.</t>
  </si>
  <si>
    <t>11.37.20</t>
  </si>
  <si>
    <t>2X32W SOQUETE ANTIVIBRAT. REF.3540 ITAIM OU EQUIV.</t>
  </si>
  <si>
    <t>11.37.21</t>
  </si>
  <si>
    <t>2X10W COMPLETA 60CM (LAMPADA LED E SOQUETE)</t>
  </si>
  <si>
    <t>11.37.22</t>
  </si>
  <si>
    <t>2X18W COMPLETA 60CM (LAMPADA LED E SOQUETE)</t>
  </si>
  <si>
    <t>11.37.24</t>
  </si>
  <si>
    <t>2X18W COMPLETA 120CM (LAMPADA LED E SOQUETE)</t>
  </si>
  <si>
    <t>11.37.28</t>
  </si>
  <si>
    <t>11.37.29</t>
  </si>
  <si>
    <t>2X18W CIRCULAR COMPACTA REF.BLENDA ITAIM/EQUIV.</t>
  </si>
  <si>
    <t>11.37.30</t>
  </si>
  <si>
    <t>2X32W FLUORESC. SOBREPOR REF.LPT-22 ITAIM OU EQUIV</t>
  </si>
  <si>
    <t>11.37.31</t>
  </si>
  <si>
    <t>2X32W/127W SOBREPOR REF.OCT 1369 INDELPA OU EQUIV.</t>
  </si>
  <si>
    <t>11.38</t>
  </si>
  <si>
    <t>LUMINARIA EMBUTIR P/LAMP. FLUOR. REFLETOR ALUMINIO</t>
  </si>
  <si>
    <t>11.38.02</t>
  </si>
  <si>
    <t>1X16W SOQUETE ANTIVIBRAT. REF.2540 ITAIM OU EQUIV.</t>
  </si>
  <si>
    <t>11.38.03</t>
  </si>
  <si>
    <t>1X28W SOQUETE ANTIVIBRAT. REF.2837 ITAIM OU EQUIV.</t>
  </si>
  <si>
    <t>11.38.04</t>
  </si>
  <si>
    <t>1X32W SOQUETE ANTIVIBRAT. REF.2540 ITAIM OU EQUIV.</t>
  </si>
  <si>
    <t>11.38.05</t>
  </si>
  <si>
    <t>2X14W SOQUETE ANTIVIBRAT. REF.2007 ITAIM OU EQUIV.</t>
  </si>
  <si>
    <t>11.38.06</t>
  </si>
  <si>
    <t>2X16W SOQUETE ANTIVIBRAT. REF.2540 ITAIM OU EQUIV.</t>
  </si>
  <si>
    <t>11.38.07</t>
  </si>
  <si>
    <t>2X28W SOQUETE ANTIVIBRAT. REF.2007 ITAIM OU EQUIV.</t>
  </si>
  <si>
    <t>11.38.08</t>
  </si>
  <si>
    <t>2X32W SOQUETE ANTIVIBRAT. REF.2540 ITAIM OU EQUIV.</t>
  </si>
  <si>
    <t>11.38.09</t>
  </si>
  <si>
    <t>11.38.10</t>
  </si>
  <si>
    <t>11.38.12</t>
  </si>
  <si>
    <t>11.43</t>
  </si>
  <si>
    <t>LUMINARIA PARA TETO</t>
  </si>
  <si>
    <t>11.43.02</t>
  </si>
  <si>
    <t>GLOBO VIDRO ESFERICO LEITOSO 10X20 CM</t>
  </si>
  <si>
    <t>11.45</t>
  </si>
  <si>
    <t>ARANDELA</t>
  </si>
  <si>
    <t>11.45.01</t>
  </si>
  <si>
    <t>ARANDEA EXTERNA P/ 1 LAMP. FLUORESC. COMPACTA 20W</t>
  </si>
  <si>
    <t>11.45.02</t>
  </si>
  <si>
    <t>ARAND. P/ LAMP. FLUOR.ELETRON. 20W REF.ITAIM EQUIV</t>
  </si>
  <si>
    <t>11.45.46</t>
  </si>
  <si>
    <t>TIPO TARTARUGA - LUMIFOR OU EQUIVALENTE</t>
  </si>
  <si>
    <t>11.53</t>
  </si>
  <si>
    <t>ILUMINACAO PUBLICA - PADRAO CEMIG</t>
  </si>
  <si>
    <t>11.53.08</t>
  </si>
  <si>
    <t>LUMINARIA VS 70W IP71 SRB TECNOWATT/EQUIVALENTE</t>
  </si>
  <si>
    <t>11.54</t>
  </si>
  <si>
    <t>PROJETORES PARA QUADRAS E CAMPOS DE FUTEBOL</t>
  </si>
  <si>
    <t>11.54.02</t>
  </si>
  <si>
    <t>P/ 1 LAMP.VM,VS,400 MOD.PL 400-MA TECNOWAT/EQUIVALENTE</t>
  </si>
  <si>
    <t>11.54.03</t>
  </si>
  <si>
    <t>P/ 1 LAMP.VM,VS 400 C/BASE MOD.PL 400-MVR TECNOWAT OU EQUIVALENTE</t>
  </si>
  <si>
    <t>11.54.05</t>
  </si>
  <si>
    <t>LUMINARIA V. METALICO 400W PR40 TECNOWATT/EQUIVALENTE</t>
  </si>
  <si>
    <t>11.55</t>
  </si>
  <si>
    <t>COMPLEMENTOS PARA LUMINARIAS</t>
  </si>
  <si>
    <t>11.55.01</t>
  </si>
  <si>
    <t>RECEPTACULO DE PORCELANA NORMAL E-27</t>
  </si>
  <si>
    <t>11.55.02</t>
  </si>
  <si>
    <t>11.55.04</t>
  </si>
  <si>
    <t>SUPORTE LUMINARIA PETALA SL-1/2 TOPO 114MM TECNOW. OU EQUIVALENTE</t>
  </si>
  <si>
    <t>11.55.06</t>
  </si>
  <si>
    <t>11.55.08</t>
  </si>
  <si>
    <t>11.55.20</t>
  </si>
  <si>
    <t>SOQUETE PARA LAMPADA FLUORESCENTE</t>
  </si>
  <si>
    <t>11.56</t>
  </si>
  <si>
    <t>POSTE GALVANIZADO ESCALONADO RETO ENGASTADO</t>
  </si>
  <si>
    <t>11.56.01</t>
  </si>
  <si>
    <t>HT=4,5M / HL=3,8M /B=89MM /DT=60,3MM PADRAO CEMIG</t>
  </si>
  <si>
    <t>11.56.03</t>
  </si>
  <si>
    <t>HT=8,0M / HL=7,0M /DB=115MM /DT=80MM PADRAO CEMIG</t>
  </si>
  <si>
    <t>11.56.04</t>
  </si>
  <si>
    <t>HT=12,0M / HL=9,8M /DB=139MM /DT=89MM</t>
  </si>
  <si>
    <t>11.59</t>
  </si>
  <si>
    <t>REATOR ELETRONICO P/ LAMP.  DESCARGA (VM/VS/VMET)</t>
  </si>
  <si>
    <t>11.59.03</t>
  </si>
  <si>
    <t>INTERNO P/ LAMP. VM 250W-220V, C/ CAPACITOR</t>
  </si>
  <si>
    <t>11.59.04</t>
  </si>
  <si>
    <t>INTERNO P/ LAMP. VM 400W-220V, C/ CAPACITOR</t>
  </si>
  <si>
    <t>11.59.05</t>
  </si>
  <si>
    <t>EXTERNO P/ LAMP. VM 80W-220V, C/ CAPACITOR</t>
  </si>
  <si>
    <t>11.59.06</t>
  </si>
  <si>
    <t>EXTERNO P/ LAMP. VM 125W-220V, C/ CAPACITOR</t>
  </si>
  <si>
    <t>11.59.07</t>
  </si>
  <si>
    <t>EXTERNO P/ LAMP. VM 250W-220V, C/ CAPACITOR</t>
  </si>
  <si>
    <t>11.59.08</t>
  </si>
  <si>
    <t>EXTERNO P/ LAMP. VM 400W-220V, C/ CAPACITOR</t>
  </si>
  <si>
    <t>11.59.09</t>
  </si>
  <si>
    <t>INTERNO P/ LAMP. VS 70W-220V C/ CAPACITOR/IGNITOR</t>
  </si>
  <si>
    <t>11.59.11</t>
  </si>
  <si>
    <t>INTERNO P/ LAMP. VS 150W-220V, C/CAPACITOR/IGNITOR</t>
  </si>
  <si>
    <t>11.59.12</t>
  </si>
  <si>
    <t>INTERNO P/ LAMP. VS 250W-220V, C/CAPACITOR/IGNITOR</t>
  </si>
  <si>
    <t>11.59.13</t>
  </si>
  <si>
    <t>INTERNO P/ LAMP. VS 400W-220V, C/CAPACITOR/IGNITOR</t>
  </si>
  <si>
    <t>11.59.14</t>
  </si>
  <si>
    <t>EXTERNO P/ LAMP. VS 70W-220V, C/CAPACITOR/IGNITOR</t>
  </si>
  <si>
    <t>11.59.15</t>
  </si>
  <si>
    <t>EXTERNO P/ LAMP. VS 100W-220V, C/CAPACITOR/IGNITOR</t>
  </si>
  <si>
    <t>11.59.16</t>
  </si>
  <si>
    <t>EXTERNO P/ LAMP. VS 150W-220V, C/CAPACITOR/IGNITOR</t>
  </si>
  <si>
    <t>11.59.17</t>
  </si>
  <si>
    <t>EXTERNO P/ LAMP. VS 250W-220V, C/CAPACITOR/IGNITOR</t>
  </si>
  <si>
    <t>11.59.18</t>
  </si>
  <si>
    <t>EXTERNO P/ LAMP. VS 400W-220V, C/CAPACITOR/IGNITOR</t>
  </si>
  <si>
    <t>11.59.19</t>
  </si>
  <si>
    <t>INTERNO P/LAMP. VMETALICO 70W-220V, COM CAPACITOR</t>
  </si>
  <si>
    <t>11.59.20</t>
  </si>
  <si>
    <t>EXTERNO P/LAMP.VMETALICO 70W-220V COM CAPACITOR</t>
  </si>
  <si>
    <t>11.59.21</t>
  </si>
  <si>
    <t>INTERNO P/ LAMP. VMETALICO 150W-220V C/ CAPACITOR</t>
  </si>
  <si>
    <t>11.59.22</t>
  </si>
  <si>
    <t>EXTERNO P/ LAMP. VMETALICO 150W-220V C/ CAPACITOR</t>
  </si>
  <si>
    <t>11.59.23</t>
  </si>
  <si>
    <t>EXT. P/ LAMP.VMET 250W-220V, C/CAPACITOR/IGNITOR</t>
  </si>
  <si>
    <t>11.59.24</t>
  </si>
  <si>
    <t>EXT. P/ LAMP.VMET 400W-220V, C/CAPACITOR/IGNITOR</t>
  </si>
  <si>
    <t>11.60</t>
  </si>
  <si>
    <t>LAMPADAS - 127V/220V</t>
  </si>
  <si>
    <t>11.60.02</t>
  </si>
  <si>
    <t>LAMPADA LED 7W SOQUETE ROSCA</t>
  </si>
  <si>
    <t>11.60.03</t>
  </si>
  <si>
    <t>LAMPADA LED 9W SOQUETE ROSCA</t>
  </si>
  <si>
    <t>11.60.06</t>
  </si>
  <si>
    <t>LÂMPADA MILHO LED 9W 800 LUMENS BASE E27</t>
  </si>
  <si>
    <t>11.60.07</t>
  </si>
  <si>
    <t>LÂMPADA MILHO LED 12W 1000 LUMENS BASE E27</t>
  </si>
  <si>
    <t>11.60.08</t>
  </si>
  <si>
    <t>LÂMPADA MILHO LED 16W 1400 LUMENS BASE E27</t>
  </si>
  <si>
    <t>11.60.09</t>
  </si>
  <si>
    <t>LÂMPADA MILHO LED 24W 2200 LUMENS BASE E27</t>
  </si>
  <si>
    <t>11.60.10</t>
  </si>
  <si>
    <t>LÂMPADA MILHO LED 36W 3300 LUMENS BASE E27</t>
  </si>
  <si>
    <t>11.60.12</t>
  </si>
  <si>
    <t>LÂMPADA MILHO LED 50W 4800 LUMENS BASE E27</t>
  </si>
  <si>
    <t>11.60.13</t>
  </si>
  <si>
    <t>LÂMPADA TUBULAR LED 10W 1000 LUMENS SOQUETE G13 60CM</t>
  </si>
  <si>
    <t>11.60.14</t>
  </si>
  <si>
    <t>LÂMPADA TUBULAR LED 18W 1350 LUMENS SOQUETE G13 60CM</t>
  </si>
  <si>
    <t>11.60.16</t>
  </si>
  <si>
    <t>LÂMPADA TUBULAR LED 18W 2100 LUMENS SOQUETE G13 120CM</t>
  </si>
  <si>
    <t>11.60.17</t>
  </si>
  <si>
    <t>LÂMPADA BULBO LED 5W 400 LUMENS BASE E27</t>
  </si>
  <si>
    <t>11.60.18</t>
  </si>
  <si>
    <t>LÂMPADA BULBO LED 7W 600 LUMENS BASE E27</t>
  </si>
  <si>
    <t>11.60.19</t>
  </si>
  <si>
    <t>LÂMPADA BULBO LED 9W 800 LUMENS BASE E27</t>
  </si>
  <si>
    <t>11.60.20</t>
  </si>
  <si>
    <t>LÂMPADA BULBO LED 13W 1500 LUMENS BASE E27</t>
  </si>
  <si>
    <t>11.60.21</t>
  </si>
  <si>
    <t>VAPOR DE MERCURIO OVOIDE 80W-220V-AFP BASE E27</t>
  </si>
  <si>
    <t>11.60.22</t>
  </si>
  <si>
    <t>VAPOR DE MERCURIO OVOIDE 125W-220V-AFP BASE E27</t>
  </si>
  <si>
    <t>11.60.23</t>
  </si>
  <si>
    <t>VAPOR DE MERCURIO OVOIDE 250W-220V-AFP BASE E40</t>
  </si>
  <si>
    <t>11.60.24</t>
  </si>
  <si>
    <t>VAPOR DE MERCURIO OVOIDE 400W-220V-AFP-BASE E40</t>
  </si>
  <si>
    <t>11.60.28</t>
  </si>
  <si>
    <t>VAPOR DE SODIO OVOIDE 150W- AFP-E40</t>
  </si>
  <si>
    <t>11.60.29</t>
  </si>
  <si>
    <t>VAPOR DE SODIO OVOIDE 250W-AFP-E40</t>
  </si>
  <si>
    <t>11.60.30</t>
  </si>
  <si>
    <t>VAPOR DE SODIO OVOIDE 400W- AFP-E40</t>
  </si>
  <si>
    <t>11.60.33</t>
  </si>
  <si>
    <t>VAPOR DE SODIO OVOIDE 70W-AFP-E27</t>
  </si>
  <si>
    <t>11.60.34</t>
  </si>
  <si>
    <t>VAPOR DE SODIO OVOIDE 100W-AFP-E40</t>
  </si>
  <si>
    <t>11.60.35</t>
  </si>
  <si>
    <t>VAPOR DE SODIO TUBULAR 100W-220V-AFP-E40</t>
  </si>
  <si>
    <t>11.60.36</t>
  </si>
  <si>
    <t>VAPOR DE SODIO TUBULAR 150W-220V-AFP-E40</t>
  </si>
  <si>
    <t>11.60.37</t>
  </si>
  <si>
    <t>VAPOR DE SODIO TUBULAR 250W-AFP-220V-E40</t>
  </si>
  <si>
    <t>11.60.38</t>
  </si>
  <si>
    <t>VAPOR DE SODIO TUBULAR 400W-220V-AFP-E40</t>
  </si>
  <si>
    <t>11.60.42</t>
  </si>
  <si>
    <t>VAPOR METALICO TUBULAR 150W-AFP-E40</t>
  </si>
  <si>
    <t>11.60.43</t>
  </si>
  <si>
    <t>VAPOR METALICO TUBULAR 250W-AFP-E40</t>
  </si>
  <si>
    <t>11.60.44</t>
  </si>
  <si>
    <t>VAPOR METALICO TUBULAR 400W-AFP-E40</t>
  </si>
  <si>
    <t>11.60.45</t>
  </si>
  <si>
    <t>VAPOR METALICO OVOIDE 250W AFP-E40</t>
  </si>
  <si>
    <t>11.60.46</t>
  </si>
  <si>
    <t>VAPOR METALICO OVOIDE 400W AFP-E40</t>
  </si>
  <si>
    <t>11.60.50</t>
  </si>
  <si>
    <t>11.60.51</t>
  </si>
  <si>
    <t>LÂMPADA TUBULAR LED 18W 1800 LUMENS SOQUETE G13 120CM</t>
  </si>
  <si>
    <t>11.61</t>
  </si>
  <si>
    <t>PADRAO CEMIG AEREO EM MURETA - LADO OPOSTO À REDE</t>
  </si>
  <si>
    <t>11.61.02</t>
  </si>
  <si>
    <t>TIPO A1, CARGA INSTALADA ATÉ 5,0KW (1F+N)</t>
  </si>
  <si>
    <t>11.61.03</t>
  </si>
  <si>
    <t>TIPO A2, CARGA INSTALADA DE 5,1KW ATÉ 6,5KW (1F+N)</t>
  </si>
  <si>
    <t>11.61.04</t>
  </si>
  <si>
    <t>TIPO A3, CARGA INSTALADA DE 6,3KW ATÉ 10,0KW (1F+N)</t>
  </si>
  <si>
    <t>11.61.05</t>
  </si>
  <si>
    <t>TIPO B1, CARGA INSTALADA ATÉ 10,0KW (2F+N)</t>
  </si>
  <si>
    <t>11.61.06</t>
  </si>
  <si>
    <t>TIPO B2, CARGA INSTALADA DE 10,1 ATÉ 15,0KW (2F+N)</t>
  </si>
  <si>
    <t>11.61.07</t>
  </si>
  <si>
    <t>TIPO C1, DEMANDA PROVÁVEL ATÉ 15,0KW (3F+N)</t>
  </si>
  <si>
    <t>11.61.08</t>
  </si>
  <si>
    <t>TIPO C2, DEMANDA PROVÁVEL DE 15,1 ATÉ 23,0KW (3F+N)</t>
  </si>
  <si>
    <t>11.61.09</t>
  </si>
  <si>
    <t>TIPO C3, DEMANDA PROVÁVEL DE 23,1 ATÉ 27,0KW (3F+N)</t>
  </si>
  <si>
    <t>11.61.10</t>
  </si>
  <si>
    <t>TIPO C4, DEMANDA PROVÁVEL DE 27,1 ATÉ 38,0KW (3F+N)</t>
  </si>
  <si>
    <t>11.61.11</t>
  </si>
  <si>
    <t>TIPO C5, DEMANDA PROVÁVEL DE 38,1 ATÉ 47,0KW (3F+N)</t>
  </si>
  <si>
    <t>11.61.12</t>
  </si>
  <si>
    <t>TIPO C6, DEMANDA PROVÁVEL DE 47,1 ATÉ 57,0KW (3F+N)</t>
  </si>
  <si>
    <t>11.61.13</t>
  </si>
  <si>
    <t>TIPO C7, DEMANDA PROVÁVEL DE 57,1 ATÉ 66,0KW (3F+N)</t>
  </si>
  <si>
    <t>11.61.14</t>
  </si>
  <si>
    <t>TIPO C8, DEMANDA PROVÁVEL DE 66,1 ATÉ 75,0KW (3F+N)</t>
  </si>
  <si>
    <t>11.62</t>
  </si>
  <si>
    <t>PADRAO CEMIG AEREO EM MURETA - MESMO LADO DA REDE</t>
  </si>
  <si>
    <t>11.62.02</t>
  </si>
  <si>
    <t>11.62.03</t>
  </si>
  <si>
    <t>11.62.04</t>
  </si>
  <si>
    <t>11.62.05</t>
  </si>
  <si>
    <t>11.62.06</t>
  </si>
  <si>
    <t>11.62.07</t>
  </si>
  <si>
    <t>11.62.08</t>
  </si>
  <si>
    <t>11.62.09</t>
  </si>
  <si>
    <t>11.62.10</t>
  </si>
  <si>
    <t>11.62.11</t>
  </si>
  <si>
    <t>11.62.12</t>
  </si>
  <si>
    <t>11.62.13</t>
  </si>
  <si>
    <t>11.62.14</t>
  </si>
  <si>
    <t>11.80</t>
  </si>
  <si>
    <t>FIOS E CABOS PADRAO TELEMAR</t>
  </si>
  <si>
    <t>11.80.01</t>
  </si>
  <si>
    <t>TELEFONICO TIPO FI 2 X 0,6 MM2 PADRAO TELEBRAS</t>
  </si>
  <si>
    <t>11.80.02</t>
  </si>
  <si>
    <t>CABO CI50.10</t>
  </si>
  <si>
    <t>11.80.03</t>
  </si>
  <si>
    <t>CABO CI50.20</t>
  </si>
  <si>
    <t>11.80.04</t>
  </si>
  <si>
    <t>CABO CI50.30</t>
  </si>
  <si>
    <t>11.80.05</t>
  </si>
  <si>
    <t>CABO CI50.50</t>
  </si>
  <si>
    <t>11.80.07</t>
  </si>
  <si>
    <t>CABO CCE-APL-50.2</t>
  </si>
  <si>
    <t>11.80.09</t>
  </si>
  <si>
    <t>CABO CCE-APL-50.4</t>
  </si>
  <si>
    <t>11.80.11</t>
  </si>
  <si>
    <t>CABO CCE-APL-50.6</t>
  </si>
  <si>
    <t>11.80.12</t>
  </si>
  <si>
    <t>CABO CTP-APL-5N 50.10</t>
  </si>
  <si>
    <t>11.80.13</t>
  </si>
  <si>
    <t>CABO CTP-APL-5N 50.20</t>
  </si>
  <si>
    <t>11.80.14</t>
  </si>
  <si>
    <t>CABO CTP-APL-5N 50.30</t>
  </si>
  <si>
    <t>11.80.15</t>
  </si>
  <si>
    <t>CABO CTP-APL-5N 50.50</t>
  </si>
  <si>
    <t>11.80.20</t>
  </si>
  <si>
    <t>CABO UTP 4 PARES-CATEGORIA 5E-FURUKAWA OU EQUIVALENTE</t>
  </si>
  <si>
    <t>11.81</t>
  </si>
  <si>
    <t>TOMADAS PADRAO PARA TELECOMUNICACOES</t>
  </si>
  <si>
    <t>11.81.02</t>
  </si>
  <si>
    <t>TOMADA 4P PARA TELEFONE R.5003 S/ PLACA</t>
  </si>
  <si>
    <t>11.81.03</t>
  </si>
  <si>
    <t>TOMADA RJ11 C/ PLACA P/ CAIXA 4"X2" - SILENTOQUE OU EQUIVALENTE</t>
  </si>
  <si>
    <t>11.81.09</t>
  </si>
  <si>
    <t>PLACA 2X4" COM FURO CENTRAL PARA TOMADA JACK</t>
  </si>
  <si>
    <t>11.82</t>
  </si>
  <si>
    <t>ACESSORIOS PARA INSTALAÇAO TELEFONICA/INFORMATICA</t>
  </si>
  <si>
    <t>11.82.01</t>
  </si>
  <si>
    <t>ANEL GUIA PADRAO TELEMAR AGS-1</t>
  </si>
  <si>
    <t>11.82.05</t>
  </si>
  <si>
    <t>ANEL GUIA PADRAO TELEMAR AGS-5</t>
  </si>
  <si>
    <t>11.82.06</t>
  </si>
  <si>
    <t>CABO COAXIAL P/ ANTENA OU EQUIVALENTE</t>
  </si>
  <si>
    <t>11.82.07</t>
  </si>
  <si>
    <t>CABO OPTICO CF0A 4 FIBRAS</t>
  </si>
  <si>
    <t>11.82.10</t>
  </si>
  <si>
    <t>CANALETA SUPORTE (CAN-5) PADRAO TELEMAR</t>
  </si>
  <si>
    <t>11.82.15</t>
  </si>
  <si>
    <t>ABRAÇADEIRA PADRAO TELEMAR BC-1</t>
  </si>
  <si>
    <t>11.82.16</t>
  </si>
  <si>
    <t>ABRAÇADEIRA PADRAO TELEMAR BC-2</t>
  </si>
  <si>
    <t>11.82.17</t>
  </si>
  <si>
    <t>ABRAÇADEIRA PADRAO TELEMAR BC-3</t>
  </si>
  <si>
    <t>11.82.18</t>
  </si>
  <si>
    <t>ABRAÇADEIRA PADRAO TELEMAR BC-4</t>
  </si>
  <si>
    <t>11.82.20</t>
  </si>
  <si>
    <t>11.82.21</t>
  </si>
  <si>
    <t>BLOCO DE LIGAÇAO INTERNA TIPO BLI-10 P. TELEBRAS</t>
  </si>
  <si>
    <t>11.82.50</t>
  </si>
  <si>
    <t>TOMADA RJ 45 S/ PLACA</t>
  </si>
  <si>
    <t>11.82.54</t>
  </si>
  <si>
    <t>11.82.55</t>
  </si>
  <si>
    <t>BLOCO PARA 50 PARES K110-50SS OU EQUIVALENTE</t>
  </si>
  <si>
    <t>11.82.56</t>
  </si>
  <si>
    <t>CALHA COM 8 TOMADAS 19"</t>
  </si>
  <si>
    <t>11.82.57</t>
  </si>
  <si>
    <t>CALHA COM 4 TOMADAS 19"</t>
  </si>
  <si>
    <t>11.82.58</t>
  </si>
  <si>
    <t>PATCH CORDS TIPO 110-CATEG.5E-REF.K-PC5E15-1,5M OU EQUIVALENTE</t>
  </si>
  <si>
    <t>11.82.59</t>
  </si>
  <si>
    <t>PATCH CORDS TIPO RJ45-CATEG.E-REF.K-PC5E-1,5M OU EQUIVALENTE</t>
  </si>
  <si>
    <t>11.82.60</t>
  </si>
  <si>
    <t>MODULO HITOP EMBUTIR, 19" 16U OU EQUIVALENTE</t>
  </si>
  <si>
    <t>11.82.62</t>
  </si>
  <si>
    <t>PAINEL CEGO, REF. KN-BLIND DA PLP OU EQUIVALENTE</t>
  </si>
  <si>
    <t>11.82.64</t>
  </si>
  <si>
    <t>ORGANIZADOR DE CABOS 1U ALLKONNECT OU EQUIVALENTE</t>
  </si>
  <si>
    <t>11.82.66</t>
  </si>
  <si>
    <t>PATCH PAINEL 24 PORTAS CATEG.5E MAXITELECOM/SIMIL. OU EQUIVALENTE</t>
  </si>
  <si>
    <t>11.82.67</t>
  </si>
  <si>
    <t>PATCH PAINEL 48 PORTAS CATEG.5E MAXITELECOM/SIMIL. OU EQUIVALENTE</t>
  </si>
  <si>
    <t>11.82.70</t>
  </si>
  <si>
    <t>IDENTIF. TESTE E CERTIFICACAO PONTOS REDE LOGICA OU EQUIVALENTE</t>
  </si>
  <si>
    <t>11.83</t>
  </si>
  <si>
    <t>ATERRAMENTO PARA INSTALAÇAO</t>
  </si>
  <si>
    <t>11.83.01</t>
  </si>
  <si>
    <t>HASTE DE ATERRAMENTO DE AÇO COBREADO 15MM X 2400MM</t>
  </si>
  <si>
    <t>11.83.02</t>
  </si>
  <si>
    <t>CONECTOR CABO HASTE CHT-1 DE ATERRAMENTO P.TELEMAR</t>
  </si>
  <si>
    <t>11.83.11</t>
  </si>
  <si>
    <t>HASTE DE ATERRAMENTO AÇO GALV. 3/4" X 3,0 MM</t>
  </si>
  <si>
    <t>11.83.13</t>
  </si>
  <si>
    <t>HASTE ATERRAMENTO AÇO ZINCADO 25X25X2500MM P.CEMIG</t>
  </si>
  <si>
    <t>11.83.14</t>
  </si>
  <si>
    <t>HASTE ATERRAMENTO 17MM X 2400 MM</t>
  </si>
  <si>
    <t>11.84</t>
  </si>
  <si>
    <t>CAIXAS PARA INSTALAÇAO TELEFONICA PADRAO TELEMAR</t>
  </si>
  <si>
    <t>11.84.01</t>
  </si>
  <si>
    <t>P20 20X20X20 CM - FERRO FUNDIDO - PADRAO TELEMAR</t>
  </si>
  <si>
    <t>11.84.02</t>
  </si>
  <si>
    <t>R1 35X60X50 CM P.TELEBRAS INCLUSIVE ARO E TAMPA</t>
  </si>
  <si>
    <t>11.84.03</t>
  </si>
  <si>
    <t>R2 107X52X50 CM - ALVEN. E CONC. TAMPA TIPO TR2-FF</t>
  </si>
  <si>
    <t>11.85</t>
  </si>
  <si>
    <t>CX INTERNA METAL.-EMBUTIR/SOBREPOR-PADRAO TELEMAR</t>
  </si>
  <si>
    <t>11.85.01</t>
  </si>
  <si>
    <t>Nº2 (20X20X12)CM, C/ PORTA E FUNDO DE MADEIRA</t>
  </si>
  <si>
    <t>11.85.02</t>
  </si>
  <si>
    <t>Nº3 (40X40X12)CM, C/ PORTA E FUNDO DE MADEIRA</t>
  </si>
  <si>
    <t>11.85.03</t>
  </si>
  <si>
    <t>Nº4 (60X60X12)CM, C/ PORTA E FUNDO DE MADEIRA</t>
  </si>
  <si>
    <t>11.85.04</t>
  </si>
  <si>
    <t>Nº5 (80X80X12)CM, C/ PORTA E FUNDO DE MADEIRA</t>
  </si>
  <si>
    <t>11.85.05</t>
  </si>
  <si>
    <t>Nº6 (100X100X12)CM, C/ PORTA E FUNDO DE MADEIRA</t>
  </si>
  <si>
    <t>11.91</t>
  </si>
  <si>
    <t>CONDUTORES DE ATERRAMENTO</t>
  </si>
  <si>
    <t>11.91.02</t>
  </si>
  <si>
    <t>CABO DE COBRE NU # 10MM2</t>
  </si>
  <si>
    <t>11.91.03</t>
  </si>
  <si>
    <t>CABO DE COBRE NU # 16 MM2</t>
  </si>
  <si>
    <t>11.91.04</t>
  </si>
  <si>
    <t>CABO DE COBRE NU # 25 MM2</t>
  </si>
  <si>
    <t>11.91.05</t>
  </si>
  <si>
    <t>CABO DE COBRE NU # 35 MM2</t>
  </si>
  <si>
    <t>11.91.06</t>
  </si>
  <si>
    <t>CABO DE COBRE NU # 50 MM2</t>
  </si>
  <si>
    <t>11.91.09</t>
  </si>
  <si>
    <t>CABO DE COBRE NU # 70MM2</t>
  </si>
  <si>
    <t>11.92</t>
  </si>
  <si>
    <t>PROTECAO EXTERNA - CONTRA DESCARGA ATMOSFERICA</t>
  </si>
  <si>
    <t>11.92.01</t>
  </si>
  <si>
    <t>TERMINAL AEREO (CAPTOR), ACO GALV. D= 3/8"X250MM</t>
  </si>
  <si>
    <t>11.92.02</t>
  </si>
  <si>
    <t>CONECTOR DE BRONZE C/FURO VERTICAL P/CAPTOR</t>
  </si>
  <si>
    <t>11.92.03</t>
  </si>
  <si>
    <t>CAIXA EQUALIZACAO DE POLIPROPILENO 180X145MM B.6MM</t>
  </si>
  <si>
    <t>11.92.04</t>
  </si>
  <si>
    <t>MOLDE P/ SOLDA EXOTERMICA HCL 5/8".50-5</t>
  </si>
  <si>
    <t>11.92.05</t>
  </si>
  <si>
    <t>BISNAGA DE POLIURETANO SIKAFLEX 300ML</t>
  </si>
  <si>
    <t>11.92.06</t>
  </si>
  <si>
    <t>PRESILHA LATAO P/CABO 35/50MM2 C/PARAFUSO/BUCHA S6</t>
  </si>
  <si>
    <t>11.92.07</t>
  </si>
  <si>
    <t>CONECTOR MINI-GAR 16 A 35MM2 P/TERMINAIS AEREOS</t>
  </si>
  <si>
    <t>11.92.08</t>
  </si>
  <si>
    <t>CX MET.(38X32)CM C/PLACA DE COBRE P/EQUALIZACAO</t>
  </si>
  <si>
    <t>11.92.09</t>
  </si>
  <si>
    <t>TERMINAL AEREO EM LATAO SEXT. 5/16X250 TEL-023</t>
  </si>
  <si>
    <t>11.92.11</t>
  </si>
  <si>
    <t>FIXADOR OMEGA EM LATAO P/CABO 35 MM2</t>
  </si>
  <si>
    <t>11.92.12</t>
  </si>
  <si>
    <t>GRAMPO TIPO X ESTAMPADO COBRE 35 MM2</t>
  </si>
  <si>
    <t>11.92.13</t>
  </si>
  <si>
    <t>PRESILHA LATAO 16 MM2 FURO C/DIAMETRO DE 5MM</t>
  </si>
  <si>
    <t>11.92.14</t>
  </si>
  <si>
    <t>FIXADOR OMEGA EM LATAO P/CABO DE COBRE 16/25MM2</t>
  </si>
  <si>
    <t>11.92.15</t>
  </si>
  <si>
    <t>CONECTOR EMENDA E MEDICAO P/CABOS COBRE 16 A 50MM2</t>
  </si>
  <si>
    <t>11.92.16</t>
  </si>
  <si>
    <t>TERMINAL DE 1 COMPRESSAO 1 FURO DE 16 MM2</t>
  </si>
  <si>
    <t>11.92.17</t>
  </si>
  <si>
    <t>CAIXA DE EQUALIZACAO 20X20CM C/9TERMINAIS BARR.6MM</t>
  </si>
  <si>
    <t>11.92.18</t>
  </si>
  <si>
    <t>HASTE ALTA CAMADA 254 MICRONS 5/8"X2,40M</t>
  </si>
  <si>
    <t>11.92.19</t>
  </si>
  <si>
    <t>TERMINAL DE 1 COMPRESSAO 1 FURO 35 MM2</t>
  </si>
  <si>
    <t>11.92.20</t>
  </si>
  <si>
    <t>TERMINAL DE COMPRESSAO EM COBRE ESTANHADO TEL-5035 OU EQUIVALENTE</t>
  </si>
  <si>
    <t>11.92.21</t>
  </si>
  <si>
    <t>PARAFUSO SEXT.AÇO INOX ROSCA SOB. M6X45MM TEL-5346 OU EQUIVALENTE</t>
  </si>
  <si>
    <t>11.92.22</t>
  </si>
  <si>
    <t>PORCA SEXTAVADA EM AÇO INOX REF. TEL-5414 OU EQUIVALENTE</t>
  </si>
  <si>
    <t>11.92.23</t>
  </si>
  <si>
    <t>PARAFUSO FENDA AUTOTARRAXANTE INOX 4,2X32MM</t>
  </si>
  <si>
    <t>11.92.24</t>
  </si>
  <si>
    <t>11.92.25</t>
  </si>
  <si>
    <t>BARRA CHATA DE ALUMINIO 7/8"X1/8"X3000MM</t>
  </si>
  <si>
    <t>11.92.26</t>
  </si>
  <si>
    <t>MASTRO DN = 1 1/2" 3M</t>
  </si>
  <si>
    <t>11.92.27</t>
  </si>
  <si>
    <t>PARA RAIO TIPO FRANKLIN 4PONTAS LATAO CROMADO350MM</t>
  </si>
  <si>
    <t>11.92.28</t>
  </si>
  <si>
    <t>ARRUELA DE PRESSAO EM ACO INOX REF. TEL-5303 OU EQUIVALENTE</t>
  </si>
  <si>
    <t>11.92.30</t>
  </si>
  <si>
    <t>CX.INSPECAO EM PVC 300X300MM TAMPA FOFO TIPO SOLO</t>
  </si>
  <si>
    <t>11.92.31</t>
  </si>
  <si>
    <t>CONECTOR DE PRESSAO 35MM2 TEL-5015 OU EQUIVALENTE</t>
  </si>
  <si>
    <t>11.92.32</t>
  </si>
  <si>
    <t>BARRA GALVANIZADA A FOGO DIAM. 3/8"X3,4M (RE-BAR)</t>
  </si>
  <si>
    <t>11.92.33</t>
  </si>
  <si>
    <t>TERMINAL EM LATAO 16-50MM2 TEL-5099 OU EQUIVALENTE</t>
  </si>
  <si>
    <t>11.92.34</t>
  </si>
  <si>
    <t>SUPORTE EM LATAO DIAMETRO 1/4"</t>
  </si>
  <si>
    <t>11.92.42</t>
  </si>
  <si>
    <t>CAIXA DE EQUALIZACAO 40X40X15CM COM 11 TERMINAIS</t>
  </si>
  <si>
    <t>11.92.43</t>
  </si>
  <si>
    <t>MOLDE PPS 35-2 PARA SOLDA EXOTERMICA</t>
  </si>
  <si>
    <t>11.92.44</t>
  </si>
  <si>
    <t>CARTUCHO Nº45 PARA SOLDA EXOTERMICA</t>
  </si>
  <si>
    <t>11.92.45</t>
  </si>
  <si>
    <t>ALICATE PEQUENO Z-200</t>
  </si>
  <si>
    <t>11.92.46</t>
  </si>
  <si>
    <t>11.92.48</t>
  </si>
  <si>
    <t>TERMINAL COMPRES.COBRE ESTANH. 1 FURO 50MM TEL5050 OU EQUIVALENTE</t>
  </si>
  <si>
    <t>11.92.49</t>
  </si>
  <si>
    <t>CARTUCHO P/ SOLDA NUMERO 115 TEL-99115 OU EQUIVALENTE</t>
  </si>
  <si>
    <t>11.93</t>
  </si>
  <si>
    <t>PROTECAO INTERNA - CONTRA SURTO</t>
  </si>
  <si>
    <t>11.93.02</t>
  </si>
  <si>
    <t>SUPRESSOR DE SURTO VCL 275V 45KA CLAMPER/EQUIVALENTE</t>
  </si>
  <si>
    <t>12</t>
  </si>
  <si>
    <t>ESQUADRIA DE MADEIRA (MARCENARIA)</t>
  </si>
  <si>
    <t>12.03</t>
  </si>
  <si>
    <t>PORTA ABRIR MAD. LEI, PRANCHETA COMPLETA / TARJETA</t>
  </si>
  <si>
    <t>12.03.06</t>
  </si>
  <si>
    <t>55x160CM, MARCO FERRO L 1 1/4x1/8",TARJ. LIVRE-OC.</t>
  </si>
  <si>
    <t>12.03.07</t>
  </si>
  <si>
    <t>55x180CM, MARCO FERRO L 1 1/4x1/8,  TARJ. DATY 809</t>
  </si>
  <si>
    <t>12.03.12</t>
  </si>
  <si>
    <t>60X165CM C/FERRAGEM LATAO CROM.TARJETA LIVRE-OCUP.</t>
  </si>
  <si>
    <t>12.03.14</t>
  </si>
  <si>
    <t>55x180CM, MARCO FERRO L 1 1/4x1/8", TARJ.LIVRE-OC.</t>
  </si>
  <si>
    <t>12.03.21</t>
  </si>
  <si>
    <t>60x165CM, MARCO FERRO L 1 1/4x1/8", TARJ.LIVRE OC.</t>
  </si>
  <si>
    <t>12.03.25</t>
  </si>
  <si>
    <t>100x160CM, MARCO FERRO L 1 1/4"x1/8",TARJ.DATY 809</t>
  </si>
  <si>
    <t>12.03.28</t>
  </si>
  <si>
    <t>100X160CM, MARCO FERRO L 1 1/4"X1/8",TARJ LIVRE-OC</t>
  </si>
  <si>
    <t>12.04</t>
  </si>
  <si>
    <t>PORTA ABRIR EM MADEIRA DE LEI, PRANCHETA COMPLETA</t>
  </si>
  <si>
    <t>12.04.05</t>
  </si>
  <si>
    <t>70 X  90 CM, 342-E75-MZ35 CROMADA</t>
  </si>
  <si>
    <t>12.04.11</t>
  </si>
  <si>
    <t>60 X 210 CM, 357-E49-ML60 CROMADA</t>
  </si>
  <si>
    <t>12.04.12</t>
  </si>
  <si>
    <t>70 X 210 CM, 357-E49-ML60 CROMADA</t>
  </si>
  <si>
    <t>12.04.13</t>
  </si>
  <si>
    <t>80 X 210 CM, 357-E49-ML60 CROMADA</t>
  </si>
  <si>
    <t>12.04.21</t>
  </si>
  <si>
    <t>60 X 210 CM, 457-E59-ML60 CROMADA</t>
  </si>
  <si>
    <t>12.04.22</t>
  </si>
  <si>
    <t>70 X 210 CM, 457-E59-ML60 CROMADA</t>
  </si>
  <si>
    <t>12.04.23</t>
  </si>
  <si>
    <t>80 X 210 CM, 457-E59-ML60 CROMADA</t>
  </si>
  <si>
    <t>12.04.31</t>
  </si>
  <si>
    <t>60 X 210 CM, 557-E69-ML60 CROMADA</t>
  </si>
  <si>
    <t>12.04.32</t>
  </si>
  <si>
    <t>70 X 210 CM, 557-E69-ML60 CROMADA</t>
  </si>
  <si>
    <t>12.04.33</t>
  </si>
  <si>
    <t>80 X 210 CM, 557-E69-ML60 CROMADA</t>
  </si>
  <si>
    <t>12.04.34</t>
  </si>
  <si>
    <t>90 X 210 CM, 557-E69-ML60 CROMADA</t>
  </si>
  <si>
    <t>12.04.40</t>
  </si>
  <si>
    <t>80 X 210 DEF.FIS.C/PROT.PLURIG.H=40CM E BARRA CROM</t>
  </si>
  <si>
    <t>12.04.41</t>
  </si>
  <si>
    <t>90 X 210 DEF.FIS.C/PROT.PLURIG.H=40CM E BARRA CROM</t>
  </si>
  <si>
    <t>12.10</t>
  </si>
  <si>
    <t>ESQUADRIA DE MADEIRA PADRAO SUDECAP</t>
  </si>
  <si>
    <t>12.10.05</t>
  </si>
  <si>
    <t>PORTA 150 X 210 CM, 2FLS.,357-E49-ML60, EXCL.MARCO</t>
  </si>
  <si>
    <t>12.30</t>
  </si>
  <si>
    <t>FOLHA DE PORTA EM MADEIRA DE LEI</t>
  </si>
  <si>
    <t>12.30.05</t>
  </si>
  <si>
    <t>PRANCHETA, LARG. &lt;= 60 CM, ALT. &lt;= 180 CM</t>
  </si>
  <si>
    <t>12.30.10</t>
  </si>
  <si>
    <t>PRANCHETA, 60 X 210 CM</t>
  </si>
  <si>
    <t>12.30.11</t>
  </si>
  <si>
    <t>PRANCHETA, 70 X 210 CM</t>
  </si>
  <si>
    <t>12.30.12</t>
  </si>
  <si>
    <t>PRANCHETA, 80 X 210 CM</t>
  </si>
  <si>
    <t>12.40</t>
  </si>
  <si>
    <t>MARCO DE MADEIRA, INCLUSIVE ALIZARES</t>
  </si>
  <si>
    <t>12.40.05</t>
  </si>
  <si>
    <t>MADEIRA DE LEI, LARGURA = 14 CM, 60 X 210 CM</t>
  </si>
  <si>
    <t>12.40.06</t>
  </si>
  <si>
    <t>MADEIRA DE LEI, LARGURA = 14 CM, 70 X 210 CM</t>
  </si>
  <si>
    <t>12.40.07</t>
  </si>
  <si>
    <t>MADEIRA DE LEI, LARGURA = 14 CM, 80 X 210 CM</t>
  </si>
  <si>
    <t>12.50</t>
  </si>
  <si>
    <t>FECHADURA, TARJETA E DOBRADIÇA</t>
  </si>
  <si>
    <t>12.50.08</t>
  </si>
  <si>
    <t>FECHADURA 357-E49-ML60 CROMADA, PAPAIZ OU EQUIVALENTE</t>
  </si>
  <si>
    <t>12.50.09</t>
  </si>
  <si>
    <t>FECHADURA 457-E59-ML60 CROMADA, PAPAIZ OU EQUIVALENTE</t>
  </si>
  <si>
    <t>12.50.10</t>
  </si>
  <si>
    <t>FECHADURA 557-E69-ML60 CROMADA, PAPAIZ OU EQUIVALENTE</t>
  </si>
  <si>
    <t>12.50.21</t>
  </si>
  <si>
    <t>TARJETA DATY 809 OU EQUIVALENTE</t>
  </si>
  <si>
    <t>12.50.22</t>
  </si>
  <si>
    <t>TARJETA LIVRE-OCUPADO</t>
  </si>
  <si>
    <t>12.50.41</t>
  </si>
  <si>
    <t>DOBRADIÇA DE FERRO CROMADA 3"X2 1/2"</t>
  </si>
  <si>
    <t>12.50.43</t>
  </si>
  <si>
    <t>DOBRADIÇA DE FERRO CROMADA 3 1/2" 2 1/4"</t>
  </si>
  <si>
    <t>12.50.44</t>
  </si>
  <si>
    <t>DOBRADIÇA DE FERRO CROMADA 3 1/2"X2 1/2"</t>
  </si>
  <si>
    <t>13</t>
  </si>
  <si>
    <t>SERRALHERIA</t>
  </si>
  <si>
    <t>13.31</t>
  </si>
  <si>
    <t>PORTAO EM TELA</t>
  </si>
  <si>
    <t>13.31.10</t>
  </si>
  <si>
    <t>PT10-120X210CM-TUBO D=2"TELA 2", 1 FOL.DE ABRIR</t>
  </si>
  <si>
    <t>13.32</t>
  </si>
  <si>
    <t>PORTAO EM CHAPA E PERFIL DE FERRO</t>
  </si>
  <si>
    <t>13.32.01</t>
  </si>
  <si>
    <t>PCH1-120X210CM-CHAPA TRAPEZOIDAL 18, 1 FOL. ABRIR</t>
  </si>
  <si>
    <t>13.32.02</t>
  </si>
  <si>
    <t>PCH2-300X240CM-CHAPA TRAPEZOIDAL 18, 2 FOL. ABRIR</t>
  </si>
  <si>
    <t>13.38</t>
  </si>
  <si>
    <t>GRADES</t>
  </si>
  <si>
    <t>13.38.03</t>
  </si>
  <si>
    <t>GRADE DE FERRO QUADRADO 3/8" - 2,60X1,60 M</t>
  </si>
  <si>
    <t>13.38.27</t>
  </si>
  <si>
    <t>GRADIL NYLOFOR H=1.03 M INCLUSIVE POSTE OU EQUIVALENTE</t>
  </si>
  <si>
    <t>13.38.28</t>
  </si>
  <si>
    <t>GRADIL NYLOFOR H=1.53 M INCLUSIVE POSTE OU EQUIVALENTE</t>
  </si>
  <si>
    <t>13.38.29</t>
  </si>
  <si>
    <t>GRADIL NYLOFOR H=2.03 M INCLUSIVE POSTE OU EQUIVALENTE</t>
  </si>
  <si>
    <t>13.38.30</t>
  </si>
  <si>
    <t>GRADIL NYLOFOR H=2.43 M INCLUSIVE POSTE OU EQUIVALENTE</t>
  </si>
  <si>
    <t>13.40</t>
  </si>
  <si>
    <t>GUARDA-CORPO E CORRIMAO</t>
  </si>
  <si>
    <t>13.40.02</t>
  </si>
  <si>
    <t>TIPO B- BARRAS DE AÇO</t>
  </si>
  <si>
    <t>13.40.06</t>
  </si>
  <si>
    <t>TIPO C-PILARETE DE CONCRETO E 4 TUBOS GALVANIZ.1 "</t>
  </si>
  <si>
    <t>13.40.07</t>
  </si>
  <si>
    <t>TIPO D-PILARETE DE CONCRETO E 6 TUBOS GALVANIZ. 1"</t>
  </si>
  <si>
    <t>13.40.08</t>
  </si>
  <si>
    <t>GUARDA CORPO D=2" E TUBOS HORIZONTAIS D= 1 1/2"</t>
  </si>
  <si>
    <t>13.40.09</t>
  </si>
  <si>
    <t>GUARDA CORPO D=2" E TUBOS VERTICAIS D= 1 1/2"</t>
  </si>
  <si>
    <t>13.40.53</t>
  </si>
  <si>
    <t>BARRA APOIO P/ LAVAT. RETANG. INOX 49X64X49CM D=1 1/2"</t>
  </si>
  <si>
    <t>13.40.55</t>
  </si>
  <si>
    <t>BARRA APOIO INOX P/ LAVATORIO CANTO D=11/2"</t>
  </si>
  <si>
    <t>13.40.56</t>
  </si>
  <si>
    <t>BARRA APOIO INOX P/ VASO SANITARIO D=11/2" L=80 CM</t>
  </si>
  <si>
    <t>13.40.57</t>
  </si>
  <si>
    <t>BARRA APOIO INOX P/ ESCOVARIO "U" 80X80CM  D=1 1/2"</t>
  </si>
  <si>
    <t>13.40.58</t>
  </si>
  <si>
    <t>BARRA APOIO INOX P/ BANHO "L"  70X70CM D=1 1/2"</t>
  </si>
  <si>
    <t>13.40.59</t>
  </si>
  <si>
    <t>BARRA APOIO P/ PORTA, 40 CM</t>
  </si>
  <si>
    <t>13.40.65</t>
  </si>
  <si>
    <t>BARRA APOIO DEFICIENTE TUBO METAL.CROMADO D=1 1/2"</t>
  </si>
  <si>
    <t>13.55</t>
  </si>
  <si>
    <t>ACESSORIOS E PEÇAS COMPLEMENTARES</t>
  </si>
  <si>
    <t>13.55.01</t>
  </si>
  <si>
    <t>ALÇAPAO - 60X60 CM, CAIXILHO CHAPA 18</t>
  </si>
  <si>
    <t>13.55.02</t>
  </si>
  <si>
    <t>ALÇAPAO - 80X80 CM, CAIXILHO CHAPA 18</t>
  </si>
  <si>
    <t>13.55.21</t>
  </si>
  <si>
    <t>ESCADA MARINHEIRO-TB GALV.D=3/4" C/ GRADIL-TIPO 2</t>
  </si>
  <si>
    <t>13.55.30</t>
  </si>
  <si>
    <t>BATE-RODAS EM TUBO GALVANIZADO PINTADO D=3"</t>
  </si>
  <si>
    <t>13.55.41</t>
  </si>
  <si>
    <t>MASTRO P/ BANDEIRA GALV.D=2",E=3,65MM,H=6M PINTADO</t>
  </si>
  <si>
    <t>13.70</t>
  </si>
  <si>
    <t>PADRAO GRUPO ESCOLAR</t>
  </si>
  <si>
    <t>13.70.05</t>
  </si>
  <si>
    <t>J1- JANELA DE CORRER DE FERRO 1X1/8" - 1,6 X 1,6 M</t>
  </si>
  <si>
    <t>13.70.06</t>
  </si>
  <si>
    <t>J9- JANELA DE CORRER DE FERRO 1X1/8" - 3,0 X 1,6 M</t>
  </si>
  <si>
    <t>13.70.07</t>
  </si>
  <si>
    <t>J12- JANELA DE CORRER DE FERRO 1X1/8"- 2,0 X 1,6 M</t>
  </si>
  <si>
    <t>13.70.08</t>
  </si>
  <si>
    <t>J7- JANELA DE CORRER DE FERRO 1X1/8"- 2,6 X 1,6 M</t>
  </si>
  <si>
    <t>13.70.18</t>
  </si>
  <si>
    <t>J2- BASCULANTE DE FERRO 1X1/8" - 1,6 X 0,5 M</t>
  </si>
  <si>
    <t>13.70.20</t>
  </si>
  <si>
    <t>J3- BASCULANTE DE FERRO 1X1/8" - 2,3 X 0,5 M</t>
  </si>
  <si>
    <t>13.70.21</t>
  </si>
  <si>
    <t>J4- BASCULANTE DE FERRO 1X1/8" - 3,2 X 0,5 M</t>
  </si>
  <si>
    <t>13.70.23</t>
  </si>
  <si>
    <t>J5- BASCULANTE DE FERRO 1X1/8" - 2,6 X 0,5 M</t>
  </si>
  <si>
    <t>13.70.35</t>
  </si>
  <si>
    <t>PF1- PORTA DE ABRIR CHAPA DOBRADA 1FL. 0,8 X 2,1 M</t>
  </si>
  <si>
    <t>13.70.36</t>
  </si>
  <si>
    <t>PF2- PORTA DE ABRIR CHAPA DOBRADA 1FL. 0,6 X 2,1 M</t>
  </si>
  <si>
    <t>13.70.37</t>
  </si>
  <si>
    <t>PF7- PORTA DE ABRIR CHAPA DOBRADA 1FL. 1,0 X 2,1 M</t>
  </si>
  <si>
    <t>13.70.39</t>
  </si>
  <si>
    <t>PF6- PORTA DE ABRIR CHAPA DOBRADA 2FLS. 1,6X2,1 M</t>
  </si>
  <si>
    <t>13.70.43</t>
  </si>
  <si>
    <t>PF4- PORTA DE CORRER CHAPA DOBRADA 2FLS. 1,5X2,1 M</t>
  </si>
  <si>
    <t>13.70.62</t>
  </si>
  <si>
    <t>PT2- PORTA DE ABRIR DE FERRO E TELA 1 FL.0,8X1,25M</t>
  </si>
  <si>
    <t>13.72</t>
  </si>
  <si>
    <t>PADRAO POLICLINICA</t>
  </si>
  <si>
    <t>13.72.20</t>
  </si>
  <si>
    <t>J3- MAXIMO AR DE METALON - 1,65 X 2,90 M</t>
  </si>
  <si>
    <t>13.72.22</t>
  </si>
  <si>
    <t>J5- MAXIMO AR DE METALON - 1,65 X 3,20 M</t>
  </si>
  <si>
    <t>13.74</t>
  </si>
  <si>
    <t>PADRAO UNIDADE DE SAUDE</t>
  </si>
  <si>
    <t>13.74.05</t>
  </si>
  <si>
    <t>MAXIMO AR DE METALON - 0,6 X 1,2 M</t>
  </si>
  <si>
    <t>13.74.06</t>
  </si>
  <si>
    <t>MAXIMO AR DE METALON - 0,6 X 2,0 M</t>
  </si>
  <si>
    <t>13.76</t>
  </si>
  <si>
    <t>PADRAO CENTRO DE SAUDE</t>
  </si>
  <si>
    <t>13.76.05</t>
  </si>
  <si>
    <t>JF1- BASCULANTE DE FERRO 3/4X1/8"- 3,0 X 1,0 M</t>
  </si>
  <si>
    <t>13.76.09</t>
  </si>
  <si>
    <t>JF3- BASCULANTE DE FERRO 3/4X1/8"- 0,5 X 1,0 M</t>
  </si>
  <si>
    <t>13.76.11</t>
  </si>
  <si>
    <t>JF4- BASCULANTE DE FERRO 3/4X1/8"- 1,1 X 1,5 M</t>
  </si>
  <si>
    <t>13.76.27</t>
  </si>
  <si>
    <t>PF2-PORTA DE ABRIR - VENEZIANA - CHAPA - 0,7X2,8 M</t>
  </si>
  <si>
    <t>13.76.29</t>
  </si>
  <si>
    <t>PF2A-PORTA DE ABRIR-VENEZIANA-CHAPA - 0,8 X 2,8 M</t>
  </si>
  <si>
    <t>13.76.30</t>
  </si>
  <si>
    <t>PF2B-PORTA DE ABRIR-VENEZIANA-CHAPA - 0,9 X 2,8 M</t>
  </si>
  <si>
    <t>13.76.50</t>
  </si>
  <si>
    <t>PORTAO DE METALON 50X20 A CADA 15CM - 2,2 X 2,0 M</t>
  </si>
  <si>
    <t>13.76.52</t>
  </si>
  <si>
    <t>PORTAO DE METALON 50X20 A CADA 15CM - 1,1 X 2,0 M</t>
  </si>
  <si>
    <t>13.78</t>
  </si>
  <si>
    <t>PADRAO CRECHE</t>
  </si>
  <si>
    <t>13.78.20</t>
  </si>
  <si>
    <t>P-2 PORTA DE CORRER DE METALON 1 FL 1,20 X 2,20 M</t>
  </si>
  <si>
    <t>13.78.25</t>
  </si>
  <si>
    <t>PORTA DE CORRER DE FERRO/TELA ARTISTEX 1,75X2,10 M</t>
  </si>
  <si>
    <t>13.78.55</t>
  </si>
  <si>
    <t>GUICHE DE ABRIR DE METALON 2 FL 0,9 X 0,7 M</t>
  </si>
  <si>
    <t>14</t>
  </si>
  <si>
    <t>REVESTIMENTOS</t>
  </si>
  <si>
    <t>14.05</t>
  </si>
  <si>
    <t>REVESTIMENTO COM ARGAMASSA DE CIMENTO, CAL E AREIA</t>
  </si>
  <si>
    <t>14.05.05</t>
  </si>
  <si>
    <t>CHAPISCO COM ARGAMASSA 1:3 CIM./AREIA, A COLHER</t>
  </si>
  <si>
    <t>14.05.07</t>
  </si>
  <si>
    <t>CHAPISCO COM ARGAMASSA 1:3 CIM./AREIA, A PENEIRA</t>
  </si>
  <si>
    <t>14.05.21</t>
  </si>
  <si>
    <t>EMBOÇO COM ARGAMASSA 1:6 CIMENTO E AREIA</t>
  </si>
  <si>
    <t>14.05.31</t>
  </si>
  <si>
    <t>REBOCO COM ARGAMASSA 1:7 CIMENTO E AREIA</t>
  </si>
  <si>
    <t>14.05.34</t>
  </si>
  <si>
    <t>REBOCO COM ARGAMASSA 1:4</t>
  </si>
  <si>
    <t>14.05.41</t>
  </si>
  <si>
    <t>REBOCO COM ARGAMASSA 1:4 E SIKA 1 /EQUIVALENTE</t>
  </si>
  <si>
    <t>14.05.43</t>
  </si>
  <si>
    <t>REBOCO COM ARGAMASSA 1:4 NATADO (BARRA LISA)</t>
  </si>
  <si>
    <t>14.05.61</t>
  </si>
  <si>
    <t>REBOCO TIPO MASSA FINA COM ARGAMASSA 1:7</t>
  </si>
  <si>
    <t>14.05.71</t>
  </si>
  <si>
    <t>SULCO NO REBOCO LARGURA=2CM</t>
  </si>
  <si>
    <t>14.05.77</t>
  </si>
  <si>
    <t>ABERTURA DE JUNTA EM ARGAMASSA DE REVEST.L=1 A 2CM</t>
  </si>
  <si>
    <t>14.06</t>
  </si>
  <si>
    <t>REVESTIMENTO COM ARGAMASSA ESPECIAL</t>
  </si>
  <si>
    <t>14.06.01</t>
  </si>
  <si>
    <t>REVESTIMENTO COM ARGAMASSA BARITADA</t>
  </si>
  <si>
    <t>14.07</t>
  </si>
  <si>
    <t>REVESTIMENTO INTERNO EM GESSO</t>
  </si>
  <si>
    <t>14.07.01</t>
  </si>
  <si>
    <t>REVESTIMENTO DE PAREDES INTERNAS E TETOS EM GESSO</t>
  </si>
  <si>
    <t>14.15</t>
  </si>
  <si>
    <t>REVESTIMENTO COM AZULEJO</t>
  </si>
  <si>
    <t>14.15.05</t>
  </si>
  <si>
    <t>BRANCO 15X15 CM, EXTRA</t>
  </si>
  <si>
    <t>14.15.06</t>
  </si>
  <si>
    <t>BRANCO 20X20CM, EXTRA</t>
  </si>
  <si>
    <t>14.17</t>
  </si>
  <si>
    <t>REVESTIMENTO COM CERAMICA</t>
  </si>
  <si>
    <t>14.17.09</t>
  </si>
  <si>
    <t>10X10CM LINHA ARQUITETURAL BEGE/BRANCO ELIANE/EQUIVALENTE</t>
  </si>
  <si>
    <t>14.17.10</t>
  </si>
  <si>
    <t>10X10CM ARQUITE. VERDE/AZUL/CINZA MEDIO ELIANE/EQUIVALENTE</t>
  </si>
  <si>
    <t>14.17.11</t>
  </si>
  <si>
    <t>10X10CM ARQUITE.AZUL/VERDE/DAMASCO ESCURO ELIANE/S</t>
  </si>
  <si>
    <t>14.17.12</t>
  </si>
  <si>
    <t>10X10CM LINHA ARQUITETURAL COR CEREJA ELIANE/EQUIVALENTE</t>
  </si>
  <si>
    <t>14.17.13</t>
  </si>
  <si>
    <t>25X33,5 CM LINHA FORMA SLIM BRANCA ELIANE/EQUIVALENTE</t>
  </si>
  <si>
    <t>14.21</t>
  </si>
  <si>
    <t>REVESTIMENTO COM PEDRA</t>
  </si>
  <si>
    <t>14.21.03</t>
  </si>
  <si>
    <t>ARREMATE EM ARDOSIA H=5CM</t>
  </si>
  <si>
    <t>14.21.05</t>
  </si>
  <si>
    <t>ARDOSIA 40 X 40 CM</t>
  </si>
  <si>
    <t>14.21.10</t>
  </si>
  <si>
    <t>MARMORE BRANCO NACIONAL, E= 2 CM</t>
  </si>
  <si>
    <t>14.21.11</t>
  </si>
  <si>
    <t>GRANITO CINZA CORUMBA E=2CM</t>
  </si>
  <si>
    <t>14.35</t>
  </si>
  <si>
    <t>COMPLEMENTO PARA ARREMATE CERAMICO</t>
  </si>
  <si>
    <t>14.35.02</t>
  </si>
  <si>
    <t>CANTONEIRA ALUMINIO P/ ACABAMENTO DE QUINA DS-020</t>
  </si>
  <si>
    <t>15</t>
  </si>
  <si>
    <t>PISOS, RODAPES, SOLEIRAS E PEITORIS</t>
  </si>
  <si>
    <t>15.02</t>
  </si>
  <si>
    <t>LAJE DE TRANSIÇAO</t>
  </si>
  <si>
    <t>15.02.05</t>
  </si>
  <si>
    <t>E= 6,0 CM, SEM JUNTA FCK&gt;=10 MPA (MANUAL)</t>
  </si>
  <si>
    <t>15.02.07</t>
  </si>
  <si>
    <t>E=  8,0 CM, SEM JUNTA FCK &gt;= 10MPA (MANUAL)</t>
  </si>
  <si>
    <t>15.02.09</t>
  </si>
  <si>
    <t>E= 10,0 CM, SEM JUNTA FCK &gt;= 10MPA</t>
  </si>
  <si>
    <t>15.02.15</t>
  </si>
  <si>
    <t>E=  6 CM, COM JUNTA DE MADEIRA DE 2 X 2 M</t>
  </si>
  <si>
    <t>15.02.17</t>
  </si>
  <si>
    <t>E=  8 CM, COM JUNTA DE MADEIRA DE 2 X 2 M</t>
  </si>
  <si>
    <t>15.02.19</t>
  </si>
  <si>
    <t>E= 10 CM, COM JUNTA DE MADEIRA DE 2 X 2 M</t>
  </si>
  <si>
    <t>15.03</t>
  </si>
  <si>
    <t>LAJE DE PISO</t>
  </si>
  <si>
    <t>15.03.01</t>
  </si>
  <si>
    <t>CONCRETO &gt;=20MPA USINADO E=8CM MECANIZ.(INCL.TELA)</t>
  </si>
  <si>
    <t>15.04</t>
  </si>
  <si>
    <t>CONTRAPISO DESEMPENADO, COM ARG.1:3 SEM JUNTA</t>
  </si>
  <si>
    <t>15.04.05</t>
  </si>
  <si>
    <t>E= 2,0 CM</t>
  </si>
  <si>
    <t>15.04.06</t>
  </si>
  <si>
    <t>E= 2,5 CM</t>
  </si>
  <si>
    <t>15.04.07</t>
  </si>
  <si>
    <t>E= 3,0 CM</t>
  </si>
  <si>
    <t>15.05</t>
  </si>
  <si>
    <t>PISO CIMENT.DESEMP.FELTRADO,ARG.1:3,JUNTA PL.17X3M</t>
  </si>
  <si>
    <t>15.05.06</t>
  </si>
  <si>
    <t>E= 2,5 CM, COM JUNTA DE 2 X 2 M</t>
  </si>
  <si>
    <t>15.05.07</t>
  </si>
  <si>
    <t>E= 3,0 CM, COM JUNTA DE 2 X 2 M</t>
  </si>
  <si>
    <t>15.05.16</t>
  </si>
  <si>
    <t>E= 2,5 CM, COM JUNTA DE 1 X 1 M</t>
  </si>
  <si>
    <t>15.05.17</t>
  </si>
  <si>
    <t>E= 3,0 CM, COM JUNTA DE 1 X 1 M</t>
  </si>
  <si>
    <t>15.05.26</t>
  </si>
  <si>
    <t>E= 2,5 CM, COM JUNTA DE 0,60 X 0,60 M</t>
  </si>
  <si>
    <t>15.05.27</t>
  </si>
  <si>
    <t>E= 3,0 CM, COM JUNTA DE 0,60 X 0,60 M</t>
  </si>
  <si>
    <t>15.06</t>
  </si>
  <si>
    <t>PISO CIMENTADO NATADO COM ARGAMASSA 1:3, SEM JUNTA</t>
  </si>
  <si>
    <t>15.06.05</t>
  </si>
  <si>
    <t>15.06.06</t>
  </si>
  <si>
    <t>15.06.07</t>
  </si>
  <si>
    <t>15.07</t>
  </si>
  <si>
    <t>PISO CIMENTADO NATADO COM ARG.1:3 JUNTA PL. 17x3MM</t>
  </si>
  <si>
    <t>15.07.06</t>
  </si>
  <si>
    <t>E= 2,5 CM COM JUNTA DE 2 X 2 M</t>
  </si>
  <si>
    <t>15.07.07</t>
  </si>
  <si>
    <t>E= 3,0 CM COM JUNTA DE 2 X 2 M</t>
  </si>
  <si>
    <t>15.07.16</t>
  </si>
  <si>
    <t>E= 2,5 CM COM JUNTA DE 1 X 1 M</t>
  </si>
  <si>
    <t>15.07.17</t>
  </si>
  <si>
    <t>E= 3,0 CM COM JUNTA DE 1 X 1 M</t>
  </si>
  <si>
    <t>15.07.26</t>
  </si>
  <si>
    <t>E= 2,5 CM COM JUNTA DE 0,60 X 0,60 M</t>
  </si>
  <si>
    <t>15.07.27</t>
  </si>
  <si>
    <t>E= 3,0 CM COM JUNTA DE 0,60 X 0,60 M</t>
  </si>
  <si>
    <t>15.08</t>
  </si>
  <si>
    <t>PISO CIMENTADO ACAB. LISO ARGAMASSA 1:3 JUNTA SECA</t>
  </si>
  <si>
    <t>15.08.01</t>
  </si>
  <si>
    <t>15.08.02</t>
  </si>
  <si>
    <t>15.15</t>
  </si>
  <si>
    <t>PISO DE MADEIRA</t>
  </si>
  <si>
    <t>15.15.05</t>
  </si>
  <si>
    <t>TACO DE IPE EXTRA 7 X 21 CM</t>
  </si>
  <si>
    <t>15.17</t>
  </si>
  <si>
    <t>PISO CERAMICO</t>
  </si>
  <si>
    <t>15.17.20</t>
  </si>
  <si>
    <t>PEI-5 (33,5X33,5)CM URBANUS GRAY/WHITE ELIANE/EQUIVALENTE</t>
  </si>
  <si>
    <t>15.17.22</t>
  </si>
  <si>
    <t>PEI-5 45X45CM CARGO PLUS COR GRAY/WHITE ELIANE/EQUIVALENTE</t>
  </si>
  <si>
    <t>15.20</t>
  </si>
  <si>
    <t>PISO DE PEDRA EM PLACAS</t>
  </si>
  <si>
    <t>15.20.05</t>
  </si>
  <si>
    <t>15.20.07</t>
  </si>
  <si>
    <t>MARMORE BRANCO NACIONAL E= 2 CM</t>
  </si>
  <si>
    <t>15.20.09</t>
  </si>
  <si>
    <t>MARMORE BRANCO NACIONAL E= 3 CM</t>
  </si>
  <si>
    <t>15.22</t>
  </si>
  <si>
    <t>PISO DE LADRILHO HIDRAULICO</t>
  </si>
  <si>
    <t>15.22.05</t>
  </si>
  <si>
    <t>20 X 20 CM, NA COR NATURAL</t>
  </si>
  <si>
    <t>15.22.10</t>
  </si>
  <si>
    <t>20 X 20 CM, DIRECIONAL EM COR AMARELA/VERMELHA</t>
  </si>
  <si>
    <t>15.22.11</t>
  </si>
  <si>
    <t>20 X 20 CM, TATIL EM COR AMARELA/VERMELHA</t>
  </si>
  <si>
    <t>15.22.15</t>
  </si>
  <si>
    <t>25 X 25 CM, NA COR NATURAL</t>
  </si>
  <si>
    <t>15.25</t>
  </si>
  <si>
    <t>PISO VINILICO E DE BORRACHA</t>
  </si>
  <si>
    <t>15.25.05</t>
  </si>
  <si>
    <t>PISO VINILICO 30 X 30 CM E= 2 MM FIXADO COM COLA</t>
  </si>
  <si>
    <t>15.25.25</t>
  </si>
  <si>
    <t>PISO DE BORRACHA PASTILHADO 50X50CMX3MM C/ COLA PLURIG.</t>
  </si>
  <si>
    <t>15.25.26</t>
  </si>
  <si>
    <t>PISO DE BORRACHA RECICLADA COR PRETA (PLAYGROUND)</t>
  </si>
  <si>
    <t>15.33</t>
  </si>
  <si>
    <t>PISO DE TIJOLO</t>
  </si>
  <si>
    <t>15.33.05</t>
  </si>
  <si>
    <t>CERAMICO MACIÇO PRENSADO, TIPO MORGAN OU EQUIVALENTE</t>
  </si>
  <si>
    <t>15.35</t>
  </si>
  <si>
    <t>PISO DE CONCRETO (PATIO)</t>
  </si>
  <si>
    <t>15.35.25</t>
  </si>
  <si>
    <t>CONC.10MPA 6CM, ARG.1:3 2CM, JUNTA SECA 3M MANUAL</t>
  </si>
  <si>
    <t>15.35.27</t>
  </si>
  <si>
    <t>CONCRETO 10 MPA - 6CM E ARG. 1:3 - 2CM, SEM JUNTA</t>
  </si>
  <si>
    <t>15.35.28</t>
  </si>
  <si>
    <t>CONCRETO &gt;=20MPA USINADO E=8CM MECANIZ. (INCL.TELA E POLIMENTO)</t>
  </si>
  <si>
    <t>15.35.29</t>
  </si>
  <si>
    <t>BASE EM COLCHAO DE BRITA ESP.5CM P/ PISO DE PATIO</t>
  </si>
  <si>
    <t>15.36</t>
  </si>
  <si>
    <t>PISO DE CONCRETO (QUADRA)</t>
  </si>
  <si>
    <t>15.36.02</t>
  </si>
  <si>
    <t>15.36.03</t>
  </si>
  <si>
    <t>BASE EM COLCHAO DE BRITA ESP.5CM P/ PISO DE QUADRA</t>
  </si>
  <si>
    <t>15.37</t>
  </si>
  <si>
    <t>15.37.05</t>
  </si>
  <si>
    <t>CALÇADA PORTUGUESA-FORNEC. E ASSENT.,INCL. COLCHAO</t>
  </si>
  <si>
    <t>15.37.10</t>
  </si>
  <si>
    <t>REMOÇAO E REASSENTAMENTO DE CALÇADA PORTUGUESA</t>
  </si>
  <si>
    <t>15.40</t>
  </si>
  <si>
    <t>RODAPE DE MADEIRA</t>
  </si>
  <si>
    <t>15.40.04</t>
  </si>
  <si>
    <t>SUCUPIRA OU IPE H= 7 CM</t>
  </si>
  <si>
    <t>15.46</t>
  </si>
  <si>
    <t>RODAPE DE PEDRA</t>
  </si>
  <si>
    <t>15.46.02</t>
  </si>
  <si>
    <t>ARDOSIA H= 5 CM</t>
  </si>
  <si>
    <t>15.46.04</t>
  </si>
  <si>
    <t>ARDOSIA H= 7 CM</t>
  </si>
  <si>
    <t>15.46.08</t>
  </si>
  <si>
    <t>MARMORE BRANCO, H= 7 CM</t>
  </si>
  <si>
    <t>15.48</t>
  </si>
  <si>
    <t>RODAPE DE ARGAMASSA 1:3</t>
  </si>
  <si>
    <t>15.48.02</t>
  </si>
  <si>
    <t>H= 5 CM</t>
  </si>
  <si>
    <t>15.48.04</t>
  </si>
  <si>
    <t>H= 7 CM</t>
  </si>
  <si>
    <t>15.54</t>
  </si>
  <si>
    <t>SOLEIRA DE PEDRA</t>
  </si>
  <si>
    <t>15.54.02</t>
  </si>
  <si>
    <t>SOLEIRA DE MARMORE BRANCO, E= 2 CM</t>
  </si>
  <si>
    <t>15.54.03</t>
  </si>
  <si>
    <t>SOLEIRA DE MARMORE BRANCO, E= 3 CM</t>
  </si>
  <si>
    <t>15.54.05</t>
  </si>
  <si>
    <t>SOLEIRA DE ARDOSIA, E= 2 CM</t>
  </si>
  <si>
    <t>15.54.07</t>
  </si>
  <si>
    <t>SOLEIRA DE GRANITO CINZA CORUMBA E= 2 CM</t>
  </si>
  <si>
    <t>15.58</t>
  </si>
  <si>
    <t>PEITORIL DE PEDRA</t>
  </si>
  <si>
    <t>15.58.02</t>
  </si>
  <si>
    <t>PEITORIL DE MARMORE BRANCO, E= 2 CM</t>
  </si>
  <si>
    <t>15.58.03</t>
  </si>
  <si>
    <t>PEITORIL DE MARMORE BRANCO, E= 3 CM</t>
  </si>
  <si>
    <t>15.58.05</t>
  </si>
  <si>
    <t>PEITORIL DE ARDOSIA,  E= 2 CM</t>
  </si>
  <si>
    <t>15.60</t>
  </si>
  <si>
    <t>PEITORIL DE CONCRETO</t>
  </si>
  <si>
    <t>15.60.20</t>
  </si>
  <si>
    <t>FCK &gt;= 13,5 MPA, L= 20 CM</t>
  </si>
  <si>
    <t>15.60.25</t>
  </si>
  <si>
    <t>FCK &gt;= 13,5 MPA, L= 25 CM</t>
  </si>
  <si>
    <t>15.60.36</t>
  </si>
  <si>
    <t>FCK &gt;= 13,5 MPA, L= 36 CM</t>
  </si>
  <si>
    <t>15.60.40</t>
  </si>
  <si>
    <t>FCK &gt;= 13,5 MPA, L= 40 CM</t>
  </si>
  <si>
    <t>15.60.56</t>
  </si>
  <si>
    <t>FCK &gt;= 13,5 MPA, L= 56 CM</t>
  </si>
  <si>
    <t>15.60.60</t>
  </si>
  <si>
    <t>FCK &gt;= 13,5 MPA, P/ J1, COM C=2,20M</t>
  </si>
  <si>
    <t>15.60.61</t>
  </si>
  <si>
    <t>FCK &gt;= 13,5 MPA, P/ J7, COM C=3,20M</t>
  </si>
  <si>
    <t>16</t>
  </si>
  <si>
    <t>VIDROS, ESPELHOS E ACESSORIOS</t>
  </si>
  <si>
    <t>16.02</t>
  </si>
  <si>
    <t>VIDRO LISO</t>
  </si>
  <si>
    <t>16.02.02</t>
  </si>
  <si>
    <t>INCOLOR, E= 3MM, COLOCADO</t>
  </si>
  <si>
    <t>16.02.03</t>
  </si>
  <si>
    <t>INCOLOR, E= 4MM, COLOCADO</t>
  </si>
  <si>
    <t>16.04</t>
  </si>
  <si>
    <t>VIDRO FANTASIA</t>
  </si>
  <si>
    <t>16.04.05</t>
  </si>
  <si>
    <t>E= 4MM, COLOCADO</t>
  </si>
  <si>
    <t>16.06</t>
  </si>
  <si>
    <t>VIDRO CANELADO</t>
  </si>
  <si>
    <t>16.06.05</t>
  </si>
  <si>
    <t>16.08</t>
  </si>
  <si>
    <t>VIDRO ARAMADO</t>
  </si>
  <si>
    <t>16.08.05</t>
  </si>
  <si>
    <t>BRANCO,  E= 7MM, COLOCADO</t>
  </si>
  <si>
    <t>16.20</t>
  </si>
  <si>
    <t>ESPELHO NACIONAL</t>
  </si>
  <si>
    <t>16.20.01</t>
  </si>
  <si>
    <t>E= 4MM, COLOCADO COM PARAFUSO FINESON</t>
  </si>
  <si>
    <t>16.20.07</t>
  </si>
  <si>
    <t>60 x 60 CM, E= 4MM, COLOCADO COM PARAFUSO FINESON</t>
  </si>
  <si>
    <t>16.20.11</t>
  </si>
  <si>
    <t>60 X 40 CM, E= 4MM, COLOCADO COM PARAFUSO FINESON</t>
  </si>
  <si>
    <t>16.20.15</t>
  </si>
  <si>
    <t>90 x 60 CM, E= 4MM, COLOCADO COM PARAFUSO FINESON</t>
  </si>
  <si>
    <t>17</t>
  </si>
  <si>
    <t>PINTURA</t>
  </si>
  <si>
    <t>17.01</t>
  </si>
  <si>
    <t>CAIAÇAO</t>
  </si>
  <si>
    <t>17.01.05</t>
  </si>
  <si>
    <t>LISA, SOBRE REBOCO OU CONCRETO</t>
  </si>
  <si>
    <t>17.01.06</t>
  </si>
  <si>
    <t>LISA, SOBRE ALVENARIA</t>
  </si>
  <si>
    <t>17.01.08</t>
  </si>
  <si>
    <t>SOBRE CHAPISCO</t>
  </si>
  <si>
    <t>17.01.09</t>
  </si>
  <si>
    <t>PINTURA DE MEIO FIO COM CAL, 2 DEMAO, INCL.FIXADOR</t>
  </si>
  <si>
    <t>17.02</t>
  </si>
  <si>
    <t>APLICACAO DE LIQUIBRILHO</t>
  </si>
  <si>
    <t>17.02.01</t>
  </si>
  <si>
    <t>APLICACAO DE LIQUIBRILHO UMA DEMAO</t>
  </si>
  <si>
    <t>17.05</t>
  </si>
  <si>
    <t>PINTURA LATEX PVA EXCLUSIVE SELADOR (SEM FUNDO)</t>
  </si>
  <si>
    <t>17.05.05</t>
  </si>
  <si>
    <t>EXCLUSIVE EMASSAMENTO</t>
  </si>
  <si>
    <t>17.05.07</t>
  </si>
  <si>
    <t>EXCLUSIVE EMASSAM. 50% LIQUIBRILHO NA ULTIMA DEMAO</t>
  </si>
  <si>
    <t>17.05.25</t>
  </si>
  <si>
    <t>INCLUSIVE EMASSAMENTO COM MASSA PVA</t>
  </si>
  <si>
    <t>17.05.26</t>
  </si>
  <si>
    <t>INCLUSIVE EMASSAMENTO COM MASSA ACRILICA</t>
  </si>
  <si>
    <t>17.05.27</t>
  </si>
  <si>
    <t>INCLUSIVE EMASSAM. 50% LIQUIBRILHO NA ULTIMA DEMAO</t>
  </si>
  <si>
    <t>17.07</t>
  </si>
  <si>
    <t>LATEX PVA INCLUS. SELADOR PVA OU FUNDO PREPARADOR</t>
  </si>
  <si>
    <t>17.07.05</t>
  </si>
  <si>
    <t>EXCLUSIVE EMASSAMENTO COM SELADOR PVA</t>
  </si>
  <si>
    <t>17.07.06</t>
  </si>
  <si>
    <t>EXCLUSIVE EMASSAMENTO C/FUNDO PREPARADOR DE PAREDE</t>
  </si>
  <si>
    <t>17.07.07</t>
  </si>
  <si>
    <t>EXCLUS.EMASSAMAMENTO 50% LIQUIBRILHO ULTIMA DEMAO</t>
  </si>
  <si>
    <t>17.07.08</t>
  </si>
  <si>
    <t>EXCLUS.EMASSAMENTO C/FUNDO PREP. 50% LIQUIBRILHO</t>
  </si>
  <si>
    <t>17.07.09</t>
  </si>
  <si>
    <t>INCLUSIVE EMASSAMENTO COM SELADOR PVA</t>
  </si>
  <si>
    <t>17.07.10</t>
  </si>
  <si>
    <t>INCLUSIVE EMASSAMENTO C/FUNDO PREPARADOR DE PAREDE</t>
  </si>
  <si>
    <t>17.07.13</t>
  </si>
  <si>
    <t>INCL.EMASSAMENTO C/SELADOR PVA,50% VERNIZ ACRILICO</t>
  </si>
  <si>
    <t>17.07.14</t>
  </si>
  <si>
    <t>INCL.EMASSAMENTO C/FUNDO PREP., 50%VERNIZ ACRILICO</t>
  </si>
  <si>
    <t>17.07.15</t>
  </si>
  <si>
    <t>EXCL.EMASSAMENTO C/SELADOR PVA,50% VERNIZ ACRILICO</t>
  </si>
  <si>
    <t>17.09</t>
  </si>
  <si>
    <t>PINTURA LATEX PVA INCLUSIVE FUNDO SELADOR ACRILICO</t>
  </si>
  <si>
    <t>17.09.05</t>
  </si>
  <si>
    <t>17.09.07</t>
  </si>
  <si>
    <t>17.09.09</t>
  </si>
  <si>
    <t>INCLUSIVE EMASSAMENTO COM MASSA PVA INTERNO</t>
  </si>
  <si>
    <t>17.09.10</t>
  </si>
  <si>
    <t>INCL. EMASSAMENTO C/ MASSA ACRILICA USO EXTERNO</t>
  </si>
  <si>
    <t>17.09.11</t>
  </si>
  <si>
    <t>INCLUSIVE EMASSAMENTO C/MASSA PVA 50% LIQUIBRILHO</t>
  </si>
  <si>
    <t>17.09.12</t>
  </si>
  <si>
    <t>EXCLUSIVE EMASSAMENTO C/1 DEMAO VERNIZ ACRILICO</t>
  </si>
  <si>
    <t>17.09.14</t>
  </si>
  <si>
    <t>INCL.EMASSAMENTO C/MASSA PVA, 50% VERNIZ ACRILICO</t>
  </si>
  <si>
    <t>17.09.16</t>
  </si>
  <si>
    <t>EXCL.EMASSAMENTO C/SELADOR ACRIL.E 50%VERNIZ ACRIL</t>
  </si>
  <si>
    <t>17.15</t>
  </si>
  <si>
    <t>PINTURA ACRILICA</t>
  </si>
  <si>
    <t>17.15.01</t>
  </si>
  <si>
    <t>FOSCA, SEM MASSA, EM REBOCO SEM SELADOR</t>
  </si>
  <si>
    <t>17.15.02</t>
  </si>
  <si>
    <t>FOSCA, SEM MASSA, EM REBOCO C/ SELADOR ACRILICO</t>
  </si>
  <si>
    <t>17.15.03</t>
  </si>
  <si>
    <t>FOSCA, COM MASSA PVA, EM REBOCO SEM SELADOR</t>
  </si>
  <si>
    <t>17.15.04</t>
  </si>
  <si>
    <t>FOSCA, SEM MASSA, EM REBOCO COM FUNDO PREPARADOR</t>
  </si>
  <si>
    <t>17.15.05</t>
  </si>
  <si>
    <t>FOSCA, COM MASSA ACRILICA, EM REBOCO SEM SELADOR</t>
  </si>
  <si>
    <t>17.15.07</t>
  </si>
  <si>
    <t>FOSCA, C/MASSA ACRILICA EM REBOCO C/FUNDO PREPARAD</t>
  </si>
  <si>
    <t>17.15.09</t>
  </si>
  <si>
    <t>FOSCA, C/MASSA ACRILICA EM REBOCO C/SELADOR ACRILI</t>
  </si>
  <si>
    <t>17.15.11</t>
  </si>
  <si>
    <t>SEMI-BRILHO, SEM MASSA, EM REBOCO SEM SELADOR</t>
  </si>
  <si>
    <t>17.15.12</t>
  </si>
  <si>
    <t>SEMI-BRILHO,SEM MASSA,EM REBOCO C/SELADOR ACRILICO</t>
  </si>
  <si>
    <t>17.15.13</t>
  </si>
  <si>
    <t>SEMI-BRILHO, C/ MASSA PVA, EM REBOCO SEM SELADOR</t>
  </si>
  <si>
    <t>17.15.15</t>
  </si>
  <si>
    <t>SEMI-BRILHO, C/MASSA ACRILICA, EM REBOCO S/SELADOR</t>
  </si>
  <si>
    <t>17.15.17</t>
  </si>
  <si>
    <t>SEMI-BRILHO, C/MASSA ACRILICA EM REBOCO C/SEL.ACRI</t>
  </si>
  <si>
    <t>17.15.18</t>
  </si>
  <si>
    <t>SEMI-BRILHO C/MASSA ACRILICA EM REBOCO C/FUNDO PRE</t>
  </si>
  <si>
    <t>17.25</t>
  </si>
  <si>
    <t>PINTURA ESMALTE SINTETICO</t>
  </si>
  <si>
    <t>17.25.04</t>
  </si>
  <si>
    <t>ACETINADO S/ MASSA EM PAREDE S/ SELADOR ACRILICO</t>
  </si>
  <si>
    <t>17.25.21</t>
  </si>
  <si>
    <t>ACETINADO S/MASSA C/FUNDO BRANCO EM ESQ. MADEIRA</t>
  </si>
  <si>
    <t>17.25.22</t>
  </si>
  <si>
    <t>ACETINADO S/MASSA C/FUNDO BRANCO EM PEÇAS  MADEIRA</t>
  </si>
  <si>
    <t>17.25.24</t>
  </si>
  <si>
    <t>ACETINADO C/MASSA OLEO FUNDO BR. ESQUADRIA MADEIRA</t>
  </si>
  <si>
    <t>17.25.25</t>
  </si>
  <si>
    <t>ACETINADO C/MASSA OLEO FUNDO BR. EM PEÇAS MADEIRA</t>
  </si>
  <si>
    <t>17.25.26</t>
  </si>
  <si>
    <t>ACETINADO C/MASSA OLEO FUNDO BR. EM SUPERF.MADEIRA</t>
  </si>
  <si>
    <t>17.25.28</t>
  </si>
  <si>
    <t>ALTO BRILHO S/MASSA C/FUNDO BR.EM PEÇAS DE MADEIRA</t>
  </si>
  <si>
    <t>17.25.30</t>
  </si>
  <si>
    <t>ALTO-BRILHO C/MASSA OLEO,FUNDO BR.SUPERF.MADEIRA</t>
  </si>
  <si>
    <t>17.25.33</t>
  </si>
  <si>
    <t>ACETINADO E FUNDO ANTIOXIDANTE EM ESQUAD.METALICA</t>
  </si>
  <si>
    <t>17.25.34</t>
  </si>
  <si>
    <t>ACETINADO C/FUNDO ANTIOXIDANTE EM PEÇAS  METALICAS</t>
  </si>
  <si>
    <t>17.25.35</t>
  </si>
  <si>
    <t>ACETINADO C/FUNDO ANTIOXIDANTE EM SUPERF.METALICA</t>
  </si>
  <si>
    <t>17.25.36</t>
  </si>
  <si>
    <t>ALTO-BRILHO C/FUNDO ANTIOXIDANTE EM ESQ. METALICA</t>
  </si>
  <si>
    <t>17.25.37</t>
  </si>
  <si>
    <t>ALTO-BRILHO C/FUNDO ANTIOXIDANTE EM PEÇA METALICA</t>
  </si>
  <si>
    <t>17.25.38</t>
  </si>
  <si>
    <t>ALTO-BRILHO C/FUNDO ANTIOXIDANTE EM SUP. METALICA</t>
  </si>
  <si>
    <t>17.30</t>
  </si>
  <si>
    <t>PINTURA EPOXI</t>
  </si>
  <si>
    <t>17.30.01</t>
  </si>
  <si>
    <t>PINTURA EPOXI A 2 DEMAOS</t>
  </si>
  <si>
    <t>17.37</t>
  </si>
  <si>
    <t>SISTEMA PARA SUPERFICIES GALVANIZADAS</t>
  </si>
  <si>
    <t>17.37.01</t>
  </si>
  <si>
    <t>ACABAMENTO NATURAL COM FUNDO SISTEMA ACRILICO</t>
  </si>
  <si>
    <t>17.37.03</t>
  </si>
  <si>
    <t>ACABAMENTO NATURAL COM FUNDO, SISTEMA ESMALTE</t>
  </si>
  <si>
    <t>17.41</t>
  </si>
  <si>
    <t>ENVERNIZAMENTO POLIURETANO MADEIRA RESINOSA</t>
  </si>
  <si>
    <t>17.41.05</t>
  </si>
  <si>
    <t>POLIURETANO AROMATICO FOSCO EM ESQUADRIA MADEIRA</t>
  </si>
  <si>
    <t>17.41.06</t>
  </si>
  <si>
    <t>POLIURETANO AROMATICO ALTO-BRILHO EM ESQ. MADEIRA</t>
  </si>
  <si>
    <t>17.41.07</t>
  </si>
  <si>
    <t>POLIURETANO FOSCO SOBRE PEÇAS DE MADEIRA</t>
  </si>
  <si>
    <t>17.42</t>
  </si>
  <si>
    <t>ENVERNIZAMENTO POLIURETANO MADEIRA NAO RESINOSA</t>
  </si>
  <si>
    <t>17.42.05</t>
  </si>
  <si>
    <t>POLIURETANO FOSCO SOBRE ESQUADRIA DE MADEIRA</t>
  </si>
  <si>
    <t>17.42.07</t>
  </si>
  <si>
    <t>POLIURETANO FOSCO SOBRE PEÇAS E FORROS DE MADEIRA</t>
  </si>
  <si>
    <t>17.42.15</t>
  </si>
  <si>
    <t>POLIURETANO ALIFATICO FOSCO EM FORRO DE MADEIRA</t>
  </si>
  <si>
    <t>17.44</t>
  </si>
  <si>
    <t>TRATAMENTO (SUPERF.CONCR.PEDRAS ALVENARIA/CERAMICOS)</t>
  </si>
  <si>
    <t>17.44.01</t>
  </si>
  <si>
    <t>POLIMENTO INCLUS. ESTUCAMENTO DE CONCRETO APARENTE</t>
  </si>
  <si>
    <t>17.44.03</t>
  </si>
  <si>
    <t>VERNIZ ACRILICO SOBRE CONCRETO APARENTE A 2 DEMAOS</t>
  </si>
  <si>
    <t>17.44.05</t>
  </si>
  <si>
    <t>SILICONE SOBRE CONCRETO</t>
  </si>
  <si>
    <t>17.44.07</t>
  </si>
  <si>
    <t>SILICONE SOBRE  ALVENARIA, PEDRA OU CERAMICOS</t>
  </si>
  <si>
    <t>17.45</t>
  </si>
  <si>
    <t>ENCERAMENTO</t>
  </si>
  <si>
    <t>17.45.05</t>
  </si>
  <si>
    <t>SOBRE ESQUADRIA DE MADEIRA</t>
  </si>
  <si>
    <t>17.50</t>
  </si>
  <si>
    <t>PINTURA DE QUADRAS, PATIOS E ESTACIONAMENTO</t>
  </si>
  <si>
    <t>17.50.01</t>
  </si>
  <si>
    <t>PINTURA DE DEMARCAÇAO DE QUADRAS SISTEMA ACRILICO</t>
  </si>
  <si>
    <t>17.50.11</t>
  </si>
  <si>
    <t>C/LATEX ACRILICA INCL.PINT.DE LIGACAO EMULSIONADA</t>
  </si>
  <si>
    <t>18</t>
  </si>
  <si>
    <t>SERVICOS DIVERSOS</t>
  </si>
  <si>
    <t>18.02</t>
  </si>
  <si>
    <t>EQUIPAMENTOS ESPORTIVOS</t>
  </si>
  <si>
    <t>18.02.05</t>
  </si>
  <si>
    <t>TRAVE FUTEBOL SALAO F.G. D=76MM C/REDE NYLON DUPLO</t>
  </si>
  <si>
    <t>18.02.08</t>
  </si>
  <si>
    <t>TRAVE FUTEBOL CAMPO F.G. D=100MM REDE NYLON DUPLO</t>
  </si>
  <si>
    <t>18.02.13</t>
  </si>
  <si>
    <t>REDE VOLEY COM MASTROS DE TUBOS F.G. D=76MM</t>
  </si>
  <si>
    <t>18.02.17</t>
  </si>
  <si>
    <t>REDE DE PETECA COM MASTROS DE TUBOS F.G. D=76MM</t>
  </si>
  <si>
    <t>18.02.23</t>
  </si>
  <si>
    <t>18.05</t>
  </si>
  <si>
    <t>PLACAS</t>
  </si>
  <si>
    <t>18.05.03</t>
  </si>
  <si>
    <t>DE DENOMINAÇAO DE RUA, EM FERRO ESMALTADO 45X20 CM</t>
  </si>
  <si>
    <t>18.05.05</t>
  </si>
  <si>
    <t>DE INAUGURAÇAO, EM ALUMINIO FUNDIDO 60 X 40 CM</t>
  </si>
  <si>
    <t>18.05.10</t>
  </si>
  <si>
    <t>PLACA DE CONCRETO ARMADO, FCK&gt;= 13,5 MPA, POLIDA</t>
  </si>
  <si>
    <t>18.05.17</t>
  </si>
  <si>
    <t>DE ALUMINIO FUNDIDO 3 X 3 CM C/ NUMERAÇAO DE PORTA</t>
  </si>
  <si>
    <t>18.05.21</t>
  </si>
  <si>
    <t>CHAPINHA DE ALUMINIO/LATAO, D= 3CM, C/ Nº IMPRESSO</t>
  </si>
  <si>
    <t>18.05.22</t>
  </si>
  <si>
    <t>PLACA ALUM.ANODIZADO NATURAL 25X25CM,E=1,5MM IDENT</t>
  </si>
  <si>
    <t>18.05.23</t>
  </si>
  <si>
    <t>PLACA CHAPA AÇO ESCOVADO 25X12CM,E=1,0MM P/IDENTIF</t>
  </si>
  <si>
    <t>18.05.24</t>
  </si>
  <si>
    <t>PLACA ALUM.ANOD.70X61CM,FIX.C/METALON C/ 6 INDIC.</t>
  </si>
  <si>
    <t>18.05.25</t>
  </si>
  <si>
    <t>PLACA 1,20X1,30M C/MOLDURA TUBO D=50MM CHAPA 50CM</t>
  </si>
  <si>
    <t>18.05.26</t>
  </si>
  <si>
    <t>PLACA 1,20X1,30M C/MOLDURA TUBO D=50MM CHAPA 90CM</t>
  </si>
  <si>
    <t>18.05.27</t>
  </si>
  <si>
    <t>PLACA CHAPA INOX ESCOV.70X28CM C/2 INDIC.FIX.LAJE</t>
  </si>
  <si>
    <t>18.05.28</t>
  </si>
  <si>
    <t>PLACA CHAPA INOX ESCOV.70X44CM C/3 INDIC.FIX.LAJE</t>
  </si>
  <si>
    <t>18.05.29</t>
  </si>
  <si>
    <t>PLACA ALUM.15X15CM,C/PICTOGRAMA PELICULA ADESIVA</t>
  </si>
  <si>
    <t>18.06</t>
  </si>
  <si>
    <t>SINALIZAÇÃO TÁTIL E PLACAS EM BRAILLE</t>
  </si>
  <si>
    <t>18.06.01</t>
  </si>
  <si>
    <t>PLACA TÁTIL EM BRAILLE ALUMÍNIO 30X10 CM &lt;= 3 PALAVRAS</t>
  </si>
  <si>
    <t>18.06.02</t>
  </si>
  <si>
    <t>PLACA TÁTIL EM BRAILLE ALUMÍNIO 30X10 CM (PALAV./SIMB)</t>
  </si>
  <si>
    <t>18.06.04</t>
  </si>
  <si>
    <t>PLACA TÁTIL EM BRAILLE ALUMÍNIO 20X8 CM (1 PALAVRA)</t>
  </si>
  <si>
    <t>18.06.05</t>
  </si>
  <si>
    <t>PLACA TÁTIL EM BRAILLE ALUMÍNIO 7X4 CM (ANDARES:T,1,2)</t>
  </si>
  <si>
    <t>18.06.06</t>
  </si>
  <si>
    <t>PLACA EM BRAILLE ALUM. 10X3 CM CORRIMAO (EX:INICIO/FIM)</t>
  </si>
  <si>
    <t>18.06.07</t>
  </si>
  <si>
    <t>PLACA EM BRAILLE ALUM. 10X3 CM CORRIMAO (EX:ANDAR 2)</t>
  </si>
  <si>
    <t>18.06.20</t>
  </si>
  <si>
    <t>ANEL PARA CORRIMAO PLASTICO EM ABS PRETO OU CINZA</t>
  </si>
  <si>
    <t>18.06.21</t>
  </si>
  <si>
    <t>ANEL PLASTICO ABS CROMADO PARA CORRIMAO</t>
  </si>
  <si>
    <t>18.06.22</t>
  </si>
  <si>
    <t>ANEL DE BORRACHA FLEXÍVEL PRETO PARA CORRIMAO</t>
  </si>
  <si>
    <t>18.06.30</t>
  </si>
  <si>
    <t>FAIXA P/ DEGRAUS 3X20 CM CORES AMARELO,AZUL,PRETO</t>
  </si>
  <si>
    <t>18.06.31</t>
  </si>
  <si>
    <t>FAIXA P/ DEGRAUS REFLETIVA 3X20 CM</t>
  </si>
  <si>
    <t>18.08</t>
  </si>
  <si>
    <t>BANCADA</t>
  </si>
  <si>
    <t>18.08.05</t>
  </si>
  <si>
    <t>DE CONCRETO APOIADA EM PAREDES</t>
  </si>
  <si>
    <t>18.08.08</t>
  </si>
  <si>
    <t>DE CONCRETO APOIADA EM CONSOLE DE METALON</t>
  </si>
  <si>
    <t>18.08.27</t>
  </si>
  <si>
    <t>DE MARMORE BRANCO E=2CM APOIADA EM CONSOLE METALON</t>
  </si>
  <si>
    <t>18.08.31</t>
  </si>
  <si>
    <t>DE ARDOSIA E=2 CM APOIADA CONSOLE METALON</t>
  </si>
  <si>
    <t>18.08.33</t>
  </si>
  <si>
    <t>DE ARDOSIA E= 2 CM, APOIADA EM PAREDES</t>
  </si>
  <si>
    <t>18.08.39</t>
  </si>
  <si>
    <t>DE GRANITO CINZA CORUMBA 2CM APOIADA CONSOLE MET</t>
  </si>
  <si>
    <t>18.08.41</t>
  </si>
  <si>
    <t>DE GRANITO CINZA CORUMBA 2CM APOIADA EM PAREDES</t>
  </si>
  <si>
    <t>18.08.86</t>
  </si>
  <si>
    <t>RODABANCA EM ARDOSIA E=2CM, H=7CM</t>
  </si>
  <si>
    <t>18.08.92</t>
  </si>
  <si>
    <t>RODABANCA EM MARMORE BRANCO, E= 2 CM  H= 7 CM</t>
  </si>
  <si>
    <t>18.08.97</t>
  </si>
  <si>
    <t>RODABANCA EM GRANITO CINZA CORUMBA E=2CM H=10CM</t>
  </si>
  <si>
    <t>18.09</t>
  </si>
  <si>
    <t>PRATELEIRA</t>
  </si>
  <si>
    <t>18.09.09</t>
  </si>
  <si>
    <t>DE ARDOSIA E=2 CM FIXADA EM PAREDES</t>
  </si>
  <si>
    <t>18.09.10</t>
  </si>
  <si>
    <t>DE ARDOSIA E=2 CM APOIADA EM CONSOLE DE METALON</t>
  </si>
  <si>
    <t>18.09.12</t>
  </si>
  <si>
    <t>DE MARMORE DE BRANCO E=2CM APOIADA CONSOLE METALON</t>
  </si>
  <si>
    <t>18.09.13</t>
  </si>
  <si>
    <t>DE GRANITO CINZA CORUMBA E=2CM EMBUTIDA PAREDE</t>
  </si>
  <si>
    <t>18.09.16</t>
  </si>
  <si>
    <t>DE CONCRETO APOIADA EM CONSOLE METALON 20X30MM</t>
  </si>
  <si>
    <t>18.10</t>
  </si>
  <si>
    <t>BANCOS E MESAS</t>
  </si>
  <si>
    <t>18.10.01</t>
  </si>
  <si>
    <t>PLACA DE CONCR. APOIADA ALV. TIJ. MACIÇO REBOCADA</t>
  </si>
  <si>
    <t>18.10.02</t>
  </si>
  <si>
    <t>DE CONCRETO 0,30X1,50X0,40M</t>
  </si>
  <si>
    <t>18.10.03</t>
  </si>
  <si>
    <t>BANCO PRE-MOLDADO CONCRETO 45X150X45CM PREMO/EQUIVALENTE</t>
  </si>
  <si>
    <t>18.10.05</t>
  </si>
  <si>
    <t>CONJUNTO DE MESA E 2 BANCOS DE CONCRETO PARA JOGOS</t>
  </si>
  <si>
    <t>18.10.06</t>
  </si>
  <si>
    <t>BANCO DE CONCRETO MOLDADO IN LOCO L=50CM E H= 40CM</t>
  </si>
  <si>
    <t>18.30</t>
  </si>
  <si>
    <t>EQUIPAMENTOS E PEÇAS PADRAO</t>
  </si>
  <si>
    <t>18.30.08</t>
  </si>
  <si>
    <t>BARRAMENTO DE MADEIRA PARA SALA DE AULA L=  7 CM</t>
  </si>
  <si>
    <t>18.30.20</t>
  </si>
  <si>
    <t>QUADRO DE AVISOS COM PORTA DE VIDRO 50 X 80 X 8 CM</t>
  </si>
  <si>
    <t>18.30.22</t>
  </si>
  <si>
    <t>QUADRO PARA 70 CHAVES C/ PORTA DE VIDRO 90X70X3CM</t>
  </si>
  <si>
    <t>18.30.34</t>
  </si>
  <si>
    <t>CESTO EM TELA GALVANIZADA 45x45x50CM, PINT. A OLEO</t>
  </si>
  <si>
    <t>18.30.35</t>
  </si>
  <si>
    <t>ESTRADO (DECK) DE MADEIRA PINTADO DE ESMALTE</t>
  </si>
  <si>
    <t>18.30.54</t>
  </si>
  <si>
    <t>18.30.55</t>
  </si>
  <si>
    <t>ARMARIO EM MDF MELAMINICO INTER.E EXT. SUSPENSO</t>
  </si>
  <si>
    <t>18.41</t>
  </si>
  <si>
    <t>PLAYGROUND LONGEVIDADE</t>
  </si>
  <si>
    <t>18.41.01</t>
  </si>
  <si>
    <t>ROTACAO DIAGONAL DUPLA - APARELHO TRIPLO CONJUGADO</t>
  </si>
  <si>
    <t>18.41.04</t>
  </si>
  <si>
    <t>18.41.05</t>
  </si>
  <si>
    <t>18.41.06</t>
  </si>
  <si>
    <t>18.41.07</t>
  </si>
  <si>
    <t>18.52</t>
  </si>
  <si>
    <t>EQUIPAMENTOS PARA PLAYGROUND</t>
  </si>
  <si>
    <t>18.52.27</t>
  </si>
  <si>
    <t>AMARELINHA - PINTADA NO PISO</t>
  </si>
  <si>
    <t>19</t>
  </si>
  <si>
    <t>DRENAGEM</t>
  </si>
  <si>
    <t>19.03</t>
  </si>
  <si>
    <t>TUBO CORRUGADO POLIETILENO ALTA DENSIDADE PEAD N12</t>
  </si>
  <si>
    <t>19.03.01</t>
  </si>
  <si>
    <t>DN=300MM</t>
  </si>
  <si>
    <t>19.03.03</t>
  </si>
  <si>
    <t>DN=450MM</t>
  </si>
  <si>
    <t>19.03.04</t>
  </si>
  <si>
    <t>DN=600MM</t>
  </si>
  <si>
    <t>19.03.05</t>
  </si>
  <si>
    <t>DN=750MM</t>
  </si>
  <si>
    <t>19.03.08</t>
  </si>
  <si>
    <t>DN=1200MM</t>
  </si>
  <si>
    <t>19.04</t>
  </si>
  <si>
    <t>REDE TUB. CONCRETO CIMENTO ARI PLUS RS CLASSE PA-1</t>
  </si>
  <si>
    <t>19.04.01</t>
  </si>
  <si>
    <t>DN=  400 MM</t>
  </si>
  <si>
    <t>19.04.02</t>
  </si>
  <si>
    <t>DN=  500 MM</t>
  </si>
  <si>
    <t>19.04.03</t>
  </si>
  <si>
    <t>DN=  600 MM</t>
  </si>
  <si>
    <t>19.04.04</t>
  </si>
  <si>
    <t>DN=  700 MM</t>
  </si>
  <si>
    <t>19.04.05</t>
  </si>
  <si>
    <t>DN=  800 MM</t>
  </si>
  <si>
    <t>19.04.06</t>
  </si>
  <si>
    <t>DN=  900 MM</t>
  </si>
  <si>
    <t>19.04.07</t>
  </si>
  <si>
    <t>DN= 1000 MM</t>
  </si>
  <si>
    <t>19.04.09</t>
  </si>
  <si>
    <t>DN= 1200 MM</t>
  </si>
  <si>
    <t>19.04.11</t>
  </si>
  <si>
    <t>DN= 1500 MM</t>
  </si>
  <si>
    <t>19.05</t>
  </si>
  <si>
    <t>REDE TUB. CONCRETO CIMENTO ARI PLUS RS CLASSE PA-2</t>
  </si>
  <si>
    <t>19.05.01</t>
  </si>
  <si>
    <t>19.05.02</t>
  </si>
  <si>
    <t>19.05.03</t>
  </si>
  <si>
    <t>19.05.04</t>
  </si>
  <si>
    <t>19.05.05</t>
  </si>
  <si>
    <t>19.05.06</t>
  </si>
  <si>
    <t>19.05.07</t>
  </si>
  <si>
    <t>19.05.09</t>
  </si>
  <si>
    <t>19.05.11</t>
  </si>
  <si>
    <t>19.06</t>
  </si>
  <si>
    <t>REDE TUB.CONCRETO CIMENTO ARI PLUS RS CLASSE PA-3</t>
  </si>
  <si>
    <t>19.06.03</t>
  </si>
  <si>
    <t>19.06.04</t>
  </si>
  <si>
    <t>19.06.05</t>
  </si>
  <si>
    <t>19.06.07</t>
  </si>
  <si>
    <t>19.06.09</t>
  </si>
  <si>
    <t>19.06.11</t>
  </si>
  <si>
    <t>19.07</t>
  </si>
  <si>
    <t>CONCRETO PARA BERÇO DE REDE TUBULAR</t>
  </si>
  <si>
    <t>19.07.01</t>
  </si>
  <si>
    <t>TRAÇO 1:3:6, INCLUSIVE LANÇAMENTO</t>
  </si>
  <si>
    <t>19.08</t>
  </si>
  <si>
    <t>FORMA PARA BERÇO</t>
  </si>
  <si>
    <t>19.08.01</t>
  </si>
  <si>
    <t>EM TABUA, INCLUSIVE DESFORMA</t>
  </si>
  <si>
    <t>19.09</t>
  </si>
  <si>
    <t>ESTIVA DE MADEIRA</t>
  </si>
  <si>
    <t>19.09.01</t>
  </si>
  <si>
    <t>PARA REDE TUBULAR METALICA</t>
  </si>
  <si>
    <t>19.10</t>
  </si>
  <si>
    <t>ALA DE REDE TUBULAR</t>
  </si>
  <si>
    <t>19.10.02</t>
  </si>
  <si>
    <t>D=  500 MM</t>
  </si>
  <si>
    <t>19.10.03</t>
  </si>
  <si>
    <t>D=  600 MM</t>
  </si>
  <si>
    <t>19.10.04</t>
  </si>
  <si>
    <t>D=  700 MM</t>
  </si>
  <si>
    <t>19.10.05</t>
  </si>
  <si>
    <t>D=  800 MM</t>
  </si>
  <si>
    <t>19.10.06</t>
  </si>
  <si>
    <t>D=  900 MM</t>
  </si>
  <si>
    <t>19.10.07</t>
  </si>
  <si>
    <t>D= 1000 MM</t>
  </si>
  <si>
    <t>19.10.08</t>
  </si>
  <si>
    <t>D= 1100 MM</t>
  </si>
  <si>
    <t>19.10.09</t>
  </si>
  <si>
    <t>D= 1200 MM</t>
  </si>
  <si>
    <t>19.10.10</t>
  </si>
  <si>
    <t>D= 1300 MM</t>
  </si>
  <si>
    <t>19.10.11</t>
  </si>
  <si>
    <t>D= 1500 MM</t>
  </si>
  <si>
    <t>19.11</t>
  </si>
  <si>
    <t>CAIXA PARA BOCA LOBO</t>
  </si>
  <si>
    <t>19.11.01</t>
  </si>
  <si>
    <t>SIMPLES</t>
  </si>
  <si>
    <t>19.11.02</t>
  </si>
  <si>
    <t>DUPLA</t>
  </si>
  <si>
    <t>19.12</t>
  </si>
  <si>
    <t>ALTEAMENTO DE CAIXA PARA BOCA DE LOBO</t>
  </si>
  <si>
    <t>19.12.01</t>
  </si>
  <si>
    <t>19.12.02</t>
  </si>
  <si>
    <t>19.13</t>
  </si>
  <si>
    <t>CONJUNTO QUADRO E GRELHA PARA BOCA DE LOBO</t>
  </si>
  <si>
    <t>19.13.01</t>
  </si>
  <si>
    <t>TIPO A (FERRO FUNDIDO) - PADRAO SUDECAP</t>
  </si>
  <si>
    <t>19.13.02</t>
  </si>
  <si>
    <t>TIPO B (CONCRETO) - PADRAO SUDECAP</t>
  </si>
  <si>
    <t>19.14</t>
  </si>
  <si>
    <t>CANTONEIRA PARA BOCA DE LOBO</t>
  </si>
  <si>
    <t>19.14.01</t>
  </si>
  <si>
    <t>19.14.02</t>
  </si>
  <si>
    <t>19.15</t>
  </si>
  <si>
    <t>CAIXA DE PASSAGEM TIPO A - PADRAO SUDECAP</t>
  </si>
  <si>
    <t>19.15.02</t>
  </si>
  <si>
    <t>19.15.03</t>
  </si>
  <si>
    <t>19.15.04</t>
  </si>
  <si>
    <t>19.15.05</t>
  </si>
  <si>
    <t>19.15.06</t>
  </si>
  <si>
    <t>19.15.07</t>
  </si>
  <si>
    <t>19.15.08</t>
  </si>
  <si>
    <t>19.15.09</t>
  </si>
  <si>
    <t>19.15.10</t>
  </si>
  <si>
    <t>19.15.11</t>
  </si>
  <si>
    <t>19.16</t>
  </si>
  <si>
    <t>CAIXA DE PASSAGEM TIPO B - PADRAO SUDECAP</t>
  </si>
  <si>
    <t>19.16.02</t>
  </si>
  <si>
    <t>19.16.03</t>
  </si>
  <si>
    <t>19.16.04</t>
  </si>
  <si>
    <t>19.16.05</t>
  </si>
  <si>
    <t>19.16.06</t>
  </si>
  <si>
    <t>19.16.07</t>
  </si>
  <si>
    <t>19.16.08</t>
  </si>
  <si>
    <t>19.16.09</t>
  </si>
  <si>
    <t>19.16.10</t>
  </si>
  <si>
    <t>19.16.11</t>
  </si>
  <si>
    <t>19.17</t>
  </si>
  <si>
    <t>CAIXA DE PASSAGEM TIPO C - PADRAO SUDECAP</t>
  </si>
  <si>
    <t>19.17.02</t>
  </si>
  <si>
    <t>19.17.03</t>
  </si>
  <si>
    <t>19.17.04</t>
  </si>
  <si>
    <t>19.17.05</t>
  </si>
  <si>
    <t>19.17.06</t>
  </si>
  <si>
    <t>19.17.07</t>
  </si>
  <si>
    <t>19.17.08</t>
  </si>
  <si>
    <t>19.17.09</t>
  </si>
  <si>
    <t>19.17.10</t>
  </si>
  <si>
    <t>19.17.11</t>
  </si>
  <si>
    <t>19.18</t>
  </si>
  <si>
    <t>POÇO DE VISITA TIPO A - PADRAO SUDECAP</t>
  </si>
  <si>
    <t>19.18.02</t>
  </si>
  <si>
    <t>19.18.03</t>
  </si>
  <si>
    <t>19.18.04</t>
  </si>
  <si>
    <t>19.18.05</t>
  </si>
  <si>
    <t>19.18.06</t>
  </si>
  <si>
    <t>19.18.07</t>
  </si>
  <si>
    <t>19.18.08</t>
  </si>
  <si>
    <t>19.18.09</t>
  </si>
  <si>
    <t>19.18.10</t>
  </si>
  <si>
    <t>19.18.11</t>
  </si>
  <si>
    <t>19.19</t>
  </si>
  <si>
    <t>POÇO DE VISITA TIPO B - PADRAO SUDECAP</t>
  </si>
  <si>
    <t>19.19.02</t>
  </si>
  <si>
    <t>19.19.03</t>
  </si>
  <si>
    <t>19.19.04</t>
  </si>
  <si>
    <t>19.19.05</t>
  </si>
  <si>
    <t>19.19.06</t>
  </si>
  <si>
    <t>19.19.07</t>
  </si>
  <si>
    <t>19.19.08</t>
  </si>
  <si>
    <t>19.19.09</t>
  </si>
  <si>
    <t>19.19.10</t>
  </si>
  <si>
    <t>19.19.11</t>
  </si>
  <si>
    <t>19.20</t>
  </si>
  <si>
    <t>POÇO DE VISITA TIPO C - PADRAO SUDECAP</t>
  </si>
  <si>
    <t>19.20.02</t>
  </si>
  <si>
    <t>19.20.03</t>
  </si>
  <si>
    <t>19.20.04</t>
  </si>
  <si>
    <t>19.20.05</t>
  </si>
  <si>
    <t>19.20.06</t>
  </si>
  <si>
    <t>19.20.07</t>
  </si>
  <si>
    <t>19.20.08</t>
  </si>
  <si>
    <t>19.20.09</t>
  </si>
  <si>
    <t>19.20.10</t>
  </si>
  <si>
    <t>19.20.11</t>
  </si>
  <si>
    <t>19.21</t>
  </si>
  <si>
    <t>CHAMINE DE POÇO DE VISITA - PADRAO SUDECAP</t>
  </si>
  <si>
    <t>19.21.01</t>
  </si>
  <si>
    <t>TIPO A-ALVEN. E=20CM REVESTIDA, C/DEGRAUS AÇO CA25</t>
  </si>
  <si>
    <t>19.21.02</t>
  </si>
  <si>
    <t>TIPO B-ANEL CONCRETO CA-1, C/ DEGRAUS EM AÇO CA 25</t>
  </si>
  <si>
    <t>19.22</t>
  </si>
  <si>
    <t>TAMPAO DE POÇO DE VISITA</t>
  </si>
  <si>
    <t>19.22.02</t>
  </si>
  <si>
    <t>FERRO FUNDIDO NODULAR</t>
  </si>
  <si>
    <t>19.22.03</t>
  </si>
  <si>
    <t>REBAIXAMENTO DE TAMPAO DE PV EM ATE 20 CM</t>
  </si>
  <si>
    <t>19.22.04</t>
  </si>
  <si>
    <t>ALTEAMENTO DE TAMPAO DE PV EM ATE 20 CM</t>
  </si>
  <si>
    <t>19.23</t>
  </si>
  <si>
    <t>DESCIDA D'AGUA TIPO DEGRAU - PADRAO SUDECAP</t>
  </si>
  <si>
    <t>19.23.02</t>
  </si>
  <si>
    <t>19.23.03</t>
  </si>
  <si>
    <t>19.23.04</t>
  </si>
  <si>
    <t>19.23.05</t>
  </si>
  <si>
    <t>19.23.06</t>
  </si>
  <si>
    <t>19.23.07</t>
  </si>
  <si>
    <t>19.23.08</t>
  </si>
  <si>
    <t>19.23.09</t>
  </si>
  <si>
    <t>19.23.10</t>
  </si>
  <si>
    <t>19.23.11</t>
  </si>
  <si>
    <t>19.24</t>
  </si>
  <si>
    <t>DESCIDA D'AGUA TIPO CALHA - PADRAO SUDECAP</t>
  </si>
  <si>
    <t>19.24.02</t>
  </si>
  <si>
    <t>19.24.03</t>
  </si>
  <si>
    <t>19.24.04</t>
  </si>
  <si>
    <t>19.24.05</t>
  </si>
  <si>
    <t>19.24.06</t>
  </si>
  <si>
    <t>19.24.07</t>
  </si>
  <si>
    <t>19.24.08</t>
  </si>
  <si>
    <t>19.24.09</t>
  </si>
  <si>
    <t>19.24.10</t>
  </si>
  <si>
    <t>19.24.11</t>
  </si>
  <si>
    <t>19.25</t>
  </si>
  <si>
    <t>DRENO - PADRAO SUDECAP</t>
  </si>
  <si>
    <t>19.25.01</t>
  </si>
  <si>
    <t>TIPO A-AREIA GROSSA, BRITA 2 E TUBO POROSO, L=50CM</t>
  </si>
  <si>
    <t>19.25.02</t>
  </si>
  <si>
    <t>TIPO B-MANTA DRENANTE, BRITA 3, TUBO POROSO,L=50CM</t>
  </si>
  <si>
    <t>19.25.03</t>
  </si>
  <si>
    <t>DRENO DE TALVEGUE TIPO A (BRITA E MANTA DRENANTE)</t>
  </si>
  <si>
    <t>19.27</t>
  </si>
  <si>
    <t>BARRAGEM - PADRAO SUDECAP</t>
  </si>
  <si>
    <t>19.27.01</t>
  </si>
  <si>
    <t>TIPO A - SACO DE RAFIA</t>
  </si>
  <si>
    <t>19.27.02</t>
  </si>
  <si>
    <t>TIPO B - SACO RAFIA 50KG (SOLO/CIMENTO-50KG/M3)</t>
  </si>
  <si>
    <t>19.28</t>
  </si>
  <si>
    <t>CALHA DE BICA - PADRAO SUDECAP</t>
  </si>
  <si>
    <t>19.28.01</t>
  </si>
  <si>
    <t>TIPO A - L= 55 CM, H= 40 CM</t>
  </si>
  <si>
    <t>19.28.02</t>
  </si>
  <si>
    <t>TIPO B - L= 115 CM, H= 92,5 CM</t>
  </si>
  <si>
    <t>19.29</t>
  </si>
  <si>
    <t>TORRE DE BICA - PADRAO SUDECAP</t>
  </si>
  <si>
    <t>19.29.01</t>
  </si>
  <si>
    <t>TIPO A</t>
  </si>
  <si>
    <t>19.29.02</t>
  </si>
  <si>
    <t>TIPO B</t>
  </si>
  <si>
    <t>19.30</t>
  </si>
  <si>
    <t>SARJETA - PADRAO SUDECAP</t>
  </si>
  <si>
    <t>19.30.04</t>
  </si>
  <si>
    <t>TIPO A - (50X10)CM - DES-R01</t>
  </si>
  <si>
    <t>19.30.05</t>
  </si>
  <si>
    <t>TIPO B - (50X10)CM - DES-R01</t>
  </si>
  <si>
    <t>19.30.06</t>
  </si>
  <si>
    <t>TIPO C - (50X10)CM - DES-R01</t>
  </si>
  <si>
    <t>19.31</t>
  </si>
  <si>
    <t>CANALETA - PADRAO SUDECAP</t>
  </si>
  <si>
    <t>19.31.01</t>
  </si>
  <si>
    <t>TIPO 2 - D= 200 MM, PREMOLDADA DE CONCRETO E GRELHA</t>
  </si>
  <si>
    <t>19.31.02</t>
  </si>
  <si>
    <t>TIPO 2 - D= 300 MM, PREMOLDADA DE CONCRETO</t>
  </si>
  <si>
    <t>19.31.03</t>
  </si>
  <si>
    <t>TIPO 2 - D= 400 MM, PREMOLDADA DE CONCRETO</t>
  </si>
  <si>
    <t>19.31.04</t>
  </si>
  <si>
    <t>TIPO 2 - D= 500 MM, PREMOLDADA DE CONCRETO</t>
  </si>
  <si>
    <t>19.31.05</t>
  </si>
  <si>
    <t>TIPO 2 - D= 600 MM, PREMOLDADA DE CONCRETO</t>
  </si>
  <si>
    <t>19.31.07</t>
  </si>
  <si>
    <t>TIPO 3-30X20CM CONCRETO 20MPA C/ GRELHA AÇO CA-25</t>
  </si>
  <si>
    <t>19.31.08</t>
  </si>
  <si>
    <t>TIPO 3-30X20CM CONCRETO 20MPA C/ TAMPA DE CONCRETO</t>
  </si>
  <si>
    <t>19.31.09</t>
  </si>
  <si>
    <t>30X20CM CONCRETO 20MPA C/ TAMPA CONCRETO PERFURADA</t>
  </si>
  <si>
    <t>19.31.10</t>
  </si>
  <si>
    <t>TIPO 5 - 30X20 CM CONCRETO 20MPA A CEU ABERTO</t>
  </si>
  <si>
    <t>19.31.15</t>
  </si>
  <si>
    <t>TIPO 1-80X40X60CM TRAPEZOIDAL  DE CONCRETO 20,0MPA</t>
  </si>
  <si>
    <t>19.32</t>
  </si>
  <si>
    <t>ESCORAMENTO DESCONTINUO DE VALAS - PADRAO SUDECAP</t>
  </si>
  <si>
    <t>19.32.01</t>
  </si>
  <si>
    <t>TIPO A - MADEIRA ROLIÇA D= 6 A 10 CM</t>
  </si>
  <si>
    <t>19.32.02</t>
  </si>
  <si>
    <t>TIPO B - MADEIRA ROLIÇA D= 11 A 15 CM</t>
  </si>
  <si>
    <t>19.33</t>
  </si>
  <si>
    <t>ESCORAMENTO CONTINUO DE VALAS - PADRAO SUDECAP</t>
  </si>
  <si>
    <t>19.33.01</t>
  </si>
  <si>
    <t>TIPO A - MADEIRA ROLIÇA D= 11 A 15 CM</t>
  </si>
  <si>
    <t>19.33.02</t>
  </si>
  <si>
    <t>TIPO B - PERFIL I-8"</t>
  </si>
  <si>
    <t>19.51</t>
  </si>
  <si>
    <t>ESTRUTURA DE ESCORAMENTO</t>
  </si>
  <si>
    <t>19.51.01</t>
  </si>
  <si>
    <t>ESTRUTURA DE ESCORAMENTO TIPO PONTALETEAMENTO</t>
  </si>
  <si>
    <t>19.52</t>
  </si>
  <si>
    <t>POÇO DE VISITA INCL. FORNEC. DO ANEL/TAMPAO/LAJE</t>
  </si>
  <si>
    <t>19.52.03</t>
  </si>
  <si>
    <t>PV H=1,0M,(BALAO 0,60)COPASA 062/1 NA 104 EM ANEIS</t>
  </si>
  <si>
    <t>19.52.05</t>
  </si>
  <si>
    <t>ADICIONAL DE PREÇO P/ ACRESCIMO DE ALTURA PV 0,6M</t>
  </si>
  <si>
    <t>19.52.07</t>
  </si>
  <si>
    <t>PV H=1,5M (BALAO 1,0M) COPASA 039/1 EM ANEIS</t>
  </si>
  <si>
    <t>19.52.09</t>
  </si>
  <si>
    <t>ADICIONAL DE PREÇO ACRESCIMO ALTURA PV 1,0M ANEL</t>
  </si>
  <si>
    <t>19.53</t>
  </si>
  <si>
    <t>LASTRO DE PEDRA</t>
  </si>
  <si>
    <t>19.53.01</t>
  </si>
  <si>
    <t>LASTRO DE PEDRA BRITADA</t>
  </si>
  <si>
    <t>19.56</t>
  </si>
  <si>
    <t>TUBO DE QUEDA</t>
  </si>
  <si>
    <t>19.56.01</t>
  </si>
  <si>
    <t>ASSENTAMENTO TUBO DE QUEDA PVC D=200MM, H=1,0M</t>
  </si>
  <si>
    <t>19.56.02</t>
  </si>
  <si>
    <t>ASSENTAMENTO DE TUBO DE QUEDA PVC D=250MM, H= 1,0M</t>
  </si>
  <si>
    <t>19.56.03</t>
  </si>
  <si>
    <t>ADICIONAL DE PREÇO ACREC.ALTURA TUBO QUEDA 200MM</t>
  </si>
  <si>
    <t>19.56.04</t>
  </si>
  <si>
    <t>ADICIONAL DE PRECO ACREC.ALTURA TUBO QUEDA 250MM</t>
  </si>
  <si>
    <t>19.59</t>
  </si>
  <si>
    <t>CONSTR.RAMAL ESGOTO EXT.ATE 2 M C/ MATERIAL</t>
  </si>
  <si>
    <t>19.59.01</t>
  </si>
  <si>
    <t>PROFUNDIDADE DE REDE ATE 1,25M</t>
  </si>
  <si>
    <t>19.59.02</t>
  </si>
  <si>
    <t>PROFUNDIDADE REDE 1,25 A 3,0M INCL. ESCORAMENTO</t>
  </si>
  <si>
    <t>19.59.03</t>
  </si>
  <si>
    <t>PROFUNDIDADE REDE 3,0 A 4,0M INCL. ESCORAMENTO</t>
  </si>
  <si>
    <t>19.60</t>
  </si>
  <si>
    <t>CONST.RAMAL PREDIAL EXTENSAO EXED.A 2,0M C/MATERIA</t>
  </si>
  <si>
    <t>19.60.01</t>
  </si>
  <si>
    <t>PROFUNDIDADE ATE 1,25</t>
  </si>
  <si>
    <t>19.60.02</t>
  </si>
  <si>
    <t>PROFUNDIDADE DE 1,25 A 3,0M INCL. ESCORAMENTO</t>
  </si>
  <si>
    <t>19.60.03</t>
  </si>
  <si>
    <t>PROFUNDIDADE DE 3,0 A 4,0M INCL. ESCORAMENTO</t>
  </si>
  <si>
    <t>19.70</t>
  </si>
  <si>
    <t>TUBO PVC RIG.NBR-7362/2 INCL.CONEXOES (TIGRE/EQUIVALENTE)</t>
  </si>
  <si>
    <t>19.70.03</t>
  </si>
  <si>
    <t>D= 100MM</t>
  </si>
  <si>
    <t>19.70.04</t>
  </si>
  <si>
    <t>D= 150MM</t>
  </si>
  <si>
    <t>19.70.05</t>
  </si>
  <si>
    <t>D= 200MM</t>
  </si>
  <si>
    <t>19.70.06</t>
  </si>
  <si>
    <t>D= 250MM</t>
  </si>
  <si>
    <t>19.70.07</t>
  </si>
  <si>
    <t>D= 300MM</t>
  </si>
  <si>
    <t>19.70.09</t>
  </si>
  <si>
    <t>D= 400MM</t>
  </si>
  <si>
    <t>20</t>
  </si>
  <si>
    <t>PAVIMENTAÇAO</t>
  </si>
  <si>
    <t>20.01</t>
  </si>
  <si>
    <t>REGULARIZAÇAO</t>
  </si>
  <si>
    <t>20.01.01</t>
  </si>
  <si>
    <t>REGULARIZAÇAO E COMPACTAÇAO DO SUBLEITO</t>
  </si>
  <si>
    <t>20.01.02</t>
  </si>
  <si>
    <t>REGULARIZAÇAO, COMPACT.DO SUBLEITO C/PLACA VIBRAT</t>
  </si>
  <si>
    <t>20.03</t>
  </si>
  <si>
    <t>REFORÇO DO SUB-LEITO COMPACTADO EXCL.ESCAV.E CARGA</t>
  </si>
  <si>
    <t>20.03.01</t>
  </si>
  <si>
    <t>COMPACTADO (PROCTOR INTERMEDIARIO)</t>
  </si>
  <si>
    <t>20.04</t>
  </si>
  <si>
    <t>SUB-BASE ESTAB. GRANUL. ENERGIA PROCTOR INTERMED.</t>
  </si>
  <si>
    <t>20.04.03</t>
  </si>
  <si>
    <t>COM BRITA BICA CORRIDA (AGREGADO DE PEDREIRA)</t>
  </si>
  <si>
    <t>20.04.04</t>
  </si>
  <si>
    <t>COM FUNDO DE PEDREIRA (AGREGADO DE PEDREIRA)</t>
  </si>
  <si>
    <t>20.05</t>
  </si>
  <si>
    <t>SUB-BASE ESTAB.GRANUL., COMP. ENERG.PROCTOR MODIF.</t>
  </si>
  <si>
    <t>20.05.03</t>
  </si>
  <si>
    <t>20.05.04</t>
  </si>
  <si>
    <t>20.06</t>
  </si>
  <si>
    <t>BASE ESTAB. GRANUL.COMPACT.ENERG.PROCTOR INTERMED.</t>
  </si>
  <si>
    <t>20.06.03</t>
  </si>
  <si>
    <t>20.06.04</t>
  </si>
  <si>
    <t>COM MATERIAL RECICLADO DA SLU</t>
  </si>
  <si>
    <t>20.06.05</t>
  </si>
  <si>
    <t>COM BRITA BICA CORRIDA COM 5% DE CIMENTO (AGREGADO DE PEDREIRA)</t>
  </si>
  <si>
    <t>20.06.10</t>
  </si>
  <si>
    <t>COM MATERIAL FRESADO</t>
  </si>
  <si>
    <t>20.07</t>
  </si>
  <si>
    <t>BASE ESTAB. GRANUL., COMP. ENERG. PROCTOR MODIF.</t>
  </si>
  <si>
    <t>20.07.03</t>
  </si>
  <si>
    <t>20.10</t>
  </si>
  <si>
    <t>20.10.02</t>
  </si>
  <si>
    <t>DMT &lt;= 10KM</t>
  </si>
  <si>
    <t>TxKM</t>
  </si>
  <si>
    <t>20.10.03</t>
  </si>
  <si>
    <t>DMT &gt; 10KM</t>
  </si>
  <si>
    <t>20.11</t>
  </si>
  <si>
    <t>IMPRIMAÇAO</t>
  </si>
  <si>
    <t>20.11.01</t>
  </si>
  <si>
    <t>IMPRIMAÇAO COM CM-30</t>
  </si>
  <si>
    <t>20.12</t>
  </si>
  <si>
    <t>20.12.01</t>
  </si>
  <si>
    <t>PINTURA DE LIGAÇAO COM RR-1C</t>
  </si>
  <si>
    <t>20.15</t>
  </si>
  <si>
    <t>CONCRETO PRE-MISTURADO A FRIO</t>
  </si>
  <si>
    <t>20.15.01</t>
  </si>
  <si>
    <t>PRE-MISTURADO A FRIO RL-1C-ESP.MANUAL PLACA VIBRAT</t>
  </si>
  <si>
    <t>20.16</t>
  </si>
  <si>
    <t>LAMA ASFALTICA COM EMULSAO RL-1C</t>
  </si>
  <si>
    <t>20.16.01</t>
  </si>
  <si>
    <t>FINA</t>
  </si>
  <si>
    <t>20.16.02</t>
  </si>
  <si>
    <t>GROSSA</t>
  </si>
  <si>
    <t>20.17</t>
  </si>
  <si>
    <t>REVESTIMENTO EM ALVENARIA POLIEDRICA</t>
  </si>
  <si>
    <t>20.17.01</t>
  </si>
  <si>
    <t>COM COLCHAO DE AREIA</t>
  </si>
  <si>
    <t>20.18</t>
  </si>
  <si>
    <t>REMOÇAO E RECONSTRUÇAO REVEST.ALVENARIA POLIEDRICA</t>
  </si>
  <si>
    <t>20.18.01</t>
  </si>
  <si>
    <t>20.19</t>
  </si>
  <si>
    <t>PAVIMENTO INTERTRAVADO EM BLOCO DE CONCRETO</t>
  </si>
  <si>
    <t>20.19.10</t>
  </si>
  <si>
    <t>PISO INTERTRAVADO E= 6,0CM 35MPA C/ COLCHAO AREIA</t>
  </si>
  <si>
    <t>20.19.11</t>
  </si>
  <si>
    <t>PISO INTERTRAVADO 10X20CM E= 6,0CM 35MPA C/ COLCHAO AREIA</t>
  </si>
  <si>
    <t>20.19.14</t>
  </si>
  <si>
    <t>PISO INTERTRAVADO E= 8,0CM 35MPA C/ COLCHAO AREIA</t>
  </si>
  <si>
    <t>20.20</t>
  </si>
  <si>
    <t>FRESAGEM</t>
  </si>
  <si>
    <t>20.20.01</t>
  </si>
  <si>
    <t>FRESAGEM ATE 5,0 CM</t>
  </si>
  <si>
    <t>20.20.02</t>
  </si>
  <si>
    <t>FRESAGEM DE 5 A 10 CM</t>
  </si>
  <si>
    <t>21</t>
  </si>
  <si>
    <t>URBANIZAÇAO E OBRAS COMPLEMENTARES</t>
  </si>
  <si>
    <t>21.03</t>
  </si>
  <si>
    <t>MEIO FIO E CORDAO - PADRAO SUDECAP</t>
  </si>
  <si>
    <t>21.03.03</t>
  </si>
  <si>
    <t>MEIO FIO CONCRETO FCK&gt;=18MPA TIPO A (12X16,7X35)CM</t>
  </si>
  <si>
    <t>21.03.04</t>
  </si>
  <si>
    <t>MEIO FIO CONCRETO FCK&gt;=18MPA TIPO B (12X18,0X45)CM</t>
  </si>
  <si>
    <t>21.03.15</t>
  </si>
  <si>
    <t>CORDAO DE TIJOLOS MACIÇOS - CUTELO - CHAPISCADOS</t>
  </si>
  <si>
    <t>21.03.16</t>
  </si>
  <si>
    <t>CORDAO DE CONC. PREMOLDADO BOLEADO 10X10 COM BASE</t>
  </si>
  <si>
    <t>21.04</t>
  </si>
  <si>
    <t>REMOÇAO E REASSENTAMENTO DE MEIO-FIO</t>
  </si>
  <si>
    <t>21.04.01</t>
  </si>
  <si>
    <t>21.04.02</t>
  </si>
  <si>
    <t>DE PEDRA</t>
  </si>
  <si>
    <t>21.05</t>
  </si>
  <si>
    <t>PASSEIOS</t>
  </si>
  <si>
    <t>21.05.01</t>
  </si>
  <si>
    <t>DE CONCRETO 15 MPA E=6CM JUNTA SECA 3M MANUAL</t>
  </si>
  <si>
    <t>21.05.03</t>
  </si>
  <si>
    <t>21.06</t>
  </si>
  <si>
    <t>FORNEC. E LANÇAM. DE MATERIAL EM DRENO E PATIO</t>
  </si>
  <si>
    <t>21.06.01</t>
  </si>
  <si>
    <t>21.06.02</t>
  </si>
  <si>
    <t>AREIA</t>
  </si>
  <si>
    <t>21.06.03</t>
  </si>
  <si>
    <t>CASCALHO</t>
  </si>
  <si>
    <t>21.07</t>
  </si>
  <si>
    <t>LANÇAMENTO E ESPALHAMENTO  DE MATERIAIS EM PASSEIO</t>
  </si>
  <si>
    <t>21.07.01</t>
  </si>
  <si>
    <t>SOLO EM AREA DE PASSEIO</t>
  </si>
  <si>
    <t>21.08</t>
  </si>
  <si>
    <t>MURO DE VEDAÇAO DE CONCRETO PREMOLD. TIPO CALHA"V"</t>
  </si>
  <si>
    <t>21.08.08</t>
  </si>
  <si>
    <t>ALTURA LIVRE= 2,5M, SAPATA CONCRETO 1:3:6, 30X50CM</t>
  </si>
  <si>
    <t>21.09</t>
  </si>
  <si>
    <t>QUADRA</t>
  </si>
  <si>
    <t>21.09.02</t>
  </si>
  <si>
    <t>21.09.03</t>
  </si>
  <si>
    <t>21.11</t>
  </si>
  <si>
    <t>MURO DIVISA ALV.INCL.SAPATA 1:3:6 30X40CM E CHAPEU</t>
  </si>
  <si>
    <t>21.11.03</t>
  </si>
  <si>
    <t>BLOCO DE CONCRETO APARENTE ESP= 15 CM, H= 1,80 M</t>
  </si>
  <si>
    <t>21.11.08</t>
  </si>
  <si>
    <t>BLOCO DE CONCRETO APARENTE ESP= 15 CM, H= 2,50 M</t>
  </si>
  <si>
    <t>21.11.13</t>
  </si>
  <si>
    <t>TIJOLO FURADO ESP=10CM, REBOCADO E PINTADO H=1,80M</t>
  </si>
  <si>
    <t>21.11.18</t>
  </si>
  <si>
    <t>TIJOLO FURADO ESP=10CM, REBOCADO E PINTADO H=2,50M</t>
  </si>
  <si>
    <t>21.12</t>
  </si>
  <si>
    <t>CHAPEU DE MURO</t>
  </si>
  <si>
    <t>21.12.01</t>
  </si>
  <si>
    <t>CHAPEU DE MURO PADRAO SUCECAP</t>
  </si>
  <si>
    <t>21.15</t>
  </si>
  <si>
    <t>CERCA DE MOURAO A CADA 2,5 M</t>
  </si>
  <si>
    <t>21.15.02</t>
  </si>
  <si>
    <t>TIPO 2-MOURAO DE CONCRETO E 8 FIOS DE ARAME</t>
  </si>
  <si>
    <t>21.15.04</t>
  </si>
  <si>
    <t>TIPO 4-MOURAO CONCRETO PV E 8 FIOS DE ARAME FARPAD</t>
  </si>
  <si>
    <t>21.15.05</t>
  </si>
  <si>
    <t>TIPO 5-MOURAO PV E TELA GALV.#2"FIO12,4 FIOS ARAME</t>
  </si>
  <si>
    <t>21.15.07</t>
  </si>
  <si>
    <t>C/6 FIOS DE ARAME LISO,2 DE ARAME FARP. MOURAO PV</t>
  </si>
  <si>
    <t>21.20</t>
  </si>
  <si>
    <t>21.20.01</t>
  </si>
  <si>
    <t>EM TUBO GALVANIZ. DIN-2440 D=2",TELA #2" E FIO 12</t>
  </si>
  <si>
    <t>21.25</t>
  </si>
  <si>
    <t>ESTRUTURA SUPORTE PARA FIXAÇAO DE ARAME FARPADO</t>
  </si>
  <si>
    <t>21.25.01</t>
  </si>
  <si>
    <t>CANTONEIRA FERRO 1 1/2x3/16" COMP=1,1M C/CHUMBADOR</t>
  </si>
  <si>
    <t>21.25.02</t>
  </si>
  <si>
    <t>ARAME FARPADO ESTICADO E AMARRADO A CANTONEIRA</t>
  </si>
  <si>
    <t>21.29</t>
  </si>
  <si>
    <t>BARREIRA DE SEGURANÇA DE CONCRETO</t>
  </si>
  <si>
    <t>21.29.01</t>
  </si>
  <si>
    <t>GUARDA RODAS SIMPLES - PADRÃO SUDECAP</t>
  </si>
  <si>
    <t>21.29.02</t>
  </si>
  <si>
    <t>BARREIRA NEW JERSEY - SIMPLES - PADRÃO DER</t>
  </si>
  <si>
    <t>21.30</t>
  </si>
  <si>
    <t>GRAMACAO, INCLUSIVE PLANTIO</t>
  </si>
  <si>
    <t>21.30.06</t>
  </si>
  <si>
    <t>GRAMA SAO CARLOS - AXONOPUS COMPRESSUS</t>
  </si>
  <si>
    <t>21.30.07</t>
  </si>
  <si>
    <t>GRAMA ESMERALDA - WILD ZOYSIA</t>
  </si>
  <si>
    <t>21.30.08</t>
  </si>
  <si>
    <t>GRAMA AMENDOIM - ARACHIS REPENS</t>
  </si>
  <si>
    <t>21.31</t>
  </si>
  <si>
    <t>PREPARO DE COVAS, EXCLUSIVE O FORNECIMENTO DA MUDA</t>
  </si>
  <si>
    <t>21.31.01</t>
  </si>
  <si>
    <t>DE ARVORES HMIN= 1,80M, COVA 60X60X60 CM</t>
  </si>
  <si>
    <t>21.31.02</t>
  </si>
  <si>
    <t>DE ARVORES HMIN=&gt; 2,50M, COVA 60X120X60 CM</t>
  </si>
  <si>
    <t>21.31.07</t>
  </si>
  <si>
    <t>DE ARBUSTOS ORNAMENTAIS EM GERAL</t>
  </si>
  <si>
    <t>21.31.08</t>
  </si>
  <si>
    <t>DE FORRAçAO</t>
  </si>
  <si>
    <t>21.32</t>
  </si>
  <si>
    <t>FORNECIMENTO DE MATERIAL PARA PAISAGISMO:</t>
  </si>
  <si>
    <t>21.32.01</t>
  </si>
  <si>
    <t>TERRA VEGETAL</t>
  </si>
  <si>
    <t>21.32.02</t>
  </si>
  <si>
    <t>21.32.03</t>
  </si>
  <si>
    <t>ADUBO MINERAL 10-10-10</t>
  </si>
  <si>
    <t>21.32.04</t>
  </si>
  <si>
    <t>ADUBO MINERAL 4-14-8</t>
  </si>
  <si>
    <t>21.32.05</t>
  </si>
  <si>
    <t>CALCAREO DOLOMITICO (ACIMA DE 1T)</t>
  </si>
  <si>
    <t>21.33</t>
  </si>
  <si>
    <t>FORNECIMENTO DE MUDAS</t>
  </si>
  <si>
    <t>21.33.01</t>
  </si>
  <si>
    <t>ARVORE - SIBIPIRUNA - CAESALPINIA PELTOPOHOROIDES</t>
  </si>
  <si>
    <t>21.33.02</t>
  </si>
  <si>
    <t>ARVORE - IPE ROSA - TABEBUIA AVELLANEDAE</t>
  </si>
  <si>
    <t>21.33.03</t>
  </si>
  <si>
    <t>ARVORE- PAU-FERRO - CAESALPINIA FERREA LEIOSTACHYA</t>
  </si>
  <si>
    <t>21.33.04</t>
  </si>
  <si>
    <t>ARVORE - ACASSIA MINOSA- ACASSIA PODALYRIIFOLIA</t>
  </si>
  <si>
    <t>21.33.05</t>
  </si>
  <si>
    <t>ARVORE - JACARANDA MIMOSO - JACARANDA CUSPIDIFOLIA</t>
  </si>
  <si>
    <t>21.33.40</t>
  </si>
  <si>
    <t>21.33.41</t>
  </si>
  <si>
    <t>21.33.42</t>
  </si>
  <si>
    <t>21.33.50</t>
  </si>
  <si>
    <t>ARBUSTO - BELA EMILIA - PLUMBAGO CAPENSIS</t>
  </si>
  <si>
    <t>21.33.51</t>
  </si>
  <si>
    <t>ARBUSTO - CAMARA - LANTANA CAMARA</t>
  </si>
  <si>
    <t>21.33.70</t>
  </si>
  <si>
    <t>PALMEIRA - LICURI</t>
  </si>
  <si>
    <t>21.34</t>
  </si>
  <si>
    <t>CERCA DE PROTEÇAO PARA ARVORES</t>
  </si>
  <si>
    <t>21.34.01</t>
  </si>
  <si>
    <t>CERCA DE PROTEÇAO P/ ARVORES</t>
  </si>
  <si>
    <t>21.34.05</t>
  </si>
  <si>
    <t>TUTORAMENTO E AMARRIO PARA ARVORES</t>
  </si>
  <si>
    <t>21.40</t>
  </si>
  <si>
    <t>LIXEIRA</t>
  </si>
  <si>
    <t>21.40.01</t>
  </si>
  <si>
    <t>TIPO 1-PLASTICA 50L C/SUPORTE METALICO-PADRAO SLU</t>
  </si>
  <si>
    <t>21.40.02</t>
  </si>
  <si>
    <t>TIPO 2-METALICA INDIVIDUAL BASCULAVEL CHAPA 20 35L</t>
  </si>
  <si>
    <t>21.40.03</t>
  </si>
  <si>
    <t>TIPO 3-PLAST. INDIVIDUAL 80L- 5080-01.P MITRA/EQUIVALENTE.</t>
  </si>
  <si>
    <t>21.40.04</t>
  </si>
  <si>
    <t>TIPO 4-PLAST.CONJ.C/4 80L- S5080-01.4P MITRA/EQUIVALENTE.</t>
  </si>
  <si>
    <t>21.40.05</t>
  </si>
  <si>
    <t>TIPO 5-METALICA INDIVIDUAL BASCULAVEL OVAL 38L</t>
  </si>
  <si>
    <t>40</t>
  </si>
  <si>
    <t>SERVICOS AUXILIARES</t>
  </si>
  <si>
    <t>40.05</t>
  </si>
  <si>
    <t>CONCRETO CIMENTO E CASCALHO - PREPARO</t>
  </si>
  <si>
    <t>40.05.01</t>
  </si>
  <si>
    <t>CONCRETO CIMENTO E CASCALHO 1:6  - PREPARO</t>
  </si>
  <si>
    <t>40.05.03</t>
  </si>
  <si>
    <t>CONCRETO CIMENTO E CASCALHO 1:8  - PREPARO</t>
  </si>
  <si>
    <t>40.05.05</t>
  </si>
  <si>
    <t>CONCRETO CIMENTO E CASCALHO 1:10 - PREPARO</t>
  </si>
  <si>
    <t>40.06</t>
  </si>
  <si>
    <t>CONCRETO CIMENTO E CASCALHO , LANCADO EM FUNDACAO</t>
  </si>
  <si>
    <t>40.06.01</t>
  </si>
  <si>
    <t>CONCRETO CIMENTO E CASCALHO 1:6, LANC. EM FUNDACAO</t>
  </si>
  <si>
    <t>40.06.03</t>
  </si>
  <si>
    <t>CONCRETO CIMENTO E CASCALHO 1:8, LANC. EM FUNDACAO</t>
  </si>
  <si>
    <t>40.06.05</t>
  </si>
  <si>
    <t>CONCRETO CIMENTO E CASCALHO 1:10,LANC. EM FUNDACAO</t>
  </si>
  <si>
    <t>40.07</t>
  </si>
  <si>
    <t>CONCRETO CICLOPICO LANCADO EM FUNDACAO E ARRIMO</t>
  </si>
  <si>
    <t>40.07.01</t>
  </si>
  <si>
    <t>CONCRETO CICLOPICO 1:4:8 C/ 25% PEDRA, LANC. FUND.</t>
  </si>
  <si>
    <t>40.07.03</t>
  </si>
  <si>
    <t>CONCRETO CICLOPICO 1:4:8 C/ 30% PEDRA, LANC. FUND.</t>
  </si>
  <si>
    <t>40.07.05</t>
  </si>
  <si>
    <t>CONCRETO CICLOPICO 1:4:8 C/ 40% PEDRA, LANC. FUND.</t>
  </si>
  <si>
    <t>40.07.08</t>
  </si>
  <si>
    <t>CONCRETO CICLOPICO 1:3:6 C/ 25% PEDRA, LANC. FUND.</t>
  </si>
  <si>
    <t>40.07.10</t>
  </si>
  <si>
    <t>CONCRETO CICLOPICO 1:3:6 C/ 30% PEDRA, LANC. FUND.</t>
  </si>
  <si>
    <t>40.07.12</t>
  </si>
  <si>
    <t>CONCRETO CICLOPICO 1:3:6 C/ 40% PEDRA, LANC. FUND.</t>
  </si>
  <si>
    <t>40.08</t>
  </si>
  <si>
    <t>CONCRETO CONVENCIONAL BRITA 1-2 CALCAREA - PREPARO</t>
  </si>
  <si>
    <t>40.08.05</t>
  </si>
  <si>
    <t>CONCRETO 1:4:8, B1-B2 CALCAREA - PREPARO</t>
  </si>
  <si>
    <t>40.08.07</t>
  </si>
  <si>
    <t>CONCRETO 1:3:6, B1-B2 CALCAREA - PREPARO</t>
  </si>
  <si>
    <t>40.08.09</t>
  </si>
  <si>
    <t>CONCRETO 1:3:5, B1-B2 CALCAREA - PREPARO</t>
  </si>
  <si>
    <t>40.08.14</t>
  </si>
  <si>
    <t>CONCRETO FCK &gt;=  9.0 MPa, B1-B2 CALCAREA - PREPARO</t>
  </si>
  <si>
    <t>40.08.17</t>
  </si>
  <si>
    <t>CONCRETO FCK &gt;= 13.5 MPa, B1-B2 CALCAREA - PREPARO</t>
  </si>
  <si>
    <t>40.08.19</t>
  </si>
  <si>
    <t>CONCRETO FCK &gt;= 15.0 MPa, B1-B2 CALCAREA - PREPARO</t>
  </si>
  <si>
    <t>40.08.21</t>
  </si>
  <si>
    <t>CONCRETO FCK &gt;= 18.0 MPa, B1-B2 CALCAREA - PREPARO</t>
  </si>
  <si>
    <t>40.08.23</t>
  </si>
  <si>
    <t>CONCRETO FCK &gt;= 20.0 MPa, B1-B2 CALCAREA - PREPARO</t>
  </si>
  <si>
    <t>40.08.25</t>
  </si>
  <si>
    <t>CONCRETO FCK &gt;= 25.0 MPa, B1-B2 CALCAREA - PREPARO</t>
  </si>
  <si>
    <t>40.09</t>
  </si>
  <si>
    <t>CONCRETO CONVENCIONAL B1-B2 CALC., LANC. EM FUND.</t>
  </si>
  <si>
    <t>40.09.05</t>
  </si>
  <si>
    <t>CONCRETO 1:4:8, B1-B2 CALCAREA,LANCADO EM FUNDACAO</t>
  </si>
  <si>
    <t>40.09.07</t>
  </si>
  <si>
    <t>CONCRETO 1:3:6, B1-B2 CALCAREA,LANCADO EM FUNDACAO</t>
  </si>
  <si>
    <t>40.09.09</t>
  </si>
  <si>
    <t>CONCRETO 1:3:5, B1-B2 CALCAREA,LANCADO EM FUNDACAO</t>
  </si>
  <si>
    <t>40.09.14</t>
  </si>
  <si>
    <t>CONCRETO FCK &gt;=  9.0 MPa, B1-B2 CALC., LANC. FUND.</t>
  </si>
  <si>
    <t>40.09.17</t>
  </si>
  <si>
    <t>CONCRETO FCK &gt;= 13.5 MPa, B1-B2 CALC., LANC. FUND.</t>
  </si>
  <si>
    <t>40.09.19</t>
  </si>
  <si>
    <t>CONCRETO FCK &gt;= 15.0 MPa, B1-B2 CALC., LANC. FUND.</t>
  </si>
  <si>
    <t>40.09.21</t>
  </si>
  <si>
    <t>CONCRETO FCK &gt;= 18.0 MPa, B1-B2 CALC., LANC. FUND.</t>
  </si>
  <si>
    <t>40.09.23</t>
  </si>
  <si>
    <t>CONCRETO FCK &gt;= 20.0 MPa, B1-B2 CALC., LANC. FUND.</t>
  </si>
  <si>
    <t>40.09.25</t>
  </si>
  <si>
    <t>CONCRETO FCK &gt;= 25.0 MPa, B1-B2 CALC., LANC. FUND.</t>
  </si>
  <si>
    <t>40.10</t>
  </si>
  <si>
    <t>CONCRETO CONVENCIONAL BRITA CALC. LANC. EM ESTRUT.</t>
  </si>
  <si>
    <t>40.10.05</t>
  </si>
  <si>
    <t>CONCRETO 1:4:8,B1-B2 CALCAREA,LANCADO EM ESTRUTURA</t>
  </si>
  <si>
    <t>40.10.07</t>
  </si>
  <si>
    <t>CONCRETO 1:3:6,B1-B2 CALCAREA,LANCADO EM ESTRUTURA</t>
  </si>
  <si>
    <t>40.10.09</t>
  </si>
  <si>
    <t>CONCRETO 1:3:5,B1-B2 CALCAREA,LANCADO EM ESTRUTURA</t>
  </si>
  <si>
    <t>40.10.14</t>
  </si>
  <si>
    <t>CONCRETO FCK &gt;=  9.0 MPa, B1-B2 CALC., LANC. ESTR.</t>
  </si>
  <si>
    <t>40.10.17</t>
  </si>
  <si>
    <t>CONCRETO FCK &gt;= 13.5 MPa, B1-B2 CALC., LANC. ESTR.</t>
  </si>
  <si>
    <t>40.10.19</t>
  </si>
  <si>
    <t>CONCRETO FCK &gt;= 15.0 MPa, B1-B2 CALC., LANC. ESTR.</t>
  </si>
  <si>
    <t>40.10.21</t>
  </si>
  <si>
    <t>CONCRETO FCK &gt;= 18.0 MPa, B1-B2 CALC., LANC. ESTR.</t>
  </si>
  <si>
    <t>40.10.23</t>
  </si>
  <si>
    <t>CONCRETO FCK &gt;= 20.0 MPa, B1-B2 CALC., LANC. ESTR.</t>
  </si>
  <si>
    <t>40.10.25</t>
  </si>
  <si>
    <t>CONCRETO FCK &gt;= 25.0 MPa, B1-B2 CALC., LANC. ESTR.</t>
  </si>
  <si>
    <t>40.11</t>
  </si>
  <si>
    <t>SOLO CIMENTO</t>
  </si>
  <si>
    <t>40.11.01</t>
  </si>
  <si>
    <t>SOLO CIMENTO 1:10</t>
  </si>
  <si>
    <t>40.12</t>
  </si>
  <si>
    <t>CONCRETO CONVENCIONAL BRITA 1 CALCAREA - PREPARO</t>
  </si>
  <si>
    <t>40.12.05</t>
  </si>
  <si>
    <t>CONCRETO 1:4:8, B1 CALCAREA - PREPARO</t>
  </si>
  <si>
    <t>40.12.07</t>
  </si>
  <si>
    <t>CONCRETO 1:3:6, B1 CALCAREA - PREPARO</t>
  </si>
  <si>
    <t>40.12.09</t>
  </si>
  <si>
    <t>CONCRETO 1:3:5, B1 CALCAREA - PREPARO</t>
  </si>
  <si>
    <t>40.12.14</t>
  </si>
  <si>
    <t>CONCRETO FCK &gt;=  9.0 MPa, B1 CALCAREA - PREPARO</t>
  </si>
  <si>
    <t>40.12.17</t>
  </si>
  <si>
    <t>CONCRETO FCK &gt;= 13.5 MPa, B1 CALCAREA - PREPARO</t>
  </si>
  <si>
    <t>40.12.19</t>
  </si>
  <si>
    <t>CONCRETO FCK &gt;= 15.0 MPa, B1 CALCAREA - PREPARO</t>
  </si>
  <si>
    <t>40.12.21</t>
  </si>
  <si>
    <t>CONCRETO FCK &gt;= 18.0 MPa, B1 CALCAREA - PREPARO</t>
  </si>
  <si>
    <t>40.12.23</t>
  </si>
  <si>
    <t>CONCRETO FCK &gt;= 20.0 MPa, B1 CALCAREA - PREPARO</t>
  </si>
  <si>
    <t>40.12.25</t>
  </si>
  <si>
    <t>CONCRETO FCK &gt;= 25.0 MPa, B1 CALCAREA - PREPARO</t>
  </si>
  <si>
    <t>40.13</t>
  </si>
  <si>
    <t>CONCRETO CONVENCIONAL B1 CALC.,LANCADO EM FUNDACAO</t>
  </si>
  <si>
    <t>40.13.05</t>
  </si>
  <si>
    <t>CONCRETO 1:4:8, B1 CALCAREA, LANCADO EM FUNDACAO</t>
  </si>
  <si>
    <t>40.13.07</t>
  </si>
  <si>
    <t>CONCRETO 1:3:6, B1 CALCAREA, LANCADO EM FUNDACAO</t>
  </si>
  <si>
    <t>40.13.09</t>
  </si>
  <si>
    <t>CONCRETO 1:3:5, B1 CALCAREA, LANCADO EM FUNDACAO</t>
  </si>
  <si>
    <t>40.13.14</t>
  </si>
  <si>
    <t>CONCRETO FCK &gt;=  9.0 MPa, B1 CALC., LANC. FUNDACAO</t>
  </si>
  <si>
    <t>40.13.17</t>
  </si>
  <si>
    <t>CONCRETO FCK &gt;= 13.5 MPa, B1 CALC., LANC. FUNDACAO</t>
  </si>
  <si>
    <t>40.13.19</t>
  </si>
  <si>
    <t>CONCRETO FCK &gt;= 15.0 MPa, B1 CALC., LANC. FUNDACAO</t>
  </si>
  <si>
    <t>40.13.21</t>
  </si>
  <si>
    <t>CONCRETO FCK &gt;= 18.0 MPa, B1 CALC., LANC. FUNDACAO</t>
  </si>
  <si>
    <t>40.13.23</t>
  </si>
  <si>
    <t>CONCRETO FCK &gt;= 20.0 MPa, B1 CALC., LANC. FUNDACAO</t>
  </si>
  <si>
    <t>40.13.25</t>
  </si>
  <si>
    <t>CONCRETO FCK &gt;= 25.0 MPa, B1 CALC., LANC. FUNDACAO</t>
  </si>
  <si>
    <t>40.14</t>
  </si>
  <si>
    <t>CONCRETO CONVENCIONAL B1 CALC,LANCADO EM ESTRUTURA</t>
  </si>
  <si>
    <t>40.14.05</t>
  </si>
  <si>
    <t>CONCRETO 1:4:8, B1 CALCAREA, LANCADO EM ESTRUTURA</t>
  </si>
  <si>
    <t>40.14.07</t>
  </si>
  <si>
    <t>CONCRETO 1:3:6, B1 CALCAREA, LANCADO EM ESTRUTURA</t>
  </si>
  <si>
    <t>40.14.09</t>
  </si>
  <si>
    <t>CONCRETO 1:3:5, B1 CALCAREA, LANCADO EM ESTRUTURA</t>
  </si>
  <si>
    <t>40.14.14</t>
  </si>
  <si>
    <t>CONCRETO FCK &gt;=  9.0 MPa, B1 CALC.,LANC. ESTRUTURA</t>
  </si>
  <si>
    <t>40.14.17</t>
  </si>
  <si>
    <t>CONCRETO FCK &gt;= 13.5 MPa, B1 CALC.,LANC. ESTRUTURA</t>
  </si>
  <si>
    <t>40.14.19</t>
  </si>
  <si>
    <t>CONCRETO FCK &gt;= 15.0 MPa, B1 CALC.,LANC. ESTRUTURA</t>
  </si>
  <si>
    <t>40.14.21</t>
  </si>
  <si>
    <t>CONCRETO FCK &gt;= 18.0 MPa, B1 CALC.,LANC. ESTRUTURA</t>
  </si>
  <si>
    <t>40.14.23</t>
  </si>
  <si>
    <t>CONCRETO FCK &gt;= 20.0 MPa, B1 CALC.,LANC. ESTRUTURA</t>
  </si>
  <si>
    <t>40.14.25</t>
  </si>
  <si>
    <t>CONCRETO FCK &gt;= 25.0 MPa, B1 CALC.,LANC. ESTRUTURA</t>
  </si>
  <si>
    <t>40.17</t>
  </si>
  <si>
    <t>CONCRETO USINADO, BRITA CALC., LANCADO EM FUNDACAO</t>
  </si>
  <si>
    <t>40.17.29</t>
  </si>
  <si>
    <t>CONCRETO USIN. FCK&gt;=15.0 MPa,B1-B2 CALC.LANC.FUND.</t>
  </si>
  <si>
    <t>40.17.31</t>
  </si>
  <si>
    <t>CONCRETO USIN. FCK&gt;=18.0 MPa,B1-B2 CALC.LANC.FUND.</t>
  </si>
  <si>
    <t>40.17.32</t>
  </si>
  <si>
    <t>CONCRETO USIN. FCK&gt;=20.0 MPa,B1-B2 CALC.LANC.FUND.</t>
  </si>
  <si>
    <t>40.17.33</t>
  </si>
  <si>
    <t>CONCRETO USIN. FCK&gt;=25.0 MPa,B1-B2 CALC.LANC.FUND.</t>
  </si>
  <si>
    <t>40.17.35</t>
  </si>
  <si>
    <t>CONCRETO USIN. FCK&gt;=30.0 MPa,B1-B2 CALC.LANC.FUND.</t>
  </si>
  <si>
    <t>40.17.46</t>
  </si>
  <si>
    <t>CONCRETO USIN.BOMB. FCK&gt;=15.0 MPa, CALC.LANC.FUND.</t>
  </si>
  <si>
    <t>40.17.49</t>
  </si>
  <si>
    <t>CONCRETO USIN.BOMB. FCK&gt;=20.0 MPa, CALC.LANC.FUND.</t>
  </si>
  <si>
    <t>40.17.50</t>
  </si>
  <si>
    <t>CONCRETO USIN.BOMB. FCK&gt;=25.0 MPa, CALC.LANC.FUND.</t>
  </si>
  <si>
    <t>40.17.52</t>
  </si>
  <si>
    <t>CONCRETO USIN.BOMB. FCK&gt;=30.0 MPa, CALC.LANC.FUND.</t>
  </si>
  <si>
    <t>40.18</t>
  </si>
  <si>
    <t>CONCRETO USINADO, BRITA CALC.,LANCADO EM ESTRUTURA</t>
  </si>
  <si>
    <t>40.18.32</t>
  </si>
  <si>
    <t>CONCRETO USIN. FCK&gt;=20.0 MPa,B1-B2 CALC.LANC.ESTR.</t>
  </si>
  <si>
    <t>40.18.33</t>
  </si>
  <si>
    <t>CONCRETO USIN. FCK&gt;=25.0 MPa,B1-B2 CALC.LANC.ESTR.</t>
  </si>
  <si>
    <t>40.18.35</t>
  </si>
  <si>
    <t>CONCRETO USIN. FCK&gt;=30.0 MPa,B1-B2 CALC.LANC.ESTR.</t>
  </si>
  <si>
    <t>40.18.46</t>
  </si>
  <si>
    <t>CONCRETO USIN.BOMB. FCK&gt;=15.0 MPa, CALC.LANC.ESTR.</t>
  </si>
  <si>
    <t>40.18.49</t>
  </si>
  <si>
    <t>CONCRETO USIN.BOMB. FCK&gt;=20.0 MPa, CALC.LANC.ESTR.</t>
  </si>
  <si>
    <t>40.18.50</t>
  </si>
  <si>
    <t>CONCRETO USIN.BOMB. FCK&gt;=25.0 MPa, CALC.LANC.ESTR.</t>
  </si>
  <si>
    <t>40.18.52</t>
  </si>
  <si>
    <t>CONCRETO USIN.BOMB. FCK&gt;=30.0 MPa, CALC.LANC.ESTR.</t>
  </si>
  <si>
    <t>40.19</t>
  </si>
  <si>
    <t>CONCRETO ESTRUTURAL, FORN. APLICACAO E ADENSAMENTO</t>
  </si>
  <si>
    <t>40.19.01</t>
  </si>
  <si>
    <t>FCK&gt;=25 MPA, USINADO</t>
  </si>
  <si>
    <t>40.20</t>
  </si>
  <si>
    <t>FORMA E ESCORAMENTO</t>
  </si>
  <si>
    <t>40.20.05</t>
  </si>
  <si>
    <t>FORMA DE TABUA DE PINHO DE 3a. TIPO B (3 APROV.)</t>
  </si>
  <si>
    <t>40.20.07</t>
  </si>
  <si>
    <t>FORMA DE TABUA DE PINHO DE 3a. TIPO C (5 APROV.)</t>
  </si>
  <si>
    <t>40.20.11</t>
  </si>
  <si>
    <t>FORMA DE TABUA DE PINHO DE 3a. TIPO E (P/ BERCO)</t>
  </si>
  <si>
    <t>40.20.15</t>
  </si>
  <si>
    <t>FORMA DE COMPENSADO RESINADO E=12MM TIPO B (3 APR)</t>
  </si>
  <si>
    <t>40.20.17</t>
  </si>
  <si>
    <t>FORMA DE COMPENSADO RESINADO E=12MM TIPO C (5 APR)</t>
  </si>
  <si>
    <t>40.20.25</t>
  </si>
  <si>
    <t>FORMA DE COMPENSADO RESINADO E=20MM TIPO E (5 APR)</t>
  </si>
  <si>
    <t>40.20.27</t>
  </si>
  <si>
    <t>FORMA DE COMPENSADO RESINADO E=20MM TIPO F (7 APR)</t>
  </si>
  <si>
    <t>40.20.80</t>
  </si>
  <si>
    <t>ESCORAMENTO DESCONTINUO TIPO A (MADEIRA 6 A 10CM)</t>
  </si>
  <si>
    <t>40.20.81</t>
  </si>
  <si>
    <t>ESCORAMENTO DESCONTINUIO TIPO B-MADEIRA 11 A 15CM</t>
  </si>
  <si>
    <t>40.20.82</t>
  </si>
  <si>
    <t>ESCORAMENTO CONTINUO TIPO A</t>
  </si>
  <si>
    <t>40.20.83</t>
  </si>
  <si>
    <t>ESCORAMENTO CONTINUO TIPO B</t>
  </si>
  <si>
    <t>40.22</t>
  </si>
  <si>
    <t>ACO</t>
  </si>
  <si>
    <t>40.22.05</t>
  </si>
  <si>
    <t>ACO CA-25 - DEGRAUS</t>
  </si>
  <si>
    <t>40.22.10</t>
  </si>
  <si>
    <t>ACO CA-50, D&lt;= 12.7MM - CORTE,DOBRAMENTO,COLOCACAO</t>
  </si>
  <si>
    <t>40.22.12</t>
  </si>
  <si>
    <t>ACO CA-50, D &gt; 12.7MM - CORTE,DOBRAMENTO,COLOCACAO</t>
  </si>
  <si>
    <t>40.22.20</t>
  </si>
  <si>
    <t>ACO CA-60 - CORTE, DOBRAMENTO E COLOCACAO</t>
  </si>
  <si>
    <t>40.22.30</t>
  </si>
  <si>
    <t>ACO CA-50  E CA-60 - CORTE, DOBRAMENTO E COLOCACAO</t>
  </si>
  <si>
    <t>40.24</t>
  </si>
  <si>
    <t>ARGAMASSA DE CIMENTO E AREIA - PREPARO</t>
  </si>
  <si>
    <t>40.24.11</t>
  </si>
  <si>
    <t>ARGAMASSA DE CIMENTO E AREIA 1:1</t>
  </si>
  <si>
    <t>40.24.13</t>
  </si>
  <si>
    <t>ARGAMASSA DE CIMENTO E AREIA 1:2</t>
  </si>
  <si>
    <t>40.24.15</t>
  </si>
  <si>
    <t>ARGAMASSA DE CIMENTO E AREIA 1:3</t>
  </si>
  <si>
    <t>40.24.17</t>
  </si>
  <si>
    <t>ARGAMASSA DE CIMENTO E AREIA 1:4</t>
  </si>
  <si>
    <t>40.24.19</t>
  </si>
  <si>
    <t>ARGAMASSA DE CIMENTO E AREIA 1:5</t>
  </si>
  <si>
    <t>40.24.21</t>
  </si>
  <si>
    <t>ARGAMASSA DE CIMENTO E AREIA 1:6</t>
  </si>
  <si>
    <t>40.24.23</t>
  </si>
  <si>
    <t>ARGAMASSA DE CIMENTO E AREIA 1:7</t>
  </si>
  <si>
    <t>40.24.25</t>
  </si>
  <si>
    <t>ARGAMASSA DE CIMENTO E AREIA 1:8</t>
  </si>
  <si>
    <t>40.26</t>
  </si>
  <si>
    <t>ARGAMASSA DE CIMENTO, AREIA E PEDRISCO - PREPARO</t>
  </si>
  <si>
    <t>40.26.05</t>
  </si>
  <si>
    <t>ARGAMASSA DE CIMENTO, AREIA E PEDRISCO 1:2:2</t>
  </si>
  <si>
    <t>40.30</t>
  </si>
  <si>
    <t>ALVENARIA</t>
  </si>
  <si>
    <t>40.30.05</t>
  </si>
  <si>
    <t>ALVENARIA TIJOLO MACICO REQ., E =  5CM, A REVESTIR</t>
  </si>
  <si>
    <t>40.30.06</t>
  </si>
  <si>
    <t>ALVENARIA TIJOLO MACICO REQ., E = 10CM, A REVESTIR</t>
  </si>
  <si>
    <t>40.30.07</t>
  </si>
  <si>
    <t>ALVENARIA TIJOLO MACICO REQ., E = 20CM, A REVESTIR</t>
  </si>
  <si>
    <t>40.30.10</t>
  </si>
  <si>
    <t>ALVENARIA TIJOLO MACICO REQ., E =  5CM, APARENTE</t>
  </si>
  <si>
    <t>40.30.11</t>
  </si>
  <si>
    <t>ALVENARIA TIJOLO MACICO REQ., E = 10CM, APARENTE</t>
  </si>
  <si>
    <t>40.30.12</t>
  </si>
  <si>
    <t>ALVENARIA TIJOLO MACICO REQ., E = 20CM, APARENTE</t>
  </si>
  <si>
    <t>40.30.20</t>
  </si>
  <si>
    <t>ALVENARIA TIJOLO FURADO, E = 10CM, A REVESTIR</t>
  </si>
  <si>
    <t>40.30.21</t>
  </si>
  <si>
    <t>ALVENARIA TIJOLO FURADO, E = 15CM, A REVESTIR</t>
  </si>
  <si>
    <t>40.30.22</t>
  </si>
  <si>
    <t>ALVENARIA TIJOLO FURADO, E = 20CM, A REVESTIR</t>
  </si>
  <si>
    <t>40.30.30</t>
  </si>
  <si>
    <t>ALVENARIA BLOCO DE CONCRETO, E = 10CM, A REVESTIR</t>
  </si>
  <si>
    <t>40.30.31</t>
  </si>
  <si>
    <t>ALVENARIA BLOCO DE CONCRETO, E = 15CM, A REVESTIR</t>
  </si>
  <si>
    <t>40.30.32</t>
  </si>
  <si>
    <t>ALVENARIA BLOCO DE CONCRETO, E = 20CM, A REVESTIR</t>
  </si>
  <si>
    <t>40.30.35</t>
  </si>
  <si>
    <t>ALVENARIA BLOCO DE CONCRETO, E = 10CM, APARENTE</t>
  </si>
  <si>
    <t>40.30.36</t>
  </si>
  <si>
    <t>ALVENARIA BLOCO DE CONCRETO, E = 15CM, APARENTE</t>
  </si>
  <si>
    <t>40.30.37</t>
  </si>
  <si>
    <t>ALVENARIA BLOCO DE CONCRETO, E = 20CM, APARENTE</t>
  </si>
  <si>
    <t>40.31</t>
  </si>
  <si>
    <t>40.31.02</t>
  </si>
  <si>
    <t>CHAPISCO COM ARGAMASSA 1:3, A COLHER</t>
  </si>
  <si>
    <t>40.31.03</t>
  </si>
  <si>
    <t>CHAPISCO COM ARGAMASSA 1:3, A PENEIRA</t>
  </si>
  <si>
    <t>40.31.04</t>
  </si>
  <si>
    <t>CHAPISCO C/ ARG.DE CIMENTO, AREIA, PEDRISCO 1:2:2</t>
  </si>
  <si>
    <t>40.31.05</t>
  </si>
  <si>
    <t>EMBOCO COM ARGAMASSA 1:7</t>
  </si>
  <si>
    <t>40.31.06</t>
  </si>
  <si>
    <t>REBOCO PAULISTA COM ARGAMASSA 1:7</t>
  </si>
  <si>
    <t>40.31.07</t>
  </si>
  <si>
    <t>REBOCO PAULISTA COM ARGAMASSA 1:4</t>
  </si>
  <si>
    <t>40.31.08</t>
  </si>
  <si>
    <t>EM AZULEJO BRANCO 15X15 CM, EXTRA</t>
  </si>
  <si>
    <t>40.32</t>
  </si>
  <si>
    <t>MOVIMENTO DE TERRA</t>
  </si>
  <si>
    <t>40.32.05</t>
  </si>
  <si>
    <t>ESCAVACAO MANUAL H &lt;= 1.5M</t>
  </si>
  <si>
    <t>40.32.07</t>
  </si>
  <si>
    <t>ESCAVACAO MANUAL 1,5 &lt; H &lt;= 3,0 M</t>
  </si>
  <si>
    <t>40.32.09</t>
  </si>
  <si>
    <t>ESCAVACAO MANUAL H &gt; 3,0 M</t>
  </si>
  <si>
    <t>40.32.10</t>
  </si>
  <si>
    <t>ESCAV. MECANICA DE VALAS C/ DESC. LATERAL H&lt;=1,5M</t>
  </si>
  <si>
    <t>40.32.11</t>
  </si>
  <si>
    <t>ESCAV.MECANICA DE VALAS DESC. LATERAL 1,5M&lt;H&lt;=3,0M</t>
  </si>
  <si>
    <t>40.32.12</t>
  </si>
  <si>
    <t>ESCAV.MECANICA DE VALAS DESC. LATERAL 3,0M&lt;H&lt;=5,0M</t>
  </si>
  <si>
    <t>40.32.13</t>
  </si>
  <si>
    <t>ESCAV. MECANICA DE VALAS C/ DESC. LATERAL H&gt;=5,0M</t>
  </si>
  <si>
    <t>40.32.15</t>
  </si>
  <si>
    <t>ESCAV.MECANICA DE VALAS C/ DESC.S/CAMINHAO H&lt;=1,5M</t>
  </si>
  <si>
    <t>40.32.16</t>
  </si>
  <si>
    <t>ESCAV.MECANICA DE VALAS DESC.S/CAMINHAO 1,5M&lt;H&lt;=3M</t>
  </si>
  <si>
    <t>40.32.17</t>
  </si>
  <si>
    <t>ESCAV.MECANICA DE VALAS DESC.S/CAMINHAO 3,0M&lt;H&lt;=5M</t>
  </si>
  <si>
    <t>40.32.18</t>
  </si>
  <si>
    <t>ESCAV. MECANICA DE VALAS DESC.S/ CAMINHAO H&gt;=5,0M</t>
  </si>
  <si>
    <t>40.32.20</t>
  </si>
  <si>
    <t>ESCAVAÇÃO MANUAL DE TUBULÃO A CÉU ABERTO FUSTE E BASE</t>
  </si>
  <si>
    <t>40.32.21</t>
  </si>
  <si>
    <t>ESCAV. MANUAL TUBULÃO A CÉU ABERTO COM EQUIP ELÉTRICO</t>
  </si>
  <si>
    <t>40.32.22</t>
  </si>
  <si>
    <t>REGULARIZACAO E COMPACTACAO MANUAL DE TERRENO</t>
  </si>
  <si>
    <t>40.32.23</t>
  </si>
  <si>
    <t>REGULARIZAÇAO E COMPACT.TERRENO C/PLACA VIBRATORIA</t>
  </si>
  <si>
    <t>40.32.30</t>
  </si>
  <si>
    <t>REATERRO MANUAL DE VALAS</t>
  </si>
  <si>
    <t>40.32.31</t>
  </si>
  <si>
    <t>REATERRO COMPACTADO C/ PLACA VIBRATORIA</t>
  </si>
  <si>
    <t>40.32.32</t>
  </si>
  <si>
    <t>REATERRO COMPACTADO COM ROLO VIBRATORIO</t>
  </si>
  <si>
    <t>40.32.40</t>
  </si>
  <si>
    <t>CARGA MANUAL SOBRE CAMINHOES</t>
  </si>
  <si>
    <t>40.32.41</t>
  </si>
  <si>
    <t>CARGA MECANICA SOBRE CAMINHOES</t>
  </si>
  <si>
    <t>40.33</t>
  </si>
  <si>
    <t>CONCRETO DE REGULARIZACAO</t>
  </si>
  <si>
    <t>40.33.01</t>
  </si>
  <si>
    <t>TRACO 1;3;6, FORNEC.E LANCAMENTO SOBRE ENROCAMENTO</t>
  </si>
  <si>
    <t>40.34</t>
  </si>
  <si>
    <t>TRANSPORTE</t>
  </si>
  <si>
    <t>40.34.01</t>
  </si>
  <si>
    <t>TRANSPORTE DMT &lt;= 10KM</t>
  </si>
  <si>
    <t>40.34.02</t>
  </si>
  <si>
    <t>TRANSPORTE DMT &gt; 10 KM</t>
  </si>
  <si>
    <t>40.37</t>
  </si>
  <si>
    <t>CONCRETO ASFALTICO</t>
  </si>
  <si>
    <t>40.37.15</t>
  </si>
  <si>
    <t>PRE-MISTURADO A FRIO RL-1C- PREPARO, EXCL. TRANSP.</t>
  </si>
  <si>
    <t>40.39</t>
  </si>
  <si>
    <t>TRABALHOS LACUSTRES</t>
  </si>
  <si>
    <t>40.39.01</t>
  </si>
  <si>
    <t>ROCAMENTO E TRANSP.&lt;20M-VEGETACAO MARGINAL A LAGOA</t>
  </si>
  <si>
    <t>40.39.05</t>
  </si>
  <si>
    <t>CARGA MANUAL DE VEGETACAO SOBRE CAMINHAO</t>
  </si>
  <si>
    <t>40.39.06</t>
  </si>
  <si>
    <t>DESCARGA E ESPALHAMENTO DE BOTA FORA</t>
  </si>
  <si>
    <t>40.39.07</t>
  </si>
  <si>
    <t>TRANSPORTE DMT &lt;= 5KM</t>
  </si>
  <si>
    <t>40.39.08</t>
  </si>
  <si>
    <t>TRANSPORTE 5KM&lt; DMT&lt;=10KM</t>
  </si>
  <si>
    <t>40.39.09</t>
  </si>
  <si>
    <t>TRANSPORTE 10KM&lt;DMT&lt;=15KM</t>
  </si>
  <si>
    <t>40.39.10</t>
  </si>
  <si>
    <t>TRANSPORTE 15KM&lt;DMT&lt;=20KM</t>
  </si>
  <si>
    <t>40.40</t>
  </si>
  <si>
    <t>FORNECIMENTO E LANCAMENTO DE MATERIAL DRENANTE</t>
  </si>
  <si>
    <t>40.40.01</t>
  </si>
  <si>
    <t>40.41</t>
  </si>
  <si>
    <t>40.41.01</t>
  </si>
  <si>
    <t>MANTA GEOTEXTIL - 300G/M2 - RES. TRACAO &gt;= 16KN/M</t>
  </si>
  <si>
    <t>40.42</t>
  </si>
  <si>
    <t>40.42.01</t>
  </si>
  <si>
    <t>D = 50MM</t>
  </si>
  <si>
    <t>40.43</t>
  </si>
  <si>
    <t>CORTE MECÂNICO EM CONCRETO/ASFALTO</t>
  </si>
  <si>
    <t>40.43.01</t>
  </si>
  <si>
    <t>40.60</t>
  </si>
  <si>
    <t>SERVICOS AUXILIARES - BARRACAO DE OBRA</t>
  </si>
  <si>
    <t>40.60.35</t>
  </si>
  <si>
    <t>INSTALACAO HIDRAULICA - ESCRITORIO EMPREITEIRA</t>
  </si>
  <si>
    <t>40.60.37</t>
  </si>
  <si>
    <t>INSTALACAO ELETRICA - ESCR.EMPR/DEPOSITO/VESTIARIO</t>
  </si>
  <si>
    <t>40.60.40</t>
  </si>
  <si>
    <t>INSTALACAO HIDRAULICA - VESTIARIO</t>
  </si>
  <si>
    <t>40.60.50</t>
  </si>
  <si>
    <t>INSTALAÇAO ELETRICA - ESCRITORIO TIPO I</t>
  </si>
  <si>
    <t>40.60.51</t>
  </si>
  <si>
    <t>INSTALAÇAO ELETRICA - ESCRITORIO TIPO II</t>
  </si>
  <si>
    <t>40.60.52</t>
  </si>
  <si>
    <t>INSTALAÇAO ELETRICA - VESTIARIO TIPO I</t>
  </si>
  <si>
    <t>40.60.53</t>
  </si>
  <si>
    <t>INSTALAÇAO ELETRICA - VESTIARIO TIPO II</t>
  </si>
  <si>
    <t>40.60.54</t>
  </si>
  <si>
    <t>INSTALAÇAO ELETRICA - VESTIARIO TIPO III</t>
  </si>
  <si>
    <t>40.60.55</t>
  </si>
  <si>
    <t>INSTALAÇA0 ELETRICA - DEPOSITO TIPO I</t>
  </si>
  <si>
    <t>40.60.56</t>
  </si>
  <si>
    <t>INSTALAÇAO ELETRICA - DEPOSITO TIPO II</t>
  </si>
  <si>
    <t>40.60.57</t>
  </si>
  <si>
    <t>INSTALAÇAO ELETRICA - DEPOSITO TIPO III</t>
  </si>
  <si>
    <t>40.60.58</t>
  </si>
  <si>
    <t>INSTALAÇAO ELETRICA - SANITARIO TIPO I</t>
  </si>
  <si>
    <t>40.60.59</t>
  </si>
  <si>
    <t>INSTALAÇAO ELETRICA - SANITARIO TIPO II</t>
  </si>
  <si>
    <t>40.60.60</t>
  </si>
  <si>
    <t>INSTALAÇAO ELETRICA - SANITARIO TIPO III</t>
  </si>
  <si>
    <t>40.60.61</t>
  </si>
  <si>
    <t>INSTALAÇAO ELETRICA - REFEITORIO TIPO I</t>
  </si>
  <si>
    <t>40.60.62</t>
  </si>
  <si>
    <t>INSTALAÇAO ELETRICA - REFEITORIO TIPO II</t>
  </si>
  <si>
    <t>40.60.70</t>
  </si>
  <si>
    <t>INSTALAÇAO HIDRAULICA - ESCRITORIO TIPO I E II</t>
  </si>
  <si>
    <t>40.60.71</t>
  </si>
  <si>
    <t>INSTALAÇAO HIDRAULICA - SANITARIO TIPO I</t>
  </si>
  <si>
    <t>40.60.72</t>
  </si>
  <si>
    <t>INSTALAÇAO HIDROSANITARIA TIPO II</t>
  </si>
  <si>
    <t>40.60.73</t>
  </si>
  <si>
    <t>INSTALAÇAO HIDROSANITARIA - SANITARIO TIPO III</t>
  </si>
  <si>
    <t>40.60.74</t>
  </si>
  <si>
    <t>INSTALAÇAO HIDROSANITARIA - REFEITORIO I E II</t>
  </si>
  <si>
    <t>40.70</t>
  </si>
  <si>
    <t>40.70.01</t>
  </si>
  <si>
    <t>CAIAÇÃO LISA SOBRE REBOCO OU CONCRETO</t>
  </si>
  <si>
    <t>40.70.10</t>
  </si>
  <si>
    <t>LATEX SEM MASSA</t>
  </si>
  <si>
    <t>40.70.20</t>
  </si>
  <si>
    <t>OLEO SOBRE ESQUADRIA DE MADEIRA</t>
  </si>
  <si>
    <t>40.70.21</t>
  </si>
  <si>
    <t>OLEO S/MASSA SOBRE PEÇAS E FORRO MADEIRA</t>
  </si>
  <si>
    <t>40.70.24</t>
  </si>
  <si>
    <t>OLEO C/ 1 DEMÃO DE ZARCÃO SOBRE SERRALHERIA</t>
  </si>
  <si>
    <t>40.70.25</t>
  </si>
  <si>
    <t>OLEO C/1 DEMÃO DE ZARCÃO SOBRE PEÇAS METÁLICAS</t>
  </si>
  <si>
    <t>40.70.26</t>
  </si>
  <si>
    <t>OLEO SOBRE SERRALHERIA</t>
  </si>
  <si>
    <t>40.70.27</t>
  </si>
  <si>
    <t>OLEO SOBRE PEÇAS E SUPERFICIES METÁLICAS</t>
  </si>
  <si>
    <t>40.80</t>
  </si>
  <si>
    <t>SERVIÇOS AUXILIARES - COPASA</t>
  </si>
  <si>
    <t>40.80.30</t>
  </si>
  <si>
    <t>TAMPAO DE FERRO FUNDIDO T5</t>
  </si>
  <si>
    <t>40.80.35</t>
  </si>
  <si>
    <t>TAMPAO DE FERRO FUNDIDO T 109</t>
  </si>
  <si>
    <t>40.80.50</t>
  </si>
  <si>
    <t>40.80.55</t>
  </si>
  <si>
    <t>40.80.56</t>
  </si>
  <si>
    <t>EQUIPE DE ESGOTO PARA REDE E LIGACAO</t>
  </si>
  <si>
    <t>40.87</t>
  </si>
  <si>
    <t>TUBO CONC.ARMADO JUNTA ELASTICA,NBR8890 CLASSE EA2</t>
  </si>
  <si>
    <t>40.87.04</t>
  </si>
  <si>
    <t>DN= 400 MM</t>
  </si>
  <si>
    <t>40.87.05</t>
  </si>
  <si>
    <t>DN= 500 MM</t>
  </si>
  <si>
    <t>40.87.06</t>
  </si>
  <si>
    <t>DN= 600 MM</t>
  </si>
  <si>
    <t>40.87.07</t>
  </si>
  <si>
    <t>DN= 700 MM</t>
  </si>
  <si>
    <t>40.87.08</t>
  </si>
  <si>
    <t>DN= 800 MM</t>
  </si>
  <si>
    <t>40.87.09</t>
  </si>
  <si>
    <t>DN= 900 MM</t>
  </si>
  <si>
    <t>40.87.10</t>
  </si>
  <si>
    <t>40.87.15</t>
  </si>
  <si>
    <t>41</t>
  </si>
  <si>
    <t>INSTALACOES DA OBRA</t>
  </si>
  <si>
    <t>41.01</t>
  </si>
  <si>
    <t>ESCRITORIOS</t>
  </si>
  <si>
    <t>41.01.01</t>
  </si>
  <si>
    <t>ESCRITORIO DA EMPREITEIRA</t>
  </si>
  <si>
    <t>41.01.02</t>
  </si>
  <si>
    <t>VESTIARIO/SANITARIO</t>
  </si>
  <si>
    <t>41.01.03</t>
  </si>
  <si>
    <t>BARRACAO DE PESSOAL</t>
  </si>
  <si>
    <t>41.01.04</t>
  </si>
  <si>
    <t>DEPOSITO E FERRAMENTARIA</t>
  </si>
  <si>
    <t>41.02</t>
  </si>
  <si>
    <t>INSTALACAO PROVISORIA DE AGUA E ENERGIA</t>
  </si>
  <si>
    <t>41.02.01</t>
  </si>
  <si>
    <t>INSTALACAO PROVISORIA DE AGUA</t>
  </si>
  <si>
    <t>42</t>
  </si>
  <si>
    <t>DESPESAS FIXAS DIVERSAS</t>
  </si>
  <si>
    <t>42.02</t>
  </si>
  <si>
    <t>DESPESAS E TAXAS</t>
  </si>
  <si>
    <t>42.02.08</t>
  </si>
  <si>
    <t>COPIA HEROGRAFICA FORMATO A1</t>
  </si>
  <si>
    <t>42.02.09</t>
  </si>
  <si>
    <t>COPIA XEROX A4 OU OFICIO</t>
  </si>
  <si>
    <t>42.03</t>
  </si>
  <si>
    <t>EQUIPAMENTOS COMPLEMENTARES</t>
  </si>
  <si>
    <t>42.03.01</t>
  </si>
  <si>
    <t>ANDAIME COM ESTRADOS</t>
  </si>
  <si>
    <t>43</t>
  </si>
  <si>
    <t>SERVICOS TECNICOS</t>
  </si>
  <si>
    <t>43.01</t>
  </si>
  <si>
    <t>TOPOGRAFIA</t>
  </si>
  <si>
    <t>43.01.01</t>
  </si>
  <si>
    <t>EQUIPE DE TOPOGRAFIA - PROJETO</t>
  </si>
  <si>
    <t>43.01.03</t>
  </si>
  <si>
    <t>EQUIPE DE TOPOGRAFIA - OBRA</t>
  </si>
  <si>
    <t>43.02</t>
  </si>
  <si>
    <t>EQUIPAMENTOS PARA CONSULTORIA</t>
  </si>
  <si>
    <t>43.02.01</t>
  </si>
  <si>
    <t>EQUIPAMENTOS E MATERIAIS PARA ELABORAÇÃO DE CADASTROS</t>
  </si>
  <si>
    <t>DIA</t>
  </si>
  <si>
    <t>44</t>
  </si>
  <si>
    <t>ADMINISTRACAO DA OBRA</t>
  </si>
  <si>
    <t>44.01</t>
  </si>
  <si>
    <t>MAO DE OBRA</t>
  </si>
  <si>
    <t>44.01.01</t>
  </si>
  <si>
    <t>ENGENHEIRO SENIOR</t>
  </si>
  <si>
    <t>44.01.02</t>
  </si>
  <si>
    <t>ENGENHEIRO INTERMEDIARIO</t>
  </si>
  <si>
    <t>44.01.03</t>
  </si>
  <si>
    <t>ENGENHEIRO JUNIOR</t>
  </si>
  <si>
    <t>44.01.04</t>
  </si>
  <si>
    <t>ENGENHEIRO TRAINEE</t>
  </si>
  <si>
    <t>44.01.05</t>
  </si>
  <si>
    <t>TECNICO DE SEGURANCA</t>
  </si>
  <si>
    <t>44.01.06</t>
  </si>
  <si>
    <t>44.01.07</t>
  </si>
  <si>
    <t>ENCARREGADO</t>
  </si>
  <si>
    <t>44.01.09</t>
  </si>
  <si>
    <t>44.01.10</t>
  </si>
  <si>
    <t>44.01.12</t>
  </si>
  <si>
    <t>44.01.14</t>
  </si>
  <si>
    <t>44.01.15</t>
  </si>
  <si>
    <t>44.01.16</t>
  </si>
  <si>
    <t>44.01.17</t>
  </si>
  <si>
    <t>44.01.18</t>
  </si>
  <si>
    <t>44.01.19</t>
  </si>
  <si>
    <t>44.01.20</t>
  </si>
  <si>
    <t>44.01.21</t>
  </si>
  <si>
    <t>45</t>
  </si>
  <si>
    <t>EQUIPAMENTOS</t>
  </si>
  <si>
    <t>45.01</t>
  </si>
  <si>
    <t>VEICULOS</t>
  </si>
  <si>
    <t>45.01.01</t>
  </si>
  <si>
    <t>LOCACAO VEICULO POPULAR MOTOR 1.0 C/ AR E SEGURO SEM COMBUSTIVEL</t>
  </si>
  <si>
    <t>45.01.03</t>
  </si>
  <si>
    <t>LOCAÇÃO VEICULO TIPO PICAPE LEVE C/ SEGURO SEM COMBUSTÍVEL</t>
  </si>
  <si>
    <t>45.01.05</t>
  </si>
  <si>
    <t>LOCAÇÃO VEÍCULO UTILITÁRIO 4 PORTAS  E 7 LUGARES C/ SEGURO SEM COMBUSTÍVEL</t>
  </si>
  <si>
    <t>45.02</t>
  </si>
  <si>
    <t>COMBUSTÍVEIS</t>
  </si>
  <si>
    <t>45.02.01</t>
  </si>
  <si>
    <t>GASOLINA</t>
  </si>
  <si>
    <t>45.02.02</t>
  </si>
  <si>
    <t>45.02.03</t>
  </si>
  <si>
    <t>OLEO DIESEL</t>
  </si>
  <si>
    <t>47</t>
  </si>
  <si>
    <t>SERVICOS AUXILIARES DE MARCENARIA</t>
  </si>
  <si>
    <t>47.01</t>
  </si>
  <si>
    <t>PECAS PADRAO ESCOLA</t>
  </si>
  <si>
    <t>47.01.02</t>
  </si>
  <si>
    <t>CAIBRO DE PARAJU APARELHADO NAS 4 FACES 7x4 CM</t>
  </si>
  <si>
    <t>47.01.03</t>
  </si>
  <si>
    <t>RIPA DE PARAJU APARELHADA NAS 4 FACES 4x1,5 CM</t>
  </si>
  <si>
    <t>47.02</t>
  </si>
  <si>
    <t>PORTA</t>
  </si>
  <si>
    <t>47.02.03</t>
  </si>
  <si>
    <t>PORTA EM COMPENSADO RESINADO 10MM 80X210CM</t>
  </si>
  <si>
    <t>47.03</t>
  </si>
  <si>
    <t>MOVEIS</t>
  </si>
  <si>
    <t>47.03.01</t>
  </si>
  <si>
    <t>MAPOTECA P/ PROJETO 1,40X1,10X1,40M E PEÇA 8X8 CM</t>
  </si>
  <si>
    <t>47.03.02</t>
  </si>
  <si>
    <t>CONJ.MESA (130X60CM) 2 BANCOS(130X40CM) MADEIRIT</t>
  </si>
  <si>
    <t>47.03.03</t>
  </si>
  <si>
    <t>BANCO 130X40 CM EM MADEIRIT P/ VESTIARIO</t>
  </si>
  <si>
    <t>48</t>
  </si>
  <si>
    <t>SERVICOS AUXILIARES DE SERRALHERIA</t>
  </si>
  <si>
    <t>48.05</t>
  </si>
  <si>
    <t>JANELA DE CORRER</t>
  </si>
  <si>
    <t>48.05.07</t>
  </si>
  <si>
    <t>JANELA DE CORRER DE FERRO 1x1/8", AREA &gt; 1,0 M2</t>
  </si>
  <si>
    <t>48.32</t>
  </si>
  <si>
    <t>MARCO DE FERRO CANTONEIRA</t>
  </si>
  <si>
    <t>48.32.09</t>
  </si>
  <si>
    <t>MARCO DE FERRO CANTONEIRA 1 1/4x1/8", C = 1.65M</t>
  </si>
  <si>
    <t>48.32.12</t>
  </si>
  <si>
    <t>MARCO DE FERRO CANTONEIRA 1 1/4x1/8", C = 1,80M</t>
  </si>
  <si>
    <t>48.32.16</t>
  </si>
  <si>
    <t>PERFIL CHAPA 18 P/ DIVIS.ARDOSIA D=18CM, H=1,80M</t>
  </si>
  <si>
    <t>48.32.17</t>
  </si>
  <si>
    <t>PERFIL CHAPA 18 P/ DIVIS. ARDOSIA D=10CM, H=1,80M</t>
  </si>
  <si>
    <t>48.42</t>
  </si>
  <si>
    <t>48.42.02</t>
  </si>
  <si>
    <t>ESCADA MARINHEIRO FERRO D= 3/4" C/ GUARDA CORPO</t>
  </si>
  <si>
    <t>48.43</t>
  </si>
  <si>
    <t>GRELHAS E GRADES</t>
  </si>
  <si>
    <t>48.43.19</t>
  </si>
  <si>
    <t>GRELHA DE ACO CA-25 D=1/2" C/5,25CM E L 1 1/4X1/8"</t>
  </si>
  <si>
    <t>48.43.20</t>
  </si>
  <si>
    <t>GRADE DE FERRO REDONDO P/CAIXA COLETORA  25X25 CM</t>
  </si>
  <si>
    <t>48.43.21</t>
  </si>
  <si>
    <t>GRELHA DE FERRO REDONDO P/CAIXA COLETORA  30X30 CM</t>
  </si>
  <si>
    <t>48.43.22</t>
  </si>
  <si>
    <t>GRELHA DE FERRO REDONDO P/CAIXA COLETORA  40X40 CM</t>
  </si>
  <si>
    <t>48.43.23</t>
  </si>
  <si>
    <t>GRELHA DE FERRO REDOMDO P/CAIXA COLETORA  50X50 CM</t>
  </si>
  <si>
    <t>48.43.24</t>
  </si>
  <si>
    <t>GRELHA DE FERRO REDONDO P/CAIXA COLETORA  60X60 CM</t>
  </si>
  <si>
    <t>48.43.25</t>
  </si>
  <si>
    <t>GRELHA DE ACO CA-25, D=1/2",C/5,25CM E 3/4",L=32CM</t>
  </si>
  <si>
    <t>48.43.26</t>
  </si>
  <si>
    <t>GRELHA DE FERRO REDONDO P/CAIXA COLETORA  70X70 CM</t>
  </si>
  <si>
    <t>48.43.27</t>
  </si>
  <si>
    <t>GRELHA DE FERRO REDONDO P/CAIXA COLETORA  80X80 CM</t>
  </si>
  <si>
    <t>48.43.28</t>
  </si>
  <si>
    <t>GRELHA DE FERRO REDONDO P/CAIXA COLETORA  90X90 CM</t>
  </si>
  <si>
    <t>48.43.29</t>
  </si>
  <si>
    <t>GRELHA FERRO REDONDO P/ CAIXA COLETRORA 100X100 CM</t>
  </si>
  <si>
    <t>48.43.40</t>
  </si>
  <si>
    <t>CONJUNTO QUADRO E GRELHA DE PV DE CANAL, I = 6"</t>
  </si>
  <si>
    <t>48.43.50</t>
  </si>
  <si>
    <t>GRADE CHAPA 3/4"X1/8" FERRO 1/4"P/ REFLETOR 70X70</t>
  </si>
  <si>
    <t>48.43.51</t>
  </si>
  <si>
    <t>GRADE CHAPA 3/4"x1/8",FERRO 1/4" P/REFLETOR 90x90</t>
  </si>
  <si>
    <t>48.43.55</t>
  </si>
  <si>
    <t>GRADE DE FERRO QUADRADO DE 3/4" E 3/8"</t>
  </si>
  <si>
    <t>48.49</t>
  </si>
  <si>
    <t>CANTONEIRA E MASTRO</t>
  </si>
  <si>
    <t>48.49.20</t>
  </si>
  <si>
    <t>CONJ. QUADRO E CANTONEIRA 3" P/ TAMPA DE CONCRETO</t>
  </si>
  <si>
    <t>48.49.22</t>
  </si>
  <si>
    <t>CONJ.QUADRO E CANTONEIRA 2" E 1 3/4" P/TAMPA CONC.</t>
  </si>
  <si>
    <t>48.49.25</t>
  </si>
  <si>
    <t>CANTONEIRA FERRO 1 1/2x3/16" COMP=1,1M C/CUMBADOR</t>
  </si>
  <si>
    <t>48.49.51</t>
  </si>
  <si>
    <t>MASTRO DE BANDEIRA PADRAO SUDECAP F.G. D= 2",H= 6M</t>
  </si>
  <si>
    <t>48.70</t>
  </si>
  <si>
    <t>SERRALHERIA - GRUPO ESCOLAR</t>
  </si>
  <si>
    <t>48.70.05</t>
  </si>
  <si>
    <t>J1 - JANELA DE CORRER DE FERRO 1x1/8" - 1,60x1,60M</t>
  </si>
  <si>
    <t>48.70.06</t>
  </si>
  <si>
    <t>J9 - JANELA DE CORRER DE FERRO 1x1/8" - 3,00x1,60M</t>
  </si>
  <si>
    <t>48.70.07</t>
  </si>
  <si>
    <t>J12- JANELA DE CORRER DE FERRO 1x1/8" - 2,00x1,60M</t>
  </si>
  <si>
    <t>48.70.08</t>
  </si>
  <si>
    <t>J7- JANELA DE CORRER DE FERRO 1x1/8" - 2,60x1,60M</t>
  </si>
  <si>
    <t>48.70.18</t>
  </si>
  <si>
    <t>J2 - BASCULANTE DE FERRO 1x1/8" - 1,60x0,50M</t>
  </si>
  <si>
    <t>48.70.19</t>
  </si>
  <si>
    <t>J2 - BASCULANTE DE FERRO 1x1/8" - 1,5x0,50M</t>
  </si>
  <si>
    <t>48.70.20</t>
  </si>
  <si>
    <t>J3 - BASCULANTE DE FERRO 1x1/8" - 2,30x0,50M</t>
  </si>
  <si>
    <t>48.70.21</t>
  </si>
  <si>
    <t>J4 - BASCULANTE DE FERRO 1x1/8" - 3,20x0,50M</t>
  </si>
  <si>
    <t>48.70.22</t>
  </si>
  <si>
    <t>J11- BASCULANTE DE FERRO 1x1/8" - 2,00x0,50M</t>
  </si>
  <si>
    <t>48.70.23</t>
  </si>
  <si>
    <t>J5 - BASCULANTE DE FERRO 1x1/8" - 2,60x0,50M</t>
  </si>
  <si>
    <t>48.70.35</t>
  </si>
  <si>
    <t>PF1- PORTA DE ABRIR CHAPA DOBRADA 1FL.- 0,80x2,10M</t>
  </si>
  <si>
    <t>48.70.36</t>
  </si>
  <si>
    <t>PF2- PORTA DE ABRIR CHAPA DOBRADA 1FL.- 0,60x2,10M</t>
  </si>
  <si>
    <t>48.70.37</t>
  </si>
  <si>
    <t>PF7- PORTA DE ABRIR CHAPA DOBRADA 1 FL.- 1,0x2,10M</t>
  </si>
  <si>
    <t>48.70.39</t>
  </si>
  <si>
    <t>PF6- PORTA DE ABRIR CHAPA DOBRADA 2FL. 1,60x2,10M</t>
  </si>
  <si>
    <t>48.70.42</t>
  </si>
  <si>
    <t>PF3- PORTA DE CORRER FERRO 1x1/8" 1FL.- 1,10x2,10M</t>
  </si>
  <si>
    <t>48.70.43</t>
  </si>
  <si>
    <t>PF4- PORTA DE CORRER CHAPA DOBRADA 2 FL.1,50x2,10M</t>
  </si>
  <si>
    <t>48.70.59</t>
  </si>
  <si>
    <t>PE-3 PORATAO DE ABRIR EM TUBO E TELA 2 FLS.3,0x2,4</t>
  </si>
  <si>
    <t>48.70.60</t>
  </si>
  <si>
    <t>PT1- PORTAO DE ABRIR TUBO E TELA 2FL. - 3,00x2,50M</t>
  </si>
  <si>
    <t>48.70.62</t>
  </si>
  <si>
    <t>PT2- PORTAO DE ABRIR FERRO E TELA 1FL.- 0,80x1,25M</t>
  </si>
  <si>
    <t>48.70.64</t>
  </si>
  <si>
    <t>PT3- PORTAO DE ABRIR FERRO E TELA 2FL.- 1,00x1,60M</t>
  </si>
  <si>
    <t>48.70.65</t>
  </si>
  <si>
    <t>PE4- PORTAO DE ABRIR TUBO E TELA 1 FL. 1,20x2,0M</t>
  </si>
  <si>
    <t>48.70.89</t>
  </si>
  <si>
    <t>ALCAPAO CHAPA GALV. 18, 0,60x0,60M INCL. CAIXILHO</t>
  </si>
  <si>
    <t>48.70.90</t>
  </si>
  <si>
    <t>ALCAPAO DE CHAPA 18, 0,80x0,80M, INCL. CAIXILHO</t>
  </si>
  <si>
    <t>48.70.91</t>
  </si>
  <si>
    <t>GRADE DE FERRO QUADRADO 3/8" - 1,60x0,50 M</t>
  </si>
  <si>
    <t>48.70.92</t>
  </si>
  <si>
    <t>GRADE DE FERRO QUADRADO 3/8" - 1,60x1,60 M</t>
  </si>
  <si>
    <t>48.70.93</t>
  </si>
  <si>
    <t>GRADE DE FERRO QUADRADO 3/8" - 2,60x1,60 M</t>
  </si>
  <si>
    <t>48.70.95</t>
  </si>
  <si>
    <t>MAO FRANCESA PARA ENGRAD. CERAMICO 0,35x1,00 M</t>
  </si>
  <si>
    <t>48.70.96</t>
  </si>
  <si>
    <t>MAO FRANCESA P/ ENGRAD. CERAMICO 0,50x1,50 M</t>
  </si>
  <si>
    <t>48.70.97</t>
  </si>
  <si>
    <t>MAO FRANCESA PARA ENGRAD. CERAMICO 4,20x1,60 M</t>
  </si>
  <si>
    <t>48.70.98</t>
  </si>
  <si>
    <t>GRADE DE TELA ARTISTICA FIO 12, MALHA 25 MM</t>
  </si>
  <si>
    <t>48.72</t>
  </si>
  <si>
    <t>SERRALHERIA - POLICLINICA</t>
  </si>
  <si>
    <t>48.72.05</t>
  </si>
  <si>
    <t>J1 - JANELA DE CORRER DE FERRO 1x1/8" - 1,50x1,50M</t>
  </si>
  <si>
    <t>48.72.10</t>
  </si>
  <si>
    <t>J2 - BASCULANTE DE FERRO 1x1/8" - 0,45x1,50M</t>
  </si>
  <si>
    <t>48.72.12</t>
  </si>
  <si>
    <t>J4 - BASCULANTE DE FERRO 1x1/8" - 1,20x3,00M</t>
  </si>
  <si>
    <t>48.72.14</t>
  </si>
  <si>
    <t>BASCULANTE DE FERRO DE 1x1/8" - 1,50x0,90M</t>
  </si>
  <si>
    <t>48.72.20</t>
  </si>
  <si>
    <t>J3 - MAXIMO AR DE METALON - 1,65x2,90M</t>
  </si>
  <si>
    <t>48.72.22</t>
  </si>
  <si>
    <t>J5 - MAXIMO AR DE METALON - 1,65x3,20M</t>
  </si>
  <si>
    <t>48.72.26</t>
  </si>
  <si>
    <t>J7 - VENEZIANA DE CHAPA DOBRADA - 0,90x0,30M</t>
  </si>
  <si>
    <t>48.72.35</t>
  </si>
  <si>
    <t>P4 - PORTA DE ABRIR DE METALON 1FL. - 1,00x2,90M</t>
  </si>
  <si>
    <t>48.72.50</t>
  </si>
  <si>
    <t>GUARDA-CORPO TUBO GV 2" E 1",3 PC. HORIZ. FIX.PISO</t>
  </si>
  <si>
    <t>48.72.60</t>
  </si>
  <si>
    <t>BRISE SOLEIL DE METALON/CHAPA VENEZIANA 1,60x1,60M</t>
  </si>
  <si>
    <t>48.72.65</t>
  </si>
  <si>
    <t>ALCAPAO DE CHAPA GALV.18, 0,60x0,60M,INCL.CAIXILHO</t>
  </si>
  <si>
    <t>48.72.90</t>
  </si>
  <si>
    <t>ILUMINACAO ZENITAL DE FERRO, CANTONEIRA 1,00x1,00M</t>
  </si>
  <si>
    <t>48.73</t>
  </si>
  <si>
    <t>SERRALHERIA - VESTIARIO PADRAO</t>
  </si>
  <si>
    <t>48.73.01</t>
  </si>
  <si>
    <t>CESTO METALICO DE 45x45x50 CM COM TELA ARTISTICA</t>
  </si>
  <si>
    <t>48.74</t>
  </si>
  <si>
    <t>SERRALHERIA - UNIDADE DE SAUDE</t>
  </si>
  <si>
    <t>48.74.05</t>
  </si>
  <si>
    <t>MAXIMO AR DE METALON - 0,60x1,20M</t>
  </si>
  <si>
    <t>48.74.06</t>
  </si>
  <si>
    <t>MAXIMO AR DE METALON - 0,60x2,00M</t>
  </si>
  <si>
    <t>48.74.15</t>
  </si>
  <si>
    <t>CAIXILHO FIXO DE METALON - 1,20x0,30M</t>
  </si>
  <si>
    <t>48.74.20</t>
  </si>
  <si>
    <t>PORTA DE CORRER DE METALON - 0,90x2,20M</t>
  </si>
  <si>
    <t>48.74.25</t>
  </si>
  <si>
    <t>PORTAO DE ABRIR CHAPA TRAPEZOIDAL 2FL.- 3,00x2,40M</t>
  </si>
  <si>
    <t>48.74.26</t>
  </si>
  <si>
    <t>PORTAO DE ABRIR CHAPA TRAPEZOIDAL 1FL.- 1,20x2,10M</t>
  </si>
  <si>
    <t>48.74.40</t>
  </si>
  <si>
    <t>GRADE DE FERRO QUADRADO 3/8" - 0,60x1,20M</t>
  </si>
  <si>
    <t>48.74.50</t>
  </si>
  <si>
    <t>GUICHE DE ABRIR DE METALON 2FL. - 0,50x0,70M</t>
  </si>
  <si>
    <t>48.76</t>
  </si>
  <si>
    <t>SERRALHERIA - CENTRO DE SAUDE (CODEURB)</t>
  </si>
  <si>
    <t>48.76.05</t>
  </si>
  <si>
    <t>JF1- BASCULANTE DE FERRO - 3/4x1/8" - 3.0x1.0 M</t>
  </si>
  <si>
    <t>48.76.09</t>
  </si>
  <si>
    <t>JF3- BASCULANTE DE FERRO - 3/4x1/8" - 0.5x1.0 M</t>
  </si>
  <si>
    <t>48.76.11</t>
  </si>
  <si>
    <t>JF4- BASCULANTE DE FERRO - 3/4x1/8" - 1.1x1.5 M</t>
  </si>
  <si>
    <t>48.76.12</t>
  </si>
  <si>
    <t>JF4A- BASCULANTE DE FERRO - 3/4x1/8" - 1.1x1.5 M</t>
  </si>
  <si>
    <t>48.76.14</t>
  </si>
  <si>
    <t>JF5- BASCULANTE DE FERRO - 3/4x1/8" - 0.5x2.8 M</t>
  </si>
  <si>
    <t>48.76.25</t>
  </si>
  <si>
    <t>PF1- PORTA DE CORRER - METALON/FERRO - 2.625x2.8 M</t>
  </si>
  <si>
    <t>48.76.27</t>
  </si>
  <si>
    <t>PF2- PORTA DE ABRIR - VENEZIANA-CHAPA - 0.7x2.8 M</t>
  </si>
  <si>
    <t>48.76.29</t>
  </si>
  <si>
    <t>PF2A- PORTA DE ABRIR - VENEZIANA-CHAPA - 0.8x2.8 M</t>
  </si>
  <si>
    <t>48.76.30</t>
  </si>
  <si>
    <t>PF2B- PORTA DE ABRIR - VENEZIANA-CHAPA - 0.9x2.8 M</t>
  </si>
  <si>
    <t>48.76.50</t>
  </si>
  <si>
    <t>PORTAO DE METALON 50x20 A CADA 15 CM - 2.2x2.0 M</t>
  </si>
  <si>
    <t>48.76.52</t>
  </si>
  <si>
    <t>PORTAO DE METALON 50x20 A CADA 15 CM - 1.1x2.0 M</t>
  </si>
  <si>
    <t>48.78</t>
  </si>
  <si>
    <t>SERRALHERIA - CRECHE</t>
  </si>
  <si>
    <t>48.78.05</t>
  </si>
  <si>
    <t>J1 - MAXIMO AR DE METALON 0,60x1,20M</t>
  </si>
  <si>
    <t>48.78.06</t>
  </si>
  <si>
    <t>J2 - MAXIMO AR DE METALON 0,60x2,00M</t>
  </si>
  <si>
    <t>48.78.15</t>
  </si>
  <si>
    <t>P1 - PORTA DE ABRIR DE METALON 2FL. - 1,50x2,20M</t>
  </si>
  <si>
    <t>48.78.16</t>
  </si>
  <si>
    <t>COMPLEMENTO SUPERIOR DE P1 - 1,50x1,10M</t>
  </si>
  <si>
    <t>48.78.17</t>
  </si>
  <si>
    <t>P3 - PORTA DE ABRIR DE METALON 1FL. 0,80x2,20M</t>
  </si>
  <si>
    <t>48.78.20</t>
  </si>
  <si>
    <t>P2 - PORTA DE CORRER DE METALON 1FL. 1,20x2,20M</t>
  </si>
  <si>
    <t>48.78.25</t>
  </si>
  <si>
    <t>PORTA DE CORRER DE FERRO/TELA ARTISTEX- 1,75x2,10M</t>
  </si>
  <si>
    <t>48.78.30</t>
  </si>
  <si>
    <t>PORTAO DE ABRIR CHAPA TRAPEZOIDAL 2FL.- 3,00x2,50M</t>
  </si>
  <si>
    <t>48.78.31</t>
  </si>
  <si>
    <t>PORTAO DE ABRIR CHAPA TRAPEZOIDAL 1FL.- 1,00x2,10M</t>
  </si>
  <si>
    <t>48.78.50</t>
  </si>
  <si>
    <t>ALCAPAO DE CHAPA GALV.18,0,60x0,60M, INCL.CAIXILHO</t>
  </si>
  <si>
    <t>48.78.55</t>
  </si>
  <si>
    <t>GUICHE DE ABRIR DE METALON 2FL. - 0,90x0,70M</t>
  </si>
  <si>
    <t>48.78.60</t>
  </si>
  <si>
    <t>50</t>
  </si>
  <si>
    <t>CUSTO HORARIO DE EQUIPAMENTO</t>
  </si>
  <si>
    <t>50.01</t>
  </si>
  <si>
    <t>ACABADORA DE ASFALTO, LAMA E VASSOURA MECANICA</t>
  </si>
  <si>
    <t>CHI/VIBROACABADORA DE ASFALTO SOBRE ESTEIRAS, LARG. PAVIM. 2,13 M A 4,55 M, POT. 74 KW/ 100 HP, CAP. 400 T/ H</t>
  </si>
  <si>
    <t>CHP/CAMIN.LAMA ASF. FORD 1519, CONSMAQ LA-6-6.0M3</t>
  </si>
  <si>
    <t>CHI/CAMIN.LAMA ASF. FORD 1519, CONSMAQ LA-6-6.0M3</t>
  </si>
  <si>
    <t>CHP/VASSOURA MECANICA REBOCAVEL COM ESCOVA CILINDRICA LARGURA UTIL DE VARRIMENTO = 2,44M</t>
  </si>
  <si>
    <t>CHI/VASSOURA MECANICA REBOCAVEL COM ESCOVA CILINDRICA LARGURA UTIL DE VARRIMENTO = 2,44M</t>
  </si>
  <si>
    <t>CHP/FRESADORA DE ASFALTO A FRIO SOBRE RODAS, LARG. FRESAGEM 1,00 M, POT. 155 KW/208 HP</t>
  </si>
  <si>
    <t>50.04</t>
  </si>
  <si>
    <t>BATE ESTACA E MARTELO</t>
  </si>
  <si>
    <t>50.05</t>
  </si>
  <si>
    <t>BETONEIRA</t>
  </si>
  <si>
    <t>CHP/BETONEIRA 400 L, SEM CARREGADOR</t>
  </si>
  <si>
    <t>CHI/BETONEIRA 400 L, SEM CARREGADOR</t>
  </si>
  <si>
    <t>50.06</t>
  </si>
  <si>
    <t>BOMBA D'AGUA E LAMA</t>
  </si>
  <si>
    <t>CHP/BOMBA HIDROSUL 2" ASI-250-36M3/H C/20M MANGUEI</t>
  </si>
  <si>
    <t>CHI/BOMBA HIDROSUL 2" AS1-250-36M3/H C/20M MANGUE</t>
  </si>
  <si>
    <t>CHP/BOMBA HIDROSUL 3" ASI-500-72M3/H C/20M MANGUEI</t>
  </si>
  <si>
    <t>CHI/BOMBA HIDROSUL 3" ASI-500-72M3/H C/20M MANGUEI</t>
  </si>
  <si>
    <t>50.10</t>
  </si>
  <si>
    <t>CAMINHAO, CARROCERIA E CAVALO MECANICO</t>
  </si>
  <si>
    <t>CHP/CAMINHAO BASCULANTE FORD 1317 WE</t>
  </si>
  <si>
    <t>CHI/CAMINHAO BASCULANTE FORD 1317 WE</t>
  </si>
  <si>
    <t>CHP/CAMINHAO BASCULANTE FORD 1519</t>
  </si>
  <si>
    <t>CHI/CAMINHAO BASCULANTE FORD 1519</t>
  </si>
  <si>
    <t>CHP/CAMINHAO TANQUE FORD 1317 WE, 6.000L</t>
  </si>
  <si>
    <t>CHI/CAMINHAO TANQUE FORD 1317 WE, 6.000L</t>
  </si>
  <si>
    <t>CHP/CAMINHAO TANQUE FORD 1317 WE TRUCADO, 10000</t>
  </si>
  <si>
    <t>CHI/CAMINHAO TANQUE FORD 1317 WE TRUCADO, 10000 L</t>
  </si>
  <si>
    <t>CHP/CAMINHAO CARROCERIA FORD 1317 WE</t>
  </si>
  <si>
    <t>CHI/CAMINHAO CARROCERIA FORD 1317 WE</t>
  </si>
  <si>
    <t>CHP/GUINDAUTO MADAL PBK - 6500</t>
  </si>
  <si>
    <t>CHI/GUINDAUTO MADAL PBK - 6500</t>
  </si>
  <si>
    <t>CHP/CAM.GUINDAUTO FORD F-1319 MADAL PBK - 6500</t>
  </si>
  <si>
    <t>CHI/CAM.GUINDAUTO FORD F-1319 MADAL PBK - 6500</t>
  </si>
  <si>
    <t>50.11</t>
  </si>
  <si>
    <t>CARREGADEIRA</t>
  </si>
  <si>
    <t>CHP/CARREGADEIRA CASE W 20E (2,25M3-1,72M3) -152HP</t>
  </si>
  <si>
    <t>CHI/CARREGADEIRA CASE W 20E (2,25M3-1,72M3) -152HP</t>
  </si>
  <si>
    <t>50.13</t>
  </si>
  <si>
    <t>COMPACTADOR</t>
  </si>
  <si>
    <t>CHP/ROLO COMPACTADOR VIBRATORIO TANDEM, ACO LISO, POTENCIA 58 CV, PESO SEM/COM LASTRO 6,5/9,4 T, LARGURA DE TRABALHO 1,20 M</t>
  </si>
  <si>
    <t>CHI/ROLO COMPACTADOR VIBRATORIO TANDEM, ACO LISO, POTENCIA 58 CV, PESO SEM/COM LASTRO 6,5/9,4 T, LARGURA DE TRABALHO 1,20 M</t>
  </si>
  <si>
    <t>CHP/ROLO VIBRAT. DYNAPAC CA-25 LISO - STD  P/SOLOS</t>
  </si>
  <si>
    <t>CHI/ROLO VIBRAT. DYNAPAC CA-25 LISO - STD  P/SOLOS</t>
  </si>
  <si>
    <t>CHP/ROLO VIBRATORIO DYNAPAC CA-15 PE DE CARNEIRO</t>
  </si>
  <si>
    <t>CHI/ROLO VIBRATORIO DYNAPAC CA-15 PE DE CARNEIRO</t>
  </si>
  <si>
    <t>CHP/ROLO VIBRATORIO DYNAPAC CC-900 LISO</t>
  </si>
  <si>
    <t>CHI/ROLO VIBRATORIO DYNAPAC CC-900 LISO</t>
  </si>
  <si>
    <t>50.14</t>
  </si>
  <si>
    <t>COMPRESSOR E ACESSORIOS</t>
  </si>
  <si>
    <t>CHP/COMPRESSOR XAS-137 PD 275 PCM</t>
  </si>
  <si>
    <t>CHI/COMPRESSOR XAS-137 PD 275 PCM</t>
  </si>
  <si>
    <t>50.16</t>
  </si>
  <si>
    <t>DISTRIBUIDOR DE AGREGADO E BETUME</t>
  </si>
  <si>
    <t>CHP/CAMIN.DISTR.BETUME FORD 1519, ALMEIDA D-72 D</t>
  </si>
  <si>
    <t>CHI/CAMIN.DISTR.BETUME FORD 1519, ALMEIDA D-72 D</t>
  </si>
  <si>
    <t>50.19</t>
  </si>
  <si>
    <t>EQUIPAMENTO DE PERFURACAO E ROMPEDOR</t>
  </si>
  <si>
    <t>CHP/PERFURATRIZ BJ 571-4L 78PCM</t>
  </si>
  <si>
    <t>CHI/PERFURATRIZ BJ 571-4L 78PCM</t>
  </si>
  <si>
    <t>CHP/MARTELETE BJ-32</t>
  </si>
  <si>
    <t>CHI/MARTELETE BJ-32</t>
  </si>
  <si>
    <t>50.20</t>
  </si>
  <si>
    <t>ESCAVADEIRA E DRAGA</t>
  </si>
  <si>
    <t>CHP/ESCAVADEIRA HIDRAULICA SOBRE ESTEIRAS, CACAMBA 0,80M3, PESO OPERACIONAL 17T, POTENCIA BRUTA 111HP</t>
  </si>
  <si>
    <t>CHI/ESCAVADEIRA HIDRAULICA SOBRE ESTEIRAS, CACAMBA 0,80M3, PESO OPERACIONAL 17T, POTENCIA BRUTA 111HP</t>
  </si>
  <si>
    <t>50.21</t>
  </si>
  <si>
    <t>ROCADEIRA</t>
  </si>
  <si>
    <t>CHP/ROCADEIRA COSTAL COM MOTOR A GASOLINA DE *32* CC</t>
  </si>
  <si>
    <t>CHI/ROCADEIRA COSTAL COM MOTOR A GASOLINA DE *32* CC</t>
  </si>
  <si>
    <t>50.25</t>
  </si>
  <si>
    <t>GRADE DE DISCO</t>
  </si>
  <si>
    <t>CHP/GRADE DE DISCOS MECANICA 20X24" COM 20 DISCOS 24" X 6MM  COM PNEUS PARA TRANSPORTE</t>
  </si>
  <si>
    <t>CHI/GRADE DE DISCOS MECANICA 20X24" COM 20 DISCOS 24" X 6MM  COM PNEUS PARA TRANSPORTE</t>
  </si>
  <si>
    <t>50.27</t>
  </si>
  <si>
    <t>GUINDASTE</t>
  </si>
  <si>
    <t>CHP/ GUINDASTE WTTA - 16G</t>
  </si>
  <si>
    <t>CHI/ GUINDASTE WTTA - 16G</t>
  </si>
  <si>
    <t>50.31</t>
  </si>
  <si>
    <t>MAQUINA E APARELHO DE SOLDA</t>
  </si>
  <si>
    <t>50.32</t>
  </si>
  <si>
    <t>MOTONIVELADORA</t>
  </si>
  <si>
    <t>CHP/MOTONIVELADORA POTENCIA BASICA LIQUIDA (PRIMEIRA MARCHA) 125 HP , PESO BRUTO 13843 KG, LARGURA DA LAMINA DE 3,7 M</t>
  </si>
  <si>
    <t>CHI/MOTONIVELADORA POTENCIA BASICA LIQUIDA (PRIMEIRA MARCHA) 125 HP , PESO BRUTO 13843 KG, LARGURA DA LAMINA DE 3,7 M</t>
  </si>
  <si>
    <t>50.36</t>
  </si>
  <si>
    <t>TRATOR</t>
  </si>
  <si>
    <t>CHP/TRATOR COM LAMINA E ESCARIFICADOR D8</t>
  </si>
  <si>
    <t>CHI/TRATOR COM LAMINA E ESCARIFICADOR D8</t>
  </si>
  <si>
    <t>CHP/TRATOR DE PNEUS COM POTENCIA DE 105 CV, TRACAO 4 X 4, PESO COM LASTRO DE 5775 KG</t>
  </si>
  <si>
    <t>CHI/TRATOR DE PNEUS COM POTENCIA DE 105 CV, TRACAO 4 X 4, PESO COM LASTRO DE 5775 KG</t>
  </si>
  <si>
    <t>50.37</t>
  </si>
  <si>
    <t>USINA DE ASFALTO, SOLOS E CONCRETO</t>
  </si>
  <si>
    <t>50.39</t>
  </si>
  <si>
    <t>VIBRADOR</t>
  </si>
  <si>
    <t>50.41</t>
  </si>
  <si>
    <t>EQUIPAMENTOS DE APOIO</t>
  </si>
  <si>
    <t>CHP/SERRA CLIPPER MECAN A GASOLINA OU EQUIVALENTE 13HP</t>
  </si>
  <si>
    <t>CHI/SERRA CLIPPER MECAN A GASOLINA OU EQUIVALENTE 13HP</t>
  </si>
  <si>
    <t xml:space="preserve">        PRECOS DE INSUMOS</t>
  </si>
  <si>
    <t>MES DE COLETA: 10/2020</t>
  </si>
  <si>
    <t>LOCALIDADE: 1950 - BELO HORIZONTE</t>
  </si>
  <si>
    <t>ENCARGOS SOCIAIS (%) HORISTA 114,54  MENSALISTA  73,09</t>
  </si>
  <si>
    <t xml:space="preserve">CODIGO  </t>
  </si>
  <si>
    <t>DESCRICAO DO INSUMO</t>
  </si>
  <si>
    <t>UNIDADE</t>
  </si>
  <si>
    <t xml:space="preserve">  PRECO MEDIANO R$</t>
  </si>
  <si>
    <t>!EM PROCESSO DE DESATIVACAO! AGUA SANITARIA</t>
  </si>
  <si>
    <t xml:space="preserve">L     </t>
  </si>
  <si>
    <t>2,75</t>
  </si>
  <si>
    <t>INSUMO</t>
  </si>
  <si>
    <t>!EM PROCESSO DE DESATIVACAO! CADEADO EM ACO INOX, LARGURA DE *50* MM, COM HASTE EM ACO TEMPERADO, SEM MOLA - CHAVES INCLUIDAS</t>
  </si>
  <si>
    <t xml:space="preserve">UN    </t>
  </si>
  <si>
    <t>132,25</t>
  </si>
  <si>
    <t>!EM PROCESSO DE DESATIVACAO! CHAPA DE MADEIRA COMPENSADA DE PINUS, VIROLA OU EQUIVALENTE, DE *2,2 X 1,6* M, E = 6 MM</t>
  </si>
  <si>
    <t xml:space="preserve">M2    </t>
  </si>
  <si>
    <t>17,76</t>
  </si>
  <si>
    <t>!EM PROCESSO DE DESATIVACAO! CHAPA DE MADEIRA COMPENSADA PLASTIFICADA PARA FORMA DE CONCRETO, DE 2,20 x 1,10 M, E = 6 MM</t>
  </si>
  <si>
    <t>34,15</t>
  </si>
  <si>
    <t>!EM PROCESSO DE DESATIVACAO! CHAPA DE MADEIRA COMPENSADA PLASTIFICADA PARA FORMA DE CONCRETO, DE 2,20 X 1,10 m, E = 14 MM</t>
  </si>
  <si>
    <t>60,37</t>
  </si>
  <si>
    <t>!EM PROCESSO DE DESATIVACAO! CHAPA DE MADEIRA COMPENSADA PLASTIFICADA PARA FORMA DE CONCRETO, DE 2,20 X 1,10 M, E = 20 MM</t>
  </si>
  <si>
    <t>86,09</t>
  </si>
  <si>
    <t>!EM PROCESSO DE DESATIVACAO! CHAPA DE MADEIRA COMPENSADA RESINADA PARA FORMA DE CONCRETO, DE *2,2 X 1,1* M, E = 10 MM</t>
  </si>
  <si>
    <t>36,50</t>
  </si>
  <si>
    <t>!EM PROCESSO DE DESATIVACAO! CHAPA DE MADEIRA COMPENSADA RESINADA PARA FORMA DE CONCRETO, DE *2,2 X 1,1* M, E = 12 MM</t>
  </si>
  <si>
    <t>46,49</t>
  </si>
  <si>
    <t>!EM PROCESSO DE DESATIVACAO! CHAPA DE MADEIRA COMPENSADA RESINADA PARA FORMA DE CONCRETO, DE *2,2 X 1,1* M, E = 20 MM</t>
  </si>
  <si>
    <t>71,83</t>
  </si>
  <si>
    <t>!EM PROCESSO DE DESATIVACAO! CHAPA DE MADEIRA COMPENSADA RESINADA PARA FORMA DE CONCRETO, DE *2,2 X 1,1* M, E = 6 MM</t>
  </si>
  <si>
    <t>23,15</t>
  </si>
  <si>
    <t>!EM PROCESSO DE DESATIVACAO! CREMONA COM CASTANHA BIPARTIDA, COM VARA DE 1.50 M, EM LATAO CROMADO, PARA PORTAS E JANELAS - COMPLETA</t>
  </si>
  <si>
    <t xml:space="preserve">CJ    </t>
  </si>
  <si>
    <t>57,70</t>
  </si>
  <si>
    <t>!EM PROCESSO DE DESATIVACAO! DETERGENTE AMONIACO (AMONIA DILUIDA)</t>
  </si>
  <si>
    <t>3,91</t>
  </si>
  <si>
    <t>!EM PROCESSO DE DESATIVACAO! DIVISORIA COLMEIA CEGA COM MONTANTE E RODAPE DE ALUMINIO ANODIZADO SIMPLES (SEM COLOCACAO)</t>
  </si>
  <si>
    <t>89,40</t>
  </si>
  <si>
    <t>!EM PROCESSO DE DESATIVACAO! DOBRADICA EM ACO/FERRO, 3" X 2 1/2", E= 1,2 A 1,8 MM, SEM ANEL,  CROMADO OU ZINCADO, TAMPA BOLA, COM PARAFUSOS</t>
  </si>
  <si>
    <t>4,95</t>
  </si>
  <si>
    <t>!EM PROCESSO DE DESATIVACAO! ESCAVADEIRA DRAGA DE ARRASTE, CAP. 3/4 JC 140HP (INCL MANUTENCAO/OPERACAO)</t>
  </si>
  <si>
    <t xml:space="preserve">H     </t>
  </si>
  <si>
    <t>132,77</t>
  </si>
  <si>
    <t>!EM PROCESSO DE DESATIVACAO! ESCAVADEIRA HIDRAULICA SOBRE ESTEIRAS DE 99 HP, PESO OPERACIONAL DE *16* T E CAPACIDADE DE 0,85 A 1,00 M3 (LOCACAO COM OPERADOR, COMBUSTIVEL E MANUTENCAO)</t>
  </si>
  <si>
    <t>112,50</t>
  </si>
  <si>
    <t>!EM PROCESSO DE DESATIVACAO! FUNDO SINTETICO NIVELADOR BRANCO FOSCO PARA MADEIRA</t>
  </si>
  <si>
    <t xml:space="preserve">GL    </t>
  </si>
  <si>
    <t>74,33</t>
  </si>
  <si>
    <t>!EM PROCESSO DE DESATIVACAO! GRADIL *1320 X 2170* MM (A X L) EM BARRA DE ACO CHATA *25 MM X 2* MM, ENTRELACADA COM BARRA ACO REDONDA *5* MM, MALHA *65 X 132* MM, GALVANIZADO E PINTURA ELETROSTATICA, COR PRETO</t>
  </si>
  <si>
    <t>347,93</t>
  </si>
  <si>
    <t>!EM PROCESSO DE DESATIVACAO! HASTE DE ATERRAMENTO EM ACO COM 3,00 M DE COMPRIMENTO E DN = 3/4", REVESTIDA COM BAIXA CAMADA DE COBRE, SEM CONECTOR</t>
  </si>
  <si>
    <t>49,21</t>
  </si>
  <si>
    <t>!EM PROCESSO DE DESATIVACAO! HASTE DE ATERRAMENTO EM ACO COM 3,00 M DE COMPRIMENTO E DN = 5/8", REVESTIDA COM BAIXA CAMADA DE COBRE, COM CONECTOR TIPO GRAMPO</t>
  </si>
  <si>
    <t>34,45</t>
  </si>
  <si>
    <t>!EM PROCESSO DE DESATIVACAO! HASTE DE ATERRAMENTO EM ACO COM 3,00 M DE COMPRIMENTO E DN = 5/8", REVESTIDA COM BAIXA CAMADA DE COBRE, SEM CONECTOR</t>
  </si>
  <si>
    <t>33,26</t>
  </si>
  <si>
    <t>!EM PROCESSO DE DESATIVACAO! HEXAMETAFOSFATO DE SODIO</t>
  </si>
  <si>
    <t xml:space="preserve">KG    </t>
  </si>
  <si>
    <t>0,53</t>
  </si>
  <si>
    <t>!EM PROCESSO DE DESATIVACAO! JANELA BASCULANTE, ACO, COM BATENTE/REQUADRO, 60 X 80 CM (SEM VIDROS)</t>
  </si>
  <si>
    <t>411,38</t>
  </si>
  <si>
    <t>!EM PROCESSO DE DESATIVACAO! JANELA DE CORRER, ACO, BATENTE/REQUADRO DE 6 A 14 CM, QUADRICULADA, PINTURA ANTICORROSIVA, SEM VIDRO, BANDEIRA COM BASCULA, 4 FLS, 120  X 150 CM (A X L)</t>
  </si>
  <si>
    <t>646,23</t>
  </si>
  <si>
    <t>!EM PROCESSO DE DESATIVACAO! JANELA DE CORRER, ACO, BATENTE/REQUADRO DE 6 A 14 CM, VENEZIANA, PINT ANTICORROSIVA, PINT ACABAMENTO, COM VIDRO, 6 FLS, 120  X 150 CM (A X L)</t>
  </si>
  <si>
    <t>655,21</t>
  </si>
  <si>
    <t>!EM PROCESSO DE DESATIVACAO! JANELA DE CORRER, ACO, COM BATENTE/REQUADRO DE 6 A 14 CM, SEM DIVISAO, PINT ANTICORROSIVA, PINT ACABAMENTO, COM VIDRO, SEM BANDEIRA, 2 FLS, 120  X 150 CM (A X L)</t>
  </si>
  <si>
    <t>897,32</t>
  </si>
  <si>
    <t>!EM PROCESSO DE DESATIVACAO! LOCACAO DE GRUPO GERADOR *80 A 125* KVA, MOTOR DIESEL, REBOCAVEL, ACIONAMENTO MANUAL</t>
  </si>
  <si>
    <t>13,73</t>
  </si>
  <si>
    <t>!EM PROCESSO DE DESATIVACAO! LOCACAO DE GRUPO GERADOR ACIMA DE * 125 ATE 180* KVA, MOTOR DIESEL, REBOCAVEL, ACIONAMENTO MANUAL</t>
  </si>
  <si>
    <t>16,42</t>
  </si>
  <si>
    <t>!EM PROCESSO DE DESATIVACAO! LOCACAO DE GRUPO GERADOR ACIMA DE * 20 A 80* KVA, MOTOR DIESEL, REBOCAVEL, ACIONAMENTO MANUAL</t>
  </si>
  <si>
    <t>10,61</t>
  </si>
  <si>
    <t>!EM PROCESSO DE DESATIVACAO! LOCACAO DE GRUPO GERADOR DE *260* KVA, DIESEL REBOCAVEL, ACIONAMENTO MANUAL</t>
  </si>
  <si>
    <t>22,50</t>
  </si>
  <si>
    <t>!EM PROCESSO DE DESATIVACAO! LOCACAO DE GRUPO GERADOR DE *400* KVA, DIESEL REBOCAVEL, ACIONAMENTO MANUAL</t>
  </si>
  <si>
    <t>38,61</t>
  </si>
  <si>
    <t>!EM PROCESSO DE DESATIVACAO! LOCACAO DE GRUPO GERADOR DE *550* KVA, DIESEL REBOCAVEL, ACIONAMENTO MANUAL</t>
  </si>
  <si>
    <t>47,07</t>
  </si>
  <si>
    <t>!EM PROCESSO DE DESATIVACAO! LONA PLASTICA, PRETA, LARGURA 8 M, E= 150 MICRA</t>
  </si>
  <si>
    <t xml:space="preserve">M     </t>
  </si>
  <si>
    <t>8,33</t>
  </si>
  <si>
    <t>!EM PROCESSO DE DESATIVACAO! LUMINARIA FECHADA P/ ILUMINACAO PUBLICA, TIPO ABL 50/F OU EQUIV, P/ LAMPADA A VAPOR DE MERCURIO 400W</t>
  </si>
  <si>
    <t>228,65</t>
  </si>
  <si>
    <t>!EM PROCESSO DE DESATIVACAO! MASSA CORRIDA PVA PARA PAREDES INTERNAS</t>
  </si>
  <si>
    <t xml:space="preserve">18L   </t>
  </si>
  <si>
    <t>75,20</t>
  </si>
  <si>
    <t>15,04</t>
  </si>
  <si>
    <t>!EM PROCESSO DE DESATIVACAO! PASTA DESENGRAXANTE PARA MAOS</t>
  </si>
  <si>
    <t>5,64</t>
  </si>
  <si>
    <t>!EM PROCESSO DE DESATIVACAO! PONTALETE ROLIÇO SEM TRATAMENTO, D = 20 A 24 CM, H = 3 M, EM EUCALIPTO OU EQUIVALENTE DA REGIAO - BRUTA (PARA ESCORAMENTO)</t>
  </si>
  <si>
    <t>9,90</t>
  </si>
  <si>
    <t>!EM PROCESSO DE DESATIVACAO! PORTA DE MADEIRA, FOLHA LEVE (NBR 15930), E = 35 MM, NUCLEO COLMEIA, CAPA LISA EM HDF, ACABAMENTO MELAMINICO EM PADRAO MADEIRA</t>
  </si>
  <si>
    <t>85,54</t>
  </si>
  <si>
    <t>!EM PROCESSO DE DESATIVACAO! PUXADOR CONCHA DE EMBUTIR, EM LATAO CROMADO, PARA PORTA / JANELA DE CORRER, LISO, SEM FURO PARA CHAVE, COM FUROS PARA FIXAR PARAFUSOS, *30 X 90* MM (LARGURA X ALTURA)</t>
  </si>
  <si>
    <t>12,47</t>
  </si>
  <si>
    <t>!EM PROCESSO DE DESATIVACAO! SARRAFO DE MADEIRA NAO APARELHADA *2,5 X 15* CM, MACARANDUBA, ANGELIM OU EQUIVALENTE DA REGIAO</t>
  </si>
  <si>
    <t>15,83</t>
  </si>
  <si>
    <t>!EM PROCESSO DE DESATIVACAO! SODA CAUSTICA EM ESCAMAS</t>
  </si>
  <si>
    <t>12,88</t>
  </si>
  <si>
    <t>!EM PROCESSO DE DESATIVACAO! TERMINAL DE PORCELANA (MUFLA) UNIPOLAR, USO EXTERNO, TENSAO 3,6/6 KV, PARA CABO DE 10/16 MM2, COM ISOLAMENTO EPR</t>
  </si>
  <si>
    <t>201,23</t>
  </si>
  <si>
    <t>!EM PROCESSO DE DESATIVACAO! TINTA A OLEO BRILHANTE PARA MADEIRA E METAIS</t>
  </si>
  <si>
    <t>86,85</t>
  </si>
  <si>
    <t>!EM PROCESSO DE DESATIVACAO! TINTA ACRILICA PREMIUM PARA PISO</t>
  </si>
  <si>
    <t>44,60</t>
  </si>
  <si>
    <t>!EM PROCESSO DE DESATIVACAO! TINTA LATEX PVA PREMIUM, COR BRANCA</t>
  </si>
  <si>
    <t>16,05</t>
  </si>
  <si>
    <t>57,78</t>
  </si>
  <si>
    <t>!EM PROCESSO DE DESATIVACAO! VERNIZ POLIURETANO BRILHANTE PARA MADEIRA, SEM FILTRO SOLAR, USO INTERNO E EXTERNO</t>
  </si>
  <si>
    <t>27,69</t>
  </si>
  <si>
    <t>!EM PROCESSO DE DESATIVACAO! VIGOTA DE MADEIRA NAO APARELHADA *5 X 10* CM, MACARANDUBA, ANGELIM OU EQUIVALENTE DA REGIAO</t>
  </si>
  <si>
    <t>20,03</t>
  </si>
  <si>
    <t>!EM PROCESSO DE DESATIVACAO!JANELA DE CORRER, ACO, BATENTE/REQUADRO DE 6 A 14 CM,  COM DIVISAO HORIZ , PINT ANTICORROSIVA, SEM VIDRO, BANDEIRA COM BASCULA, 4 FLS, 120  X 150 CM (A X L)</t>
  </si>
  <si>
    <t>927,28</t>
  </si>
  <si>
    <t>!EM PROCESSO DE DESATIVACAO!MASSA A OLEO PARA MADEIRA</t>
  </si>
  <si>
    <t>57,29</t>
  </si>
  <si>
    <t>!EM PROCESSO DE DESATIVACAO!MASSA ACRILICA PARA PAREDES INTERIOR/EXTERIOR</t>
  </si>
  <si>
    <t>30,13</t>
  </si>
  <si>
    <t>!EM PROCESSO DE DESATIVACAO!SABAO EM PO</t>
  </si>
  <si>
    <t>7,76</t>
  </si>
  <si>
    <t>!EM PROCESSO DESATIVACAO! ELETRODUTO EM ACO GALVANIZADO ELETROLITICO, LEVE, DIAMETRO 1", PAREDE DE 0,90 MM</t>
  </si>
  <si>
    <t>10,76</t>
  </si>
  <si>
    <t>!EM PROCESSO DESATIVACAO! ELETRODUTO EM ACO GALVANIZADO ELETROLITICO, LEVE, DIAMETRO 3/4", PAREDE DE 0,90 MM</t>
  </si>
  <si>
    <t>!EM PROCESSO DESATIVACAO! ELETRODUTO EM ACO GALVANIZADO ELETROLITICO, SEMI-PESADO, DIAMETRO 1 1/2", PAREDE DE 1,20 MM</t>
  </si>
  <si>
    <t>21,04</t>
  </si>
  <si>
    <t>!EM PROCESSO DESATIVACAO! ELETRODUTO EM ACO GALVANIZADO ELETROLITICO, SEMI-PESADO, DIAMETRO 1 1/4", PAREDE DE 1,20 MM</t>
  </si>
  <si>
    <t>20,71</t>
  </si>
  <si>
    <t>ABERTURA PARA ENCAIXE DE CUBA OU LAVATORIO EM BANCADA DE MARMORE/ GRANITO OU OUTRO TIPO DE PEDRA NATURAL</t>
  </si>
  <si>
    <t>56,86</t>
  </si>
  <si>
    <t>ABRACADEIRA DE LATAO PARA FIXACAO DE CABO PARA-RAIO, DIMENSOES 32 X 24 X 24 MM</t>
  </si>
  <si>
    <t>2,04</t>
  </si>
  <si>
    <t>ABRACADEIRA DE NYLON PARA AMARRACAO DE CABOS, COMPRIMENTO DE *230* X *7,6* MM</t>
  </si>
  <si>
    <t>0,77</t>
  </si>
  <si>
    <t>ABRACADEIRA DE NYLON PARA AMARRACAO DE CABOS, COMPRIMENTO DE 100 X 2,5 MM</t>
  </si>
  <si>
    <t>0,04</t>
  </si>
  <si>
    <t>ABRACADEIRA DE NYLON PARA AMARRACAO DE CABOS, COMPRIMENTO DE 150 X *3,6* MM</t>
  </si>
  <si>
    <t>0,11</t>
  </si>
  <si>
    <t>ABRACADEIRA DE NYLON PARA AMARRACAO DE CABOS, COMPRIMENTO DE 200 X *4,6* MM</t>
  </si>
  <si>
    <t>0,15</t>
  </si>
  <si>
    <t>ABRACADEIRA DE NYLON PARA AMARRACAO DE CABOS, COMPRIMENTO DE 390 X *4,6* MM</t>
  </si>
  <si>
    <t>0,74</t>
  </si>
  <si>
    <t>ABRACADEIRA EM ACO PARA AMARRACAO DE ELETRODUTOS, TIPO D, COM 1 1/2" E CUNHA DE FIXACAO</t>
  </si>
  <si>
    <t>1,12</t>
  </si>
  <si>
    <t>ABRACADEIRA EM ACO PARA AMARRACAO DE ELETRODUTOS, TIPO D, COM 1 1/2" E PARAFUSO DE FIXACAO</t>
  </si>
  <si>
    <t>1,13</t>
  </si>
  <si>
    <t>ABRACADEIRA EM ACO PARA AMARRACAO DE ELETRODUTOS, TIPO D, COM 1 1/4" E CUNHA DE FIXACAO</t>
  </si>
  <si>
    <t>1,02</t>
  </si>
  <si>
    <t>ABRACADEIRA EM ACO PARA AMARRACAO DE ELETRODUTOS, TIPO D, COM 1 1/4" E PARAFUSO DE FIXACAO</t>
  </si>
  <si>
    <t>1,09</t>
  </si>
  <si>
    <t>ABRACADEIRA EM ACO PARA AMARRACAO DE ELETRODUTOS, TIPO D, COM 1/2" E CUNHA DE FIXACAO</t>
  </si>
  <si>
    <t>0,54</t>
  </si>
  <si>
    <t>ABRACADEIRA EM ACO PARA AMARRACAO DE ELETRODUTOS, TIPO D, COM 1/2" E PARAFUSO DE FIXACAO</t>
  </si>
  <si>
    <t>0,55</t>
  </si>
  <si>
    <t>ABRACADEIRA EM ACO PARA AMARRACAO DE ELETRODUTOS, TIPO D, COM 1" E CUNHA DE FIXACAO</t>
  </si>
  <si>
    <t>0,63</t>
  </si>
  <si>
    <t>ABRACADEIRA EM ACO PARA AMARRACAO DE ELETRODUTOS, TIPO D, COM 1" E PARAFUSO DE FIXACAO</t>
  </si>
  <si>
    <t>0,66</t>
  </si>
  <si>
    <t>ABRACADEIRA EM ACO PARA AMARRACAO DE ELETRODUTOS, TIPO D, COM 2 1/2" E CUNHA DE FIXACAO</t>
  </si>
  <si>
    <t>1,47</t>
  </si>
  <si>
    <t>ABRACADEIRA EM ACO PARA AMARRACAO DE ELETRODUTOS, TIPO D, COM 2 1/2" E PARAFUSO DE FIXACAO</t>
  </si>
  <si>
    <t>1,62</t>
  </si>
  <si>
    <t>ABRACADEIRA EM ACO PARA AMARRACAO DE ELETRODUTOS, TIPO D, COM 2" E CUNHA DE FIXACAO</t>
  </si>
  <si>
    <t>1,17</t>
  </si>
  <si>
    <t>ABRACADEIRA EM ACO PARA AMARRACAO DE ELETRODUTOS, TIPO D, COM 2" E PARAFUSO DE FIXACAO</t>
  </si>
  <si>
    <t>1,26</t>
  </si>
  <si>
    <t>ABRACADEIRA EM ACO PARA AMARRACAO DE ELETRODUTOS, TIPO D, COM 3 1/2" E CUNHA DE FIXACAO</t>
  </si>
  <si>
    <t>2,35</t>
  </si>
  <si>
    <t>ABRACADEIRA EM ACO PARA AMARRACAO DE ELETRODUTOS, TIPO D, COM 3/4" E CUNHA DE FIXACAO</t>
  </si>
  <si>
    <t>0,58</t>
  </si>
  <si>
    <t>ABRACADEIRA EM ACO PARA AMARRACAO DE ELETRODUTOS, TIPO D, COM 3/4" E PARAFUSO DE FIXACAO</t>
  </si>
  <si>
    <t>0,57</t>
  </si>
  <si>
    <t>ABRACADEIRA EM ACO PARA AMARRACAO DE ELETRODUTOS, TIPO D, COM 3/8" E PARAFUSO DE FIXACAO</t>
  </si>
  <si>
    <t>ABRACADEIRA EM ACO PARA AMARRACAO DE ELETRODUTOS, TIPO D, COM 3" E CUNHA DE FIXACAO</t>
  </si>
  <si>
    <t>1,96</t>
  </si>
  <si>
    <t>ABRACADEIRA EM ACO PARA AMARRACAO DE ELETRODUTOS, TIPO D, COM 3" E PARAFUSO DE FIXACAO</t>
  </si>
  <si>
    <t>1,81</t>
  </si>
  <si>
    <t>ABRACADEIRA EM ACO PARA AMARRACAO DE ELETRODUTOS, TIPO D, COM 4" E CUNHA DE FIXACAO</t>
  </si>
  <si>
    <t>2,65</t>
  </si>
  <si>
    <t>ABRACADEIRA EM ACO PARA AMARRACAO DE ELETRODUTOS, TIPO D, COM 4" E PARAFUSO DE FIXACAO</t>
  </si>
  <si>
    <t>2,33</t>
  </si>
  <si>
    <t>ABRACADEIRA EM ACO PARA AMARRACAO DE ELETRODUTOS, TIPO ECONOMICA (GOTA), COM 8"</t>
  </si>
  <si>
    <t>6,27</t>
  </si>
  <si>
    <t>ABRACADEIRA EM ACO PARA AMARRACAO DE ELETRODUTOS, TIPO U SIMPLES, COM 1 1/2"</t>
  </si>
  <si>
    <t>0,45</t>
  </si>
  <si>
    <t>ABRACADEIRA EM ACO PARA AMARRACAO DE ELETRODUTOS, TIPO U SIMPLES, COM 1 1/4"</t>
  </si>
  <si>
    <t>0,41</t>
  </si>
  <si>
    <t>ABRACADEIRA EM ACO PARA AMARRACAO DE ELETRODUTOS, TIPO U SIMPLES, COM 1/2"</t>
  </si>
  <si>
    <t>0,23</t>
  </si>
  <si>
    <t>ABRACADEIRA EM ACO PARA AMARRACAO DE ELETRODUTOS, TIPO U SIMPLES, COM 1"</t>
  </si>
  <si>
    <t>0,34</t>
  </si>
  <si>
    <t>ABRACADEIRA EM ACO PARA AMARRACAO DE ELETRODUTOS, TIPO U SIMPLES, COM 2 1/2"</t>
  </si>
  <si>
    <t>0,94</t>
  </si>
  <si>
    <t>ABRACADEIRA EM ACO PARA AMARRACAO DE ELETRODUTOS, TIPO U SIMPLES, COM 2"</t>
  </si>
  <si>
    <t>0,67</t>
  </si>
  <si>
    <t>ABRACADEIRA EM ACO PARA AMARRACAO DE ELETRODUTOS, TIPO U SIMPLES, COM 3/4"</t>
  </si>
  <si>
    <t>0,25</t>
  </si>
  <si>
    <t>ABRACADEIRA EM ACO PARA AMARRACAO DE ELETRODUTOS, TIPO U SIMPLES, COM 3/8"</t>
  </si>
  <si>
    <t>0,16</t>
  </si>
  <si>
    <t>ABRACADEIRA EM ACO PARA AMARRACAO DE ELETRODUTOS, TIPO U SIMPLES, COM 3"</t>
  </si>
  <si>
    <t>ABRACADEIRA EM ACO PARA AMARRACAO DE ELETRODUTOS, TIPO U SIMPLES, COM 4"</t>
  </si>
  <si>
    <t>1,80</t>
  </si>
  <si>
    <t>ABRACADEIRA PVC, PARA CALHA PLUVIAL, DIAMETRO ENTRE 80 E 100 MM, PARA DRENAGEM PREDIAL</t>
  </si>
  <si>
    <t>3,61</t>
  </si>
  <si>
    <t>ABRACADEIRA, GALVANIZADA/ZINCADA, ROSCA SEM FIM, PARAFUSO INOX, LARGURA  FITA *12,6 A *14 MM, D = 2" A 2 1/2"</t>
  </si>
  <si>
    <t>6,09</t>
  </si>
  <si>
    <t>ABRACADEIRA, GALVANIZADA/ZINCADA, ROSCA SEM FIM, PARAFUSO INOX, LARGURA  FITA *12,6 A *14 MM, D = 3" A 3 3/4"</t>
  </si>
  <si>
    <t>6,97</t>
  </si>
  <si>
    <t>ABRACADEIRA, GALVANIZADA/ZINCADA, ROSCA SEM FIM, PARAFUSO INOX, LARGURA  FITA *12,6 A *14 MM, D = 4" A 4 3/4"</t>
  </si>
  <si>
    <t>10,79</t>
  </si>
  <si>
    <t>ACABAMENTO CROMADO PARA REGISTRO PEQUENO, 1/2 " OU 3/4 "</t>
  </si>
  <si>
    <t>18,71</t>
  </si>
  <si>
    <t>ACABAMENTO SIMPLES/CONVENCIONAL PARA FORRO PVC, TIPO "U" OU "C", COR BRANCA, COMPRIMENTO 6 M</t>
  </si>
  <si>
    <t>2,53</t>
  </si>
  <si>
    <t>ACESSORIO DE LIGACAO NAO ELETRICO PARA CARGAS EXPLOSIVAS, TUBO DE 6 M</t>
  </si>
  <si>
    <t>76,91</t>
  </si>
  <si>
    <t>ACESSORIO INICIADOR NAO ELETRICO, TUBO DE 6 M, TEMPO DE RETARDO DE *160* MS</t>
  </si>
  <si>
    <t>71,59</t>
  </si>
  <si>
    <t>ACETILENO (RECARGA PARA CILINDRO DE CONJUNTO OXICORTE GRANDE)</t>
  </si>
  <si>
    <t>62,50</t>
  </si>
  <si>
    <t>ACIDO MURIATICO, DILUICAO 10% A 12% PARA USO EM LIMPEZA</t>
  </si>
  <si>
    <t>5,57</t>
  </si>
  <si>
    <t>ACO CA-25, 10,0 MM, OU 12,5 MM, OU 16,0 MM, OU 20,0 MM, OU 25,0 MM, VERGALHAO</t>
  </si>
  <si>
    <t>7,29</t>
  </si>
  <si>
    <t>ACO CA-25, 16,0 MM, BARRA DE TRANSFERENCIA</t>
  </si>
  <si>
    <t>ACO CA-25, 20,0 MM, BARRA DE TRANSFERENCIA</t>
  </si>
  <si>
    <t>8,94</t>
  </si>
  <si>
    <t>ACO CA-25, 25,0 MM, BARRA DE TRANSFERENCIA</t>
  </si>
  <si>
    <t>8,89</t>
  </si>
  <si>
    <t>ACO CA-25, 32,0 MM, BARRA DE TRANSFERENCIA</t>
  </si>
  <si>
    <t>9,47</t>
  </si>
  <si>
    <t>ACO CA-25, 32,0 MM, VERGALHAO</t>
  </si>
  <si>
    <t>8,22</t>
  </si>
  <si>
    <t>ACO CA-25, 6,3 MM OU 8,0 MM, VERGALHAO</t>
  </si>
  <si>
    <t>6,51</t>
  </si>
  <si>
    <t>ACO CA-50, 10,0 MM, OU 12,5 MM, OU 16,0 MM, OU 20,0 MM, DOBRADO E CORTADO</t>
  </si>
  <si>
    <t>6,75</t>
  </si>
  <si>
    <t>6,79</t>
  </si>
  <si>
    <t>ACO CA-50, 12,5 MM OU 16,0 MM, VERGALHAO</t>
  </si>
  <si>
    <t>5,88</t>
  </si>
  <si>
    <t>ACO CA-50, 20,0 MM OU 25,0 MM, VERGALHAO</t>
  </si>
  <si>
    <t>6,78</t>
  </si>
  <si>
    <t>7,45</t>
  </si>
  <si>
    <t>ACO CA-50, 6,3 MM, DOBRADO E CORTADO</t>
  </si>
  <si>
    <t>7,96</t>
  </si>
  <si>
    <t>7,16</t>
  </si>
  <si>
    <t>7,20</t>
  </si>
  <si>
    <t>ACO CA-60, 4,2 MM OU 5,0 MM, DOBRADO E CORTADO</t>
  </si>
  <si>
    <t>6,73</t>
  </si>
  <si>
    <t>ACO CA-60, 4,2 MM, OU 5,0 MM, OU 6,0 MM, OU 7,0 MM, VERGALHAO</t>
  </si>
  <si>
    <t>6,42</t>
  </si>
  <si>
    <t>ACO CA-60, 6,0 MM OU 7,0 MM, DOBRADO E CORTADO</t>
  </si>
  <si>
    <t>7,12</t>
  </si>
  <si>
    <t>ACO CA-60, 8,0 MM OU 9,5 MM, VERGALHAO</t>
  </si>
  <si>
    <t>5,59</t>
  </si>
  <si>
    <t>ACOPLAMENTO DE CONDUTOR PLUVIAL, EM PVC, DIAMETRO ENTRE 80 E 100 MM, PARA DRENAGEM PREDIAL</t>
  </si>
  <si>
    <t>3,59</t>
  </si>
  <si>
    <t>ACOPLAMENTO RIGIDO EM FERRO FUNDIDO PARA SISTEMA DE TUBULACAO RANHURADA, DN 50 MM (2")</t>
  </si>
  <si>
    <t>19,08</t>
  </si>
  <si>
    <t>ACOPLAMENTO RIGIDO EM FERRO FUNDIDO PARA SISTEMA DE TUBULACAO RANHURADA, DN 65 MM (2 1/2")</t>
  </si>
  <si>
    <t>20,70</t>
  </si>
  <si>
    <t>ACOPLAMENTO RIGIDO EM FERRO FUNDIDO PARA SISTEMA DE TUBULACAO RANHURADA, DN 80 MM (3")</t>
  </si>
  <si>
    <t>23,24</t>
  </si>
  <si>
    <t>ADAPTADOR DE COBRE PARA TUBULACAO PEX, DN 16 X 15 MM</t>
  </si>
  <si>
    <t>9,57</t>
  </si>
  <si>
    <t>ADAPTADOR DE COBRE PARA TUBULACAO PEX, DN 20 X 22 MM</t>
  </si>
  <si>
    <t>11,27</t>
  </si>
  <si>
    <t>ADAPTADOR DE COMPRESSAO EM POLIPROPILENO (PP), PARA TUBO EM PEAD, 20 MM X 1/2", PARA LIGACAO PREDIAL DE AGUA (NTS 179)</t>
  </si>
  <si>
    <t>3,80</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</si>
  <si>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</si>
  <si>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</si>
  <si>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</si>
  <si>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0,96</t>
  </si>
  <si>
    <t>ADAPTADOR PVC PARA SIFAO, ROSCAVEL, 40 MM X 1 1/4"</t>
  </si>
  <si>
    <t>0,98</t>
  </si>
  <si>
    <t>ADAPTADOR PVC ROSCAVEL, COM FLANGES E ANEL DE VEDACAO, 1/2", PARA CAIXA D' AGUA</t>
  </si>
  <si>
    <t>9,41</t>
  </si>
  <si>
    <t>ADAPTADOR PVC ROSCAVEL, COM FLANGES E ANEL DE VEDACAO, 1", PARA CAIXA D' AGUA</t>
  </si>
  <si>
    <t>17,30</t>
  </si>
  <si>
    <t>ADAPTADOR PVC ROSCAVEL, COM FLANGES E ANEL DE VEDACAO, 3/4", PARA CAIXA D' AGUA</t>
  </si>
  <si>
    <t>12,92</t>
  </si>
  <si>
    <t>ADAPTADOR PVC SOLDAVEL CURTO COM BOLSA E ROSCA, 110 MM X 4", PARA AGUA FRIA</t>
  </si>
  <si>
    <t>38,43</t>
  </si>
  <si>
    <t>ADAPTADOR PVC SOLDAVEL CURTO COM BOLSA E ROSCA, 20 MM X 1/2", PARA AGUA FRIA</t>
  </si>
  <si>
    <t>0,60</t>
  </si>
  <si>
    <t>ADAPTADOR PVC SOLDAVEL CURTO COM BOLSA E ROSCA, 25 MM X 3/4", PARA AGUA FRIA</t>
  </si>
  <si>
    <t>ADAPTADOR PVC SOLDAVEL CURTO COM BOLSA E ROSCA, 32 MM X 1", PARA AGUA FRIA</t>
  </si>
  <si>
    <t>1,53</t>
  </si>
  <si>
    <t>ADAPTADOR PVC SOLDAVEL CURTO COM BOLSA E ROSCA, 40 MM X 1 1/2", PARA AGUA FRIA</t>
  </si>
  <si>
    <t>5,93</t>
  </si>
  <si>
    <t>ADAPTADOR PVC SOLDAVEL CURTO COM BOLSA E ROSCA, 40 MM X 1 1/4", PARA AGUA FRIA</t>
  </si>
  <si>
    <t>2,92</t>
  </si>
  <si>
    <t>ADAPTADOR PVC SOLDAVEL CURTO COM BOLSA E ROSCA, 50 MM X 1 1/4", PARA AGUA FRIA</t>
  </si>
  <si>
    <t>6,84</t>
  </si>
  <si>
    <t>ADAPTADOR PVC SOLDAVEL CURTO COM BOLSA E ROSCA, 50 MM X1 1/2", PARA AGUA FRIA</t>
  </si>
  <si>
    <t>3,72</t>
  </si>
  <si>
    <t>ADAPTADOR PVC SOLDAVEL CURTO COM BOLSA E ROSCA, 60 MM X 2", PARA AGUA FRIA</t>
  </si>
  <si>
    <t>10,11</t>
  </si>
  <si>
    <t>ADAPTADOR PVC SOLDAVEL CURTO COM BOLSA E ROSCA, 75 MM X 2 1/2", PARA AGUA FRIA</t>
  </si>
  <si>
    <t>14,70</t>
  </si>
  <si>
    <t>ADAPTADOR PVC SOLDAVEL CURTO COM BOLSA E ROSCA, 85 MM X 3", PARA AGUA FRIA</t>
  </si>
  <si>
    <t>24,13</t>
  </si>
  <si>
    <t>ADAPTADOR PVC SOLDAVEL, COM FLANGE E ANEL DE VEDACAO, 20 MM X 1/2", PARA CAIXA D'AGUA</t>
  </si>
  <si>
    <t>8,17</t>
  </si>
  <si>
    <t>ADAPTADOR PVC SOLDAVEL, COM FLANGE E ANEL DE VEDACAO, 25 MM X 3/4", PARA CAIXA D'AGUA</t>
  </si>
  <si>
    <t>9,39</t>
  </si>
  <si>
    <t>ADAPTADOR PVC SOLDAVEL, COM FLANGE E ANEL DE VEDACAO, 32 MM X 1", PARA CAIXA D'AGUA</t>
  </si>
  <si>
    <t>12,20</t>
  </si>
  <si>
    <t>ADAPTADOR PVC SOLDAVEL, COM FLANGE E ANEL DE VEDACAO, 40 MM X 1 1/4", PARA CAIXA D'AGUA</t>
  </si>
  <si>
    <t>16,44</t>
  </si>
  <si>
    <t>ADAPTADOR PVC SOLDAVEL, COM FLANGE E ANEL DE VEDACAO, 50 MM X 1 1/2", PARA CAIXA D'AGUA</t>
  </si>
  <si>
    <t>19,94</t>
  </si>
  <si>
    <t>ADAPTADOR PVC SOLDAVEL, COM FLANGES E ANEL DE VEDACAO, 60 MM X 2", PARA CAIXA D' AGUA</t>
  </si>
  <si>
    <t>27,82</t>
  </si>
  <si>
    <t>ADAPTADOR PVC SOLDAVEL, COM FLANGES LIVRES, 110 MM X 4", PARA CAIXA D' AGUA</t>
  </si>
  <si>
    <t>289,98</t>
  </si>
  <si>
    <t>ADAPTADOR PVC SOLDAVEL, COM FLANGES LIVRES, 25 MM X 3/4", PARA CAIXA D' AGUA</t>
  </si>
  <si>
    <t>10,57</t>
  </si>
  <si>
    <t>ADAPTADOR PVC SOLDAVEL, COM FLANGES LIVRES, 32 MM X 1", PARA CAIXA D' AGUA</t>
  </si>
  <si>
    <t>16,16</t>
  </si>
  <si>
    <t>ADAPTADOR PVC SOLDAVEL, COM FLANGES LIVRES, 40 MM X 1  1/4", PARA CAIXA D' AGUA</t>
  </si>
  <si>
    <t>30,04</t>
  </si>
  <si>
    <t>ADAPTADOR PVC SOLDAVEL, COM FLANGES LIVRES, 50 MM X 1  1/2", PARA CAIXA D' AGUA</t>
  </si>
  <si>
    <t>30,14</t>
  </si>
  <si>
    <t>ADAPTADOR PVC SOLDAVEL, COM FLANGES LIVRES, 60 MM X 2", PARA CAIXA D' AGUA</t>
  </si>
  <si>
    <t>46,08</t>
  </si>
  <si>
    <t>ADAPTADOR PVC SOLDAVEL, COM FLANGES LIVRES, 75 MM X 2  1/2", PARA CAIXA D' AGUA</t>
  </si>
  <si>
    <t>147,16</t>
  </si>
  <si>
    <t>ADAPTADOR PVC SOLDAVEL, COM FLANGES LIVRES, 85 MM X 3", PARA CAIXA D' AGUA</t>
  </si>
  <si>
    <t>205,45</t>
  </si>
  <si>
    <t>ADAPTADOR PVC SOLDAVEL, LONGO, COM FLANGE LIVRE,  110 MM X 4", PARA CAIXA D' AGUA</t>
  </si>
  <si>
    <t>312,12</t>
  </si>
  <si>
    <t>ADAPTADOR PVC SOLDAVEL, LONGO, COM FLANGE LIVRE,  25 MM X 3/4", PARA CAIXA D' AGUA</t>
  </si>
  <si>
    <t>14,83</t>
  </si>
  <si>
    <t>ADAPTADOR PVC SOLDAVEL, LONGO, COM FLANGE LIVRE,  32 MM X 1", PARA CAIXA D' AGUA</t>
  </si>
  <si>
    <t>16,55</t>
  </si>
  <si>
    <t>ADAPTADOR PVC SOLDAVEL, LONGO, COM FLANGE LIVRE,  40 MM X 1 1/4", PARA CAIXA D' AGUA</t>
  </si>
  <si>
    <t>24,48</t>
  </si>
  <si>
    <t>ADAPTADOR PVC SOLDAVEL, LONGO, COM FLANGE LIVRE,  50 MM X 1 1/2", PARA CAIXA D' AGUA</t>
  </si>
  <si>
    <t>28,05</t>
  </si>
  <si>
    <t>ADAPTADOR PVC SOLDAVEL, LONGO, COM FLANGE LIVRE,  60 MM X 2", PARA CAIXA D' AGUA</t>
  </si>
  <si>
    <t>47,97</t>
  </si>
  <si>
    <t>ADAPTADOR PVC SOLDAVEL, LONGO, COM FLANGE LIVRE,  75 MM X 2 1/2", PARA CAIXA D' AGUA</t>
  </si>
  <si>
    <t>186,23</t>
  </si>
  <si>
    <t>ADAPTADOR PVC SOLDAVEL, LONGO, COM FLANGE LIVRE,  85 MM X 3", PARA CAIXA D' AGUA</t>
  </si>
  <si>
    <t>218,03</t>
  </si>
  <si>
    <t>ADAPTADOR PVC, COM REGISTRO, PARA PEAD, 20 MM X 3/4", PARA LIGACAO PREDIAL DE AGUA</t>
  </si>
  <si>
    <t>4,93</t>
  </si>
  <si>
    <t>ADAPTADOR PVC, ROSCAVEL, COM FLANGES E ANEL DE VEDACAO, 1 1/2", PARA CAIXA D'AGUA</t>
  </si>
  <si>
    <t>29,33</t>
  </si>
  <si>
    <t>ADAPTADOR PVC, ROSCAVEL, COM FLANGES E ANEL DE VEDACAO, 1 1/4", PARA CAIXA D' AGUA</t>
  </si>
  <si>
    <t>24,52</t>
  </si>
  <si>
    <t>ADAPTADOR PVC, ROSCAVEL, COM FLANGES E ANEL DE VEDACAO, 2", PARA CAIXA D' AGUA</t>
  </si>
  <si>
    <t>35,59</t>
  </si>
  <si>
    <t>ADAPTADOR PVC, ROSCAVEL, PARA VALVULA PIA OU LAVATORIO, 40 MM</t>
  </si>
  <si>
    <t>ADAPTADOR, CPVC, SOLDAVEL, 15 MM, PARA AGUA QUENTE</t>
  </si>
  <si>
    <t>4,91</t>
  </si>
  <si>
    <t>ADAPTADOR, CPVC, SOLDAVEL, 22 MM, PARA AGUA QUENTE</t>
  </si>
  <si>
    <t>5,09</t>
  </si>
  <si>
    <t>ADAPTADOR, EM LATAO, ENGATE RAPIDO 2 1/2" X ROSCA INTERNA 5 FIOS 2 1/2",  PARA INSTALACAO PREDIAL DE COMBATE A INCENDIO</t>
  </si>
  <si>
    <t>48,19</t>
  </si>
  <si>
    <t>ADAPTADOR, EM LATAO, ENGATE RAPIDO1 1/2" X ROSCA INTERNA 5 FIOS 2 1/2",  PARA INSTALACAO PREDIAL DE COMBATE A INCENDIO</t>
  </si>
  <si>
    <t>37,71</t>
  </si>
  <si>
    <t>ADAPTADOR, PVC PBA,  BOLSA/ROSCA, JE, DN 75 / DE  85 MM</t>
  </si>
  <si>
    <t>40,54</t>
  </si>
  <si>
    <t>ADAPTADOR, PVC PBA, A BOLSA DEFOFO, JE, DN 100 / DE 110 MM</t>
  </si>
  <si>
    <t>111,84</t>
  </si>
  <si>
    <t>ADAPTADOR, PVC PBA, A BOLSA DEFOFO, JE, DN 50 / DE 60 MM</t>
  </si>
  <si>
    <t>25,76</t>
  </si>
  <si>
    <t>ADAPTADOR, PVC PBA, A BOLSA DEFOFO, JE, DN 75 / DE  85 MM</t>
  </si>
  <si>
    <t>58,40</t>
  </si>
  <si>
    <t>ADAPTADOR, PVC PBA, BOLSA/ROSCA, JE, DN 100 / DE 110 MM</t>
  </si>
  <si>
    <t>69,32</t>
  </si>
  <si>
    <t>ADAPTADOR, PVC PBA, BOLSA/ROSCA, JE, DN 50 / DE 60 MM</t>
  </si>
  <si>
    <t>18,08</t>
  </si>
  <si>
    <t>ADAPTADOR, PVC PBA, PONTA/ROSCA, JE, DN 50 / DE  60 MM</t>
  </si>
  <si>
    <t>13,74</t>
  </si>
  <si>
    <t>ADAPTADOR, PVC PBA, PONTA/ROSCA, JE, DN 75 / DE  85 MM</t>
  </si>
  <si>
    <t>46,36</t>
  </si>
  <si>
    <t>ADESIVO ACRILICO/COLA DE CONTATO</t>
  </si>
  <si>
    <t>24,89</t>
  </si>
  <si>
    <t>ADESIVO ESTRUTURAL A BASE DE RESINA EPOXI PARA INJECAO EM TRINCAS, BICOMPONENTE, BAIXA VISCOSIDADE</t>
  </si>
  <si>
    <t>84,92</t>
  </si>
  <si>
    <t>ADESIVO ESTRUTURAL A BASE DE RESINA EPOXI, BICOMPONENTE, FLUIDO</t>
  </si>
  <si>
    <t>30,24</t>
  </si>
  <si>
    <t>ADESIVO ESTRUTURAL A BASE DE RESINA EPOXI, BICOMPONENTE, PASTOSO (TIXOTROPICO)</t>
  </si>
  <si>
    <t>25,86</t>
  </si>
  <si>
    <t>ADESIVO LIQUIDO A BASE DE RESINAS PARA COLAGEM DE ESPUMA DE ISOLAMENTO TERMICO FLEXIVEL</t>
  </si>
  <si>
    <t>59,15</t>
  </si>
  <si>
    <t>ADESIVO PARA TUBOS CPVC, *75* G</t>
  </si>
  <si>
    <t>12,67</t>
  </si>
  <si>
    <t>ADESIVO PLASTICO PARA PVC, BISNAGA COM 75 GR</t>
  </si>
  <si>
    <t>5,00</t>
  </si>
  <si>
    <t>ADESIVO PLASTICO PARA PVC, FRASCO COM 175 GR</t>
  </si>
  <si>
    <t>14,33</t>
  </si>
  <si>
    <t>ADESIVO PLASTICO PARA PVC, FRASCO COM 850 GR</t>
  </si>
  <si>
    <t>45,16</t>
  </si>
  <si>
    <t>ADESIVO/COLA PARA EPS (ISOPOR) E OUTROS MATERIAIS</t>
  </si>
  <si>
    <t>13,06</t>
  </si>
  <si>
    <t>ADITIVO ACELERADOR DE PEGA E ENDURECIMENTO PARA ARGAMASSAS E CONCRETOS, LIQUIDO E ISENTO DE CLORETOS</t>
  </si>
  <si>
    <t>9,97</t>
  </si>
  <si>
    <t>ADITIVO ADESIVO LIQUIDO PARA ARGAMASSAS DE REVESTIMENTOS CIMENTICIOS</t>
  </si>
  <si>
    <t>9,89</t>
  </si>
  <si>
    <t>ADITIVO IMPERMEABILIZANTE DE PEGA NORMAL PARA ARGAMASSAS E CONCRETOS SEM ARMACAO, LIQUIDO E ISENTO DE CLORETOS</t>
  </si>
  <si>
    <t>4,08</t>
  </si>
  <si>
    <t>ADITIVO IMPERMEABILIZANTE DE PEGA ULTRARRAPIDA, LIQUIDO E ISENTO DE CLORETOS</t>
  </si>
  <si>
    <t>9,74</t>
  </si>
  <si>
    <t>ADITIVO LIQUIDO IMPERMEABILIZANTE CRISTALIZANTE</t>
  </si>
  <si>
    <t>13,57</t>
  </si>
  <si>
    <t>ADITIVO LIQUIDO INCORPORADOR DE AR PARA CONCRETO E ARGAMASSA, LIQUIDO E ISENTO DE CLORETOS</t>
  </si>
  <si>
    <t>4,04</t>
  </si>
  <si>
    <t>ADITIVO PLASTIFICANTE E ESTABILIZADOR PARA ARGAMASSAS DE ASSENTAMENTO E REBOCO, LIQUIDO E ISENTO DE CLORETOS</t>
  </si>
  <si>
    <t>4,52</t>
  </si>
  <si>
    <t>ADITIVO PLASTIFICANTE RETARDADOR DE PEGA E REDUTOR DE AGUA PARA CONCRETO, LIQUIDO E ISENTO DE CLORETOS</t>
  </si>
  <si>
    <t>4,19</t>
  </si>
  <si>
    <t>ADITIVO SUPERPLASTIFICANTE DE PEGA NORMAL PARA CONCRETO, LIQUIDO E ISENTO DE CLORETOS</t>
  </si>
  <si>
    <t>10,56</t>
  </si>
  <si>
    <t>ADUELA/ GALERIA PRÃ-MOLDADA DE CONCRETO ARMADO, SEÃÃO RETANGULAR INTERNA DE 1,50 X 1,50 M (L X A), MÃSULA DE 20X20CM, C = 1.00 M, EMÃN = 15 CM, TB-45 E FCK DO CONCRETO = 30 MPA.</t>
  </si>
  <si>
    <t>1.932,57</t>
  </si>
  <si>
    <t>ADUELA/ GALERIA PRÃ-MOLDADA DE CONCRETO ARMADO, SEÃÃO RETANGULAR INTERNA DE 2,00 X 2,00 M (L X A), MÃSULA DE 20X20CM, C = 1.00 M, EMÃN = 15 CM, TB-45 E FCK DO CONCRETO = 30 MPA.</t>
  </si>
  <si>
    <t>2.420,60</t>
  </si>
  <si>
    <t>ADUELA/ GALERIA PRÃ-MOLDADA DE CONCRETO ARMADO, SEÃÃO RETANGULAR INTERNA DE 2,50 X 2,50 M (L X A), MÃSULA DE 20X20CM, C = 1.00 M, EMÃN = 15 CM, TB-45 E FCK DO CONCRETO = 30 MPA.</t>
  </si>
  <si>
    <t>3.279,52</t>
  </si>
  <si>
    <t>ADUELA/ GALERIA PRÃ-MOLDADA DE CONCRETO ARMADO, SEÃÃO RETANGULAR INTERNA DE 3,00 X 3,00 M (L X A), MÃSULA DE 20X20CM, C = 1.00 M, EMÃN = 20 CM, TB-45 E FCK DO CONCRETO = 30 MPA.</t>
  </si>
  <si>
    <t>3.889,56</t>
  </si>
  <si>
    <t>ADUELA/GALERIA DE CONCRETO ARMADO, SECAO RETANGULAR 2.00 X 1.00 M (L X A), C = 1.00 M, E = 20 CM</t>
  </si>
  <si>
    <t>2.113,14</t>
  </si>
  <si>
    <t>ADUELA/GALERIA DE CONCRETO ARMADO, SECAO RETANGULAR 2.00 X 1.50 M (L X A), C = 1.00 M, E = 20 CM</t>
  </si>
  <si>
    <t>2.312,69</t>
  </si>
  <si>
    <t>ADUELA/GALERIA DE CONCRETO ARMADO, SECAO RETANGULAR 2.50 X 1.00 M (L X A), C = 1.00 M, E = 20 CM</t>
  </si>
  <si>
    <t>2.481,60</t>
  </si>
  <si>
    <t>ADUELA/GALERIA DE CONCRETO ARMADO, SECAO RETANGULAR 2.50 X 1.50 M (L X A), C = 1.00 M, E = 20 CM</t>
  </si>
  <si>
    <t>2.784,18</t>
  </si>
  <si>
    <t>AFASTADOR PARA TELHA DE FIBROCIMENTO CANALETE 90 OU KALHETAO</t>
  </si>
  <si>
    <t>1,28</t>
  </si>
  <si>
    <t>AGENTE DE CURA, PROTETOR DA EVAPORACAO DA AGUA DE HIDRATACAO DO CONCRETO</t>
  </si>
  <si>
    <t>6,65</t>
  </si>
  <si>
    <t>AGREGADO RECICLADO, TIPO RACHAO RECICLADO CINZA, CLASSE A</t>
  </si>
  <si>
    <t xml:space="preserve">M3    </t>
  </si>
  <si>
    <t>35,75</t>
  </si>
  <si>
    <t>AJUDANTE DE ARMADOR</t>
  </si>
  <si>
    <t>11,88</t>
  </si>
  <si>
    <t>AJUDANTE DE ARMADOR (MENSALISTA)</t>
  </si>
  <si>
    <t xml:space="preserve">MES   </t>
  </si>
  <si>
    <t>2.111,78</t>
  </si>
  <si>
    <t>AJUDANTE DE ELETRICISTA</t>
  </si>
  <si>
    <t>11,99</t>
  </si>
  <si>
    <t>AJUDANTE DE ELETRICISTA (MENSALISTA)</t>
  </si>
  <si>
    <t>2.129,57</t>
  </si>
  <si>
    <t>AJUDANTE DE ESTRUTURAS METALICAS</t>
  </si>
  <si>
    <t>13,34</t>
  </si>
  <si>
    <t>AJUDANTE DE ESTRUTURAS METALICAS (MENSALISTA)</t>
  </si>
  <si>
    <t>2.370,32</t>
  </si>
  <si>
    <t>AJUDANTE DE OPERACAO EM GERAL</t>
  </si>
  <si>
    <t>12,29</t>
  </si>
  <si>
    <t>AJUDANTE DE OPERACAO EM GERAL (MENSALISTA)</t>
  </si>
  <si>
    <t>2.185,20</t>
  </si>
  <si>
    <t>AJUDANTE DE PINTOR</t>
  </si>
  <si>
    <t>AJUDANTE DE PINTOR (MENSALISTA)</t>
  </si>
  <si>
    <t>AJUDANTE DE SERRALHEIRO</t>
  </si>
  <si>
    <t>12,74</t>
  </si>
  <si>
    <t>AJUDANTE DE SERRALHEIRO (MENSALISTA)</t>
  </si>
  <si>
    <t>2.265,10</t>
  </si>
  <si>
    <t>AJUDANTE ESPECIALIZADO</t>
  </si>
  <si>
    <t>14,45</t>
  </si>
  <si>
    <t>AJUDANTE ESPECIALIZADO (MENSALISTA)</t>
  </si>
  <si>
    <t>2.569,97</t>
  </si>
  <si>
    <t>ALCA PREFORMADA DE CONTRA POSTE, EM ACO GALVANIZADO, PARA CABO 3/16", COMPRIMENTO *860* MM</t>
  </si>
  <si>
    <t>5,38</t>
  </si>
  <si>
    <t>ALCA PREFORMADA DE DISTRIBUICAO, EM ACO GALVANIZADO, PARA CABO DE ALUMINIO DIAMETRO 16 A 25 MM</t>
  </si>
  <si>
    <t>ALCA PREFORMADA DE DISTRIBUICAO, EM ACO GALVANIZADO, PARA CONDUTORES DE ALUMINIO AWG 1/0 (CAA 6/1 OU CA 7 FIOS)</t>
  </si>
  <si>
    <t>7,87</t>
  </si>
  <si>
    <t>ALCA PREFORMADA DE DISTRIBUICAO, EM ACO GALVANIZADO, PARA CONDUTORES DE ALUMINIO AWG 2 (CAA 6/1 OU CA 7 FIOS)</t>
  </si>
  <si>
    <t>4,75</t>
  </si>
  <si>
    <t>ALCA PREFORMADA DE SERVICO, EM ACO GALVANIZADO, PARA CONDUTORES DE ALUMINIO AWG 4 (CAA 6/1)</t>
  </si>
  <si>
    <t>1,90</t>
  </si>
  <si>
    <t>ALCA PREFORMADA DE SERVICO, EM ACO GALVANIZADO, PARA CONDUTORES DE ALUMINIO AWG 6 (CAA 6/1)</t>
  </si>
  <si>
    <t>1,45</t>
  </si>
  <si>
    <t>ALICATE DE CORTE DIAGONAL 6 " COM ISOLAMENTO</t>
  </si>
  <si>
    <t>24,00</t>
  </si>
  <si>
    <t>ALICATE DE CRIMPAR RJ11, RJ12 E RJ45</t>
  </si>
  <si>
    <t>65,49</t>
  </si>
  <si>
    <t>ALICATE DE PRESSAO PARA SOLDA DE CHAPA 18 "</t>
  </si>
  <si>
    <t>70,42</t>
  </si>
  <si>
    <t>ALICATE DE PRESSAO 11 " PARA SOLDA, TIPO C</t>
  </si>
  <si>
    <t>39,62</t>
  </si>
  <si>
    <t>ALICATE DE PRESSAO 11 " PARA SOLDA, TIPO U</t>
  </si>
  <si>
    <t>43,60</t>
  </si>
  <si>
    <t>ALICATE PARA ANEIS DE PISTAO, CAPACIDADE 50 A 100 MM</t>
  </si>
  <si>
    <t>56,62</t>
  </si>
  <si>
    <t>ALIMENTACAO - HORISTA (COLETADO CAIXA)</t>
  </si>
  <si>
    <t>1,03</t>
  </si>
  <si>
    <t>ALIMENTACAO - MENSALISTA (COLETADO CAIXA)</t>
  </si>
  <si>
    <t>193,90</t>
  </si>
  <si>
    <t>ALISADORA DE CONCRETO COM MOTOR A GASOLINA DE 5,5 HP, PESO COM MOTOR DE 78 KG, 4 PAS</t>
  </si>
  <si>
    <t>6.890,00</t>
  </si>
  <si>
    <t>17,05</t>
  </si>
  <si>
    <t>ALMOXARIFE (MENSALISTA)</t>
  </si>
  <si>
    <t>3.027,34</t>
  </si>
  <si>
    <t>ALONGADOR COM TRES ALTURAS, EM TUBO DE ACO CARBONO, PINTURA NO PROCESSO ELETROSTATICO - EQUIPAMENTO DE GINASTICA PARA ACADEMIA AO AR LIVRE / ACADEMIA DA TERCEIRA IDADE - ATI</t>
  </si>
  <si>
    <t>1.320,00</t>
  </si>
  <si>
    <t>ALUMINIO ANODIZADO</t>
  </si>
  <si>
    <t>45,52</t>
  </si>
  <si>
    <t>ANEL BORRACHA DN 100 MM, PARA TUBO SERIE REFORCADA ESGOTO PREDIAL</t>
  </si>
  <si>
    <t>ANEL BORRACHA DN 75 MM, PARA TUBO SERIE REFORCADA ESGOTO PREDIAL</t>
  </si>
  <si>
    <t>1,91</t>
  </si>
  <si>
    <t>ANEL BORRACHA PARA TUBO ESGOTO PREDIAL DN 40 MM (NBR 5688)</t>
  </si>
  <si>
    <t>1,14</t>
  </si>
  <si>
    <t>ANEL BORRACHA PARA TUBO ESGOTO PREDIAL DN 50 MM (NBR 5688)</t>
  </si>
  <si>
    <t>1,18</t>
  </si>
  <si>
    <t>ANEL BORRACHA PARA TUBO ESGOTO PREDIAL DN 75 MM (NBR 5688)</t>
  </si>
  <si>
    <t>1,67</t>
  </si>
  <si>
    <t>ANEL BORRACHA PARA TUBO ESGOTO PREDIAL, DN 100 MM (NBR 5688)</t>
  </si>
  <si>
    <t>2,10</t>
  </si>
  <si>
    <t>ANEL BORRACHA, DN 150 MM, PARA TUBO SERIE REFORCADA ESGOTO PREDIAL</t>
  </si>
  <si>
    <t>8,82</t>
  </si>
  <si>
    <t>ANEL BORRACHA, DN 40 MM, PARA TUBO SERIE REFORCADA ESGOTO PREDIAL</t>
  </si>
  <si>
    <t>ANEL BORRACHA, DN 50 MM, PARA TUBO SERIE REFORCADA ESGOTO PREDIAL</t>
  </si>
  <si>
    <t>1,06</t>
  </si>
  <si>
    <t>ANEL BORRACHA, PARA TUBO PVC DEFOFO, DN 100 MM (NBR 7665)</t>
  </si>
  <si>
    <t>6,83</t>
  </si>
  <si>
    <t>ANEL BORRACHA, PARA TUBO PVC DEFOFO, DN 150 MM (NBR 7665)</t>
  </si>
  <si>
    <t>11,96</t>
  </si>
  <si>
    <t>ANEL BORRACHA, PARA TUBO PVC DEFOFO, DN 200 MM (NBR 7665)</t>
  </si>
  <si>
    <t>22,59</t>
  </si>
  <si>
    <t>ANEL BORRACHA, PARA TUBO PVC DEFOFO, DN 250 MM (NBR 7665)</t>
  </si>
  <si>
    <t>71,81</t>
  </si>
  <si>
    <t>ANEL BORRACHA, PARA TUBO PVC DEFOFO, DN 300 MM (NBR 7665)</t>
  </si>
  <si>
    <t>110,30</t>
  </si>
  <si>
    <t>ANEL BORRACHA, PARA TUBO PVC, REDE COLETOR ESGOTO, DN 100 MM (NBR 7362)</t>
  </si>
  <si>
    <t>2,86</t>
  </si>
  <si>
    <t>ANEL BORRACHA, PARA TUBO PVC, REDE COLETOR ESGOTO, DN 125 MM (NBR 7362)</t>
  </si>
  <si>
    <t>4,36</t>
  </si>
  <si>
    <t>ANEL BORRACHA, PARA TUBO PVC, REDE COLETOR ESGOTO, DN 150 MM (NBR 7362)</t>
  </si>
  <si>
    <t>7,46</t>
  </si>
  <si>
    <t>ANEL BORRACHA, PARA TUBO PVC, REDE COLETOR ESGOTO, DN 200 MM (NBR 7362)</t>
  </si>
  <si>
    <t>8,97</t>
  </si>
  <si>
    <t>ANEL BORRACHA, PARA TUBO PVC, REDE COLETOR ESGOTO, DN 250 MM (NBR 7362)</t>
  </si>
  <si>
    <t>17,71</t>
  </si>
  <si>
    <t>ANEL BORRACHA, PARA TUBO PVC, REDE COLETOR ESGOTO, DN 350 MM (NBR 7362)</t>
  </si>
  <si>
    <t>36,29</t>
  </si>
  <si>
    <t>ANEL BORRACHA, PARA TUBO PVC, REDE COLETOR ESGOTO, DN 400 MM (NBR 7362)</t>
  </si>
  <si>
    <t>46,03</t>
  </si>
  <si>
    <t>ANEL BORRACHA, PARA TUBO/CONEXAO PVC PBA, DN 100 MM, PARA REDE AGUA</t>
  </si>
  <si>
    <t>5,49</t>
  </si>
  <si>
    <t>ANEL BORRACHA, PARA TUBO/CONEXAO PVC PBA, DN 50 MM, PARA REDE AGUA</t>
  </si>
  <si>
    <t>2,13</t>
  </si>
  <si>
    <t>ANEL BORRACHA, PARA TUBO/CONEXAO PVC PBA, DN 60 MM, PARA REDE AGUA</t>
  </si>
  <si>
    <t>5,70</t>
  </si>
  <si>
    <t>ANEL BORRACHA, PARA TUBO/CONEXAO PVC PBA, DN 75 MM, PARA REDE AGUA</t>
  </si>
  <si>
    <t>7,02</t>
  </si>
  <si>
    <t>ANEL BORRACHA, PARA TUBO, PVC REDE COLETOR ESGOTO, DN 300 MM (NBR 7362)</t>
  </si>
  <si>
    <t>23,65</t>
  </si>
  <si>
    <t>ANEL DE BORRACHA PARA VEDACAO DE DUTO PEAD CORRUGADO PARA ELETRICA, DN 1 1/2"</t>
  </si>
  <si>
    <t>1,43</t>
  </si>
  <si>
    <t>ANEL DE BORRACHA PARA VEDACAO DE DUTO PEAD CORRUGADO PARA ELETRICA, DN 1 1/4"</t>
  </si>
  <si>
    <t>1,00</t>
  </si>
  <si>
    <t>ANEL DE BORRACHA PARA VEDACAO DE DUTO PEAD CORRUGADO PARA ELETRICA, DN 2"</t>
  </si>
  <si>
    <t>3,99</t>
  </si>
  <si>
    <t>ANEL DE BORRACHA PARA VEDACAO DE DUTO PEAD CORRUGADO PARA ELETRICA, DN 3"</t>
  </si>
  <si>
    <t>5,15</t>
  </si>
  <si>
    <t>ANEL DE BORRACHA PARA VEDACAO DE DUTO PEAD CORRUGADO PARA ELETRICA, DN 4"</t>
  </si>
  <si>
    <t>ANEL DE CONCRETO ARMADO COM FUNDO, PARA FOSSA E POCO 1,50 X *0,50* M</t>
  </si>
  <si>
    <t>358,54</t>
  </si>
  <si>
    <t>ANEL DE CONCRETO ARMADO COM FUNDO, PARA FOSSA E POCO 2,00 X *0,50* M</t>
  </si>
  <si>
    <t>565,13</t>
  </si>
  <si>
    <t>ANEL DE CONCRETO ARMADO COM FUNDO, PARA FOSSA E POCO 2,50 X *0,50* M</t>
  </si>
  <si>
    <t>793,52</t>
  </si>
  <si>
    <t>ANEL DE CONCRETO ARMADO, COM FUROS/DRENO PARA SUMIDOURO, D = 0,80 M, H = 0,50 M</t>
  </si>
  <si>
    <t>74,17</t>
  </si>
  <si>
    <t>ANEL DE CONCRETO ARMADO, COM FUROS/DRENO PARA SUMIDOURO, D = 1,00 M, H = 0,50M</t>
  </si>
  <si>
    <t>96,62</t>
  </si>
  <si>
    <t>ANEL DE CONCRETO ARMADO, COM FUROS/DRENO PARA SUMIDOURO, D = 1,50 M, H = 0,50 M</t>
  </si>
  <si>
    <t>233,76</t>
  </si>
  <si>
    <t>ANEL DE DISTRIBUICAO EM ACO GALVANIZADO PARA FIO FE-160</t>
  </si>
  <si>
    <t>0,71</t>
  </si>
  <si>
    <t>ANEL DE EXPANSAO EM COBRE, ENGATE RAPIDO 1 1/2", PARA EMPATACAO MANGUEIRA DE COMBATE A INCENDIO PREDIAL</t>
  </si>
  <si>
    <t>7,55</t>
  </si>
  <si>
    <t>ANEL DE EXPANSAO EM COBRE, ENGATE RAPIDO 2 1/2", PARA EMPATACAO MANGUEIRA DE COMBATE A INCENDIO PREDIAL</t>
  </si>
  <si>
    <t>11,41</t>
  </si>
  <si>
    <t>ANEL DE VEDACAO/JUNTA ELASTICA, H = *16* MM, PARA TUBO DE CONCRETO DN 300 MM</t>
  </si>
  <si>
    <t>55,61</t>
  </si>
  <si>
    <t>ANEL DE VEDACAO/JUNTA ELASTICA, H = *16* MM, PARA TUBO DE CONCRETO DN 400 MM</t>
  </si>
  <si>
    <t>65,85</t>
  </si>
  <si>
    <t>ANEL DE VEDACAO/JUNTA ELASTICA, H = *16* MM, PARA TUBO DE CONCRETO DN 500 MM</t>
  </si>
  <si>
    <t>83,48</t>
  </si>
  <si>
    <t>ANEL DE VEDACAO/JUNTA ELASTICA, H = *16* MM, PARA TUBO DE CONCRETO DN 600 MM</t>
  </si>
  <si>
    <t>102,41</t>
  </si>
  <si>
    <t>ANEL DE VEDACAO/JUNTA ELASTICA, H = *18* MM, PARA TUBO DE CONCRETO DN 700 MM</t>
  </si>
  <si>
    <t>108,29</t>
  </si>
  <si>
    <t>ANEL DE VEDACAO/JUNTA ELASTICA, H = *19* MM, PARA TUBO DE CONCRETO DN 800 MM</t>
  </si>
  <si>
    <t>135,20</t>
  </si>
  <si>
    <t>ANEL DE VEDACAO/JUNTA ELASTICA, H = *19* MM, PARA TUBO DE CONCRETO DN 900 MM</t>
  </si>
  <si>
    <t>127,19</t>
  </si>
  <si>
    <t>ANEL DE VEDACAO/JUNTA ELASTICA, H = *21* MM, PARA TUBO DE CONCRETO DN 1000 MM</t>
  </si>
  <si>
    <t>157,26</t>
  </si>
  <si>
    <t>ANEL DESLIZANTE / TRADICIONAL, METALICO, PARA TUBO PEX, DN 16 MM</t>
  </si>
  <si>
    <t>2,68</t>
  </si>
  <si>
    <t>ANEL DESLIZANTE / TRADICIONAL, METALICO, PARA TUBO PEX, DN 20 MM</t>
  </si>
  <si>
    <t>2,97</t>
  </si>
  <si>
    <t>ANEL DESLIZANTE / TRADICIONAL, METALICO, PARA TUBO PEX, DN 25 MM</t>
  </si>
  <si>
    <t>5,87</t>
  </si>
  <si>
    <t>ANEL DESLIZANTE / TRADICIONAL, METALICO, PARA TUBO PEX, DN 32 MM</t>
  </si>
  <si>
    <t>9,17</t>
  </si>
  <si>
    <t>ANEL EM CONCRETO ARMADO, LISO,  PARA FOSSAS SEPTICAS E SUMIDOUROS, COM FUNDO, DIAMETRO INTERNO DE 1,20 M E ALTURA DE 0,50 M</t>
  </si>
  <si>
    <t>300,39</t>
  </si>
  <si>
    <t>ANEL EM CONCRETO ARMADO, LISO, PARA FOSSAS SEPTICAS E SUMIDOUROS, COM FUNDO, DIAMETRO INTERNO DE 3,00 M E ALTURA DE 0,50 M</t>
  </si>
  <si>
    <t>1.036,07</t>
  </si>
  <si>
    <t>ANEL EM CONCRETO ARMADO, LISO, PARA FOSSAS SEPTICAS E SUMIDOUROS, SEM FUNDO, DIAMETRO INTERNO DE 2,00 M E ALTURA DE 0,50 M</t>
  </si>
  <si>
    <t>363,33</t>
  </si>
  <si>
    <t>ANEL EM CONCRETO ARMADO, LISO, PARA FOSSAS SEPTICAS E SUMIDOUROS, SEM FUNDO, DIAMETRO INTERNO DE 2,50 M E ALTURA DE 0,50 M</t>
  </si>
  <si>
    <t>488,02</t>
  </si>
  <si>
    <t>ANEL EM CONCRETO ARMADO, LISO, PARA FOSSAS SEPTICAS E SUMIDOUROS, SEM FUNDO, DIAMETRO INTERNO DE 3,00 M E ALTURA DE 0,50 M</t>
  </si>
  <si>
    <t>683,23</t>
  </si>
  <si>
    <t>ANEL EM CONCRETO ARMADO, LISO, PARA POCOS DE INSPECAO, COM FUNDO, DIAMETRO INTERNO DE 0,60 M E ALTURA DE 0,50 M</t>
  </si>
  <si>
    <t>87,84</t>
  </si>
  <si>
    <t>ANEL EM CONCRETO ARMADO, LISO, PARA POCOS DE INSPECAO, SEM FUNDO, DIAMETRO INTERNO DE 0,60 M E ALTURA DE 0,20 M</t>
  </si>
  <si>
    <t>40,99</t>
  </si>
  <si>
    <t>ANEL EM CONCRETO ARMADO, LISO, PARA POCOS DE INSPECAO, SEM FUNDO, DIAMETRO INTERNO DE 0,60 M E ALTURA DE 0,50 M</t>
  </si>
  <si>
    <t>63,22</t>
  </si>
  <si>
    <t>ANEL EM CONCRETO ARMADO, LISO, PARA POCOS DE VISITA, POCOS DE INSPECAO, FOSSAS SEPTICAS E SUMIDOUROS, COM FUNDO, DIAMETRO INTERNO DE 1,20 M E ALTURA DE 0,75 M</t>
  </si>
  <si>
    <t>212,29</t>
  </si>
  <si>
    <t>ANEL EM CONCRETO ARMADO, LISO, PARA POCOS DE VISITA, POCOS DE INSPECAO, FOSSAS SEPTICAS E SUMIDOUROS, SEM FUNDO, DIAMETRO INTERNO DE 1,20 M E ALTURA DE 0,50 M</t>
  </si>
  <si>
    <t>151,46</t>
  </si>
  <si>
    <t>ANEL EM CONCRETO ARMADO, LISO, PARA POCOS DE VISITAS, POCOS DE INSPECAO, FOSSAS SEPTICAS E SUMIDOUROS, COM FUNDO, DIAMETRO INTERNO DE 0,80 M E ALTURA DE 0,50 M</t>
  </si>
  <si>
    <t>117,12</t>
  </si>
  <si>
    <t>ANEL EM CONCRETO ARMADO, LISO, PARA POCOS DE VISITAS, POCOS DE INSPECAO, FOSSAS SEPTICAS E SUMIDOUROS, COM FUNDO, DIAMETRO INTERNO DE 1,00 M E ALTURA DE 0,50 M</t>
  </si>
  <si>
    <t>153,72</t>
  </si>
  <si>
    <t>ANEL EM CONCRETO ARMADO, LISO, PARA POCOS DE VISITAS, POCOS DE INSPECAO, FOSSAS SEPTICAS E SUMIDOUROS, SEM FUNDO, DIAMETRO INTERNO DE 0,80 M E ALTURA DE 0,50 M</t>
  </si>
  <si>
    <t>82,96</t>
  </si>
  <si>
    <t>ANEL EM CONCRETO ARMADO, LISO, PARA POCOS DE VISITAS, POCOS DE INSPECAO, FOSSAS SEPTICAS E SUMIDOUROS, SEM FUNDO, DIAMETRO INTERNO DE 1,00 M E ALTURA DE 0,50 M</t>
  </si>
  <si>
    <t>111,58</t>
  </si>
  <si>
    <t>ANEL EM CONCRETO ARMADO, LISO, PARA, POCOS DE VISITA, POCOS DE INSPECAO, FOSSAS SEPTICAS E SUMIDOUROS, COM FUNDO, DIAMETRO INTERNO DE 1,50 M E ALTURA DE 1,00 M</t>
  </si>
  <si>
    <t>292,81</t>
  </si>
  <si>
    <t>ANEL EM CONCRETO ARMADO, LISO, PARA, POCOS DE VISITA, POCOS DE INSPECAO, FOSSAS SEPTICAS E SUMIDOUROS, SEM FUNDO, DIAMETRO INTERNO DE 1,50 M E ALTURA DE 0,50 M</t>
  </si>
  <si>
    <t>209,49</t>
  </si>
  <si>
    <t>ANEL EM CONCRETO ARMADO, PERFURADO,  PARA FOSSAS SEPTICAS E SUMIDOUROS, SEM FUNDO, DIAMETRO INTERNO DE 1,20 M E ALTURA DE 0,50 M</t>
  </si>
  <si>
    <t>131,76</t>
  </si>
  <si>
    <t>ANEL EM CONCRETO ARMADO, PERFURADO, PARA FOSSAS SEPTICAS E SUMIDOUROS, SEM FUNDO, DIAMETRO INTERNO DE 2,00 M E ALTURA DE 0,50 M</t>
  </si>
  <si>
    <t>278,17</t>
  </si>
  <si>
    <t>ANEL EM CONCRETO ARMADO, PERFURADO, PARA FOSSAS SEPTICAS E SUMIDOUROS, SEM FUNDO, DIAMETRO INTERNO DE 2,50 M E ALTURA DE 0,50 M</t>
  </si>
  <si>
    <t>341,61</t>
  </si>
  <si>
    <t>ANEL EM CONCRETO ARMADO, PERFURADO, PARA FOSSAS SEPTICAS E SUMIDOUROS, SEM FUNDO, DIAMETRO INTERNO DE 3,00 M E ALTURA DE 0,50 M</t>
  </si>
  <si>
    <t>478,26</t>
  </si>
  <si>
    <t>APARELHO CORTE OXI-ACETILENO PARA SOLDA E CORTE CONTENDO MACARICO SOLDA, BICO DE CORTE, CILINDROS, REGULADORES, MANGUEIRAS E CARRINHO</t>
  </si>
  <si>
    <t>3.138,16</t>
  </si>
  <si>
    <t>APARELHO DE APOIO DE NEOPRENE FRETADO, 60 X 45 X 7,6 CM, COM FRETAGEM DE ACO DE 4 MM INTERCALADAS COM ELASTOMERO DE 11 MM E REVESTIMENTO FINAL COM ELASTOMERO DE 6 MM</t>
  </si>
  <si>
    <t xml:space="preserve">DM3   </t>
  </si>
  <si>
    <t>96,72</t>
  </si>
  <si>
    <t>APARELHO DE APOIO DE NEOPRENE SIMPLES/ NAO FRETADO, 100 X 100 CM, ESPESSURA 6,3 MM</t>
  </si>
  <si>
    <t>63,16</t>
  </si>
  <si>
    <t>APARELHO SINALIZADOR LUMINOSO COM LED, PARA SAIDA GARAGEM, COM 2 LENTES EM POLICARBONATO, BIVOLT (INCLUI SUPORTE DE FIXACAO)</t>
  </si>
  <si>
    <t>110,44</t>
  </si>
  <si>
    <t>APOIO DO PORTA DENTE PARA FRESADORA DE ASFALTO</t>
  </si>
  <si>
    <t>1.816,26</t>
  </si>
  <si>
    <t>APONTADOR OU APROPRIADOR DE MAO DE OBRA</t>
  </si>
  <si>
    <t>16,64</t>
  </si>
  <si>
    <t>APONTADOR OU APROPRIADOR DE MAO DE OBRA (MENSALISTA)</t>
  </si>
  <si>
    <t>2.955,25</t>
  </si>
  <si>
    <t>AQUECEDOR DE AGUA A GAS GLP/GN COM CAPACIDADE DE ARMAZENAMENTO DE 50 A 80 L</t>
  </si>
  <si>
    <t>1.698,41</t>
  </si>
  <si>
    <t>AQUECEDOR DE AGUA ELETRICO  RESERVATORIO DE 100 L CILINDRICO EM COBRE, REFORCADO COM ACO CARBONO, MONOFASICO, TENSAO NOMINAL 220 V</t>
  </si>
  <si>
    <t>1.811,00</t>
  </si>
  <si>
    <t>AQUECEDOR DE AGUA ELETRICO  RESERVATORIO DE 500 L CILINDRICO EM COBRE, REFORCADO COM ACO CARBONO, MONOFASICO, TENSAO NOMINAL 220 V</t>
  </si>
  <si>
    <t>3.942,09</t>
  </si>
  <si>
    <t>AQUECEDOR DE AGUA ELETRICO  RESERVATORIO DE 500 L CILINDRICO EM COBRE, REFORCADO COM ACO CARBONO, TRIFASICO, TENSAO NOMINAL 220/380/400 V, POTENCIA 24 KW</t>
  </si>
  <si>
    <t>4.949,83</t>
  </si>
  <si>
    <t>AQUECEDOR DE AGUA ELETRICO  RESERVATORIO DE 700 L CILINDRICO EM COBRE, REFORCADO COM ACO CARBONO, MONOFASICO, TENSAO NOMINAL 220 V</t>
  </si>
  <si>
    <t>6.411,95</t>
  </si>
  <si>
    <t>AQUECEDOR DE AGUA ELETRICO HORIZONTAL, RESERVATORIO DE 200 L CILINDRICO EM COBRE, REFORCADO COM ACO CARBONO, MONOFASICO, TENSAO NOMINAL 220 V</t>
  </si>
  <si>
    <t>2.451,69</t>
  </si>
  <si>
    <t>AQUECEDOR DE OLEO BPF (FLUIDO) TERMICO, CAPACIDADE DE 300.000 KCAL/H</t>
  </si>
  <si>
    <t>202.992,51</t>
  </si>
  <si>
    <t>AQUECEDOR SOLAR  CAPACIDADE DO RESERVATORIO 800 L, INCLUI 8 PLACAS COLETORAS DE 1,42 M2</t>
  </si>
  <si>
    <t>4.484,95</t>
  </si>
  <si>
    <t>AQUECEDOR SOLAR CAPACIDADE DO RESERVATORIO 1000 L, INCLUI 10 PLACAS COLETORAS DE 1,42 M2</t>
  </si>
  <si>
    <t>6.937,66</t>
  </si>
  <si>
    <t>AQUECEDOR SOLAR CAPACIDADE DO RESERVATORIO 200 L, INCLUI 2 PLACAS COLETORAS DE 1,42 M2</t>
  </si>
  <si>
    <t>2.134,50</t>
  </si>
  <si>
    <t>AQUECEDOR SOLAR CAPACIDADE DO RESERVATORIO 400L, INCLUI 4 PLACAS COLETORAS DE 1,42 M2</t>
  </si>
  <si>
    <t>3.618,28</t>
  </si>
  <si>
    <t>AQUECEDOR SOLAR CAPACIDADE DO RESERVATORIO 600 L, INCLUI 6 PLACAS COLETORAS DE 1,42 M2</t>
  </si>
  <si>
    <t>4.802,16</t>
  </si>
  <si>
    <t>AR CONDICIONADO SPLIT INVERTER, HI-WALL (PAREDE), 12000 BTU/H, CICLO FRIO, 60HZ, CLASSIFICACAO A (SELO PROCEL), GAS HFC, CONTROLE S/FIO</t>
  </si>
  <si>
    <t>2.006,69</t>
  </si>
  <si>
    <t>AR CONDICIONADO SPLIT INVERTER, HI-WALL (PAREDE), 18000 BTU/H, CICLO FRIO, 60HZ, CLASSIFICACAO A (SELO PROCEL), GAS HFC, CONTROLE S/FIO</t>
  </si>
  <si>
    <t>2.979,00</t>
  </si>
  <si>
    <t>AR CONDICIONADO SPLIT INVERTER, HI-WALL (PAREDE), 24000 BTU/H, CICLO FRIO, 60HZ, CLASSIFICACAO A - SELO PROCEL, GAS HFC, CONTROLE S/FIO</t>
  </si>
  <si>
    <t>4.117,26</t>
  </si>
  <si>
    <t>AR CONDICIONADO SPLIT INVERTER, HI-WALL (PAREDE), 9000 BTU/H, CICLO FRIO, 60HZ, CLASSIFICACAO A (SELO PROCEL), GAS HFC, CONTROLE S/FIO</t>
  </si>
  <si>
    <t>1.792,15</t>
  </si>
  <si>
    <t>AR CONDICIONADO SPLIT INVERTER, PISO TETO, APRESENTANDO ENTRE 54000 E 58000 BTU/H, CICLO FRIO, 60HZ, CLASSIFICACAO ENERGETICA A OU B (SELO PROCEL), GAS HFC, CONTROLE S/FIO</t>
  </si>
  <si>
    <t>16.317,33</t>
  </si>
  <si>
    <t>AR CONDICIONADO SPLIT INVERTER, PISO TETO, 18000 BTU/H, CICLO FRIO, 60HZ, CLASSIFICACAO ENERGETICA A OU B (SELO PROCEL), GAS HFC, CONTROLE S/FIO</t>
  </si>
  <si>
    <t>7.725,75</t>
  </si>
  <si>
    <t>AR CONDICIONADO SPLIT INVERTER, PISO TETO, 24000 BTU/H, CICLO FRIO, 60HZ, CLASSIFICACAO ENERGETICA A OU B (SELO PROCEL), GAS HFC, CONTROLE S/FIO</t>
  </si>
  <si>
    <t>8.661,20</t>
  </si>
  <si>
    <t>AR CONDICIONADO SPLIT INVERTER, PISO TETO, 36000 BTU/H, CICLO FRIO, 60HZ, CLASSIFICACAO ENERGETICA A OU B (SELO PROCEL), GAS HFC, CONTROLE S/FIO</t>
  </si>
  <si>
    <t>9.785,32</t>
  </si>
  <si>
    <t>AR CONDICIONADO SPLIT INVERTER, PISO TETO, 48000 BTU/H, CICLO FRIO, 60HZ, CLASSIFICACAO ENERGETICA A OU B (SELO PROCEL), GAS HFC, CONTROLE S/FIO</t>
  </si>
  <si>
    <t>13.449,19</t>
  </si>
  <si>
    <t>AR CONDICIONADO SPLIT ON/OFF, CASSETE (TETO), FRIO 4 VIAS 18000 BTUS/H, CLASSIFICACAO ENERGETICA C - SELO PROCEL, GAS HFC, CONTROLE S/ FIO</t>
  </si>
  <si>
    <t>4.735,65</t>
  </si>
  <si>
    <t>AR CONDICIONADO SPLIT ON/OFF, CASSETE (TETO), FRIO 4 VIAS 24000 BTUS/H, CLASSIFICACAO ENERGETICA C - SELO PROCEL, GAS HFC, CONTROLE S/ FIO</t>
  </si>
  <si>
    <t>5.869,16</t>
  </si>
  <si>
    <t>AR CONDICIONADO SPLIT ON/OFF, CASSETE (TETO), FRIO 4 VIAS 36000 BTUS/H, CLASSIFICACAO ENERGETICA C - SELO PROCEL, GAS HFC, CONTROLE S/ FIO</t>
  </si>
  <si>
    <t>8.721,43</t>
  </si>
  <si>
    <t>AR CONDICIONADO SPLIT ON/OFF, CASSETE (TETO), FRIO 4 VIAS 48000 BTUS/H, CLASSIFICACAO ENERGETICA C - SELO PROCEL, GAS HFC, CONTROLE S/ FIO</t>
  </si>
  <si>
    <t>9.041,01</t>
  </si>
  <si>
    <t>AR CONDICIONADO SPLIT ON/OFF, CASSETE (TETO), FRIO 4 VIAS 60000 BTUS/H, CLASSIFICACAO ENERGETICA C - SELO PROCEL, GAS HFC, CONTROLE S/ FIO</t>
  </si>
  <si>
    <t>10.375,22</t>
  </si>
  <si>
    <t>AR CONDICIONADO SPLIT ON/OFF, CASSETE (TETO), 18000 BTUS/H, CICLO QUENTE/FRIO, 60 HZ, CLASSIFICACAO ENERGETICA C - SELO PROCEL, GAS HFC, CONTROLE S/ FIO</t>
  </si>
  <si>
    <t>5.666,64</t>
  </si>
  <si>
    <t>AR CONDICIONADO SPLIT ON/OFF, CASSETE (TETO), 24000 BTUS/H, CICLO QUENTE/FRIO, 60 HZ, CLASSIFICACAO ENERGETICA C - SELO PROCEL, GAS HFC, CONTROLE S/ FIO</t>
  </si>
  <si>
    <t>6.101,74</t>
  </si>
  <si>
    <t>AR CONDICIONADO SPLIT ON/OFF, CASSETE (TETO), 36000 BTUS/H, CICLO QUENTE/FRIO, 60 HZ, CLASSIFICACAO ENERGETICA A - SELO PROCEL, GAS HFC, CONTROLE S/ FIO</t>
  </si>
  <si>
    <t>9.017,19</t>
  </si>
  <si>
    <t>AR CONDICIONADO SPLIT ON/OFF, CASSETE (TETO), 48000 BTUS/H, CICLO QUENTE/FRIO, 60 HZ, CLASSIFICACAO ENERGETICA A - SELO PROCEL, GAS HFC, CONTROLE S/ FIO</t>
  </si>
  <si>
    <t>10.432,01</t>
  </si>
  <si>
    <t>AR CONDICIONADO SPLIT ON/OFF, CASSETE (TETO), 60000 BTUS/H, CICLO QUENTE/FRIO, 60 HZ, CLASSIFICACAO ENERGETICA A - SELO PROCEL, GAS HFC, CONTROLE S/ FIO</t>
  </si>
  <si>
    <t>10.913,22</t>
  </si>
  <si>
    <t>AR CONDICIONADO SPLIT ON/OFF, HI-WALL (PAREDE), 12000 BTUS/H, CICLO FRIO, 60 HZ, CLASSIFICACAO ENERGETICA A - SELO PROCEL, GAS HFC, CONTROLE S/ FIO</t>
  </si>
  <si>
    <t>1.610,50</t>
  </si>
  <si>
    <t>AR CONDICIONADO SPLIT ON/OFF, HI-WALL (PAREDE), 12000 BTUS/H, CICLO QUENTE/FRIO, 60 HZ, CLASSIFICACAO ENERGETICA A - SELO PROCEL, GAS HFC, CONTROLE S/ FIO</t>
  </si>
  <si>
    <t>1.742,15</t>
  </si>
  <si>
    <t>AR CONDICIONADO SPLIT ON/OFF, HI-WALL (PAREDE), 18000 BTUS/H, CICLO FRIO, 60 HZ, CLASSIFICACAO ENERGETICA A - SELO PROCEL, GAS HFC, CONTROLE S/ FIO</t>
  </si>
  <si>
    <t>2.317,29</t>
  </si>
  <si>
    <t>AR CONDICIONADO SPLIT ON/OFF, HI-WALL (PAREDE), 18000 BTUS/H, CICLO QUENTE/FRIO, 60 HZ, CLASSIFICACAO ENERGETICA A - SELO PROCEL, GAS HFC, CONTROLE S/ FIO</t>
  </si>
  <si>
    <t>2.584,14</t>
  </si>
  <si>
    <t>AR CONDICIONADO SPLIT ON/OFF, HI-WALL (PAREDE), 24000 BTUS/H, CICLO FRIO, 60 HZ, CLASSIFICACAO ENERGETICA A - SELO PROCEL, GAS HFC, CONTROLE S/ FIO</t>
  </si>
  <si>
    <t>3.035,45</t>
  </si>
  <si>
    <t>AR CONDICIONADO SPLIT ON/OFF, HI-WALL (PAREDE), 24000 BTUS/H, CICLO QUENTE/FRIO, 60 HZ, CLASSIFICACAO ENERGETICA A - SELO PROCEL, GAS HFC, CONTROLE S/ FIO</t>
  </si>
  <si>
    <t>3.417,14</t>
  </si>
  <si>
    <t>AR CONDICIONADO SPLIT ON/OFF, HI-WALL (PAREDE), 9000 BTUS/H, CICLO FRIO, 60 HZ, CLASSIFICACAO ENERGETICA A - SELO PROCEL, GAS HFC, CONTROLE S/ FIO</t>
  </si>
  <si>
    <t>1.379,67</t>
  </si>
  <si>
    <t>AR CONDICIONADO SPLIT ON/OFF, HI-WALL (PAREDE), 9000 BTUS/H, CICLO QUENTE/FRIO, 60 HZ, CLASSIFICACAO ENERGETICA A - SELO PROCEL, GAS HFC, CONTROLE S/ FIO</t>
  </si>
  <si>
    <t>1.519,16</t>
  </si>
  <si>
    <t>AR CONDICIONADO SPLIT ON/OFF, PISO TETO, 18.000 BTU/H, CICLO FRIO, 60HZ, CLASSIFICACAO ENERGETICA C - SELO PROCEL, GAS HFC, CONTROLE S/FIO</t>
  </si>
  <si>
    <t>4.317,19</t>
  </si>
  <si>
    <t>AR CONDICIONADO SPLIT ON/OFF, PISO TETO, 24.000 BTU/H, CICLO FRIO, 60HZ, CLASSIFICACAO ENERGETICA C - SELO PROCEL, GAS HFC, CONTROLE S/FIO</t>
  </si>
  <si>
    <t>4.553,76</t>
  </si>
  <si>
    <t>AR CONDICIONADO SPLIT ON/OFF, PISO TETO, 36.000 BTU/H, CICLO FRIO, 60HZ, CLASSIFICACAO ENERGETICA C - SELO PROCEL, GAS HFC, CONTROLE S/FIO</t>
  </si>
  <si>
    <t>6.042,89</t>
  </si>
  <si>
    <t>AR CONDICIONADO SPLIT ON/OFF, PISO TETO, 48.000 BTU/H, CICLO FRIO, 60HZ, CLASSIFICACAO ENERGETICA C - SELO PROCEL, GAS HFC, CONTROLE S/FIO</t>
  </si>
  <si>
    <t>7.321,76</t>
  </si>
  <si>
    <t>AR CONDICIONADO SPLIT ON/OFF, PISO TETO, 60.000 BTU/H, CICLO FRIO, 60HZ, CLASSIFICACAO ENERGETICA C - SELO PROCEL, GAS HFC, CONTROLE S/FIO</t>
  </si>
  <si>
    <t>8.235,76</t>
  </si>
  <si>
    <t>AR-CONDICIONADO FRIO SPLITAO INVERTER 30 TR</t>
  </si>
  <si>
    <t>64.901,14</t>
  </si>
  <si>
    <t>AR-CONDICIONADO FRIO SPLITAO MODULAR 10 TR</t>
  </si>
  <si>
    <t>20.313,92</t>
  </si>
  <si>
    <t>AR-CONDICIONADO FRIO SPLITAO MODULAR 15 TR</t>
  </si>
  <si>
    <t>26.215,51</t>
  </si>
  <si>
    <t>AR-CONDICIONADO FRIO SPLITAO MODULAR 20 TR</t>
  </si>
  <si>
    <t>38.141,52</t>
  </si>
  <si>
    <t>AR-CONDICIONADO SPLIT INVERTER, PISO TETO, 24000 BTU/H, QUENTE/FRIO, 60HZ, CLASSIFICACAO ENERGETICA A - SELO PROCEL, GAS HFC, CONTROLE S/FIO</t>
  </si>
  <si>
    <t>4.684,47</t>
  </si>
  <si>
    <t>ARADO REVERSIVEL COM 3 DISCOS DE 26" X 6MM REBOCAVEL</t>
  </si>
  <si>
    <t>12.499,89</t>
  </si>
  <si>
    <t>ARAME DE ACO OVALADO 15 X 17 ( 45,7 KG, 700 KGF), ROLO 1000 M</t>
  </si>
  <si>
    <t>18,87</t>
  </si>
  <si>
    <t>ARAME DE AMARRACAO PARA GABIAO GALVANIZADO, DIAMETRO 2,2 MM</t>
  </si>
  <si>
    <t>13,76</t>
  </si>
  <si>
    <t>ARAME FARPADO GALVANIZADO, 14 BWG (2,11 MM), CLASSE 250</t>
  </si>
  <si>
    <t>0,97</t>
  </si>
  <si>
    <t>0,87</t>
  </si>
  <si>
    <t>ARAME GALVANIZADO 12 BWG, D = 2,76 MM (0,048 KG/M) OU 14 BWG, D = 2,11 MM (0,026 KG/M)</t>
  </si>
  <si>
    <t>15,93</t>
  </si>
  <si>
    <t>ARAME GALVANIZADO 16 BWG, D = 1,65MM (0,0166 KG/M)</t>
  </si>
  <si>
    <t>20,94</t>
  </si>
  <si>
    <t>ARAME GALVANIZADO 18 BWG, D = 1,24MM (0,009 KG/M)</t>
  </si>
  <si>
    <t>22,72</t>
  </si>
  <si>
    <t>ARAME GALVANIZADO 6 BWG, D = 5,16 MM (0,157 KG/M), OU 8 BWG, D = 4,19 MM (0,101 KG/M), OU 10 BWG, D = 3,40 MM (0,0713 KG/M)</t>
  </si>
  <si>
    <t>18,50</t>
  </si>
  <si>
    <t>ARAME PROTEGIDO COM POLIMERO PARA GABIAO, DIAMETRO 2,2 MM</t>
  </si>
  <si>
    <t>17,72</t>
  </si>
  <si>
    <t>ARAME RECOZIDO 16 BWG, D = 1,65 MM (0,016 KG/M) OU 18 BWG, D = 1,25 MM (0,01 KG/M)</t>
  </si>
  <si>
    <t>AREIA AMARELA, AREIA BARRADA OU ARENOSO (RETIRADA NO AREAL, SEM TRANSPORTE)</t>
  </si>
  <si>
    <t>71,36</t>
  </si>
  <si>
    <t>AREIA FINA - POSTO JAZIDA/FORNECEDOR (RETIRADO NA JAZIDA, SEM TRANSPORTE)</t>
  </si>
  <si>
    <t>75,00</t>
  </si>
  <si>
    <t>AREIA GROSSA - POSTO JAZIDA/FORNECEDOR (RETIRADO NA JAZIDA, SEM TRANSPORTE)</t>
  </si>
  <si>
    <t>63,34</t>
  </si>
  <si>
    <t>AREIA MEDIA - POSTO JAZIDA/FORNECEDOR (RETIRADO NA JAZIDA, SEM TRANSPORTE)</t>
  </si>
  <si>
    <t>66,67</t>
  </si>
  <si>
    <t>AREIA PARA ATERRO - POSTO JAZIDA/FORNECEDOR (RETIRADO NA JAZIDA, SEM TRANSPORTE)</t>
  </si>
  <si>
    <t>47,50</t>
  </si>
  <si>
    <t>AREIA PARA LEITO FILTRANTE (0,42 A 1,68 MM) - POSTO JAZIDA/FORNECEDOR (RETIRADO NA JAZIDA, SEM TRANSPORTE)</t>
  </si>
  <si>
    <t>1.037,19</t>
  </si>
  <si>
    <t>AREIA PRETA PARA EMBOCO - POSTO JAZIDA/FORNECEDOR (RETIRADO NA JAZIDA, SEM TRANSPORTE)</t>
  </si>
  <si>
    <t>79,17</t>
  </si>
  <si>
    <t>0,46</t>
  </si>
  <si>
    <t>ARGAMASSA COLANTE AC II</t>
  </si>
  <si>
    <t>0,85</t>
  </si>
  <si>
    <t>ARGAMASSA COLANTE TIPO AC III</t>
  </si>
  <si>
    <t>1,41</t>
  </si>
  <si>
    <t>ARGAMASSA COLANTE TIPO AC III E</t>
  </si>
  <si>
    <t>ARGAMASSA INDUSTRIALIZADA MULTIUSO, PARA REVESTIMENTO INTERNO E EXTERNO E ASSENTAMENTO DE BLOCOS DIVERSOS</t>
  </si>
  <si>
    <t>0,50</t>
  </si>
  <si>
    <t>ARGAMASSA INDUSTRIALIZADA PARA CHAPISCO COLANTE</t>
  </si>
  <si>
    <t>ARGAMASSA INDUSTRIALIZADA PARA CHAPISCO ROLADO</t>
  </si>
  <si>
    <t>1,51</t>
  </si>
  <si>
    <t>ARGAMASSA PARA REVESTIMENTO DECORATIVO MONOCAMADA</t>
  </si>
  <si>
    <t>ARGAMASSA PISO SOBRE PISO</t>
  </si>
  <si>
    <t>1,32</t>
  </si>
  <si>
    <t>ARGAMASSA POLIMERICA DE REPARO ESTRUTURAL, BICOMPONENTE</t>
  </si>
  <si>
    <t>2,32</t>
  </si>
  <si>
    <t>ARGAMASSA POLIMERICA IMPERMEABILIZANTE SEMIFLEXIVEL, BICOMPONENTE (MEMBRANA IMPERMEABILIZANTE ACRILICA)</t>
  </si>
  <si>
    <t>1,87</t>
  </si>
  <si>
    <t>ARGAMASSA PRONTA PARA CONTRAPISO</t>
  </si>
  <si>
    <t>0,47</t>
  </si>
  <si>
    <t>ARGAMASSA USINADA AUTOADENSAVEL E AUTONIVELANTE PARA CONTRAPISO, INCLUI BOMBEAMENTO</t>
  </si>
  <si>
    <t>308,26</t>
  </si>
  <si>
    <t>ARGILA EXPANDIDA, GRANULOMETRIA 2215</t>
  </si>
  <si>
    <t>214,08</t>
  </si>
  <si>
    <t>ARGILA OU BARRO PARA ATERRO/REATERRO (COM TRANSPORTE ATE 10 KM)</t>
  </si>
  <si>
    <t>30,32</t>
  </si>
  <si>
    <t>ARGILA OU BARRO PARA ATERRO/REATERRO (RETIRADO NA JAZIDA, SEM TRANSPORTE)</t>
  </si>
  <si>
    <t>17,48</t>
  </si>
  <si>
    <t>ARGILA, ARGILA VERMELHA OU ARGILA ARENOSA (RETIRADA NA JAZIDA, SEM TRANSPORTE)</t>
  </si>
  <si>
    <t>9,99</t>
  </si>
  <si>
    <t>ARMACAO VERTICAL COM HASTE E CONTRA-PINO, EM CHAPA DE ACO GALVANIZADO 3/16", COM 1 ESTRIBO E 1 ISOLADOR</t>
  </si>
  <si>
    <t>21,43</t>
  </si>
  <si>
    <t>ARMACAO VERTICAL COM HASTE E CONTRA-PINO, EM CHAPA DE ACO GALVANIZADO 3/16", COM 1 ESTRIBO, SEM ISOLADOR</t>
  </si>
  <si>
    <t>14,99</t>
  </si>
  <si>
    <t>ARMACAO VERTICAL COM HASTE E CONTRA-PINO, EM CHAPA DE ACO GALVANIZADO 3/16", COM 2 ESTRIBOS, E 2 ISOLADORES</t>
  </si>
  <si>
    <t>31,85</t>
  </si>
  <si>
    <t>ARMACAO VERTICAL COM HASTE E CONTRA-PINO, EM CHAPA DE ACO GALVANIZADO 3/16", COM 2 ESTRIBOS, SEM ISOLADOR</t>
  </si>
  <si>
    <t>24,65</t>
  </si>
  <si>
    <t>ARMACAO VERTICAL COM HASTE E CONTRA-PINO, EM CHAPA DE ACO GALVANIZADO 3/16", COM 3 ESTRIBOS E 3 ISOLADORES</t>
  </si>
  <si>
    <t>57,56</t>
  </si>
  <si>
    <t>ARMACAO VERTICAL COM HASTE E CONTRA-PINO, EM CHAPA DE ACO GALVANIZADO 3/16", COM 3 ESTRIBOS, SEM ISOLADOR</t>
  </si>
  <si>
    <t>41,21</t>
  </si>
  <si>
    <t>ARMACAO VERTICAL COM HASTE E CONTRA-PINO, EM CHAPA DE ACO GALVANIZADO 3/16", COM 4 ESTRIBOS E 4 ISOLADORES</t>
  </si>
  <si>
    <t>ARMACAO VERTICAL COM HASTE E CONTRA-PINO, EM CHAPA DE ACO GALVANIZADO 3/16", COM 4 ESTRIBOS, SEM ISOLADOR</t>
  </si>
  <si>
    <t>62,96</t>
  </si>
  <si>
    <t>17,03</t>
  </si>
  <si>
    <t>ARMADOR (MENSALISTA)</t>
  </si>
  <si>
    <t>3.027,13</t>
  </si>
  <si>
    <t>ARQUITETO JUNIOR</t>
  </si>
  <si>
    <t>63,82</t>
  </si>
  <si>
    <t>ARQUITETO JUNIOR (MENSALISTA)</t>
  </si>
  <si>
    <t>11.331,30</t>
  </si>
  <si>
    <t>ARQUITETO PAISAGISTA</t>
  </si>
  <si>
    <t>66,31</t>
  </si>
  <si>
    <t>ARQUITETO PAISAGISTA (MENSALISTA)</t>
  </si>
  <si>
    <t>11.773,75</t>
  </si>
  <si>
    <t>ARQUITETO PLENO</t>
  </si>
  <si>
    <t>90,66</t>
  </si>
  <si>
    <t>ARQUITETO PLENO (MENSALISTA)</t>
  </si>
  <si>
    <t>16.095,17</t>
  </si>
  <si>
    <t>ARQUITETO SENIOR</t>
  </si>
  <si>
    <t>119,88</t>
  </si>
  <si>
    <t>ARQUITETO SENIOR (MENSALISTA)</t>
  </si>
  <si>
    <t>21.279,25</t>
  </si>
  <si>
    <t>ARRUELA  EM ACO GALVANIZADO, DIAMETRO EXTERNO = 35MM, ESPESSURA = 3MM, DIAMETRO DO FURO= 18MM</t>
  </si>
  <si>
    <t>0,84</t>
  </si>
  <si>
    <t>ARRUELA EM ALUMINIO, COM ROSCA, DE  1 1/4", PARA ELETRODUTO</t>
  </si>
  <si>
    <t>ARRUELA EM ALUMINIO, COM ROSCA, DE 1 1/2", PARA ELETRODUTO</t>
  </si>
  <si>
    <t>ARRUELA EM ALUMINIO, COM ROSCA, DE 1/2", PARA ELETRODUTO</t>
  </si>
  <si>
    <t>0,30</t>
  </si>
  <si>
    <t>ARRUELA EM ALUMINIO, COM ROSCA, DE 1", PARA ELETRODUTO</t>
  </si>
  <si>
    <t>ARRUELA EM ALUMINIO, COM ROSCA, DE 2 1/2", PARA ELETRODUTO</t>
  </si>
  <si>
    <t>2,02</t>
  </si>
  <si>
    <t>ARRUELA EM ALUMINIO, COM ROSCA, DE 2", PARA ELETRODUTO</t>
  </si>
  <si>
    <t>ARRUELA EM ALUMINIO, COM ROSCA, DE 3/4", PARA ELETRODUTO</t>
  </si>
  <si>
    <t>0,35</t>
  </si>
  <si>
    <t>ARRUELA EM ALUMINIO, COM ROSCA, DE 3/8", PARA ELETRODUTO</t>
  </si>
  <si>
    <t>ARRUELA EM ALUMINIO, COM ROSCA, DE 3", PARA ELETRODUTO</t>
  </si>
  <si>
    <t>3,69</t>
  </si>
  <si>
    <t>ARRUELA EM ALUMINIO, COM ROSCA, DE 4", PARA ELETRODUTO</t>
  </si>
  <si>
    <t>5,14</t>
  </si>
  <si>
    <t>ARRUELA LISA, REDONDA, DE LATAO POLIDO, DIAMETRO NOMINAL 5/8", DIAMETRO EXTERNO = 34 MM, DIAMETRO DO FURO = 17 MM, ESPESSURA = *2,5* MM</t>
  </si>
  <si>
    <t>0,73</t>
  </si>
  <si>
    <t>ARRUELA QUADRADA EM ACO GALVANIZADO, DIMENSAO = 38 MM, ESPESSURA = 3MM, DIAMETRO DO FURO= 18 MM</t>
  </si>
  <si>
    <t>ASFALTO DILUIDO DE PETROLEO CM-30 (COLETADO CAIXA NA ANP ACRESCIDO DE ICMS)</t>
  </si>
  <si>
    <t>4,63</t>
  </si>
  <si>
    <t>ASFALTO MODIFICADO TIPO I - NBR 9910 (ASFALTO OXIDADO PARA IMPERMEABILIZACAO, COEFICIENTE DE PENETRACAO 25-40)</t>
  </si>
  <si>
    <t>8,37</t>
  </si>
  <si>
    <t>ASFALTO MODIFICADO TIPO II - NBR 9910 (ASFALTO OXIDADO PARA IMPERMEABILIZACAO, COEFICIENTE DE PENETRACAO 20-35)</t>
  </si>
  <si>
    <t>9,91</t>
  </si>
  <si>
    <t>ASFALTO MODIFICADO TIPO III - NBR 9910 (ASFALTO OXIDADO PARA IMPERMEABILIZACAO, COEFICIENTE DE PENETRACAO 15-25)</t>
  </si>
  <si>
    <t>11,12</t>
  </si>
  <si>
    <t>ASSENTADOR DE MANILHAS</t>
  </si>
  <si>
    <t>18,02</t>
  </si>
  <si>
    <t>ASSENTADOR DE MANILHAS (MENSALISTA)</t>
  </si>
  <si>
    <t>3.200,48</t>
  </si>
  <si>
    <t>ASSENTO  VASO SANITARIO INFANTIL EM PLASTICO BRANCO</t>
  </si>
  <si>
    <t>57,41</t>
  </si>
  <si>
    <t>ASSENTO SANITARIO DE PLASTICO, TIPO CONVENCIONAL</t>
  </si>
  <si>
    <t>26,98</t>
  </si>
  <si>
    <t>AUTOMATICO DE BOIA SUPERIOR / INFERIOR, *15* A / 250 V</t>
  </si>
  <si>
    <t>43,20</t>
  </si>
  <si>
    <t>AUXILIAR  DE ALMOXARIFE</t>
  </si>
  <si>
    <t>AUXILIAR DE ALMOXARIFE (MENSALISTA)</t>
  </si>
  <si>
    <t>2.319,70</t>
  </si>
  <si>
    <t>AUXILIAR DE AZULEJISTA</t>
  </si>
  <si>
    <t>12,42</t>
  </si>
  <si>
    <t>AUXILIAR DE AZULEJISTA (MENSALISTA)</t>
  </si>
  <si>
    <t>2.206,79</t>
  </si>
  <si>
    <t>AUXILIAR DE ENCANADOR OU BOMBEIRO HIDRAULICO</t>
  </si>
  <si>
    <t>12,07</t>
  </si>
  <si>
    <t>AUXILIAR DE ENCANADOR OU BOMBEIRO HIDRAULICO (MENSALISTA)</t>
  </si>
  <si>
    <t>2.146,33</t>
  </si>
  <si>
    <t>AUXILIAR DE ESCRITORIO</t>
  </si>
  <si>
    <t>14,67</t>
  </si>
  <si>
    <t>AUXILIAR DE ESCRITORIO (MENSALISTA)</t>
  </si>
  <si>
    <t>2.606,31</t>
  </si>
  <si>
    <t>AUXILIAR DE LABORATORISTA DE SOLOS E DE CONCRETO</t>
  </si>
  <si>
    <t>21,30</t>
  </si>
  <si>
    <t>AUXILIAR DE LABORATORISTA DE SOLOS E DE CONCRETO (MENSALISTA)</t>
  </si>
  <si>
    <t>3.782,03</t>
  </si>
  <si>
    <t>AUXILIAR DE MECANICO</t>
  </si>
  <si>
    <t>14,48</t>
  </si>
  <si>
    <t>AUXILIAR DE MECANICO (MENSALISTA)</t>
  </si>
  <si>
    <t>2.572,55</t>
  </si>
  <si>
    <t>AUXILIAR DE PEDREIRO</t>
  </si>
  <si>
    <t>11,82</t>
  </si>
  <si>
    <t>AUXILIAR DE PEDREIRO (MENSALISTA)</t>
  </si>
  <si>
    <t>2.099,16</t>
  </si>
  <si>
    <t>AUXILIAR DE SERVICOS GERAIS</t>
  </si>
  <si>
    <t>AUXILIAR DE SERVICOS GERAIS (MENSALISTA)</t>
  </si>
  <si>
    <t>2.131,81</t>
  </si>
  <si>
    <t>AUXILIAR DE TOPOGRAFO</t>
  </si>
  <si>
    <t>14,63</t>
  </si>
  <si>
    <t>AUXILIAR DE TOPOGRAFO (MENSALISTA)</t>
  </si>
  <si>
    <t>2.597,70</t>
  </si>
  <si>
    <t>AUXILIAR TECNICO / ASSISTENTE DE ENGENHARIA</t>
  </si>
  <si>
    <t>26,62</t>
  </si>
  <si>
    <t>AUXILIAR TECNICO / ASSISTENTE DE ENGENHARIA (MENSALISTA)</t>
  </si>
  <si>
    <t>4.726,93</t>
  </si>
  <si>
    <t>AVENTAL DE SEGURANCA DE RASPA DE COURO 1,00 X 0,60 M</t>
  </si>
  <si>
    <t>32,10</t>
  </si>
  <si>
    <t>AZULEJISTA OU LADRILHEIRO</t>
  </si>
  <si>
    <t>19,09</t>
  </si>
  <si>
    <t>AZULEJISTA OU LADRILHEIRO (MENSALISTA)</t>
  </si>
  <si>
    <t>3.392,33</t>
  </si>
  <si>
    <t>BACIA SANITARIA (VASO) COM CAIXA ACOPLADA, DE LOUCA BRANCA</t>
  </si>
  <si>
    <t>327,69</t>
  </si>
  <si>
    <t>BACIA SANITARIA (VASO) CONVENCIONAL DE LOUCA BRANCA</t>
  </si>
  <si>
    <t>122,90</t>
  </si>
  <si>
    <t>BACIA SANITARIA (VASO) CONVENCIONAL DE LOUCA COR</t>
  </si>
  <si>
    <t>164,48</t>
  </si>
  <si>
    <t>BACIA SANITARIA (VASO) CONVENCIONAL PARA PCD SEM FURO FRONTAL, DE LOUCA BRANCA, SEM ASSENTO</t>
  </si>
  <si>
    <t>612,30</t>
  </si>
  <si>
    <t>BACIA SANITARIA TURCA DE LOUCA BRANCA</t>
  </si>
  <si>
    <t>459,87</t>
  </si>
  <si>
    <t>BALDE PLASTICO CAPACIDADE *10* L</t>
  </si>
  <si>
    <t>7,95</t>
  </si>
  <si>
    <t>BALDE VERMELHO PARA SINALIZACAO DE VIAS</t>
  </si>
  <si>
    <t>4,54</t>
  </si>
  <si>
    <t>BANCADA DE MARMORE SINTETICO COM UMA CUBA, 120 X *60* CM</t>
  </si>
  <si>
    <t>127,55</t>
  </si>
  <si>
    <t>BANCADA DE MARMORE SINTETICO COM UMA CUBA, 150 X *60* CM</t>
  </si>
  <si>
    <t>159,88</t>
  </si>
  <si>
    <t>BANCADA DE MARMORE SINTETICO COM UMA CUBA, 200 X *60* CM</t>
  </si>
  <si>
    <t>360,30</t>
  </si>
  <si>
    <t>BANCADA/ BANCA EM GRANITO, POLIDO, TIPO ANDORINHA/ QUARTZ/ CASTELO/ CORUMBA OU OUTROS EQUIVALENTES DA REGIAO, COM CUBA INOX, FORMATO *120 X 60* CM, E=  *2* CM</t>
  </si>
  <si>
    <t>754,71</t>
  </si>
  <si>
    <t>192,45</t>
  </si>
  <si>
    <t>BANCADA/BANCA/PIA DE ACO INOXIDAVEL (AISI 430) COM 1 CUBA CENTRAL, COM VALVULA, ESCORREDOR DUPLO, DE *0,55 X 1,20* M</t>
  </si>
  <si>
    <t>168,00</t>
  </si>
  <si>
    <t>BANCADA/BANCA/PIA DE ACO INOXIDAVEL (AISI 430) COM 1 CUBA CENTRAL, COM VALVULA, ESCORREDOR DUPLO, DE *0,55 X 1,40* M</t>
  </si>
  <si>
    <t>223,40</t>
  </si>
  <si>
    <t>BANCADA/BANCA/PIA DE ACO INOXIDAVEL (AISI 430) COM 1 CUBA CENTRAL, COM VALVULA, ESCORREDOR DUPLO, DE *0,55 X 1,80* M</t>
  </si>
  <si>
    <t>323,66</t>
  </si>
  <si>
    <t>BANCADA/BANCA/PIA DE ACO INOXIDAVEL (AISI 430) COM 1 CUBA CENTRAL, COM VALVULA, LISA (SEM ESCORREDOR), DE *0,55 X 1,20* M</t>
  </si>
  <si>
    <t>164,22</t>
  </si>
  <si>
    <t>BANCADA/BANCA/PIA DE ACO INOXIDAVEL (AISI 430) COM 1 CUBA CENTRAL, SEM VALVULA, ESCORREDOR DUPLO, DE *0,55 X 1,60* M</t>
  </si>
  <si>
    <t>195,28</t>
  </si>
  <si>
    <t>BANCADA/BANCA/PIA DE ACO INOXIDAVEL (AISI 430) COM 2 CUBAS, COM VALVULAS, ESCORREDOR DUPLO, DE *0,55 X 2,00* M</t>
  </si>
  <si>
    <t>456,34</t>
  </si>
  <si>
    <t>BANCADA/TAMPO ACO INOX (AISI 304), LARGURA 60 CM, COM RODABANCA (NAO INCLUI PES DE APOIO)</t>
  </si>
  <si>
    <t>727,08</t>
  </si>
  <si>
    <t>BANCADA/TAMPO ACO INOX (AISI 304), LARGURA 70 CM, COM RODABANCA (NAO INCLUI PES DE APOIO)</t>
  </si>
  <si>
    <t>910,99</t>
  </si>
  <si>
    <t>BANCADA/TAMPO LISO (SEM CUBA) EM MARMORE SINTETICO</t>
  </si>
  <si>
    <t>141,42</t>
  </si>
  <si>
    <t>BANCO ARTICULADO PARA BANHO, EM ACO INOX POLIDO, 70* CM X 45* CM</t>
  </si>
  <si>
    <t>726,91</t>
  </si>
  <si>
    <t>BANCO COM ENCOSTO, 1,60M* DE COMPRIMENTO, EM TUBO DE ACO CARBONO E PINTURA NO PROCESSO ELETROSTATICO - PARA ACADEMIA AO AR LIVRE / ACADEMIA DA TERCEIRA IDADE - ATI</t>
  </si>
  <si>
    <t>702,05</t>
  </si>
  <si>
    <t>BANDEJA DE PINTURA PARA ROLO 23 CM</t>
  </si>
  <si>
    <t>8,10</t>
  </si>
  <si>
    <t>BARRA ANTIPANICO DUPLA, CEGA LADO OPOSTO, COR CINZA</t>
  </si>
  <si>
    <t xml:space="preserve">PAR   </t>
  </si>
  <si>
    <t>1.094,81</t>
  </si>
  <si>
    <t>BARRA ANTIPANICO DUPLA, PARA PORTA DE VIDRO, COR CINZA</t>
  </si>
  <si>
    <t>1.107,88</t>
  </si>
  <si>
    <t>BARRA ANTIPANICO SIMPLES, CEGA LADO OPOSTO, COR CINZA</t>
  </si>
  <si>
    <t>381,95</t>
  </si>
  <si>
    <t>BARRA ANTIPANICO SIMPLES, COM FECHADURA LADO OPOSTO, COR CINZA</t>
  </si>
  <si>
    <t>583,90</t>
  </si>
  <si>
    <t>BARRA ANTIPANICO SIMPLES, PARA PORTA DE VIDRO, COR CINZA</t>
  </si>
  <si>
    <t>565,41</t>
  </si>
  <si>
    <t>BARRA DE APOIO EM "L", EM ACO INOX POLIDO 70 X 70 CM, DIAMETRO MINIMO 3 CM</t>
  </si>
  <si>
    <t>321,97</t>
  </si>
  <si>
    <t>BARRA DE APOIO EM "L", EM ACO INOX POLIDO 80 X 80 CM, DIAMETRO MINIMO 3 CM</t>
  </si>
  <si>
    <t>369,51</t>
  </si>
  <si>
    <t>BARRA DE APOIO LATERAL ARTICULADA, COM TRAVA, EM ACO INOX POLIDO, 70 CM, DIAMETRO MINIMO 3 CM</t>
  </si>
  <si>
    <t>399,80</t>
  </si>
  <si>
    <t>BARRA DE APOIO RETA, EM ACO INOX POLIDO, COMPRIMENTO 60CM, DIAMETRO MINIMO 3 CM</t>
  </si>
  <si>
    <t>141,75</t>
  </si>
  <si>
    <t>BARRA DE APOIO RETA, EM ACO INOX POLIDO, COMPRIMENTO 70CM, DIAMETRO MINIMO 3 CM</t>
  </si>
  <si>
    <t>157,43</t>
  </si>
  <si>
    <t>BARRA DE APOIO RETA, EM ACO INOX POLIDO, COMPRIMENTO 80CM, DIAMETRO MINIMO 3 CM</t>
  </si>
  <si>
    <t>167,86</t>
  </si>
  <si>
    <t>BARRA DE APOIO RETA, EM ACO INOX POLIDO, COMPRIMENTO 90 CM, DIAMETRO MINIMO 3 CM</t>
  </si>
  <si>
    <t>175,86</t>
  </si>
  <si>
    <t>BARRA DE APOIO RETA, EM ALUMINIO, COMPRIMENTO 60CM, DIAMETRO MINIMO 3 CM</t>
  </si>
  <si>
    <t>112,03</t>
  </si>
  <si>
    <t>BARRA DE APOIO RETA, EM ALUMINIO, COMPRIMENTO 70CM, DIAMETRO MINIMO 3 CM</t>
  </si>
  <si>
    <t>128,46</t>
  </si>
  <si>
    <t>BARRA DE APOIO RETA, EM ALUMINIO, COMPRIMENTO 80 CM, DIAMETRO MINIMO 3 CM</t>
  </si>
  <si>
    <t>138,95</t>
  </si>
  <si>
    <t>BARRA DE APOIO RETA, EM ALUMINIO, COMPRIMENTO 90 CM, DIAMETRO MINIMO 3 CM</t>
  </si>
  <si>
    <t>145,50</t>
  </si>
  <si>
    <t>BARRA DE FERRO CHATA, RETANGULAR (QUALQUER BITOLA)</t>
  </si>
  <si>
    <t>6,45</t>
  </si>
  <si>
    <t>BARRA DE FERRO CHATO, RETANGULAR, 19,05 MM X 3,17 MM (L X E), 0,47 KG/M</t>
  </si>
  <si>
    <t>3,06</t>
  </si>
  <si>
    <t>BARRA DE FERRO CHATO, RETANGULAR, 25,4 MM X 4,76 MM (L X E), 1,73 KG/M</t>
  </si>
  <si>
    <t>11,15</t>
  </si>
  <si>
    <t>BARRA DE FERRO CHATO, RETANGULAR, 25,4 MM X 6,35 MM (L X E), 1,2265 KG/M</t>
  </si>
  <si>
    <t>7,91</t>
  </si>
  <si>
    <t>BARRA DE FERRO CHATO, RETANGULAR, 38,1 MM X 12,7 MM (L X E), 3,79 KG/M</t>
  </si>
  <si>
    <t>24,81</t>
  </si>
  <si>
    <t>BARRA DE FERRO CHATO, RETANGULAR, 38,1 MM X 6,35 MM (L X E), 1,89 KG/M</t>
  </si>
  <si>
    <t>12,31</t>
  </si>
  <si>
    <t>BARRA DE FERRO CHATO, RETANGULAR, 38,1 MM X 9,53 MM (L X E), 2,84 KG/M</t>
  </si>
  <si>
    <t>BARRA DE FERRO CHATO, RETANGULAR, 50,8 MM X 12,7 MM (L X E), 5,06 KG/M</t>
  </si>
  <si>
    <t>33,30</t>
  </si>
  <si>
    <t>BARRA DE FERRO CHATO, RETANGULAR, 50,8 MM X 25,4 MM (L X E), 10,12 KG/M</t>
  </si>
  <si>
    <t>65,94</t>
  </si>
  <si>
    <t>BARRA DE FERRO CHATO, RETANGULAR, 50,8 MM X 6,35 MM (L X E), 2,53 KG/M</t>
  </si>
  <si>
    <t>16,48</t>
  </si>
  <si>
    <t>BARRA DE FERRO CHATO, RETANGULAR, 50,8 MM X 7,94 MM (L X E), 3,162 KG/M</t>
  </si>
  <si>
    <t>20,62</t>
  </si>
  <si>
    <t>BARRA DE FERRO CHATO, RETANGULAR, 50,8 MM X 9,53 MM (L X E), 3,79KG/M</t>
  </si>
  <si>
    <t>24,69</t>
  </si>
  <si>
    <t>BASE DE MISTURADOR MONOCOMANDO PARA CHUVEIRO</t>
  </si>
  <si>
    <t>327,86</t>
  </si>
  <si>
    <t>BASE PARA MASTRO DE PARA-RAIOS DIAMETRO NOMINAL 1 1/2"</t>
  </si>
  <si>
    <t>70,26</t>
  </si>
  <si>
    <t>BASE PARA MASTRO DE PARA-RAIOS DIAMETRO NOMINAL 2"</t>
  </si>
  <si>
    <t>72,99</t>
  </si>
  <si>
    <t>11,89</t>
  </si>
  <si>
    <t>BASE UNIPOLAR PARA FUSIVEL NH1, CORRENTE NOMINAL DE 250 A, SEM CAPA</t>
  </si>
  <si>
    <t>89,96</t>
  </si>
  <si>
    <t>BATE-ESTACAS POR GRAVIDADE, POTENCIA160 HP, PESO DO MARTELO ATE 3 TONELADAS</t>
  </si>
  <si>
    <t>332.215,39</t>
  </si>
  <si>
    <t>BATENTE/ PORTAL/ ADUELA/ MARCO MACICO, E= *3 CM, L= *13 CM, *60 CM A 120* CM X *210 CM,  EM CEDRINHO/ ANGELIM COMERCIAL/ EUCALIPTO/ CURUPIXA/ PEROBA/ CUMARU OU EQUIVALENTE DA REGIAO (NAO INCLUI ALIZARES)</t>
  </si>
  <si>
    <t xml:space="preserve">JG    </t>
  </si>
  <si>
    <t>115,00</t>
  </si>
  <si>
    <t>BATENTE/ PORTAL/ ADUELA/ MARCO MACICO, E= *3* CM, L= *13* CM, *60 CM A 120* CM X *210* CM, EM PINUS/ TAUARI/ VIROLA OU EQUIVALENTE DA REGIAO (NAO INCLUI ALIZARES)</t>
  </si>
  <si>
    <t>76,00</t>
  </si>
  <si>
    <t>BATENTE/ PORTAL/ ADUELA/ MARCO MACICO, E= *3* CM, L= *7* CM, *60 CM A 120* CM X *210* CM,  EM CEDRINHO/ ANGELIM COMERCIAL/ EUCALIPTO/ CURUPIXA/ PEROBA/ CUMARU OU EQUIVALENTE DA REGIAO (NAO INCLUI ALIZARES)</t>
  </si>
  <si>
    <t>93,42</t>
  </si>
  <si>
    <t>BATENTE/ PORTAL/ ADUELA/ MARCO MACICO, E= *3* CM, L= *7* CM, *60 CM A 120* CM X *210* CM, EM PINUS/ TAUARI/ VIROLA OU EQUIVALENTE DA REGIAO (NAO INCLUI ALIZARES)</t>
  </si>
  <si>
    <t>50,78</t>
  </si>
  <si>
    <t>BATENTE/ PORTAL/ ADUELA/MARCO MACICO, E= *3* CM, L= *15* CM, *60 CM A 120* CM  X *210* CM, EM PINUS/ TAUARI/ VIROLA OU EQUIVALENTE DA REGIAO</t>
  </si>
  <si>
    <t>93,09</t>
  </si>
  <si>
    <t>BATENTE/ PORTAL/ADUELA/ MARCO MACICO, E= *3* CM, L= *15* CM, *60 CM A 120* CM  X *210* CM,  EM CEDRINHO/ ANGELIM COMERCIAL/  EUCALIPTO/ CURUPIXA/ PEROBA/ CUMARU OU EQUIVALENTE DA REGIAO (NAO INCLUI ALIZARES)</t>
  </si>
  <si>
    <t>125,95</t>
  </si>
  <si>
    <t>BATENTE/PORTAL/ADUELA/MARCO, EM MDF/PVC WOOD/POLIESTIRENO OU MADEIRA LAMINADA, L = *9,0* CM COM GUARNICAO REGULAVEL 2 FACES = *35* MM, PRIMER</t>
  </si>
  <si>
    <t>302,65</t>
  </si>
  <si>
    <t>3.780,00</t>
  </si>
  <si>
    <t>BETONEIRA CAPACIDADE NOMINAL 400 L, CAPACIDADE DE MISTURA 310 L, MOTOR A DIESEL POTENCIA 5 CV, SEM CARREGADOR</t>
  </si>
  <si>
    <t>5.154,89</t>
  </si>
  <si>
    <t>BETONEIRA CAPACIDADE NOMINAL 400 L, CAPACIDADE DE MISTURA 310 L, MOTOR A GASOLINA POTENCIA 5,5 CV, SEM CARREGADOR</t>
  </si>
  <si>
    <t>4.728,20</t>
  </si>
  <si>
    <t>BETONEIRA CAPACIDADE NOMINAL 600 L, CAPACIDADE DE MISTURA 440 L, MOTOR A GASOLINA POTENCIA 10 HP, COM CARREGADOR</t>
  </si>
  <si>
    <t>20.565,76</t>
  </si>
  <si>
    <t>BETONEIRA, CAPACIDADE NOMINAL 400 L, CAPACIDADE DE MISTURA 310L, MOTOR ELETRICO TRIFASICO 220/380V POTENCIA 2 CV, SEM CARREGADOR</t>
  </si>
  <si>
    <t>4.324,57</t>
  </si>
  <si>
    <t>BETONEIRA, CAPACIDADE NOMINAL 600 L, CAPACIDADE DE MISTURA  360L, MOTOR ELETRICO TRIFASICO 220/380V, POTENCIA 4CV, EXCLUSO CARREGADOR</t>
  </si>
  <si>
    <t>15.376,27</t>
  </si>
  <si>
    <t>BETONEIRA, CAPACIDADE NOMINAL 600 L, CAPACIDADE DE MISTURA 440 L, MOTOR A DIESEL POTENCIA 10 CV, COM CARREGADOR</t>
  </si>
  <si>
    <t>18.688,57</t>
  </si>
  <si>
    <t>BLASTER, DINAMITADOR OU CABO DE FOGO</t>
  </si>
  <si>
    <t>14,73</t>
  </si>
  <si>
    <t>BLASTER, DINAMITADOR OU CABO DE FOGO (MENSALISTA)</t>
  </si>
  <si>
    <t>2.617,93</t>
  </si>
  <si>
    <t>BLOCO CERAMICO DE VEDACAO COM FUROS NA HORIZONTAL, 11,5 X 19 X 19 CM - 4,5 MPA (NBR 15270)</t>
  </si>
  <si>
    <t>0,79</t>
  </si>
  <si>
    <t>BLOCO CERAMICO DE VEDACAO COM FUROS NA VERTICAL, 14 X 19 X 39 CM - 4,5 MPA (NBR 15270)</t>
  </si>
  <si>
    <t>1,95</t>
  </si>
  <si>
    <t>BLOCO CERAMICO DE VEDACAO COM FUROS NA VERTICAL, 19 X 19 X 39 CM - 4,5 MPA (NBR 15270)</t>
  </si>
  <si>
    <t>2,42</t>
  </si>
  <si>
    <t>BLOCO CERAMICO DE VEDACAO COM FUROS NA VERTICAL, 9 X 19 X 39 CM - 4,5 MPA (NBR 15270)</t>
  </si>
  <si>
    <t>1,54</t>
  </si>
  <si>
    <t>BLOCO CERAMICO VAZADO PARA ALVENARIA DE VEDACAO, DE 9 X 19 X 19 CM (L X A X C)</t>
  </si>
  <si>
    <t xml:space="preserve">MIL   </t>
  </si>
  <si>
    <t>593,75</t>
  </si>
  <si>
    <t>BLOCO CERAMICO VAZADO PARA ALVENARIA DE VEDACAO, 4 FUROS, DE 9 X 9 X 19 CM (L X A X C)</t>
  </si>
  <si>
    <t>0,68</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</si>
  <si>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</si>
  <si>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</si>
  <si>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</si>
  <si>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0,59</t>
  </si>
  <si>
    <t>BLOCO CERAMICO VAZADO PARA ALVENARIA DE VEDACAO, 8 FUROS, DE 9 X 19 X 29 CM (L X A X C)</t>
  </si>
  <si>
    <t>0,82</t>
  </si>
  <si>
    <t>BLOCO DE CONCRETO ESTRUTURAL 14 X 19 X 29 CM, FBK 10 MPA (NBR 6136)</t>
  </si>
  <si>
    <t>2,55</t>
  </si>
  <si>
    <t>BLOCO DE CONCRETO ESTRUTURAL 14 X 19 X 29 CM, FBK 12 MPA (NBR 6136)</t>
  </si>
  <si>
    <t>2,60</t>
  </si>
  <si>
    <t>BLOCO DE CONCRETO ESTRUTURAL 14 X 19 X 29 CM, FBK 14 MPA (NBR 6136)</t>
  </si>
  <si>
    <t>2,72</t>
  </si>
  <si>
    <t>BLOCO DE CONCRETO ESTRUTURAL 14 X 19 X 29 CM, FBK 16 MPA (NBR 6136)</t>
  </si>
  <si>
    <t>2,88</t>
  </si>
  <si>
    <t>BLOCO DE CONCRETO ESTRUTURAL 14 X 19 X 29 CM, FBK 4,5 MPA (NBR 6136)</t>
  </si>
  <si>
    <t>BLOCO DE CONCRETO ESTRUTURAL 14 X 19 X 29 CM, FBK 6 MPA (NBR 6136)</t>
  </si>
  <si>
    <t>2,23</t>
  </si>
  <si>
    <t>BLOCO DE CONCRETO ESTRUTURAL 14 X 19 X 29 CM, FBK 8 MPA (NBR 6136)</t>
  </si>
  <si>
    <t>2,37</t>
  </si>
  <si>
    <t>BLOCO DE CONCRETO ESTRUTURAL 14 X 19 X 34 CM, FBK 4,5 MPA (NBR 6136)</t>
  </si>
  <si>
    <t>2,15</t>
  </si>
  <si>
    <t>BLOCO DE CONCRETO ESTRUTURAL 14 X 19 X 39 CM, FBK 10 MPA (NBR 6136)</t>
  </si>
  <si>
    <t>2,80</t>
  </si>
  <si>
    <t>BLOCO DE CONCRETO ESTRUTURAL 14 X 19 X 39 CM, FBK 12 MPA (NBR 6136)</t>
  </si>
  <si>
    <t>BLOCO DE CONCRETO ESTRUTURAL 14 X 19 X 39 CM, FBK 14 MPA (NBR 6136)</t>
  </si>
  <si>
    <t>3,13</t>
  </si>
  <si>
    <t>BLOCO DE CONCRETO ESTRUTURAL 14 X 19 X 39 CM, FBK 4,5 MPA (NBR 6136)</t>
  </si>
  <si>
    <t>BLOCO DE CONCRETO ESTRUTURAL 14 X 19 X 39 CM, FBK 6 MPA (NBR 6136)</t>
  </si>
  <si>
    <t>BLOCO DE CONCRETO ESTRUTURAL 14 X 19 X 39 CM, FBK 8 MPA (NBR 6136)</t>
  </si>
  <si>
    <t>2,50</t>
  </si>
  <si>
    <t>BLOCO DE CONCRETO ESTRUTURAL 14 X 19 X 39, FCK 16 MPA (NBR 6136)</t>
  </si>
  <si>
    <t>3,30</t>
  </si>
  <si>
    <t>BLOCO DE CONCRETO ESTRUTURAL 19 X 19 X 39 CM, FBK 10 MPA (NBR 6136)</t>
  </si>
  <si>
    <t>3,64</t>
  </si>
  <si>
    <t>BLOCO DE CONCRETO ESTRUTURAL 19 X 19 X 39 CM, FBK 12 MPA (NBR 6136)</t>
  </si>
  <si>
    <t>BLOCO DE CONCRETO ESTRUTURAL 19 X 19 X 39 CM, FBK 14 MPA (NBR 6136)</t>
  </si>
  <si>
    <t>4,12</t>
  </si>
  <si>
    <t>BLOCO DE CONCRETO ESTRUTURAL 19 X 19 X 39 CM, FBK 16 MPA (NBR 6136)</t>
  </si>
  <si>
    <t>4,40</t>
  </si>
  <si>
    <t>BLOCO DE CONCRETO ESTRUTURAL 19 X 19 X 39 CM, FBK 4,5 MPA (NBR 6136)</t>
  </si>
  <si>
    <t>2,94</t>
  </si>
  <si>
    <t>BLOCO DE CONCRETO ESTRUTURAL 19 X 19 X 39 CM, FBK 8 MPA (NBR 6136)</t>
  </si>
  <si>
    <t>3,28</t>
  </si>
  <si>
    <t>BLOCO DE CONCRETO ESTRUTURAL 9 X 19 X 39 CM, FBK 4,5 MPA (NBR 6136)</t>
  </si>
  <si>
    <t>1,63</t>
  </si>
  <si>
    <t>BLOCO DE ESPUMA MULTIUSO *23 X 13 X 8* CM</t>
  </si>
  <si>
    <t>6,76</t>
  </si>
  <si>
    <t>BLOCO DE GESSO COMPACTO / MACICO, BRANCO, E = 10 CM, DIMENSOES *67 X 50* CM</t>
  </si>
  <si>
    <t>43,89</t>
  </si>
  <si>
    <t>BLOCO DE GESSO VAZADO, BRANCO, E = *7* CM, DIMENSOES *67 X 50* CM</t>
  </si>
  <si>
    <t>24,57</t>
  </si>
  <si>
    <t>BLOCO DE POLIETILENO ALTA DENSIDADE, *27* X *30* X *100* CM, ACOMPANHADOS PLACAS  TERMINAIS  E LONGARINAS, PARA FUNDO DE FILTRO</t>
  </si>
  <si>
    <t>541,31</t>
  </si>
  <si>
    <t>BLOCO DE VEDACAO CONCRETO APARENTE 9 X 19 X 39 CM (CLASSE C - NBR 6136)</t>
  </si>
  <si>
    <t>1,68</t>
  </si>
  <si>
    <t>BLOCO DE VEDACAO CONCRETO 14 X 19 X 29 CM (CLASSE C - NBR 6136)</t>
  </si>
  <si>
    <t>BLOCO DE VEDACAO DE CONCRETO APARENTE 14 X 19 X 39 CM (CLASSE C - NBR 6136)</t>
  </si>
  <si>
    <t>2,14</t>
  </si>
  <si>
    <t>BLOCO DE VEDACAO DE CONCRETO APARENTE 19 X 19 X 39 CM  (CLASSE C - NBR 6136)</t>
  </si>
  <si>
    <t>BLOCO DE VEDACAO DE CONCRETO CELULAR AUTOCLAVADO 10 X 30 X 60 CM (E X A X C)</t>
  </si>
  <si>
    <t>50,51</t>
  </si>
  <si>
    <t>BLOCO DE VEDACAO DE CONCRETO CELULAR AUTOCLAVADO 15 X 30 X 60 CM (E X A X C)</t>
  </si>
  <si>
    <t>74,20</t>
  </si>
  <si>
    <t>BLOCO DE VEDACAO DE CONCRETO CELULAR AUTOCLAVADO 20 X 30 X 60 CM (E X A X C)</t>
  </si>
  <si>
    <t>113,66</t>
  </si>
  <si>
    <t>BLOCO DE VEDACAO DE CONCRETO 14 X 19 X 39 CM (CLASSE C - NBR 6136)</t>
  </si>
  <si>
    <t>2,06</t>
  </si>
  <si>
    <t>BLOCO DE VEDACAO DE CONCRETO 19 X 19 X 39 CM (CLASSE C - NBR 6136)</t>
  </si>
  <si>
    <t>BLOCO DE VEDACAO DE CONCRETO, 9 X 19 X 39 CM (CLASSE C - NBR 6136)</t>
  </si>
  <si>
    <t>1,65</t>
  </si>
  <si>
    <t>15,60</t>
  </si>
  <si>
    <t>BLOCO DE VIDRO INCOLOR, CANELADO, DE *19 X 19 X 8* CM</t>
  </si>
  <si>
    <t>15,43</t>
  </si>
  <si>
    <t>BLOCO DE VIDRO/ELEMENTO VAZADO INCOLOR, VENEZIANA, DE *20 X 20 X 6* CM</t>
  </si>
  <si>
    <t>22,99</t>
  </si>
  <si>
    <t>BLOCO DE VIDRO/ELEMENTO VAZADO, INCOLOR, VENEZIANA, *20 X 10 X 8* CM</t>
  </si>
  <si>
    <t>15,76</t>
  </si>
  <si>
    <t>BLOCO ESTRUTURAL CERAMICO 14 X 19 X 29 CM, 6,0 MPA (NBR 15270)</t>
  </si>
  <si>
    <t>1,66</t>
  </si>
  <si>
    <t>BLOCO ESTRUTURAL CERAMICO 14 X 19 X 34 CM, 6,0 MPA (NBR 15270)</t>
  </si>
  <si>
    <t>2,01</t>
  </si>
  <si>
    <t>BLOCO ESTRUTURAL CERAMICO 14 X 19 X 39 CM, 6,0 MPA (NBR 15270)</t>
  </si>
  <si>
    <t>2,17</t>
  </si>
  <si>
    <t>BLOCO ESTRUTURAL CERAMICO 19 X 19 X 29 CM, 6,0 MPA (NBR 15270)</t>
  </si>
  <si>
    <t>1,98</t>
  </si>
  <si>
    <t>BLOCO ESTRUTURAL CERAMICO 19 X 19 X 39 CM, 6,0 MPA (NBR 15270)</t>
  </si>
  <si>
    <t>2,69</t>
  </si>
  <si>
    <t>BLOCO VEDACAO CONCRETO CELULAR AUTOCLAVADO 12,5 X 30 X 60 CM (E X A X C)</t>
  </si>
  <si>
    <t>70,89</t>
  </si>
  <si>
    <t>BLOCO VEDACAO CONCRETO CELULAR AUTOCLAVADO 7,5 X 30 X 60 CM (E X A X C)</t>
  </si>
  <si>
    <t>41,90</t>
  </si>
  <si>
    <t>BLOQUETE/PISO DE CONCRETO - MODELO BLOCO PISOGRAMA/CONCREGRAMA 2 FUROS, DIMENSOES APROX. DE 35 CM X 15 CM E ESPESSURA DE 7 CM (+/- 1 CM), COR NATURAL</t>
  </si>
  <si>
    <t>37,73</t>
  </si>
  <si>
    <t>BLOQUETE/PISO DE CONCRETO - MODELO PISOGRAMA/CONCREGRAMA/PAVI-GRADE/GRAMEIRO, DIMENSOES APROXIMADAS DE 60 CM X 45 CM E ESPESSURA DE 8 CM (+/- 1 CM), COR NATURAL</t>
  </si>
  <si>
    <t>84,89</t>
  </si>
  <si>
    <t>BLOQUETE/PISO INTERTRAVADO DE CONCRETO - MODELO ONDA/16 FACES/RETANGULAR/TIJOLINHO/PAVER/HOLANDES/PARALELEPIPEDO, *22 CM X *11 CM, E = 10 CM, RESISTENCIA DE 50 MPA (NBR 9781), COR NATURAL</t>
  </si>
  <si>
    <t>54,23</t>
  </si>
  <si>
    <t>BLOQUETE/PISO INTERTRAVADO DE CONCRETO - MODELO ONDA/16 FACES/RETANGULAR/TIJOLINHO/PAVER/HOLANDES/PARALELEPIPEDO, *22 CM X 11* CM, E = 8 CM, RESISTENCIA DE 35 MPA (NBR 9781), COR NATURAL</t>
  </si>
  <si>
    <t>45,00</t>
  </si>
  <si>
    <t>BLOQUETE/PISO INTERTRAVADO DE CONCRETO - MODELO ONDA/16 FACES/RETANGULAR/TIJOLINHO/PAVER/HOLANDES/PARALELEPIPEDO, 20 CM X 10 CM, E = 10 CM, RESISTENCIA DE 35 MPA (NBR 9781), COR NATURAL</t>
  </si>
  <si>
    <t>53,05</t>
  </si>
  <si>
    <t>BLOQUETE/PISO INTERTRAVADO DE CONCRETO - MODELO ONDA/16 FACES/RETANGULAR/TIJOLINHO/PAVER/HOLANDES/PARALELEPIPEDO, 20 CM X 10 CM, E = 6 CM, RESISTENCIA DE 35 MPA (NBR 9781), COLORIDO</t>
  </si>
  <si>
    <t>41,26</t>
  </si>
  <si>
    <t>BLOQUETE/PISO INTERTRAVADO DE CONCRETO - MODELO ONDA/16 FACES/RETANGULAR/TIJOLINHO/PAVER/HOLANDES/PARALELEPIPEDO, 20 CM X 10 CM, E = 6 CM, RESISTENCIA DE 35 MPA (NBR 9781), COR NATURAL</t>
  </si>
  <si>
    <t>35,62</t>
  </si>
  <si>
    <t>BLOQUETE/PISO INTERTRAVADO DE CONCRETO - MODELO ONDA/16 FACES/RETANGULAR/TIJOLINHO/PAVER/HOLANDES/PARALELEPIPEDO, 20 CM X 10 CM, E = 8 CM, RESISTENCIA DE 35 MPA (NBR 9781), COLORIDO</t>
  </si>
  <si>
    <t>49,52</t>
  </si>
  <si>
    <t>BLOQUETE/PISO INTERTRAVADO DE CONCRETO - MODELO RAQUETE, *22 CM X 13,5* CM, E = 6 CM, RESISTENCIA DE 35 MPA (NBR 9781), COR NATURAL</t>
  </si>
  <si>
    <t>36,37</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</si>
  <si>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</si>
  <si>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</si>
  <si>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35,87</t>
  </si>
  <si>
    <t>BLOQUETE/PISO INTERTRAVADO DE CONCRETO - MODELO SEXTAVADO / HEXAGONAL, 25 CM X 25 CM, E = 8 CM, RESISTENCIA DE 35 MPA (NBR 9781), COR NATURAL</t>
  </si>
  <si>
    <t>45,19</t>
  </si>
  <si>
    <t>BOCAL PVC, PARA CALHA PLUVIAL, DIAMETRO DA SAIDA ENTRE 80 E 100 MM, PARA DRENAGEM PREDIAL</t>
  </si>
  <si>
    <t>16,78</t>
  </si>
  <si>
    <t>BOLSA DE LIGACAO EM PVC FLEXIVEL PARA VASO SANITARIO 1.1/2 " (40 MM)</t>
  </si>
  <si>
    <t>2,83</t>
  </si>
  <si>
    <t>BOLSA DE LONA PARA FERRAMENTAS *50 X 35 X 25* CM</t>
  </si>
  <si>
    <t>150,51</t>
  </si>
  <si>
    <t>BOMBA CENTRIFUGA  MOTOR ELETRICO TRIFASICO 1,48HP  DIAMETRO DE SUCCAO X ELEVACAO 1" X 1", 4 ESTAGIOS, DIAMETRO DOS ROTORES 3 X 107 MM + 1 X 100 MM, HM/Q: 10 M / 5,3 M3/H A 70 M / 1,8 M3/H</t>
  </si>
  <si>
    <t>2.120,45</t>
  </si>
  <si>
    <t>BOMBA CENTRIFUGA  MOTOR ELETRICO TRIFASICO 2,96HP, DIAMETRO DE SUCCAO X ELEVACAO 1 1/2" X 1 1/4", DIAMETRO DO ROTOR 148 MM, HM/Q: 34 M / 14,80 M3/H A 40 M / 8,60 M3/H</t>
  </si>
  <si>
    <t>1.782,92</t>
  </si>
  <si>
    <t>BOMBA CENTRIFUGA COM MOTOR ELETRICO MONOFASICO, POTENCIA 0,33 HP,  BOCAIS 1" X 3/4", DIAMETRO DO ROTOR 99 MM, HM/Q = 4 MCA / 8,5 M3/H A 18 MCA / 0,90 M3/H</t>
  </si>
  <si>
    <t>726,56</t>
  </si>
  <si>
    <t>BOMBA CENTRIFUGA MONOESTAGIO COM MOTOR ELETRICO MONOFASICO, POTENCIA 15 HP,  DIAMETRO DO ROTOR *173* MM, HM/Q = *30* MCA / *90* M3/H A *45* MCA / *55* M3/H</t>
  </si>
  <si>
    <t>10.498,72</t>
  </si>
  <si>
    <t>BOMBA CENTRIFUGA MOTOR ELETRICO MONOFASICO 0,49 HP  BOCAIS 1" X 3/4", DIAMETRO DO ROTOR 110 MM, HM/Q: 6 M / 8,3 M3/H A 20 M / 1,2 M3/H</t>
  </si>
  <si>
    <t>707,12</t>
  </si>
  <si>
    <t>BOMBA CENTRIFUGA MOTOR ELETRICO MONOFASICO 0,50 CV DIAMETRO DE SUCCAO X ELEVACAO 3/4" X 3/4", MONOESTAGIO, DIAMETRO DOS ROTORES 114 MM, HM/Q: 2 M / 2,99 M3/H A 24 M / 0,71 M3/H</t>
  </si>
  <si>
    <t>1.103,51</t>
  </si>
  <si>
    <t>BOMBA CENTRIFUGA MOTOR ELETRICO MONOFASICO 0,74HP  DIAMETRO DE SUCCAO X ELEVACAO 1 1/4" X 1", DIAMETRO DO ROTOR 120 MM, HM/Q: 8 M / 7,70 M3/H A 24 M / 2,80 M3/H</t>
  </si>
  <si>
    <t>1.208,21</t>
  </si>
  <si>
    <t>BOMBA CENTRIFUGA MOTOR ELETRICO TRIFASICO 0,99HP  DIAMETRO DE SUCCAO X ELEVACAO 1" X 1", DIAMETRO DO ROTOR 145 MM, HM/Q: 14 M / 8,4 M3/H A 40 M / 0,60 M3/H</t>
  </si>
  <si>
    <t>1.191,97</t>
  </si>
  <si>
    <t>BOMBA CENTRIFUGA MOTOR ELETRICO TRIFASICO 14,8 HP, DIAMETRO DE SUCCAO X ELEVACAO 2 1/2" X 2", DIAMETRO DO ROTOR 195 MM, HM/Q: 62 M / 55,5 M3/H A 80 M / 31,50 M3/H</t>
  </si>
  <si>
    <t>6.684,23</t>
  </si>
  <si>
    <t>BOMBA CENTRIFUGA MOTOR ELETRICO TRIFASICO 5HP, DIAMETRO DE SUCCAO X ELEVACAO 2" X 1 1/2", DIAMETRO DO ROTOR 155 MM, HM/Q: 40 M / 20,40 M3/H A 46 M / 9,20 M3/H</t>
  </si>
  <si>
    <t>3.099,43</t>
  </si>
  <si>
    <t>BOMBA CENTRIFUGA MOTOR ELETRICO TRIFASICO 9,86 DIAMETRO DE SUCCAO X ELEVACAO 1" X 1", 4 ESTAGIOS, DIAMETRO DOS ROTORES 4 X 146 MM, HM/Q: 85 M / 14,9 M3/H A 140 M / 4,2 M3/H</t>
  </si>
  <si>
    <t>6.288,10</t>
  </si>
  <si>
    <t>BOMBA CENTRIFUGA,  MOTOR ELETRICO TRIFASICO 1,48HP  DIAMETRO DE SUCCAO X ELEVACAO 1 1/2" X 1", DIAMETRO DO ROTOR 117 MM, HM/Q: 10 M / 21,9 M3/H A 24 M / 6,1 M3/H</t>
  </si>
  <si>
    <t>1.277,79</t>
  </si>
  <si>
    <t>BOMBA DE PROJECAO DE CONCRETO SECO, POTENCIA 10 CV, VAZAO 3 M3/H</t>
  </si>
  <si>
    <t>46.079,35</t>
  </si>
  <si>
    <t>BOMBA DE PROJECAO DE CONCRETO SECO, POTENCIA 10 CV, VAZAO 6 M3/H</t>
  </si>
  <si>
    <t>49.368,31</t>
  </si>
  <si>
    <t>BOMBA SUBMERSA PARA POCOS TUBULARES PROFUNDOS DIAMETRO DE 4 POLEGADAS, ELETRICA, MONOFASICA, POTENCIA 0,49 HP, 13 ESTAGIOS, BOCAL DE DESCARGA DIAMETRO DE UMA POLEGADA E MEIA, HM/Q = 18 M / 1,90 M3/H A 85 M / 0,60 M3/H</t>
  </si>
  <si>
    <t>3.020,93</t>
  </si>
  <si>
    <t>BOMBA SUBMERSA PARA POCOS TUBULARES PROFUNDOS DIAMETRO DE 4 POLEGADAS, ELETRICA, TRIFASICA, POTENCIA 1,97 HP, 20 ESTAGIOS, BOCAL DE DESCARGA DIAMETRO DE UMA POLEGADA E MEIA, HM/Q = 18 M / 5,40 M3/H A 164 M / 0,80 M3/H</t>
  </si>
  <si>
    <t>4.343,49</t>
  </si>
  <si>
    <t>BOMBA SUBMERSA PARA POCOS TUBULARES PROFUNDOS DIAMETRO DE 4 POLEGADAS, ELETRICA, TRIFASICA, POTENCIA 5,42 HP, 15 ESTAGIOS, BOCAL DE DESCARGA DIAMETRO DE 2 POLEGADAS, HM/Q = 18 M / 18,10 M3/H A 121 M / 2,90 M3/H</t>
  </si>
  <si>
    <t>7.362,59</t>
  </si>
  <si>
    <t>BOMBA SUBMERSA PARA POCOS TUBULARES PROFUNDOS DIAMETRO DE 4 POLEGADAS, ELETRICA, TRIFASICA, POTENCIA 5,42 HP, 29 ESTAGIOS, BOCAL DE DESCARGA DE UMA POLEGADA E MEIA, HM/Q = 18 M / 8,10 M3/H A 201 M / 3,2 M3/H</t>
  </si>
  <si>
    <t>6.990,19</t>
  </si>
  <si>
    <t>BOMBA SUBMERSA PARA POCOS TUBULARES PROFUNDOS DIAMETRO DE 6 POLEGADAS, ELETRICA, TRIFASICA, POTENCIA 27,12 HP, 7 ESTAGIOS, BOCAL DE DESCARGA DIAMETRO DE 4 POLEGADAS, HM/Q = 13,9 M / 90 M3/H A 44,0 M / 25,0 M3/H</t>
  </si>
  <si>
    <t>28.684,36</t>
  </si>
  <si>
    <t>BOMBA SUBMERSA PARA POCOS TUBULARES PROFUNDOS DIAMETRO DE 6 POLEGADAS, ELETRICA, TRIFASICA, POTENCIA 3,45 HP, 5 ESTAGIOS, BOCAL DE DESCARGA DIAMETRO DE 2 POLEGADAS, HM/Q = 68,5 M / 6,12 M3/H A 39,5 M / 14,04 M3/H</t>
  </si>
  <si>
    <t>10.549,58</t>
  </si>
  <si>
    <t>BOMBA SUBMERSA PARA POCOS TUBULARES PROFUNDOS DIAMETRO DE 6 POLEGADAS, ELETRICA, TRIFASICA, POTENCIA 32 HP, 9 ESTAGIOS, BOCAL DE DESCARGA DIAMETRO DE 4 POLEGADAS, HM/Q = 114,0 M / 13,9 M3/H A 57,0 M / 25,0 M3/H</t>
  </si>
  <si>
    <t>31.284,14</t>
  </si>
  <si>
    <t>BOMBA SUBMERSIVEL,  ELETRICA, TRIFASICA, POTENCIA 6 HP, DIAMETRO DO ROTOR 127 MM, BOCAL DE SAIDA DIAMETRO DE 3 POLEGADAS, HM/Q = 7 M / 66,90 M3/H A 26 M / 2,88 M3/H</t>
  </si>
  <si>
    <t>14.205,00</t>
  </si>
  <si>
    <t>BOMBA SUBMERSIVEL, ELETRICA, TRIFASICA, POTENCIA 0,98 HP, DIAMETRO DO ROTOR 142 MM SEMIABERTO, BOCAL DE SAIDA DIAMETRO DE 2 POLEGADAS, HM/Q = 2 M / 32 M3/H A 8 M / 16 M3/H</t>
  </si>
  <si>
    <t>3.136,10</t>
  </si>
  <si>
    <t>BOMBA SUBMERSIVEL, ELETRICA, TRIFASICA, POTENCIA 0,99 HP, DIAMETRO ROTOR 98 MM SEMIABERTO, BOCAL DE SAIDA DIAMETRO 2 POLEGADAS, HM/Q = 2 M / 28,90 M3/H A 14 M / 7 M3/H</t>
  </si>
  <si>
    <t>3.788,00</t>
  </si>
  <si>
    <t>BOMBA SUBMERSIVEL, ELETRICA, TRIFASICA, POTENCIA 1,97 HP, DIAMETRO DO ROTOR 144 MM SEMIABERTO, BOCAL DE SAIDA DIAMETRO DE 2 POLEGADAS, HM/Q = 2 M / 26,8 M3/H A 28 M / 4,6 M3/H</t>
  </si>
  <si>
    <t>5.088,94</t>
  </si>
  <si>
    <t>BOMBA SUBMERSIVEL, ELETRICA, TRIFASICA, POTENCIA 13 HP, DIAMETRO DO ROTOR 170 MM, BOCAL DE SAIDA DIAMETRO DE 3 POLEGADAS, HM/Q = 11 M / 68,40 M3/H A 72 M / 3,6 M3/H</t>
  </si>
  <si>
    <t>28.410,00</t>
  </si>
  <si>
    <t>BOMBA SUBMERSIVEL, ELETRICA, TRIFASICA, POTENCIA 2,96 HP, DIAMETRO DO ROTOR 144 MM SEMIABERTO, BOCAL DE SAIDA DIAMETRO DE DUAS POLEGADAS, HM/Q = 2 M / 38,8 M3/H A 28 M / 5 M3/H</t>
  </si>
  <si>
    <t>4.474,57</t>
  </si>
  <si>
    <t>BOMBA SUBMERSIVEL, ELETRICA, TRIFASICA, POTENCIA 3,75 HP, DIAMETRO DO ROTOR 90 MM SEMIABERTO, BOCAL DE SAIDA DIAMETRO DE 2 POLEGADAS, HM/Q = 5 M / 61,2 M3/H A 25,5 M / 3,6 M3/H</t>
  </si>
  <si>
    <t>7.102,50</t>
  </si>
  <si>
    <t>BOMBA TRIPLEX COM MOTOR A DIESEL, NACIONAL, DIAMETRO DE SUCCAO DE 2 1/2''</t>
  </si>
  <si>
    <t>180.622,49</t>
  </si>
  <si>
    <t>BOMBA TRIPLEX, PARA INJECAO DE CALDA DE CIMENTO, VAZAO MAXIMA DE *100* LITROS/MINUTO, PRESSAO MAXIMA DE *70* BAR, POTENCIA DE 15 CV</t>
  </si>
  <si>
    <t>70.781,21</t>
  </si>
  <si>
    <t>BORBOLETA EM LATAO FUNDIDO CROMADO, PARA TRAVAR JANELA TIPO GUILHOTINA</t>
  </si>
  <si>
    <t>19,04</t>
  </si>
  <si>
    <t>BORBOLETA EM ZAMAC CROMADO, PARA TRAVAR JANELA TIPO GUILHOTINA</t>
  </si>
  <si>
    <t>16,41</t>
  </si>
  <si>
    <t>BOTA DE PVC PRETA, CANO MEDIO, SEM FORRO</t>
  </si>
  <si>
    <t>31,13</t>
  </si>
  <si>
    <t>BOTA DE SEGURANCA COM BIQUEIRA DE ACO E COLARINHO ACOLCHOADO</t>
  </si>
  <si>
    <t>51,88</t>
  </si>
  <si>
    <t>BRACO / CANO PARA CHUVEIRO ELETRICO, EM ALUMINIO, 30 CM X 1/2 "</t>
  </si>
  <si>
    <t>19,89</t>
  </si>
  <si>
    <t>BRACO OU HASTE COM CANOPLA PLASTICA, 1/2 ", PARA CHUVEIRO ELETRICO</t>
  </si>
  <si>
    <t>6,28</t>
  </si>
  <si>
    <t>BRACO OU HASTE COM CANOPLA PLASTICA, 1/2 ", PARA CHUVEIRO SIMPLES</t>
  </si>
  <si>
    <t>5,18</t>
  </si>
  <si>
    <t>BRACO P/ LUMINARIA PUBLICA 1 X 1,50M ROMAGNOLE OU EQUIV</t>
  </si>
  <si>
    <t>22,86</t>
  </si>
  <si>
    <t>BUCHA DE NYLON SEM ABA S10</t>
  </si>
  <si>
    <t>0,22</t>
  </si>
  <si>
    <t>BUCHA DE NYLON SEM ABA S10, COM PARAFUSO DE 6,10 X 65 MM EM ACO ZINCADO COM ROSCA SOBERBA, CABECA CHATA E FENDA PHILLIPS</t>
  </si>
  <si>
    <t>0,36</t>
  </si>
  <si>
    <t>BUCHA DE NYLON SEM ABA S12, COM PARAFUSO DE 5/16" X 80 MM EM ACO ZINCADO COM ROSCA SOBERBA E CABECA SEXTAVADA</t>
  </si>
  <si>
    <t>0,56</t>
  </si>
  <si>
    <t>BUCHA DE NYLON SEM ABA S4</t>
  </si>
  <si>
    <t>0,03</t>
  </si>
  <si>
    <t>BUCHA DE NYLON SEM ABA S5</t>
  </si>
  <si>
    <t>BUCHA DE NYLON SEM ABA S6</t>
  </si>
  <si>
    <t>0,06</t>
  </si>
  <si>
    <t>BUCHA DE NYLON SEM ABA S6, COM PARAFUSO DE 4,20 X 40 MM EM ACO ZINCADO COM ROSCA SOBERBA, CABECA CHATA E FENDA PHILLIPS</t>
  </si>
  <si>
    <t>0,12</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</si>
  <si>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</si>
  <si>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</si>
  <si>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</si>
  <si>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</si>
  <si>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4,16</t>
  </si>
  <si>
    <t>BUCHA DE REDUCAO DE COBRE (REF 600-2) SEM ANEL DE SOLDA, PONTA X BOLSA, 28 X 22 MM</t>
  </si>
  <si>
    <t>6,25</t>
  </si>
  <si>
    <t>BUCHA DE REDUCAO DE COBRE (REF 600-2) SEM ANEL DE SOLDA, PONTA X BOLSA, 35 X 28 MM</t>
  </si>
  <si>
    <t>14,29</t>
  </si>
  <si>
    <t>BUCHA DE REDUCAO DE COBRE (REF 600-2) SEM ANEL DE SOLDA, PONTA X BOLSA, 42 X 35 MM</t>
  </si>
  <si>
    <t>24,39</t>
  </si>
  <si>
    <t>BUCHA DE REDUCAO DE COBRE (REF 600-2) SEM ANEL DE SOLDA, PONTA X BOLSA, 54 X 42 MM</t>
  </si>
  <si>
    <t>34,39</t>
  </si>
  <si>
    <t>BUCHA DE REDUCAO DE COBRE (REF 600-2) SEM ANEL DE SOLDA, PONTA X BOLSA, 66 X 54 MM</t>
  </si>
  <si>
    <t>107,19</t>
  </si>
  <si>
    <t>BUCHA DE REDUCAO DE FERRO GALVANIZADO, COM ROSCA BSP, DE 1 1/2" X 1 1/4"</t>
  </si>
  <si>
    <t>13,36</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</si>
  <si>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</si>
  <si>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</si>
  <si>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</si>
  <si>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</si>
  <si>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10,49</t>
  </si>
  <si>
    <t>BUCHA DE REDUCAO DE FERRO GALVANIZADO, COM ROSCA BSP, DE 1 1/4" X 1"</t>
  </si>
  <si>
    <t>10,27</t>
  </si>
  <si>
    <t>BUCHA DE REDUCAO DE FERRO GALVANIZADO, COM ROSCA BSP, DE 1 1/4" X 3/4"</t>
  </si>
  <si>
    <t>BUCHA DE REDUCAO DE FERRO GALVANIZADO, COM ROSCA BSP, DE 1/2" X 1/4"</t>
  </si>
  <si>
    <t>3,70</t>
  </si>
  <si>
    <t>BUCHA DE REDUCAO DE FERRO GALVANIZADO, COM ROSCA BSP, DE 1/2" X 3/8"</t>
  </si>
  <si>
    <t>BUCHA DE REDUCAO DE FERRO GALVANIZADO, COM ROSCA BSP, DE 1" X 1/2"</t>
  </si>
  <si>
    <t>6,46</t>
  </si>
  <si>
    <t>BUCHA DE REDUCAO DE FERRO GALVANIZADO, COM ROSCA BSP, DE 1" X 3/4"</t>
  </si>
  <si>
    <t>BUCHA DE REDUCAO DE FERRO GALVANIZADO, COM ROSCA BSP, DE 2 1/2" X 1 1/2"</t>
  </si>
  <si>
    <t>28,85</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</si>
  <si>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</si>
  <si>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</si>
  <si>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</si>
  <si>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</si>
  <si>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17,93</t>
  </si>
  <si>
    <t>BUCHA DE REDUCAO DE FERRO GALVANIZADO, COM ROSCA BSP, DE 2" X 1 1/4"</t>
  </si>
  <si>
    <t>BUCHA DE REDUCAO DE FERRO GALVANIZADO, COM ROSCA BSP, DE 2" X 1"</t>
  </si>
  <si>
    <t>BUCHA DE REDUCAO DE FERRO GALVANIZADO, COM ROSCA BSP, DE 3/4" X 1/2"</t>
  </si>
  <si>
    <t>4,46</t>
  </si>
  <si>
    <t>BUCHA DE REDUCAO DE FERRO GALVANIZADO, COM ROSCA BSP, DE 3" X 1 1/2"</t>
  </si>
  <si>
    <t>42,54</t>
  </si>
  <si>
    <t>BUCHA DE REDUCAO DE FERRO GALVANIZADO, COM ROSCA BSP, DE 3" X 1 1/4"</t>
  </si>
  <si>
    <t>41,35</t>
  </si>
  <si>
    <t>BUCHA DE REDUCAO DE FERRO GALVANIZADO, COM ROSCA BSP, DE 3" X 2 1/2"</t>
  </si>
  <si>
    <t>41,56</t>
  </si>
  <si>
    <t>BUCHA DE REDUCAO DE FERRO GALVANIZADO, COM ROSCA BSP, DE 3" X 2"</t>
  </si>
  <si>
    <t>BUCHA DE REDUCAO DE FERRO GALVANIZADO, COM ROSCA BSP, DE 4" X 2 1/2"</t>
  </si>
  <si>
    <t>78,59</t>
  </si>
  <si>
    <t>BUCHA DE REDUCAO DE FERRO GALVANIZADO, COM ROSCA BSP, DE 4" X 2"</t>
  </si>
  <si>
    <t>BUCHA DE REDUCAO DE FERRO GALVANIZADO, COM ROSCA BSP, DE 4" X 3"</t>
  </si>
  <si>
    <t>BUCHA DE REDUCAO DE FERRO GALVANIZADO, COM ROSCA BSP, DE 5" X 4"</t>
  </si>
  <si>
    <t>215,11</t>
  </si>
  <si>
    <t>BUCHA DE REDUCAO DE FERRO GALVANIZADO, COM ROSCA BSP, DE 6" X 4"</t>
  </si>
  <si>
    <t>227,28</t>
  </si>
  <si>
    <t>BUCHA DE REDUCAO DE FERRO GALVANIZADO, COM ROSCA BSP, DE 6" X 5"</t>
  </si>
  <si>
    <t>243,82</t>
  </si>
  <si>
    <t>BUCHA DE REDUCAO DE PVC, SOLDAVEL, CURTA, COM 110 X 85 MM, PARA AGUA FRIA PREDIAL</t>
  </si>
  <si>
    <t>62,89</t>
  </si>
  <si>
    <t>BUCHA DE REDUCAO DE PVC, SOLDAVEL, CURTA, COM 25 X 20 MM, PARA AGUA FRIA PREDIAL</t>
  </si>
  <si>
    <t>BUCHA DE REDUCAO DE PVC, SOLDAVEL, CURTA, COM 32 X 25 MM, PARA AGUA FRIA PREDIAL</t>
  </si>
  <si>
    <t>0,76</t>
  </si>
  <si>
    <t>BUCHA DE REDUCAO DE PVC, SOLDAVEL, CURTA, COM 40 X 32 MM, PARA AGUA FRIA PREDIAL</t>
  </si>
  <si>
    <t>BUCHA DE REDUCAO DE PVC, SOLDAVEL, CURTA, COM 50 X 40 MM, PARA AGUA FRIA PREDIAL</t>
  </si>
  <si>
    <t>2,71</t>
  </si>
  <si>
    <t>BUCHA DE REDUCAO DE PVC, SOLDAVEL, CURTA, COM 60 X 50 MM, PARA AGUA FRIA PREDIAL</t>
  </si>
  <si>
    <t>4,56</t>
  </si>
  <si>
    <t>BUCHA DE REDUCAO DE PVC, SOLDAVEL, CURTA, COM 75 X 60 MM, PARA AGUA FRIA PREDIAL</t>
  </si>
  <si>
    <t>BUCHA DE REDUCAO DE PVC, SOLDAVEL, CURTA, COM 85 X 75 MM, PARA AGUA FRIA PREDIAL</t>
  </si>
  <si>
    <t>11,33</t>
  </si>
  <si>
    <t>BUCHA DE REDUCAO DE PVC, SOLDAVEL, LONGA, COM 110 X 60 MM, PARA AGUA FRIA PREDIAL</t>
  </si>
  <si>
    <t>35,27</t>
  </si>
  <si>
    <t>BUCHA DE REDUCAO DE PVC, SOLDAVEL, LONGA, COM 110 X 75 MM, PARA AGUA FRIA PREDIAL</t>
  </si>
  <si>
    <t>29,80</t>
  </si>
  <si>
    <t>BUCHA DE REDUCAO DE PVC, SOLDAVEL, LONGA, COM 32 X 20 MM, PARA AGUA FRIA PREDIAL</t>
  </si>
  <si>
    <t>BUCHA DE REDUCAO DE PVC, SOLDAVEL, LONGA, COM 40 X 20 MM, PARA AGUA FRIA PREDIAL</t>
  </si>
  <si>
    <t>BUCHA DE REDUCAO DE PVC, SOLDAVEL, LONGA, COM 40 X 25 MM, PARA AGUA FRIA PREDIAL</t>
  </si>
  <si>
    <t>3,20</t>
  </si>
  <si>
    <t>BUCHA DE REDUCAO DE PVC, SOLDAVEL, LONGA, COM 50 X 20 MM, PARA AGUA FRIA PREDIAL</t>
  </si>
  <si>
    <t>3,58</t>
  </si>
  <si>
    <t>BUCHA DE REDUCAO DE PVC, SOLDAVEL, LONGA, COM 50 X 25 MM, PARA AGUA FRIA PREDIAL</t>
  </si>
  <si>
    <t>3,51</t>
  </si>
  <si>
    <t>BUCHA DE REDUCAO DE PVC, SOLDAVEL, LONGA, COM 50 X 32 MM, PARA AGUA FRIA PREDIAL</t>
  </si>
  <si>
    <t>BUCHA DE REDUCAO DE PVC, SOLDAVEL, LONGA, COM 60 X 25 MM, PARA AGUA FRIA PREDIAL</t>
  </si>
  <si>
    <t>7,59</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</si>
  <si>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</si>
  <si>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</si>
  <si>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</si>
  <si>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</si>
  <si>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14,11</t>
  </si>
  <si>
    <t>BUCHA DE REDUCAO DE PVC, SOLDAVEL, LONGA, COM 85 X 60 MM, PARA AGUA FRIA PREDIAL</t>
  </si>
  <si>
    <t>BUCHA DE REDUCAO DE PVC, SOLDAVEL, LONGA, 50 X 40 MM, PARA ESGOTO PREDIAL</t>
  </si>
  <si>
    <t>1,73</t>
  </si>
  <si>
    <t>BUCHA DE REDUCAO EM ALUMINIO, COM ROSCA, DE 1 1/2" X 1 1/4", PARA ELETRODUTO</t>
  </si>
  <si>
    <t>11,49</t>
  </si>
  <si>
    <t>BUCHA DE REDUCAO EM ALUMINIO, COM ROSCA, DE 1 1/2" X 1", PARA ELETRODUTO</t>
  </si>
  <si>
    <t>12,01</t>
  </si>
  <si>
    <t>BUCHA DE REDUCAO EM ALUMINIO, COM ROSCA, DE 1 1/2" X 3/4", PARA ELETRODUTO</t>
  </si>
  <si>
    <t>12,71</t>
  </si>
  <si>
    <t>BUCHA DE REDUCAO EM ALUMINIO, COM ROSCA, DE 1 1/4" X 1/2", PARA ELETRODUTO</t>
  </si>
  <si>
    <t>11,37</t>
  </si>
  <si>
    <t>BUCHA DE REDUCAO EM ALUMINIO, COM ROSCA, DE 1 1/4" X 1", PARA ELETRODUTO</t>
  </si>
  <si>
    <t>9,35</t>
  </si>
  <si>
    <t>BUCHA DE REDUCAO EM ALUMINIO, COM ROSCA, DE 1 1/4" X 3/4", PARA ELETRODUTO</t>
  </si>
  <si>
    <t>9,80</t>
  </si>
  <si>
    <t>BUCHA DE REDUCAO EM ALUMINIO, COM ROSCA, DE 1" X 1/2", PARA ELETRODUTO</t>
  </si>
  <si>
    <t>BUCHA DE REDUCAO EM ALUMINIO, COM ROSCA, DE 1" X 3/4", PARA ELETRODUTO</t>
  </si>
  <si>
    <t>3,36</t>
  </si>
  <si>
    <t>BUCHA DE REDUCAO EM ALUMINIO, COM ROSCA, DE 2 1/2" X 1 1/2", PARA ELETRODUTO</t>
  </si>
  <si>
    <t>BUCHA DE REDUCAO EM ALUMINIO, COM ROSCA, DE 2 1/2" X 1 1/4", PARA ELETRODUTO</t>
  </si>
  <si>
    <t>39,39</t>
  </si>
  <si>
    <t>BUCHA DE REDUCAO EM ALUMINIO, COM ROSCA, DE 2 1/2" X 1", PARA ELETRODUTO</t>
  </si>
  <si>
    <t>40,63</t>
  </si>
  <si>
    <t>BUCHA DE REDUCAO EM ALUMINIO, COM ROSCA, DE 2 1/2" X 2", PARA ELETRODUTO</t>
  </si>
  <si>
    <t>BUCHA DE REDUCAO EM ALUMINIO, COM ROSCA, DE 2" X 1 1/2", PARA ELETRODUTO</t>
  </si>
  <si>
    <t>20,95</t>
  </si>
  <si>
    <t>BUCHA DE REDUCAO EM ALUMINIO, COM ROSCA, DE 2" X 1 1/4", PARA ELETRODUTO</t>
  </si>
  <si>
    <t>22,42</t>
  </si>
  <si>
    <t>BUCHA DE REDUCAO EM ALUMINIO, COM ROSCA, DE 2" X 1", PARA ELETRODUTO</t>
  </si>
  <si>
    <t>BUCHA DE REDUCAO EM ALUMINIO, COM ROSCA, DE 2" X 3/4", PARA ELETRODUTO</t>
  </si>
  <si>
    <t>25,56</t>
  </si>
  <si>
    <t>BUCHA DE REDUCAO EM ALUMINIO, COM ROSCA, DE 3/4" X 1/2",  PARA ELETRODUTO</t>
  </si>
  <si>
    <t>3,09</t>
  </si>
  <si>
    <t>BUCHA DE REDUCAO EM ALUMINIO, COM ROSCA, DE 3" X 1 1/2", PARA ELETRODUTO</t>
  </si>
  <si>
    <t>45,09</t>
  </si>
  <si>
    <t>BUCHA DE REDUCAO EM ALUMINIO, COM ROSCA, DE 3" X 1 1/4", PARA ELETRODUTO</t>
  </si>
  <si>
    <t>45,45</t>
  </si>
  <si>
    <t>BUCHA DE REDUCAO EM ALUMINIO, COM ROSCA, DE 3" X 2 1/2", PARA ELETRODUTO</t>
  </si>
  <si>
    <t>36,70</t>
  </si>
  <si>
    <t>BUCHA DE REDUCAO EM ALUMINIO, COM ROSCA, DE 3" X 2", PARA ELETRODUTO</t>
  </si>
  <si>
    <t>43,11</t>
  </si>
  <si>
    <t>BUCHA DE REDUCAO EM ALUMINIO, COM ROSCA, DE 4" X 2 1/2", PARA ELETRODUTO</t>
  </si>
  <si>
    <t>71,93</t>
  </si>
  <si>
    <t>BUCHA DE REDUCAO EM ALUMINIO, COM ROSCA, DE 4" X 2", PARA ELETRODUTO</t>
  </si>
  <si>
    <t>73,66</t>
  </si>
  <si>
    <t>BUCHA DE REDUCAO EM ALUMINIO, COM ROSCA, DE 4" X 3", PARA ELETRODUTO</t>
  </si>
  <si>
    <t>69,89</t>
  </si>
  <si>
    <t>BUCHA DE REDUCAO PVC ROSCAVEL 1 1/2" X 1"</t>
  </si>
  <si>
    <t>6,56</t>
  </si>
  <si>
    <t>BUCHA DE REDUCAO PVC ROSCAVEL 3/4" X 1/2"</t>
  </si>
  <si>
    <t>0,90</t>
  </si>
  <si>
    <t>BUCHA DE REDUCAO PVC ROSCAVEL, 1 1/2" X 3/4"</t>
  </si>
  <si>
    <t>6,29</t>
  </si>
  <si>
    <t>BUCHA DE REDUCAO PVC ROSCAVEL, 1" X 1/2"</t>
  </si>
  <si>
    <t>2,96</t>
  </si>
  <si>
    <t>BUCHA DE REDUCAO PVC ROSCAVEL, 1" X 3/4"</t>
  </si>
  <si>
    <t>3,00</t>
  </si>
  <si>
    <t>BUCHA DE REDUCAO PVC, ROSCAVEL,  2"  X 1 1/2 "</t>
  </si>
  <si>
    <t>14,90</t>
  </si>
  <si>
    <t>BUCHA DE REDUCAO PVC, ROSCAVEL, 1 1/2"  X1 1/4 "</t>
  </si>
  <si>
    <t>6,40</t>
  </si>
  <si>
    <t>BUCHA DE REDUCAO PVC, ROSCAVEL, 1 1/4"  X 3/4 "</t>
  </si>
  <si>
    <t>BUCHA DE REDUCAO PVC, ROSCAVEL, 1 1/4" X 1 "</t>
  </si>
  <si>
    <t>4,71</t>
  </si>
  <si>
    <t>BUCHA DE REDUCAO PVC, ROSCAVEL, 2"  X 1 "</t>
  </si>
  <si>
    <t>13,15</t>
  </si>
  <si>
    <t>BUCHA DE REDUCAO PVC, ROSCAVEL, 2"  X 1 1/4 "</t>
  </si>
  <si>
    <t>11,46</t>
  </si>
  <si>
    <t>BUCHA DE REDUCAO, CPVC, SOLDAVEL, 22 X 15 MM, PARA AGUA QUENTE</t>
  </si>
  <si>
    <t>0,80</t>
  </si>
  <si>
    <t>BUCHA DE REDUCAO, CPVC, SOLDAVEL, 28 X 22 MM, PARA AGUA QUENTE</t>
  </si>
  <si>
    <t>1,49</t>
  </si>
  <si>
    <t>BUCHA DE REDUCAO, CPVC, SOLDAVEL, 35 X 28 MM, PARA AGUA QUENTE</t>
  </si>
  <si>
    <t>17,97</t>
  </si>
  <si>
    <t>BUCHA DE REDUCAO, CPVC, SOLDAVEL, 42 X 22 MM, PARA AGUA QUENTE</t>
  </si>
  <si>
    <t>24,03</t>
  </si>
  <si>
    <t>BUCHA DE REDUCAO, PPR, DN 25 X 20 MM, PARA AGUA QUENTE PREDIAL</t>
  </si>
  <si>
    <t>1,31</t>
  </si>
  <si>
    <t>BUCHA DE REDUCAO, PPR, DN 32 X 25 MM, PARA AGUA QUENTE E FRIA PREDIAL</t>
  </si>
  <si>
    <t>BUCHA DE REDUCAO, PPR, DN 40 X 25 MM, PARA AGUA QUENTE E FRIA PREDIAL</t>
  </si>
  <si>
    <t>5,98</t>
  </si>
  <si>
    <t>BUCHA DE REDUCAO, PVC, LONGA, SERIE R, DN 50 X 40 MM, PARA ESGOTO PREDIAL</t>
  </si>
  <si>
    <t>5,02</t>
  </si>
  <si>
    <t>BUCHA EM ALUMINIO, COM ROSCA, DE  1 1/2", PARA ELETRODUTO</t>
  </si>
  <si>
    <t>1,24</t>
  </si>
  <si>
    <t>BUCHA EM ALUMINIO, COM ROSCA, DE 1 1/4", PARA ELETRODUTO</t>
  </si>
  <si>
    <t>BUCHA EM ALUMINIO, COM ROSCA, DE 1/2", PARA ELETRODUTO</t>
  </si>
  <si>
    <t>BUCHA EM ALUMINIO, COM ROSCA, DE 1", PARA ELETRODUTO</t>
  </si>
  <si>
    <t>BUCHA EM ALUMINIO, COM ROSCA, DE 2 1/2", PARA ELETRODUTO</t>
  </si>
  <si>
    <t>3,37</t>
  </si>
  <si>
    <t>BUCHA EM ALUMINIO, COM ROSCA, DE 2", PARA ELETRODUTO</t>
  </si>
  <si>
    <t>2,99</t>
  </si>
  <si>
    <t>BUCHA EM ALUMINIO, COM ROSCA, DE 3/4", PARA ELETRODUTO</t>
  </si>
  <si>
    <t>BUCHA EM ALUMINIO, COM ROSCA, DE 3/8", PARA ELETRODUTO</t>
  </si>
  <si>
    <t>BUCHA EM ALUMINIO, COM ROSCA, DE 3", PARA ELETRODUTO</t>
  </si>
  <si>
    <t>BUCHA EM ALUMINIO, COM ROSCA, DE 4", PARA ELETRODUTO</t>
  </si>
  <si>
    <t>6,36</t>
  </si>
  <si>
    <t>CABECEIRA DIREITA OU ESQUERDA, PVC, PARA CALHA PLUVIAL, DIAMETRO ENTRE 119 E 170 MM, PARA DRENAGEM PREDIAL</t>
  </si>
  <si>
    <t>4,98</t>
  </si>
  <si>
    <t>CABECOTE PARA ENTRADA DE LINHA DE ALIMENTACAO PARA ELETRODUTO, EM LIGA DE ALUMINIO COM ACABAMENTO ANTI CORROSIVO, COM FIXACAO POR ENCAIXE LISO DE 360 GRAUS, DE 1 1/2"</t>
  </si>
  <si>
    <t>5,33</t>
  </si>
  <si>
    <t>CABECOTE PARA ENTRADA DE LINHA DE ALIMENTACAO PARA ELETRODUTO, EM LIGA DE ALUMINIO COM ACABAMENTO ANTI CORROSIVO, COM FIXACAO POR ENCAIXE LISO DE 360 GRAUS, DE 1 1/4"</t>
  </si>
  <si>
    <t>4,07</t>
  </si>
  <si>
    <t>CABECOTE PARA ENTRADA DE LINHA DE ALIMENTACAO PARA ELETRODUTO, EM LIGA DE ALUMINIO COM ACABAMENTO ANTI CORROSIVO, COM FIXACAO POR ENCAIXE LISO DE 360 GRAUS, DE 1/2"</t>
  </si>
  <si>
    <t>1,64</t>
  </si>
  <si>
    <t>CABECOTE PARA ENTRADA DE LINHA DE ALIMENTACAO PARA ELETRODUTO, EM LIGA DE ALUMINIO COM ACABAMENTO ANTI CORROSIVO, COM FIXACAO POR ENCAIXE LISO DE 360 GRAUS, DE 1"</t>
  </si>
  <si>
    <t>2,79</t>
  </si>
  <si>
    <t>CABECOTE PARA ENTRADA DE LINHA DE ALIMENTACAO PARA ELETRODUTO, EM LIGA DE ALUMINIO COM ACABAMENTO ANTI CORROSIVO, COM FIXACAO POR ENCAIXE LISO DE 360 GRAUS, DE 2 1/2"</t>
  </si>
  <si>
    <t>17,57</t>
  </si>
  <si>
    <t>CABECOTE PARA ENTRADA DE LINHA DE ALIMENTACAO PARA ELETRODUTO, EM LIGA DE ALUMINIO COM ACABAMENTO ANTI CORROSIVO, COM FIXACAO POR ENCAIXE LISO DE 360 GRAUS, DE 2"</t>
  </si>
  <si>
    <t>9,07</t>
  </si>
  <si>
    <t>CABECOTE PARA ENTRADA DE LINHA DE ALIMENTACAO PARA ELETRODUTO, EM LIGA DE ALUMINIO COM ACABAMENTO ANTI CORROSIVO, COM FIXACAO POR ENCAIXE LISO DE 360 GRAUS, DE 3 1/2"</t>
  </si>
  <si>
    <t>35,03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</si>
  <si>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</si>
  <si>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</si>
  <si>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26,21</t>
  </si>
  <si>
    <t>CABECOTE PARA ENTRADA DE LINHA DE ALIMENTACAO PARA ELETRODUTO, EM LIGA DE ALUMINIO COM ACABAMENTO ANTI CORROSIVO, COM FIXACAO POR ENCAIXE LISO DE 360 GRAUS, DE 4"</t>
  </si>
  <si>
    <t>38,09</t>
  </si>
  <si>
    <t>CABIDE/GANCHO DE BANHEIRO SIMPLES EM METAL CROMADO</t>
  </si>
  <si>
    <t>15,48</t>
  </si>
  <si>
    <t>CABO DE ACO GALVANIZADO, DIAMETRO 12,7 MM (1/2"), COM ALMA DE ACO CABO INDEPENDENTE 6 X 25 F</t>
  </si>
  <si>
    <t>53,31</t>
  </si>
  <si>
    <t>CABO DE ACO GALVANIZADO, DIAMETRO 12,7 MM (1/2"), COM ALMA DE FIBRA 6 X 25 F</t>
  </si>
  <si>
    <t>50,88</t>
  </si>
  <si>
    <t>CABO DE ACO GALVANIZADO, DIAMETRO 9,53 MM (3/8"), COM ALMA DE FIBRA 6 X 25 F</t>
  </si>
  <si>
    <t>50,39</t>
  </si>
  <si>
    <t>CABO DE ALUMINIO NU COM ALMA DE ACO, BITOLA 1/0 AWG</t>
  </si>
  <si>
    <t>17,67</t>
  </si>
  <si>
    <t>CABO DE ALUMINIO NU COM ALMA DE ACO, BITOLA 2 AWG</t>
  </si>
  <si>
    <t>17,81</t>
  </si>
  <si>
    <t>CABO DE ALUMINIO NU COM ALMA DE ACO, BITOLA 2/0 AWG</t>
  </si>
  <si>
    <t>17,52</t>
  </si>
  <si>
    <t>CABO DE ALUMINIO NU COM ALMA DE ACO, BITOLA 4 AWG</t>
  </si>
  <si>
    <t>18,10</t>
  </si>
  <si>
    <t>CABO DE ALUMINIO NU SEM ALMA DE ACO, BITOLA 1/0 AWG</t>
  </si>
  <si>
    <t>19,84</t>
  </si>
  <si>
    <t>CABO DE ALUMINIO NU SEM ALMA DE ACO, BITOLA 2 AWG</t>
  </si>
  <si>
    <t>21,20</t>
  </si>
  <si>
    <t>CABO DE ALUMINIO NU SEM ALMA DE ACO, BITOLA 2/0 AWG</t>
  </si>
  <si>
    <t>CABO DE ALUMINIO NU SEM ALMA DE ACO, BITOLA 4 AWG</t>
  </si>
  <si>
    <t>22,32</t>
  </si>
  <si>
    <t>CABO DE COBRE NU 10 MM2 MEIO-DURO</t>
  </si>
  <si>
    <t>7,03</t>
  </si>
  <si>
    <t>CABO DE COBRE NU 120 MM2 MEIO-DURO</t>
  </si>
  <si>
    <t>86,44</t>
  </si>
  <si>
    <t>CABO DE COBRE NU 150 MM2 MEIO-DURO</t>
  </si>
  <si>
    <t>109,92</t>
  </si>
  <si>
    <t>CABO DE COBRE NU 16 MM2 MEIO-DURO</t>
  </si>
  <si>
    <t>11,19</t>
  </si>
  <si>
    <t>CABO DE COBRE NU 185 MM2 MEIO-DURO</t>
  </si>
  <si>
    <t>132,18</t>
  </si>
  <si>
    <t>CABO DE COBRE NU 25 MM2 MEIO-DURO</t>
  </si>
  <si>
    <t>17,28</t>
  </si>
  <si>
    <t>CABO DE COBRE NU 300 MM2 MEIO-DURO</t>
  </si>
  <si>
    <t>227,76</t>
  </si>
  <si>
    <t>CABO DE COBRE NU 35 MM2 MEIO-DURO</t>
  </si>
  <si>
    <t>23,87</t>
  </si>
  <si>
    <t>CABO DE COBRE NU 50 MM2 MEIO-DURO</t>
  </si>
  <si>
    <t>33,25</t>
  </si>
  <si>
    <t>CABO DE COBRE NU 500 MM2 MEIO-DURO</t>
  </si>
  <si>
    <t>382,51</t>
  </si>
  <si>
    <t>CABO DE COBRE NU 70 MM2 MEIO-DURO</t>
  </si>
  <si>
    <t>46,85</t>
  </si>
  <si>
    <t>CABO DE COBRE NU 95 MM2 MEIO-DURO</t>
  </si>
  <si>
    <t>65,98</t>
  </si>
  <si>
    <t>CABO DE COBRE RIGIDO, CLASSE 2, ISOLACAO EM PVC, ANTI-CHAMA BWF-B, 1 CONDUTOR, 450/750 V, DIAMETRO 120 MM2</t>
  </si>
  <si>
    <t>84,52</t>
  </si>
  <si>
    <t>CABO DE COBRE UNIPOLAR 10 MM2, BLINDADO, ISOLACAO 3,6/6 KV EPR, COBERTURA EM PVC</t>
  </si>
  <si>
    <t>28,01</t>
  </si>
  <si>
    <t>CABO DE COBRE UNIPOLAR 16 MM2, BLINDADO, ISOLACAO 3,6/6 KV EPR, COBERTURA EM PVC</t>
  </si>
  <si>
    <t>28,49</t>
  </si>
  <si>
    <t>CABO DE COBRE UNIPOLAR 16 MM2, BLINDADO, ISOLACAO 6/10 KV EPR, COBERTURA EM PVC</t>
  </si>
  <si>
    <t>41,43</t>
  </si>
  <si>
    <t>CABO DE COBRE UNIPOLAR 25 MM2, BLINDADO, ISOLACAO 3,6/6 KV EPR, COBERTURA EM PVC</t>
  </si>
  <si>
    <t>38,29</t>
  </si>
  <si>
    <t>CABO DE COBRE UNIPOLAR 25MM2, BLINDADO, ISOLACAO 6/10 KV EPR, COBERTURA EM PVC</t>
  </si>
  <si>
    <t>42,31</t>
  </si>
  <si>
    <t>CABO DE COBRE UNIPOLAR 35 MM2, BLINDADO, ISOLACAO 12/20 KV EPR, COBERTURA EM PVC</t>
  </si>
  <si>
    <t>45,28</t>
  </si>
  <si>
    <t>CABO DE COBRE UNIPOLAR 35 MM2, BLINDADO, ISOLACAO 3,6/6 KV EPR, COBERTURA EM PVC</t>
  </si>
  <si>
    <t>47,85</t>
  </si>
  <si>
    <t>CABO DE COBRE UNIPOLAR 35 MM2, BLINDADO, ISOLACAO 6/10 KV EPR, COBERTURA EM PVC</t>
  </si>
  <si>
    <t>48,14</t>
  </si>
  <si>
    <t>CABO DE COBRE UNIPOLAR 50 MM2, BLINDADO, ISOLACAO 12/20 KV EPR, COBERTURA EM PVC</t>
  </si>
  <si>
    <t>57,46</t>
  </si>
  <si>
    <t>CABO DE COBRE UNIPOLAR 50 MM2, BLINDADO, ISOLACAO 3,6/6 KV EPR, COBERTURA EM PVC</t>
  </si>
  <si>
    <t>64,61</t>
  </si>
  <si>
    <t>CABO DE COBRE UNIPOLAR 50 MM2, BLINDADO, ISOLACAO 6/10 KV EPR, COBERTURA EM PVC</t>
  </si>
  <si>
    <t>58,79</t>
  </si>
  <si>
    <t>CABO DE COBRE UNIPOLAR 70 MM2, BLINDADO, ISOLACAO 12/20 KV EPR, COBERTURA EM PVC</t>
  </si>
  <si>
    <t>71,47</t>
  </si>
  <si>
    <t>CABO DE COBRE UNIPOLAR 70 MM2, BLINDADO, ISOLACAO 3,6/6 KV EPR, COBERTURA EM PVC</t>
  </si>
  <si>
    <t>69,28</t>
  </si>
  <si>
    <t>CABO DE COBRE UNIPOLAR 70 MM2, BLINDADO, ISOLACAO 6/10 KV EPR, COBERTURA EM PVC</t>
  </si>
  <si>
    <t>77,32</t>
  </si>
  <si>
    <t>CABO DE COBRE UNIPOLAR 95 MM2, BLINDADO, ISOLACAO 12/20 KV EPR, COBERTURA EM PVC</t>
  </si>
  <si>
    <t>87,51</t>
  </si>
  <si>
    <t>CABO DE COBRE UNIPOLAR 95 MM2, BLINDADO, ISOLACAO 3,6/6 KV EPR, COBERTURA EM PVC</t>
  </si>
  <si>
    <t>92,57</t>
  </si>
  <si>
    <t>CABO DE COBRE UNIPOLAR 95 MM2, BLINDADO, ISOLACAO 6/10 KV EPR, COBERTURA EM PVC</t>
  </si>
  <si>
    <t>94,83</t>
  </si>
  <si>
    <t>1,82</t>
  </si>
  <si>
    <t>7,92</t>
  </si>
  <si>
    <t>87,08</t>
  </si>
  <si>
    <t>CABO DE COBRE, FLEXIVEL, CLASSE 4 OU 5, ISOLACAO EM PVC/A, ANTICHAMA BWF-B, COBERTURA PVC-ST1, ANTICHAMA BWF-B, 1 CONDUTOR, 0,6/1 KV, SECAO NOMINAL 150 MM2</t>
  </si>
  <si>
    <t>107,89</t>
  </si>
  <si>
    <t>12,15</t>
  </si>
  <si>
    <t>CABO DE COBRE, FLEXIVEL, CLASSE 4 OU 5, ISOLACAO EM PVC/A, ANTICHAMA BWF-B, COBERTURA PVC-ST1, ANTICHAMA BWF-B, 1 CONDUTOR, 0,6/1 KV, SECAO NOMINAL 185 MM2</t>
  </si>
  <si>
    <t>132,26</t>
  </si>
  <si>
    <t>2,52</t>
  </si>
  <si>
    <t>CABO DE COBRE, FLEXIVEL, CLASSE 4 OU 5, ISOLACAO EM PVC/A, ANTICHAMA BWF-B, COBERTURA PVC-ST1, ANTICHAMA BWF-B, 1 CONDUTOR, 0,6/1 KV, SECAO NOMINAL 240 MM2</t>
  </si>
  <si>
    <t>174,16</t>
  </si>
  <si>
    <t>CABO DE COBRE, FLEXIVEL, CLASSE 4 OU 5, ISOLACAO EM PVC/A, ANTICHAMA BWF-B, COBERTURA PVC-ST1, ANTICHAMA BWF-B, 1 CONDUTOR, 0,6/1 KV, SECAO NOMINAL 300 MM2</t>
  </si>
  <si>
    <t>217,95</t>
  </si>
  <si>
    <t>25,50</t>
  </si>
  <si>
    <t>3,62</t>
  </si>
  <si>
    <t>CABO DE COBRE, FLEXIVEL, CLASSE 4 OU 5, ISOLACAO EM PVC/A, ANTICHAMA BWF-B, COBERTURA PVC-ST1, ANTICHAMA BWF-B, 1 CONDUTOR, 0,6/1 KV, SECAO NOMINAL 400 MM2</t>
  </si>
  <si>
    <t>284,32</t>
  </si>
  <si>
    <t>36,35</t>
  </si>
  <si>
    <t>CABO DE COBRE, FLEXIVEL, CLASSE 4 OU 5, ISOLACAO EM PVC/A, ANTICHAMA BWF-B, COBERTURA PVC-ST1, ANTICHAMA BWF-B, 1 CONDUTOR, 0,6/1 KV, SECAO NOMINAL 500 MM2</t>
  </si>
  <si>
    <t>365,23</t>
  </si>
  <si>
    <t>4,94</t>
  </si>
  <si>
    <t>50,36</t>
  </si>
  <si>
    <t>66,89</t>
  </si>
  <si>
    <t>CABO DE COBRE, FLEXIVEL, CLASSE 4 OU 5, ISOLACAO EM PVC/A, ANTICHAMA BWF-B, 1 CONDUTOR, 450/750 V, SECAO NOMINAL 0,5 MM2</t>
  </si>
  <si>
    <t>0,48</t>
  </si>
  <si>
    <t>CABO DE COBRE, FLEXIVEL, CLASSE 4 OU 5, ISOLACAO EM PVC/A, ANTICHAMA BWF-B, 1 CONDUTOR, 450/750 V, SECAO NOMINAL 0,75 MM2</t>
  </si>
  <si>
    <t>CABO DE COBRE, FLEXIVEL, CLASSE 4 OU 5, ISOLACAO EM PVC/A, ANTICHAMA BWF-B, 1 CONDUTOR, 450/750 V, SECAO NOMINAL 1,0 MM2</t>
  </si>
  <si>
    <t>7,27</t>
  </si>
  <si>
    <t>86,17</t>
  </si>
  <si>
    <t>CABO DE COBRE, FLEXIVEL, CLASSE 4 OU 5, ISOLACAO EM PVC/A, ANTICHAMA BWF-B, 1 CONDUTOR, 450/750 V, SECAO NOMINAL 150 MM2</t>
  </si>
  <si>
    <t>107,58</t>
  </si>
  <si>
    <t>11,20</t>
  </si>
  <si>
    <t>CABO DE COBRE, FLEXIVEL, CLASSE 4 OU 5, ISOLACAO EM PVC/A, ANTICHAMA BWF-B, 1 CONDUTOR, 450/750 V, SECAO NOMINAL 185 MM2</t>
  </si>
  <si>
    <t>130,92</t>
  </si>
  <si>
    <t>1,70</t>
  </si>
  <si>
    <t>CABO DE COBRE, FLEXIVEL, CLASSE 4 OU 5, ISOLACAO EM PVC/A, ANTICHAMA BWF-B, 1 CONDUTOR, 450/750 V, SECAO NOMINAL 240 MM2</t>
  </si>
  <si>
    <t>173,04</t>
  </si>
  <si>
    <t>24,70</t>
  </si>
  <si>
    <t>3,03</t>
  </si>
  <si>
    <t>36,25</t>
  </si>
  <si>
    <t>4,25</t>
  </si>
  <si>
    <t>50,99</t>
  </si>
  <si>
    <t>66,85</t>
  </si>
  <si>
    <t>CABO DE COBRE, RIGIDO, CLASSE 2, COMPACTADO, BLINDADO, ISOLACAO EM EPR OU XLPE, COBERTURA ANTICHAMA EM PVC, PEAD OU HFFR, 1 CONDUTOR, 20/35 KV, SECAO NOMINAL 120 MM2</t>
  </si>
  <si>
    <t>172,56</t>
  </si>
  <si>
    <t>CABO DE COBRE, RIGIDO, CLASSE 2, COMPACTADO, BLINDADO, ISOLACAO EM EPR OU XLPE, COBERTURA ANTICHAMA EM PVC, PEAD OU HFFR, 1 CONDUTOR, 20/35 KV, SECAO NOMINAL 150 MM2</t>
  </si>
  <si>
    <t>202,86</t>
  </si>
  <si>
    <t>CABO DE COBRE, RIGIDO, CLASSE 2, COMPACTADO, BLINDADO, ISOLACAO EM EPR OU XLPE, COBERTURA ANTICHAMA EM PVC, PEAD OU HFFR, 1 CONDUTOR, 20/35 KV, SECAO NOMINAL 185 MM2</t>
  </si>
  <si>
    <t>221,05</t>
  </si>
  <si>
    <t>CABO DE COBRE, RIGIDO, CLASSE 2, COMPACTADO, BLINDADO, ISOLACAO EM EPR OU XLPE, COBERTURA ANTICHAMA EM PVC, PEAD OU HFFR, 1 CONDUTOR, 20/35 KV, SECAO NOMINAL 240 MM2</t>
  </si>
  <si>
    <t>274,81</t>
  </si>
  <si>
    <t>CABO DE COBRE, RIGIDO, CLASSE 2, COMPACTADO, BLINDADO, ISOLACAO EM EPR OU XLPE, COBERTURA ANTICHAMA EM PVC, PEAD OU HFFR, 1 CONDUTOR, 20/35 KV, SECAO NOMINAL 300 MM2</t>
  </si>
  <si>
    <t>323,91</t>
  </si>
  <si>
    <t>CABO DE COBRE, RIGIDO, CLASSE 2, COMPACTADO, BLINDADO, ISOLACAO EM EPR OU XLPE, COBERTURA ANTICHAMA EM PVC, PEAD OU HFFR, 1 CONDUTOR, 20/35 KV, SECAO NOMINAL 400 MM2</t>
  </si>
  <si>
    <t>381,12</t>
  </si>
  <si>
    <t>CABO DE COBRE, RIGIDO, CLASSE 2, COMPACTADO, BLINDADO, ISOLACAO EM EPR OU XLPE, COBERTURA ANTICHAMA EM PVC, PEAD OU HFFR, 1 CONDUTOR, 20/35 KV, SECAO NOMINAL 50 MM2</t>
  </si>
  <si>
    <t>115,88</t>
  </si>
  <si>
    <t>CABO DE COBRE, RIGIDO, CLASSE 2, COMPACTADO, BLINDADO, ISOLACAO EM EPR OU XLPE, COBERTURA ANTICHAMA EM PVC, PEAD OU HFFR, 1 CONDUTOR, 20/35 KV, SECAO NOMINAL 500 MM2</t>
  </si>
  <si>
    <t>520,92</t>
  </si>
  <si>
    <t>CABO DE COBRE, RIGIDO, CLASSE 2, COMPACTADO, BLINDADO, ISOLACAO EM EPR OU XLPE, COBERTURA ANTICHAMA EM PVC, PEAD OU HFFR, 1 CONDUTOR, 20/35 KV, SECAO NOMINAL 70 MM2</t>
  </si>
  <si>
    <t>137,53</t>
  </si>
  <si>
    <t>CABO DE COBRE, RIGIDO, CLASSE 2, COMPACTADO, BLINDADO, ISOLACAO EM EPR OU XLPE, COBERTURA ANTICHAMA EM PVC, PEAD OU HFFR, 1 CONDUTOR, 20/35 KV, SECAO NOMINAL 95 MM2</t>
  </si>
  <si>
    <t>164,08</t>
  </si>
  <si>
    <t>CABO DE COBRE, RIGIDO, CLASSE 2, ISOLACAO EM PVC/A, ANTICHAMA BWF-B, 1 CONDUTOR, 450/750 V, SECAO NOMINAL 1,5 MM2</t>
  </si>
  <si>
    <t>CABO DE COBRE, RIGIDO, CLASSE 2, ISOLACAO EM PVC/A, ANTICHAMA BWF-B, 1 CONDUTOR, 450/750 V, SECAO NOMINAL 10 MM2</t>
  </si>
  <si>
    <t>7,70</t>
  </si>
  <si>
    <t>105,48</t>
  </si>
  <si>
    <t>CABO DE COBRE, RIGIDO, CLASSE 2, ISOLACAO EM PVC/A, ANTICHAMA BWF-B, 1 CONDUTOR, 450/750 V, SECAO NOMINAL 16 MM2</t>
  </si>
  <si>
    <t>12,06</t>
  </si>
  <si>
    <t>129,46</t>
  </si>
  <si>
    <t>CABO DE COBRE, RIGIDO, CLASSE 2, ISOLACAO EM PVC/A, ANTICHAMA BWF-B, 1 CONDUTOR, 450/750 V, SECAO NOMINAL 2,5 MM2</t>
  </si>
  <si>
    <t>2,66</t>
  </si>
  <si>
    <t>171,07</t>
  </si>
  <si>
    <t>CABO DE COBRE, RIGIDO, CLASSE 2, ISOLACAO EM PVC/A, ANTICHAMA BWF-B, 1 CONDUTOR, 450/750 V, SECAO NOMINAL 25 MM2</t>
  </si>
  <si>
    <t>18,43</t>
  </si>
  <si>
    <t>CABO DE COBRE, RIGIDO, CLASSE 2, ISOLACAO EM PVC/A, ANTICHAMA BWF-B, 1 CONDUTOR, 450/750 V, SECAO NOMINAL 300 MM2</t>
  </si>
  <si>
    <t>211,73</t>
  </si>
  <si>
    <t>CABO DE COBRE, RIGIDO, CLASSE 2, ISOLACAO EM PVC/A, ANTICHAMA BWF-B, 1 CONDUTOR, 450/750 V, SECAO NOMINAL 35 MM2</t>
  </si>
  <si>
    <t>25,04</t>
  </si>
  <si>
    <t>CABO DE COBRE, RIGIDO, CLASSE 2, ISOLACAO EM PVC/A, ANTICHAMA BWF-B, 1 CONDUTOR, 450/750 V, SECAO NOMINAL 4 MM2</t>
  </si>
  <si>
    <t>3,90</t>
  </si>
  <si>
    <t>CABO DE COBRE, RIGIDO, CLASSE 2, ISOLACAO EM PVC/A, ANTICHAMA BWF-B, 1 CONDUTOR, 450/750 V, SECAO NOMINAL 400 MM2</t>
  </si>
  <si>
    <t>273,93</t>
  </si>
  <si>
    <t>CABO DE COBRE, RIGIDO, CLASSE 2, ISOLACAO EM PVC/A, ANTICHAMA BWF-B, 1 CONDUTOR, 450/750 V, SECAO NOMINAL 50 MM2</t>
  </si>
  <si>
    <t>35,52</t>
  </si>
  <si>
    <t>CABO DE COBRE, RIGIDO, CLASSE 2, ISOLACAO EM PVC/A, ANTICHAMA BWF-B, 1 CONDUTOR, 450/750 V, SECAO NOMINAL 500 MM2</t>
  </si>
  <si>
    <t>339,41</t>
  </si>
  <si>
    <t>CABO DE COBRE, RIGIDO, CLASSE 2, ISOLACAO EM PVC/A, ANTICHAMA BWF-B, 1 CONDUTOR, 450/750 V, SECAO NOMINAL 6 MM2</t>
  </si>
  <si>
    <t>4,42</t>
  </si>
  <si>
    <t>CABO DE COBRE, RIGIDO, CLASSE 2, ISOLACAO EM PVC/A, ANTICHAMA BWF-B, 1 CONDUTOR, 450/750 V, SECAO NOMINAL 70 MM2</t>
  </si>
  <si>
    <t>49,07</t>
  </si>
  <si>
    <t>CABO DE COBRE, RIGIDO, CLASSE 2, ISOLACAO EM PVC/A, ANTICHAMA BWF-B, 1 CONDUTOR, 450/750 V, SECAO NOMINAL 95 MM2</t>
  </si>
  <si>
    <t>66,47</t>
  </si>
  <si>
    <t>CABO DE PAR TRANCADO UTP, 4 PARES, CATEGORIA 6</t>
  </si>
  <si>
    <t>1,55</t>
  </si>
  <si>
    <t>CABO FLEXIVEL PVC 750 V, 2 CONDUTORES DE 1,5 MM2</t>
  </si>
  <si>
    <t>2,64</t>
  </si>
  <si>
    <t>CABO FLEXIVEL PVC 750 V, 2 CONDUTORES DE 10,0 MM2</t>
  </si>
  <si>
    <t>12,69</t>
  </si>
  <si>
    <t>CABO FLEXIVEL PVC 750 V, 2 CONDUTORES DE 4,0 MM2</t>
  </si>
  <si>
    <t>5,66</t>
  </si>
  <si>
    <t>CABO FLEXIVEL PVC 750 V, 2 CONDUTORES DE 6,0 MM2</t>
  </si>
  <si>
    <t>8,49</t>
  </si>
  <si>
    <t>CABO FLEXIVEL PVC 750 V, 3 CONDUTORES DE 1,5 MM2</t>
  </si>
  <si>
    <t>3,50</t>
  </si>
  <si>
    <t>CABO FLEXIVEL PVC 750 V, 3 CONDUTORES DE 10,0 MM2</t>
  </si>
  <si>
    <t>17,51</t>
  </si>
  <si>
    <t>CABO FLEXIVEL PVC 750 V, 3 CONDUTORES DE 4,0 MM2</t>
  </si>
  <si>
    <t>8,12</t>
  </si>
  <si>
    <t>CABO FLEXIVEL PVC 750 V, 3 CONDUTORES DE 6,0 MM2</t>
  </si>
  <si>
    <t>11,51</t>
  </si>
  <si>
    <t>CABO FLEXIVEL PVC 750 V, 4 CONDUTORES DE 1,5 MM2</t>
  </si>
  <si>
    <t>4,47</t>
  </si>
  <si>
    <t>CABO FLEXIVEL PVC 750 V, 4 CONDUTORES DE 10,0 MM2</t>
  </si>
  <si>
    <t>24,07</t>
  </si>
  <si>
    <t>CABO FLEXIVEL PVC 750 V, 4 CONDUTORES DE 4,0 MM2</t>
  </si>
  <si>
    <t>10,37</t>
  </si>
  <si>
    <t>CABO FLEXIVEL PVC 750 V, 4 CONDUTORES DE 6,0 MM2</t>
  </si>
  <si>
    <t>15,18</t>
  </si>
  <si>
    <t>CABO MULTIPOLAR DE COBRE, FLEXIVEL, CLASSE 4 OU 5, ISOLACAO EM HEPR, COBERTURA EM PVC-ST2, ANTICHAMA BWF-B, 0,6/1 KV, 3 CONDUTORES DE 1,5 MM2</t>
  </si>
  <si>
    <t>4,64</t>
  </si>
  <si>
    <t>CABO MULTIPOLAR DE COBRE, FLEXIVEL, CLASSE 4 OU 5, ISOLACAO EM HEPR, COBERTURA EM PVC-ST2, ANTICHAMA BWF-B, 0,6/1 KV, 3 CONDUTORES DE 10 MM2</t>
  </si>
  <si>
    <t>24,73</t>
  </si>
  <si>
    <t>CABO MULTIPOLAR DE COBRE, FLEXIVEL, CLASSE 4 OU 5, ISOLACAO EM HEPR, COBERTURA EM PVC-ST2, ANTICHAMA BWF-B, 0,6/1 KV, 3 CONDUTORES DE 120 MM2</t>
  </si>
  <si>
    <t>285,29</t>
  </si>
  <si>
    <t>CABO MULTIPOLAR DE COBRE, FLEXIVEL, CLASSE 4 OU 5, ISOLACAO EM HEPR, COBERTURA EM PVC-ST2, ANTICHAMA BWF-B, 0,6/1 KV, 3 CONDUTORES DE 16 MM2</t>
  </si>
  <si>
    <t>38,66</t>
  </si>
  <si>
    <t>CABO MULTIPOLAR DE COBRE, FLEXIVEL, CLASSE 4 OU 5, ISOLACAO EM HEPR, COBERTURA EM PVC-ST2, ANTICHAMA BWF-B, 0,6/1 KV, 3 CONDUTORES DE 2,5 MM2</t>
  </si>
  <si>
    <t>6,88</t>
  </si>
  <si>
    <t>CABO MULTIPOLAR DE COBRE, FLEXIVEL, CLASSE 4 OU 5, ISOLACAO EM HEPR, COBERTURA EM PVC-ST2, ANTICHAMA BWF-B, 0,6/1 KV, 3 CONDUTORES DE 25 MM2</t>
  </si>
  <si>
    <t>59,82</t>
  </si>
  <si>
    <t>CABO MULTIPOLAR DE COBRE, FLEXIVEL, CLASSE 4 OU 5, ISOLACAO EM HEPR, COBERTURA EM PVC-ST2, ANTICHAMA BWF-B, 0,6/1 KV, 3 CONDUTORES DE 35 MM2</t>
  </si>
  <si>
    <t>81,00</t>
  </si>
  <si>
    <t>CABO MULTIPOLAR DE COBRE, FLEXIVEL, CLASSE 4 OU 5, ISOLACAO EM HEPR, COBERTURA EM PVC-ST2, ANTICHAMA BWF-B, 0,6/1 KV, 3 CONDUTORES DE 4 MM2</t>
  </si>
  <si>
    <t>10,48</t>
  </si>
  <si>
    <t>CABO MULTIPOLAR DE COBRE, FLEXIVEL, CLASSE 4 OU 5, ISOLACAO EM HEPR, COBERTURA EM PVC-ST2, ANTICHAMA BWF-B, 0,6/1 KV, 3 CONDUTORES DE 50 MM2</t>
  </si>
  <si>
    <t>119,32</t>
  </si>
  <si>
    <t>CABO MULTIPOLAR DE COBRE, FLEXIVEL, CLASSE 4 OU 5, ISOLACAO EM HEPR, COBERTURA EM PVC-ST2, ANTICHAMA BWF-B, 0,6/1 KV, 3 CONDUTORES DE 6 MM2</t>
  </si>
  <si>
    <t>14,91</t>
  </si>
  <si>
    <t>CABO MULTIPOLAR DE COBRE, FLEXIVEL, CLASSE 4 OU 5, ISOLACAO EM HEPR, COBERTURA EM PVC-ST2, ANTICHAMA BWF-B, 0,6/1 KV, 3 CONDUTORES DE 70 MM2</t>
  </si>
  <si>
    <t>167,42</t>
  </si>
  <si>
    <t>CABO MULTIPOLAR DE COBRE, FLEXIVEL, CLASSE 4 OU 5, ISOLACAO EM HEPR, COBERTURA EM PVC-ST2, ANTICHAMA BWF-B, 0,6/1 KV, 3 CONDUTORES DE 95 MM2</t>
  </si>
  <si>
    <t>219,46</t>
  </si>
  <si>
    <t>CABO TELEFONICO CCI 50, 1 PAR, USO INTERNO, SEM BLINDAGEM</t>
  </si>
  <si>
    <t>CABO TELEFONICO CCI 50, 3 PARES, USO INTERNO, SEM BLINDAGEM</t>
  </si>
  <si>
    <t>1,10</t>
  </si>
  <si>
    <t>1,40</t>
  </si>
  <si>
    <t>CABO TELEFONICO CCI 50, 5 PARES, USO INTERNO, SEM BLINDAGEM</t>
  </si>
  <si>
    <t>1,89</t>
  </si>
  <si>
    <t>4,27</t>
  </si>
  <si>
    <t>8,27</t>
  </si>
  <si>
    <t>CABO TELEFONICO CI 50, 200 PARES, USO INTERNO</t>
  </si>
  <si>
    <t>80,46</t>
  </si>
  <si>
    <t>11,26</t>
  </si>
  <si>
    <t>20,00</t>
  </si>
  <si>
    <t>CABO TELEFONICO CI 50, 75 PARES, USO INTERNO</t>
  </si>
  <si>
    <t>32,66</t>
  </si>
  <si>
    <t>5,54</t>
  </si>
  <si>
    <t>CABO TELEFONICO CTP - APL - 50, 100 PARES, USO EXTERNO</t>
  </si>
  <si>
    <t>40,24</t>
  </si>
  <si>
    <t>9,64</t>
  </si>
  <si>
    <t>13,08</t>
  </si>
  <si>
    <t>CACAMBA METALICA BASCULANTE COM CAPACIDADE DE 10 M3 (INCLUI MONTAGEM, NAO INCLUI CAMINHAO)</t>
  </si>
  <si>
    <t>41.786,64</t>
  </si>
  <si>
    <t>CACAMBA METALICA BASCULANTE COM CAPACIDADE DE 12 M3 (INCLUI MONTAGEM, NAO INCLUI CAMINHAO)</t>
  </si>
  <si>
    <t>47.451,28</t>
  </si>
  <si>
    <t>CACAMBA METALICA BASCULANTE COM CAPACIDADE DE 6 M3 (INCLUI MONTAGEM, NAO INCLUI CAMINHAO)</t>
  </si>
  <si>
    <t>31.331,46</t>
  </si>
  <si>
    <t>CACAMBA METALICA BASCULANTE COM CAPACIDADE DE 8 M3 (INCLUI MONTAGEM, NAO INCLUI CAMINHAO)</t>
  </si>
  <si>
    <t>37.754,41</t>
  </si>
  <si>
    <t>15,15</t>
  </si>
  <si>
    <t>CADEADO SIMPLES, EM LATAO MACICO CROMADO, LARGURA DE 35 MM,  HASTE DE ACO TEMPERADO, CEMENTADO (NAO LONGA), INCLUI 2 CHAVES</t>
  </si>
  <si>
    <t>16,89</t>
  </si>
  <si>
    <t>CADEIRA SUSPENSA MANUAL / BALANCIM INDIVIDUAL (NBR 14751)</t>
  </si>
  <si>
    <t>780,42</t>
  </si>
  <si>
    <t>CAIBRO DE MADEIRA APARELHADA *6 X 8* CM, MACARANDUBA, ANGELIM OU EQUIVALENTE DA REGIAO</t>
  </si>
  <si>
    <t>18,23</t>
  </si>
  <si>
    <t>CAIBRO DE MADEIRA NAO APARELHADA *5 X 6* CM, MACARANDUBA, ANGELIM OU EQUIVALENTE DA REGIAO</t>
  </si>
  <si>
    <t>11,57</t>
  </si>
  <si>
    <t>CAIBRO DE MADEIRA NAO APARELHADA *6 X 8* CM, MACARANDUBA, ANGELIM OU EQUIVALENTE DA REGIAO</t>
  </si>
  <si>
    <t>14,61</t>
  </si>
  <si>
    <t>CAIBRO DE MADEIRA NAO APARELHADA 5 X 5 CM, CEDRINHO OU EQUIVALENTE DA REGIAO</t>
  </si>
  <si>
    <t>7,84</t>
  </si>
  <si>
    <t>CAIBRO ROLICO DE MADEIRA TRATADA, D = 4 A 7 CM, H = 3,00 M, EM EUCALIPTO OU EQUIVALENTE DA REGIAO</t>
  </si>
  <si>
    <t>15,50</t>
  </si>
  <si>
    <t>CAIBRO 5 X 5 CM EM PINUS, MISTA OU EQUIVALENTE DA REGIAO - BRUTA</t>
  </si>
  <si>
    <t>CAIXA D'AGUA DE FIBRA DE VIDRO, PARA 500 LITROS, COM TAMPA</t>
  </si>
  <si>
    <t>263,00</t>
  </si>
  <si>
    <t>CAIXA D'AGUA EM POLIETILENO 1000 LITROS, COM TAMPA</t>
  </si>
  <si>
    <t>340,00</t>
  </si>
  <si>
    <t>CAIXA D'AGUA EM POLIETILENO 1500 LITROS, COM TAMPA</t>
  </si>
  <si>
    <t>690,53</t>
  </si>
  <si>
    <t>CAIXA D'AGUA EM POLIETILENO 2000 LITROS, COM TAMPA</t>
  </si>
  <si>
    <t>775,65</t>
  </si>
  <si>
    <t>CAIXA D'AGUA EM POLIETILENO 500 LITROS, COM TAMPA</t>
  </si>
  <si>
    <t>195,21</t>
  </si>
  <si>
    <t>CAIXA D'AGUA EM POLIETILENO 750 LITROS, COM TAMPA</t>
  </si>
  <si>
    <t>334,76</t>
  </si>
  <si>
    <t>CAIXA D'AGUA FIBRA DE VIDRO PARA 1000 LITROS, COM TAMPA</t>
  </si>
  <si>
    <t>361,46</t>
  </si>
  <si>
    <t>CAIXA D'AGUA FIBRA DE VIDRO PARA 10000 LITROS, COM TAMPA</t>
  </si>
  <si>
    <t>3.491,27</t>
  </si>
  <si>
    <t>CAIXA D'AGUA FIBRA DE VIDRO PARA 1500 LITROS, COM TAMPA</t>
  </si>
  <si>
    <t>586,46</t>
  </si>
  <si>
    <t>CAIXA D'AGUA FIBRA DE VIDRO PARA 2000 LITROS, COM TAMPA</t>
  </si>
  <si>
    <t>755,98</t>
  </si>
  <si>
    <t>CAIXA D'AGUA FIBRA DE VIDRO PARA 5000 LITROS, COM TAMPA</t>
  </si>
  <si>
    <t>1.683,69</t>
  </si>
  <si>
    <t>CAIXA DE ATERRAMENTO EM CONCRETO PRÃ-MOLDADO, DIAMETRO DE 0,30 M E ALTURA DE 0,35 M, SEM FUNDO E COM TAMPA</t>
  </si>
  <si>
    <t>54,16</t>
  </si>
  <si>
    <t>CAIXA DE CONCRETO ARMADO PRE-MOLDADO, COM FUNDO E SEM TAMPA, DIMENSOES DE 0,30 X 0,30 X 0,30 M</t>
  </si>
  <si>
    <t>58,56</t>
  </si>
  <si>
    <t>CAIXA DE CONCRETO ARMADO PRE-MOLDADO, COM FUNDO E SEM TAMPA, DIMENSOES DE 0,40 X 0,40 X 0,40 M</t>
  </si>
  <si>
    <t>107,36</t>
  </si>
  <si>
    <t>CAIXA DE CONCRETO ARMADO PRE-MOLDADO, COM FUNDO E SEM TAMPA, DIMENSOES DE 0,60 X 0,60 X 0,50 M</t>
  </si>
  <si>
    <t>187,88</t>
  </si>
  <si>
    <t>CAIXA DE CONCRETO ARMADO PRE-MOLDADO, COM FUNDO E SEM TAMPA, DIMENSOES DE 0,80 X 0,80 X 0,50 M</t>
  </si>
  <si>
    <t>340,64</t>
  </si>
  <si>
    <t>CAIXA DE CONCRETO ARMADO PRE-MOLDADO, COM FUNDO E SEM TAMPA, DIMENSOES DE 1,00 X 1,00 X 0,50 M</t>
  </si>
  <si>
    <t>610,03</t>
  </si>
  <si>
    <t>CAIXA DE CONCRETO ARMADO PRE-MOLDADO, COM FUNDO E TAMPA, DIMENSOES DE 0,30 X 0,30 X 0,30 M</t>
  </si>
  <si>
    <t>90,28</t>
  </si>
  <si>
    <t>CAIXA DE CONCRETO ARMADO PRE-MOLDADO, COM FUNDO E TAMPA, DIMENSOES DE 0,40 X 0,40 X 0,40 M</t>
  </si>
  <si>
    <t>165,92</t>
  </si>
  <si>
    <t>CAIXA DE CONCRETO ARMADO PRE-MOLDADO, COM FUNDO E TAMPA, DIMENSOES DE 0,60 X 0,60 X 0,50 M</t>
  </si>
  <si>
    <t>210,82</t>
  </si>
  <si>
    <t>CAIXA DE CONCRETO ARMADO PRE-MOLDADO, SEM FUNDO, QUADRADA, DIMENSOES DE 0,30 X 0,30 X 0,30 M</t>
  </si>
  <si>
    <t>46,71</t>
  </si>
  <si>
    <t>CAIXA DE CONCRETO ARMADO PRE-MOLDADO, SEM FUNDO, QUADRADA, DIMENSOES DE 0,40 X 0,40 X 0,40 M</t>
  </si>
  <si>
    <t>77,59</t>
  </si>
  <si>
    <t>CAIXA DE CONCRETO ARMADO PRE-MOLDADO, SEM FUNDO, QUADRADA, DIMENSOES DE 0,60 X 0,60 X 0,50 M</t>
  </si>
  <si>
    <t>150,31</t>
  </si>
  <si>
    <t>CAIXA DE CONCRETO ARMADO PRE-MOLDADO, SEM FUNDO, QUADRADA, DIMENSOES DE 0,80 X 0,80 X 0,50 M</t>
  </si>
  <si>
    <t>312,33</t>
  </si>
  <si>
    <t>CAIXA DE CONCRETO ARMADO PRE-MOLDADO, SEM FUNDO, QUADRADA, DIMENSOES DE 1,00 X 1,00 X 0,50 M</t>
  </si>
  <si>
    <t>492,41</t>
  </si>
  <si>
    <t>CAIXA DE DERIVACAO PARA MEDIDOR DE ENERGIA, COM BARRAMENTO MONOFASICO, EM POLICARBONATO / TERMOPLASTICO - MODULO (PADRAO CONCESSIONARIA LOCAL)</t>
  </si>
  <si>
    <t>135,95</t>
  </si>
  <si>
    <t>CAIXA DE DERIVACAO PARA MEDIDOR DE ENERGIA, COM BARRAMENTO POLIFASICO, EM POLICARBONATO / TERMOPLASTICO - MODULO (PADRAO CONCESSIONARIA LOCAL)</t>
  </si>
  <si>
    <t>144,48</t>
  </si>
  <si>
    <t>CAIXA DE DESCARGA DE PLASTICO EXTERNA, DE *9* L, PUXADOR FIO DE NYLON, NAO INCLUSO CANO, BOLSA, ENGATE</t>
  </si>
  <si>
    <t>32,50</t>
  </si>
  <si>
    <t>CAIXA DE DESCARGA PLASTICA DE EMBUTIR COMPLETA, COM ESPELHO PLASTICO, CAPACIDADE 6 A 10 L, ACESSORIOS INCLUSOS</t>
  </si>
  <si>
    <t>718,42</t>
  </si>
  <si>
    <t>CAIXA DE GORDURA CILINDRICA EM CONCRETO SIMPLES,  PRE-MOLDADA, COM DIAMETRO DE 40 CM E ALTURA DE 45 CM, COM TAMPA</t>
  </si>
  <si>
    <t>CAIXA DE GORDURA EM PVC, DIAMETRO MINIMO 300 MM, DIAMETRO DE SAIDA 100 MM, CAPACIDADE  APROXIMADA 18 LITROS, COM TAMPA</t>
  </si>
  <si>
    <t>365,64</t>
  </si>
  <si>
    <t>CAIXA DE INCENDIO/ABRIGO PARA MANGUEIRA, DE EMBUTIR/INTERNA, COM 75 X 45 X 17 CM, EM CHAPA DE ACO, PORTA COM VENTILACAO, VISOR COM A INSCRICAO "INCENDIO", SUPORTE/CESTA INTERNA PARA A MANGUEIRA, PINTURA ELETROSTATICA VERMELHA</t>
  </si>
  <si>
    <t>157,49</t>
  </si>
  <si>
    <t>CAIXA DE INCENDIO/ABRIGO PARA MANGUEIRA, DE EMBUTIR/INTERNA, COM 90 X 60 X 17 CM, EM CHAPA DE ACO, PORTA COM VENTILACAO, VISOR COM A INSCRICAO "INCENDIO", SUPORTE/CESTA INTERNA PARA A MANGUEIRA, PINTURA ELETROSTATICA VERMELHA</t>
  </si>
  <si>
    <t>199,21</t>
  </si>
  <si>
    <t>CAIXA DE INCENDIO/ABRIGO PARA MANGUEIRA, DE SOBREPOR/EXTERNA, COM 75 X 45 X 17 CM, EM CHAPA DE ACO, PORTA COM VENTILACAO, VISOR COM A INSCRICAO "INCENDIO", SUPORTE/CESTA INTERNA PARA A MANGUEIRA, PINTURA ELETROSTATICA VERMELHA</t>
  </si>
  <si>
    <t>165,00</t>
  </si>
  <si>
    <t>CAIXA DE INCENDIO/ABRIGO PARA MANGUEIRA, DE SOBREPOR/EXTERNA, COM 90 X 60 X 17 CM, EM CHAPA DE ACO, PORTA COM VENTILACAO, VISOR COM A INSCRICAO "INCENDIO", SUPORTE/CESTA INTERNA PARA A MANGUEIRA, PINTURA ELETROSTATICA VERMELHA</t>
  </si>
  <si>
    <t>201,56</t>
  </si>
  <si>
    <t>2,49</t>
  </si>
  <si>
    <t>CAIXA DE PASSAGEM / DERIVACAO / LUZ, OCTOGONAL 4 X4, EM ACO ESMALTADA, COM FUNDO MOVEL SIMPLES (FMS)</t>
  </si>
  <si>
    <t>CAIXA DE PASSAGEM ELETRICA DE PAREDE, DE EMBUTIR, EM PVC, COM TAMPA APARAFUSADA, DIMENSOES 120 X 120 X *75* MM</t>
  </si>
  <si>
    <t>18,34</t>
  </si>
  <si>
    <t>CAIXA DE PASSAGEM ELETRICA DE PAREDE, DE EMBUTIR, EM PVC, COM TAMPA APARAFUSADA, DIMENSOES 150 X 150 X *75* MM</t>
  </si>
  <si>
    <t>22,44</t>
  </si>
  <si>
    <t>CAIXA DE PASSAGEM ELETRICA DE PAREDE, DE EMBUTIR, EM PVC, COM TAMPA APARAFUSADA, DIMENSOES 200 X 200 X *90* MM</t>
  </si>
  <si>
    <t>36,90</t>
  </si>
  <si>
    <t>CAIXA DE PASSAGEM ELETRICA DE PAREDE, DE EMBUTIR, EM TERMOPLASTICO / PVC, COM TAMPA APARAFUSADA, DIMENSOES 400 X 400 X *120* MM</t>
  </si>
  <si>
    <t>122,31</t>
  </si>
  <si>
    <t>CAIXA DE PASSAGEM ELETRICA DE PAREDE, DE SOBREPOR, EM PVC, COM TAMPA APARAFUSADA, DIMENSOES 300 X 300 X *100* MM</t>
  </si>
  <si>
    <t>74,37</t>
  </si>
  <si>
    <t>CAIXA DE PASSAGEM ELETRICA DE PAREDE, DE SOBREPOR, EM PVC, COM TAMPA APARAFUSADA, DIMENSOES, 400 X 400 X *120* MM</t>
  </si>
  <si>
    <t>109,52</t>
  </si>
  <si>
    <t>CAIXA DE PASSAGEM ELETRICA DE PAREDE, DE SOBREPOR, EM TERMOPLASTICO / PVC, COM TAMPA APARAFUSA, DIMENSOES 200 X 200 X *100* MM</t>
  </si>
  <si>
    <t>CAIXA DE PASSAGEM ELETRICA DE PAREDE, DE SOBREPOR, EM TERMOPLASTICO / PVC, COM TAMPA APARAFUSADA, DIMENSOES, 150 X 150 X *100* MM</t>
  </si>
  <si>
    <t>24,54</t>
  </si>
  <si>
    <t>CAIXA DE PASSAGEM ELETRICA, PARA PISO, EM PVC, DIMENSOES DE 3/4" A 4"</t>
  </si>
  <si>
    <t>290,36</t>
  </si>
  <si>
    <t>23,97</t>
  </si>
  <si>
    <t>47,11</t>
  </si>
  <si>
    <t>CAIXA DE PASSAGEM METALICA DE SOBREPOR COM TAMPA PARAFUSADA, DIMENSOES 40 X 40 X 15 CM</t>
  </si>
  <si>
    <t>75,72</t>
  </si>
  <si>
    <t>CAIXA DE PASSAGEM METALICA DE SOBREPOR COM TAMPA PARAFUSADA, DIMENSOES 50 X 50 X 15 CM</t>
  </si>
  <si>
    <t>113,27</t>
  </si>
  <si>
    <t>CAIXA DE PASSAGEM METALICA DE SOBREPOR COM TAMPA PARAFUSADA, DIMENSOES 60 X 60 X 20 CM</t>
  </si>
  <si>
    <t>151,17</t>
  </si>
  <si>
    <t>CAIXA DE PASSAGEM METALICA DE SOBREPOR COM TAMPA PARAFUSADA, DIMENSOES 70 X 70 X 20 CM</t>
  </si>
  <si>
    <t>182,69</t>
  </si>
  <si>
    <t>CAIXA DE PASSAGEM METALICA DE SOBREPOR COM TAMPA PARAFUSADA, DIMENSOES 80 X 80 X 20 CM</t>
  </si>
  <si>
    <t>231,56</t>
  </si>
  <si>
    <t>CAIXA DE PASSAGEM METALICA, DE SOBREPOR, COM TAMPA APARAFUSADA, DIMENSOES 15 X 15 X *10* CM</t>
  </si>
  <si>
    <t>16,80</t>
  </si>
  <si>
    <t>CAIXA DE PASSAGEM METALICA, DE SOBREPOR, COM TAMPA APARAFUSADA, DIMENSOES 35 X 35 X *12* CM</t>
  </si>
  <si>
    <t>55,19</t>
  </si>
  <si>
    <t>CAIXA DE PASSAGEM/ LUZ / TELEFONIA, DE EMBUTIR,  EM CHAPA DE ACO GALVANIZADO, DIMENSOES 150 X 150 X 15 CM (PADRAO CONCESSIONARIA LOCAL)</t>
  </si>
  <si>
    <t>1.061,24</t>
  </si>
  <si>
    <t>CAIXA DE PASSAGEM/ LUZ / TELEFONIA, DE EMBUTIR,  EM CHAPA DE ACO GALVANIZADO, DIMENSOES 20 X 20 X *12* CM (PADRAO CONCESSIONARIA LOCAL)</t>
  </si>
  <si>
    <t>45,69</t>
  </si>
  <si>
    <t>CAIXA DE PASSAGEM/ LUZ / TELEFONIA, DE EMBUTIR,  EM CHAPA DE ACO GALVANIZADO, DIMENSOES 200 X 200 X 20 CM (PADRAO CONCESSIONARIA LOCAL)</t>
  </si>
  <si>
    <t>2.072,98</t>
  </si>
  <si>
    <t>CAIXA DE PASSAGEM/ LUZ / TELEFONIA, DE EMBUTIR,  EM CHAPA DE ACO GALVANIZADO, DIMENSOES 40 X 40 X *12* CM (PADRAO CONCESSIONARIA LOCAL)</t>
  </si>
  <si>
    <t>101,20</t>
  </si>
  <si>
    <t>CAIXA DE PASSAGEM/ LUZ / TELEFONIA, DE EMBUTIR,  EM CHAPA DE ACO GALVANIZADO, DIMENSOES 60 X 60 X *12* CM (PADRAO CONCESSIONARIA LOCAL)</t>
  </si>
  <si>
    <t>167,70</t>
  </si>
  <si>
    <t>CAIXA DE PASSAGEM/ LUZ / TELEFONIA, DE EMBUTIR,  EM CHAPA DE ACO GALVANIZADO, DIMENSOES 80 X 80 X *12* CM (PADRAO CONCESSIONARIA LOCAL)</t>
  </si>
  <si>
    <t>250,71</t>
  </si>
  <si>
    <t>CAIXA DE PASSAGEM/ LUZ / TELEFONIA, DE EMBUTIR, EM CHAPA DE ACO GALVANIZADO, DIMENSOES 120 X 120 X *12* CM (PADRAO CONCESSIONARIA LOCAL)</t>
  </si>
  <si>
    <t>504,34</t>
  </si>
  <si>
    <t>CAIXA DE PASSAGEM/ LUZ / TELEFONIA, DE SOBREPOR,  EM CHAPA DE ACO GALVANIZADO, DIMENSOES 80 X 80 X *12* CM (PADRAO CONCESSIONARIA LOCAL)</t>
  </si>
  <si>
    <t>314,04</t>
  </si>
  <si>
    <t>2,26</t>
  </si>
  <si>
    <t>4,50</t>
  </si>
  <si>
    <t>CAIXA DE PROTECAO EXTERNA PARA MEDIDOR HOROSAZONAL, DE BAIXA TENSAO, COM MODULO, EM CHAPA DE ACO (PADRAO DA CONCESSIONARIA LOCAL)</t>
  </si>
  <si>
    <t>1.972,32</t>
  </si>
  <si>
    <t>CAIXA DE PROTECAO PARA TRANSFORMADOR CORRENTE, EM CHAPA DE ACO 18 USG (PADRAO DA CONCESSIONARIA LOCAL)</t>
  </si>
  <si>
    <t>631,10</t>
  </si>
  <si>
    <t>CAIXA INSPECAO EM POLIETILENO PARA ATERRAMENTO E PARA RAIOS DIAMETRO = 300 MM</t>
  </si>
  <si>
    <t>11,83</t>
  </si>
  <si>
    <t>CAIXA INTERNA/EXTERNA DE MEDICAO PARA 1 MEDIDOR TRIFASICO, COM VISOR, EM CHAPA DE ACO 18 USG (PADRAO DA CONCESSIONARIA LOCAL)</t>
  </si>
  <si>
    <t>200,00</t>
  </si>
  <si>
    <t>CAIXA INTERNA/EXTERNA DE MEDICAO PARA 4 MEDIDORES MONOFASICOS, COM VISOR, EM CHAPA DE ACO 18 USG (PADRAO DA CONCESSIONARIA LOCAL)</t>
  </si>
  <si>
    <t>323,85</t>
  </si>
  <si>
    <t>CAIXA MODULAR PARA MEDIDOR DE ENERGIA AGRUPADA, EM POLICARBONATO /  TERMOPLASTICO, COM SUPORTE PARA DISJUNTOR (PADRAO DA CONCESSIONARIA LOCAL)</t>
  </si>
  <si>
    <t>80,60</t>
  </si>
  <si>
    <t>4,05</t>
  </si>
  <si>
    <t>5,85</t>
  </si>
  <si>
    <t>CAIXA PARA HIDROMETRO CONCRETO PRE MOLDADO, *0,24 M X 0,45 M X 0,30* M (L X C X A)</t>
  </si>
  <si>
    <t>59,53</t>
  </si>
  <si>
    <t>CAIXA PARA MEDICAO COLETIVA TIPO L, PADRAO BIFASICO OU TRIFASICO, PARA ATE 4 MEDIDORES, SEM BARRAMENTO E COM PORTAS INFERIOR E SUPERIOR</t>
  </si>
  <si>
    <t>1.319,24</t>
  </si>
  <si>
    <t>CAIXA PARA MEDICAO COLETIVA TIPO M, PADRAO BIFASICO OU TRIFASICO, PARA ATE 8 MEDIDORES, SEM BARRAMENTO E COM PORTAS INFERIOR E SUPERIOR</t>
  </si>
  <si>
    <t>2.213,25</t>
  </si>
  <si>
    <t>CAIXA PARA MEDICAO COLETIVA TIPO N, PADRAO BIFASICO OU TRIFASICO, PARA ATE 12 MEDIDORES, SEM BARRAMENTO E COM PORTAS INFERIOR E SUPERIOR</t>
  </si>
  <si>
    <t>2.783,65</t>
  </si>
  <si>
    <t>CAIXA PARA MEDIDOR MONOFASICO, EM POLICARBONATO / TERMOPLASTICO, PARA ALOJAR 1 DISJUNTOR (PADRAO DA CONCESSIONARIA LOCAL)</t>
  </si>
  <si>
    <t>42,08</t>
  </si>
  <si>
    <t>CAIXA PARA MEDIDOR POLIFASICO, EM POLICARBONATO / TERMOPLASTICO, PARA ALOJAR 1 DISJUNTOR (PADRAO DA CONCESSIONARIA LOCAL)</t>
  </si>
  <si>
    <t>99,80</t>
  </si>
  <si>
    <t>CAIXA PRE-MOLDADA PARA BOCA DE LOBO, EM CONCRETO ARMADO, COM FCK DE 25 MPA, COM DIMENSOES 1,10 X 0,65 X 1,00 M (COMPRIMENTO X LARGURA X ALTURA)</t>
  </si>
  <si>
    <t>273,29</t>
  </si>
  <si>
    <t>CAIXA SIFONADA PVC 150 X 150 X 50MM COM TAMPA CEGA QUADRADA BRANCA</t>
  </si>
  <si>
    <t>25,68</t>
  </si>
  <si>
    <t>CAIXA SIFONADA PVC, 100 X 100 X 40 MM, COM GRELHA REDONDA BRANCA</t>
  </si>
  <si>
    <t>10,97</t>
  </si>
  <si>
    <t>CAIXA SIFONADA PVC, 100 X 100 X 50 MM, COM GRELHA REDONDA BRANCA</t>
  </si>
  <si>
    <t>CAIXA SIFONADA PVC, 150 X 150 X 50 MM, COM GRELHA QUADRADA BRANCA (NBR 5688)</t>
  </si>
  <si>
    <t>25,90</t>
  </si>
  <si>
    <t>CAIXA SIFONADA PVC, 150 X 150 X 50 MM, COM GRELHA REDONDA BRANCA</t>
  </si>
  <si>
    <t>28,14</t>
  </si>
  <si>
    <t>CAIXA SIFONADA PVC, 150 X 185 X 75 MM, COM GRELHA QUADRADA BRANCA</t>
  </si>
  <si>
    <t>35,01</t>
  </si>
  <si>
    <t>CAIXA SIFONADA PVC, 150 X 185 X 75 MM, COM TAMPA CEGA QUADRADA BRANCA</t>
  </si>
  <si>
    <t>40,29</t>
  </si>
  <si>
    <t>CAIXA SIFONADA PVC, 250 X 230 X 75 MM, COM TAMPA E PORTA TAMPA QUADRADA BRANCA</t>
  </si>
  <si>
    <t>72,42</t>
  </si>
  <si>
    <t>CAL HIDRATADA CH-I PARA ARGAMASSAS</t>
  </si>
  <si>
    <t>0,64</t>
  </si>
  <si>
    <t>1,07</t>
  </si>
  <si>
    <t>CAL VIRGEM COMUM PARA ARGAMASSAS (NBR 6453)</t>
  </si>
  <si>
    <t>CALAFETADOR / CALAFATE</t>
  </si>
  <si>
    <t>20,76</t>
  </si>
  <si>
    <t>CALAFETADOR / CALAFATE (MENSALISTA)</t>
  </si>
  <si>
    <t>3.688,08</t>
  </si>
  <si>
    <t>CALCARIO DOLOMITICO A (POSTO PEDREIRA/FORNECEDOR, SEM FRETE)</t>
  </si>
  <si>
    <t>0,10</t>
  </si>
  <si>
    <t>11,92</t>
  </si>
  <si>
    <t>CALCETEIRO  (MENSALISTA)</t>
  </si>
  <si>
    <t>2.120,00</t>
  </si>
  <si>
    <t>CALHA MOLDURA AMERICANA DE CHAPA DE ACO GALVANIZADA NUM 26, CORTE 33 CM</t>
  </si>
  <si>
    <t>21,51</t>
  </si>
  <si>
    <t>CALHA PARA AGUA FURTADA DE CHAPA DE ACO GALVANIZADA NUM 26, CORTE 40 CM</t>
  </si>
  <si>
    <t>21,68</t>
  </si>
  <si>
    <t>CALHA PARA AGUA FURTADA DE CHAPA DE ACO GALVANIZADA NUM 26, CORTE 50 CM</t>
  </si>
  <si>
    <t>25,62</t>
  </si>
  <si>
    <t>CALHA PLATIBANDA DE CHAPA DE ACO GALVANIZADA NUM 26, CORTE 45 CM</t>
  </si>
  <si>
    <t>CALHA PLUVIAL DE PVC, DIAMETRO ENTRE 119 E 170 MM, COMPRIMENTO DE 3 M, PARA DRENAGEM PREDIAL</t>
  </si>
  <si>
    <t>40,03</t>
  </si>
  <si>
    <t>CALHA QUADRADA DE CHAPA DE ACO GALVANIZADA NUM 24, CORTE 100 CM</t>
  </si>
  <si>
    <t>70,68</t>
  </si>
  <si>
    <t>CALHA QUADRADA DE CHAPA DE ACO GALVANIZADA NUM 24, CORTE 33 CM</t>
  </si>
  <si>
    <t>27,74</t>
  </si>
  <si>
    <t>CALHA QUADRADA DE CHAPA DE ACO GALVANIZADA NUM 24, CORTE 50 CM</t>
  </si>
  <si>
    <t>36,13</t>
  </si>
  <si>
    <t>CALHA QUADRADA DE CHAPA DE ACO GALVANIZADA NUM 26, CORTE 33 CM</t>
  </si>
  <si>
    <t>CALHA QUADRADA DE CHAPA DE ACO GALVANIZADA NUM 28, CORTE 25 CM</t>
  </si>
  <si>
    <t>13,87</t>
  </si>
  <si>
    <t>CALHA/CANALETA DE CONCRETO SIMPLES, TIPO MEIA CANA, DIAMETRO DE 20 CM, PARA AGUA PLUVIAL</t>
  </si>
  <si>
    <t>13,37</t>
  </si>
  <si>
    <t>CALHA/CANALETA DE CONCRETO SIMPLES, TIPO MEIA CANA, DIAMETRO DE 30 CM, PARA AGUA PLUVIAL</t>
  </si>
  <si>
    <t>16,34</t>
  </si>
  <si>
    <t>CALHA/CANALETA DE CONCRETO SIMPLES, TIPO MEIA CANA, DIAMETRO DE 40 CM, PARA AGUA PLUVIAL</t>
  </si>
  <si>
    <t>21,37</t>
  </si>
  <si>
    <t>CALHA/CANALETA DE CONCRETO SIMPLES, TIPO MEIA CANA, DIAMETRO DE 50 CM, PARA AGUA PLUVIAL</t>
  </si>
  <si>
    <t>34,68</t>
  </si>
  <si>
    <t>CALHA/CANALETA DE CONCRETO SIMPLES, TIPO MEIA CANA, DIAMETRO DE 60 CM, PARA AGUA PLUVIAL</t>
  </si>
  <si>
    <t>44,86</t>
  </si>
  <si>
    <t>CALHA/CANALETA DE CONCRETO SIMPLES, TIPO MEIA CANA, DIAMETRO DE 80 CM, PARA AGUA PLUVIAL</t>
  </si>
  <si>
    <t>83,83</t>
  </si>
  <si>
    <t>CAMADA SEPARADORA DE FILME DE POLIETILENO 20 A 25 MICRA</t>
  </si>
  <si>
    <t>1,34</t>
  </si>
  <si>
    <t>CAMINHAO TOCO, PESO BRUTO TOTAL 13000 KG, CARGA UTIL MAXIMA 7925 KG, DISTANCIA ENTRE EIXOS 4,80 M, POTENCIA 189 CV (INCLUI CABINE E CHASSI, NAO INCLUI CARROCERIA)</t>
  </si>
  <si>
    <t>241.076,58</t>
  </si>
  <si>
    <t>CAMINHAO TOCO, PESO BRUTO TOTAL 14300 KG, CARGA UTIL MAXIMA 9590 KG, DISTANCIA ENTRE EIXOS 4,76 M, POTENCIA 185 CV (INCLUI CABINE E CHASSI, NAO INCLUI CARROCERIA)</t>
  </si>
  <si>
    <t>251.757,18</t>
  </si>
  <si>
    <t>CAMINHAO TOCO, PESO BRUTO TOTAL 14300 KG, CARGA UTIL MAXIMA 9710 KG, DISTANCIA ENTRE EIXOS 3,56 M, POTENCIA 185 CV (INCLUI CABINE E CHASSI, NAO INCLUI CARROCERIA)</t>
  </si>
  <si>
    <t>256.296,44</t>
  </si>
  <si>
    <t>CAMINHAO TOCO, PESO BRUTO TOTAL 16000 KG, CARGA UTIL MAXIMA DE 10685 KG, DISTANCIA ENTRE EIXOS 4,8M, POTENCIA 189 CV (INCLUI CABINE E CHASSI, NAO INCLUI CARROCERIA)</t>
  </si>
  <si>
    <t>212.086,34</t>
  </si>
  <si>
    <t>CAMINHAO TOCO, PESO BRUTO TOTAL 16000 KG, CARGA UTIL MAXIMA 10600 KG, DISTANCIA ENTRE EIXOS 4,80 M, POTENCIA 275 CV (INCLUI CABINE E CHASSI, NAO INCLUI CARROCERIA)</t>
  </si>
  <si>
    <t>295.242,50</t>
  </si>
  <si>
    <t>CAMINHAO TOCO, PESO BRUTO TOTAL 16000 KG, CARGA UTIL MAXIMA 10780 KG, DISTANCIA ENTRE EIXOS 3,56 M, POTENCIA 275 CV (INCLUI CABINE E CHASSI, NAO INCLUI CARROCERIA)</t>
  </si>
  <si>
    <t>296.386,87</t>
  </si>
  <si>
    <t>CAMINHAO TOCO, PESO BRUTO TOTAL 16000 KG, CARGA UTIL MAXIMA 11030 KG, DISTANCIA ENTRE EIXOS 3,56M, POTENCIA 186 CV (INCLUI CABINE E CHASSI, NAO INCLUI CARROCERIA)</t>
  </si>
  <si>
    <t>296.386,85</t>
  </si>
  <si>
    <t>CAMINHAO TOCO, PESO BRUTO TOTAL 16000 KG, CARGA UTIL MAXIMA 11130 KG, DISTANCIA ENTRE EIXOS 5,36 M, POTENCIA 185 CV (INCLUI CABINE E CHASSI, NAO INCLUI CARROCERIA)</t>
  </si>
  <si>
    <t>268.769,86</t>
  </si>
  <si>
    <t>CAMINHAO TOCO, PESO BRUTO TOTAL 16000 KG, CARGA UTIL MAXIMA 13071 KG, DISTANCIA ENTRE EIXOS 4,80 M, POTENCIA 230 CV (INCLUI CABINE E CHASSI, NAO INCLUI CARROCERIA)</t>
  </si>
  <si>
    <t>283.036,10</t>
  </si>
  <si>
    <t>CAMINHAO TOCO, PESO BRUTO TOTAL 8250 KG, CARGA UTIL MAXIMA 5110 KG, DISTANCIA ENTRE EIXOS 4,30 M, POTENCIA 162 CV (INCLUI CABINE E CHASSI, NAO INCLUI CARROCERIA)</t>
  </si>
  <si>
    <t>197.591,25</t>
  </si>
  <si>
    <t>CAMINHAO TOCO, PESO BRUTO TOTAL 9000 KG, CARGA UTIL MAXIMA 5940 KG, DISTANCIA ENTRE EIXOS 3,69 M, POTENCIA 177 CV (INCLUI CABINE E CHASSI, NAO INCLUI CARROCERIA)</t>
  </si>
  <si>
    <t>216.625,60</t>
  </si>
  <si>
    <t>CAMINHAO TOCO, PESO BRUTO TOTAL 9600 KG, CARGA UTIL MAXIMA 6110 KG, DISTANCIA ENTRE EIXOS 3,70 M, POTENCIA 156 CV (INCLUI CABINE E CHASSI, NAO INCLUI CARROCERIA)</t>
  </si>
  <si>
    <t>215.862,71</t>
  </si>
  <si>
    <t>CAMINHAO TOCO, PESO BRUTO TOTAL 9600 KG, CARGA UTIL MAXIMA 6200 KG, DISTANCIA ENTRE EIXOS 3,10 M, POTENCIA 156 CV (INCLUI CABINE E CHASSI, NAO INCLUI CARROCERIA)</t>
  </si>
  <si>
    <t>215.099,80</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</si>
  <si>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</si>
  <si>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</si>
  <si>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308.211,82</t>
  </si>
  <si>
    <t>CAMINHAO TRUCADO, PESO BRUTO TOTAL 23000 KG, CARGA UTIL MAXIMA 15378 KG, DISTANCIA ENTRE EIXOS 4,80 M, POTENCIA 326 CV (INCLUI CABINE E CHASSI, NAO INCLUI CARROCERIA)</t>
  </si>
  <si>
    <t>347.882,66</t>
  </si>
  <si>
    <t>CAMINHAO TRUCADO, PESO BRUTO TOTAL 23000 KG, CARGA UTIL MAXIMA 15935 KG, DISTANCIA ENTRE EIXOS 4,80 M, POTENCIA 230 CV (INCLUI CABINE E CHASSI, NAO INCLUI CARROCERIA)</t>
  </si>
  <si>
    <t>313.018,09</t>
  </si>
  <si>
    <t>CAMINHAO TRUCADO, PESO BRUTO TOTAL 23000 KG, CARGA UTIL MAXIMA 15940 KG, DISTANCIA ENTRE EIXOS 3,60 M, POTENCIA 286 CV (INCLUI CABINE E CHASSI, NAO INCLUI CARROCERIA)</t>
  </si>
  <si>
    <t>330.335,95</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</si>
  <si>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</si>
  <si>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</si>
  <si>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326.521,44</t>
  </si>
  <si>
    <t>CAMINHONETE COM MOTOR A DIESEL, POTENCIA *160* CV, CABINE DUPLA, 4X4</t>
  </si>
  <si>
    <t>173.208,00</t>
  </si>
  <si>
    <t>CAMPAINHA ALTA POTENCIA 110V / 220V, DIAMETRO 150 MM</t>
  </si>
  <si>
    <t>105,43</t>
  </si>
  <si>
    <t>CAMPAINHA CIGARRA 127 V / 220 V (APENAS MODULO)</t>
  </si>
  <si>
    <t>16,92</t>
  </si>
  <si>
    <t>CANALETA DE CONCRETO ESTRUTURAL 14 X 19 X 29 CM, FBK 14 MPA (NBR 6136)</t>
  </si>
  <si>
    <t>3,17</t>
  </si>
  <si>
    <t>CANALETA DE CONCRETO ESTRUTURAL 14 X 19 X 29 CM, FBK 4,5 MPA (NBR 6136)</t>
  </si>
  <si>
    <t>2,63</t>
  </si>
  <si>
    <t>CANALETA DE CONCRETO ESTRUTURAL 14 X 19 X 39 CM, FBK 14 MPA (NBR 6136)</t>
  </si>
  <si>
    <t>CANALETA DE CONCRETO ESTRUTURAL 14 X 19 X 39 CM, FBK 4,5 MPA (NBR 6136)</t>
  </si>
  <si>
    <t>CANALETA DE CONCRETO 14 X 19 X 19 CM (CLASSE C - NBR 6136)</t>
  </si>
  <si>
    <t>1,52</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</si>
  <si>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</si>
  <si>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</si>
  <si>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</si>
  <si>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</si>
  <si>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</si>
  <si>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2,59</t>
  </si>
  <si>
    <t>CANOPLA ACABAMENTO CROMADO PARA INSTALACAO DE SPRINKLER, SOB FORRO, 15 MM</t>
  </si>
  <si>
    <t>5,37</t>
  </si>
  <si>
    <t>CANTONEIRA (ABAS IGUAIS) EM FERRO GALVANIZADO, 25,4 MM X 3,17 MM (L X E), 0,86 KG/M</t>
  </si>
  <si>
    <t>5,60</t>
  </si>
  <si>
    <t>CANTONEIRA (ABAS IGUAIS) EM FERRO GALVANIZADO, 25,4 MM X 3,17 MM (L X E), 1,27KG/M</t>
  </si>
  <si>
    <t>8,18</t>
  </si>
  <si>
    <t>CANTONEIRA (ABAS IGUAIS) EM FERRO GALVANIZADO, 38,1 MM X 3,17 MM (L X E), 3,48 KG/M</t>
  </si>
  <si>
    <t>21,50</t>
  </si>
  <si>
    <t>CANTONEIRA (ABAS IGUAIS) EM FERRO GALVANIZADO, 50,8 MM X 9,53 MM (L X E), 6,99 KG/M</t>
  </si>
  <si>
    <t>45,31</t>
  </si>
  <si>
    <t>CANTONEIRA "U" ALUMINIO ABAS IGUAIS 1 ", E = 3/32 "</t>
  </si>
  <si>
    <t>36,95</t>
  </si>
  <si>
    <t>CANTONEIRA ACO ABAS IGUAIS (QUALQUER BITOLA), ESPESSURA ENTRE 1/8" E 1/4"</t>
  </si>
  <si>
    <t>6,02</t>
  </si>
  <si>
    <t>CANTONEIRA ALUMINIO ABAS DESIGUAIS 1" X 3/4 ", E = 1/8 "</t>
  </si>
  <si>
    <t>39,59</t>
  </si>
  <si>
    <t>CANTONEIRA ALUMINIO ABAS DESIGUAIS 2 1/2" X 1/2 ", E = 3/16 "</t>
  </si>
  <si>
    <t>38,27</t>
  </si>
  <si>
    <t>CANTONEIRA ALUMINIO ABAS IGUAIS 1 ", E = 1/8 ", 25,40 X 3,17 MM (0,408 KG/M)</t>
  </si>
  <si>
    <t>CANTONEIRA ALUMINIO ABAS IGUAIS 1 ", E = 3 /16 "</t>
  </si>
  <si>
    <t>23,27</t>
  </si>
  <si>
    <t>CANTONEIRA ALUMINIO ABAS IGUAIS 1 1/2 ", E = 3/16 "</t>
  </si>
  <si>
    <t>CANTONEIRA ALUMINIO ABAS IGUAIS 1 1/4 ", E = 3/16 "</t>
  </si>
  <si>
    <t>36,81</t>
  </si>
  <si>
    <t>CANTONEIRA ALUMINIO ABAS IGUAIS 2 ", E = 1/4 "</t>
  </si>
  <si>
    <t>62,23</t>
  </si>
  <si>
    <t>CANTONEIRA ALUMINIO ABAS IGUAIS 2 ", E = 1/8 "</t>
  </si>
  <si>
    <t>39,32</t>
  </si>
  <si>
    <t>CAP OU TAMPAO DE FERRO GALVANIZADO, COM ROSCA BSP, DE 1 1/2"</t>
  </si>
  <si>
    <t>12,38</t>
  </si>
  <si>
    <t>CAP OU TAMPAO DE FERRO GALVANIZADO, COM ROSCA BSP, DE 1 1/4"</t>
  </si>
  <si>
    <t>10,03</t>
  </si>
  <si>
    <t>CAP OU TAMPAO DE FERRO GALVANIZADO, COM ROSCA BSP, DE 1/2"</t>
  </si>
  <si>
    <t>3,49</t>
  </si>
  <si>
    <t>CAP OU TAMPAO DE FERRO GALVANIZADO, COM ROSCA BSP, DE 1/4"</t>
  </si>
  <si>
    <t>3,39</t>
  </si>
  <si>
    <t>CAP OU TAMPAO DE FERRO GALVANIZADO, COM ROSCA BSP, DE 1"</t>
  </si>
  <si>
    <t>6,57</t>
  </si>
  <si>
    <t>CAP OU TAMPAO DE FERRO GALVANIZADO, COM ROSCA BSP, DE 2 1/2"</t>
  </si>
  <si>
    <t>32,27</t>
  </si>
  <si>
    <t>CAP OU TAMPAO DE FERRO GALVANIZADO, COM ROSCA BSP, DE 2"</t>
  </si>
  <si>
    <t>17,89</t>
  </si>
  <si>
    <t>CAP OU TAMPAO DE FERRO GALVANIZADO, COM ROSCA BSP, DE 3/4"</t>
  </si>
  <si>
    <t>4,51</t>
  </si>
  <si>
    <t>CAP OU TAMPAO DE FERRO GALVANIZADO, COM ROSCA BSP, DE 3/8"</t>
  </si>
  <si>
    <t>CAP OU TAMPAO DE FERRO GALVANIZADO, COM ROSCA BSP, DE 3"</t>
  </si>
  <si>
    <t>46,00</t>
  </si>
  <si>
    <t>CAP OU TAMPAO DE FERRO GALVANIZADO, COM ROSCA BSP, DE 4"</t>
  </si>
  <si>
    <t>76,95</t>
  </si>
  <si>
    <t>CAP PPR DN 20 MM, PARA AGUA QUENTE PREDIAL</t>
  </si>
  <si>
    <t>1,01</t>
  </si>
  <si>
    <t>CAP PPR DN 25 MM, PARA AGUA QUENTE PREDIAL</t>
  </si>
  <si>
    <t>1,74</t>
  </si>
  <si>
    <t>CAP PVC, ROSCAVEL, 1 1/2",  AGUA FRIA PREDIAL</t>
  </si>
  <si>
    <t>10,16</t>
  </si>
  <si>
    <t>CAP PVC, ROSCAVEL, 1 1/4",  AGUA FRIA PREDIAL</t>
  </si>
  <si>
    <t>9,84</t>
  </si>
  <si>
    <t>CAP PVC, ROSCAVEL, 1/2", PARA AGUA FRIA PREDIAL</t>
  </si>
  <si>
    <t>CAP PVC, ROSCAVEL, 1",  PARA AGUA FRIA PREDIAL</t>
  </si>
  <si>
    <t>3,38</t>
  </si>
  <si>
    <t>CAP PVC, ROSCAVEL, 2 1/2",  AGUA FRIA PREDIAL</t>
  </si>
  <si>
    <t>20,02</t>
  </si>
  <si>
    <t>CAP PVC, ROSCAVEL, 2",  AGUA FRIA PREDIAL</t>
  </si>
  <si>
    <t>10,33</t>
  </si>
  <si>
    <t>CAP PVC, ROSCAVEL, 3/4",  PARA AGUA FRIA PREDIAL</t>
  </si>
  <si>
    <t>1,86</t>
  </si>
  <si>
    <t>CAP PVC, ROSCAVEL, 3",  AGUA FRIA PREDIAL</t>
  </si>
  <si>
    <t>26,15</t>
  </si>
  <si>
    <t>CAP PVC, SERIE R, DN 100 MM, PARA ESGOTO PREDIAL</t>
  </si>
  <si>
    <t>11,56</t>
  </si>
  <si>
    <t>CAP PVC, SERIE R, DN 150 MM, PARA ESGOTO PREDIAL</t>
  </si>
  <si>
    <t>55,11</t>
  </si>
  <si>
    <t>CAP PVC, SERIE R, DN 75 MM, PARA ESGOTO PREDIAL</t>
  </si>
  <si>
    <t>8,32</t>
  </si>
  <si>
    <t>CAP PVC, SOLDAVEL, DN 100 MM, SERIE NORMAL, PARA ESGOTO PREDIAL</t>
  </si>
  <si>
    <t>CAP PVC, SOLDAVEL, DN 50 MM, SERIE NORMAL, PARA ESGOTO PREDIAL</t>
  </si>
  <si>
    <t>CAP PVC, SOLDAVEL, DN 75 MM, SERIE NORMAL, PARA ESGOTO PREDIAL</t>
  </si>
  <si>
    <t>5,11</t>
  </si>
  <si>
    <t>CAP PVC, SOLDAVEL, 110 MM, PARA AGUA FRIA PREDIAL</t>
  </si>
  <si>
    <t>64,28</t>
  </si>
  <si>
    <t>CAP PVC, SOLDAVEL, 20 MM, PARA AGUA FRIA PREDIAL</t>
  </si>
  <si>
    <t>0,91</t>
  </si>
  <si>
    <t>CAP PVC, SOLDAVEL, 25 MM, PARA AGUA FRIA PREDIAL</t>
  </si>
  <si>
    <t>1,04</t>
  </si>
  <si>
    <t>CAP PVC, SOLDAVEL, 32 MM, PARA AGUA FRIA PREDIAL</t>
  </si>
  <si>
    <t>CAP PVC, SOLDAVEL, 40 MM, PARA AGUA FRIA PREDIAL</t>
  </si>
  <si>
    <t>3,48</t>
  </si>
  <si>
    <t>CAP PVC, SOLDAVEL, 50 MM, PARA AGUA FRIA PREDIAL</t>
  </si>
  <si>
    <t>6,59</t>
  </si>
  <si>
    <t>CAP PVC, SOLDAVEL, 60 MM, PARA AGUA FRIA PREDIAL</t>
  </si>
  <si>
    <t>CAP PVC, SOLDAVEL, 75 MM, PARA AGUA FRIA PREDIAL</t>
  </si>
  <si>
    <t>18,03</t>
  </si>
  <si>
    <t>CAP PVC, SOLDAVEL, 85 MM, PARA AGUA FRIA PREDIAL</t>
  </si>
  <si>
    <t>42,77</t>
  </si>
  <si>
    <t>CAP, PVC PBA, JE, DN 100 / DE 110 MM,  PARA REDE DE AGUA (NBR 10351)</t>
  </si>
  <si>
    <t>28,40</t>
  </si>
  <si>
    <t>CAP, PVC PBA, JE, DN 50 / DE 60 MM,  PARA REDE DE AGUA (NBR 10351)</t>
  </si>
  <si>
    <t>CAP, PVC PBA, JE, DN 75 / DE 85 MM,  PARA REDE DE AGUA (NBR 10351)</t>
  </si>
  <si>
    <t>18,54</t>
  </si>
  <si>
    <t>CAP, PVC, JE, OCRE, DN 150 MM (CONEXAO PARA TUBO COLETOR DE ESGOTO)</t>
  </si>
  <si>
    <t>44,96</t>
  </si>
  <si>
    <t>CAP, PVC, JE, OCRE, DN 200 MM (CONEXAO PARA TUBO COLETOR DE ESGOTO)</t>
  </si>
  <si>
    <t>69,99</t>
  </si>
  <si>
    <t>CAPA PARA CHUVA EM PVC COM FORRO DE POLIESTER, COM CAPUZ (AMARELA OU AZUL)</t>
  </si>
  <si>
    <t>14,05</t>
  </si>
  <si>
    <t>CAPACETE DE SEGURANCA ABA FRONTAL COM SUSPENSAO DE POLIETILENO, SEM JUGULAR (CLASSE B)</t>
  </si>
  <si>
    <t>10,81</t>
  </si>
  <si>
    <t>CAPACITOR TRIFASICO, POTENCIA 2,5 KVAR, TENSAO 220 V, FORNECIDO COM CAPA PROTETORA, RESISTOR INTERNO A UNIDADE CAPACITIVA</t>
  </si>
  <si>
    <t>236,22</t>
  </si>
  <si>
    <t>CAPACITOR TRIFASICO, POTENCIA 5 KVAR, TENSAO 220 V, FORNECIDO COM CAPA PROTETORA, RESISTOR INTERNO A UNIDADE CAPACITIVA</t>
  </si>
  <si>
    <t>401,35</t>
  </si>
  <si>
    <t>CAPIM BRAQUIARIA DECUMBENS/ BRAQUIARINHA, VC *70*% MINIMO</t>
  </si>
  <si>
    <t>22,83</t>
  </si>
  <si>
    <t>CARENAGEM /TAMPA, EM PLASTICO, COR BRANCA, UTILIZADO EM KIT CHASSI METALICO PARA INSTALACAO HIDRAULICA DE CUBA SIMPLES SEM MAQUINA DE LAVAR ROUPA, LARGURA *355* MM X ALTURA *670* MM (COM FUROS E DEMAIS ENCAIXES)</t>
  </si>
  <si>
    <t>30,30</t>
  </si>
  <si>
    <t>CARENAGEM /TAMPA, EM PLASTICO, COR BRANCA, UTILIZADO EM KIT CHASSI METALICO PARA INSTALACAO HIDRAULICA DE TANQUE COM MAQUINA DE LAVAR ROUPA, LARGURA *360* MM X ALTURA *470* MM (COM FUROS E DEMAIS ENCAIXES)</t>
  </si>
  <si>
    <t>27,53</t>
  </si>
  <si>
    <t>CARPETE DE NYLON EM MANTA PARA TRAFEGO COMERCIAL PESADO, E = 6 A 7 MM (INSTALADO)</t>
  </si>
  <si>
    <t>126,50</t>
  </si>
  <si>
    <t>CARPETE DE NYLON EM MANTA PARA TRAFEGO COMERCIAL PESADO, E = 9 A 10 MM (INSTALADO)</t>
  </si>
  <si>
    <t>155,41</t>
  </si>
  <si>
    <t>CARPETE DE NYLON EM PLACAS 50 X 50 CM PARA TRAFEGO COMERCIAL PESADO, E = 6,5 MM (INSTALADO)</t>
  </si>
  <si>
    <t>158,70</t>
  </si>
  <si>
    <t>CARPETE DE POLIESTER EM MANTA PARA TRAFEGO COMERCIAL PESADO, E = 4 A 5 MM (INSTALADO)</t>
  </si>
  <si>
    <t>48,97</t>
  </si>
  <si>
    <t>CARPETE DE POLIPROPILENO EM MANTA PARA TRAFEGO COMERCIAL MEDIO, E = 5 A 6 MM (INSTALADO)</t>
  </si>
  <si>
    <t>83,37</t>
  </si>
  <si>
    <t>CARPINTEIRO AUXILIAR</t>
  </si>
  <si>
    <t>13,43</t>
  </si>
  <si>
    <t>CARPINTEIRO AUXILIAR (MENSALISTA)</t>
  </si>
  <si>
    <t>2.385,11</t>
  </si>
  <si>
    <t>CARPINTEIRO DE ESQUADRIAS</t>
  </si>
  <si>
    <t>CARPINTEIRO DE ESQUADRIAS (MENSALISTA)</t>
  </si>
  <si>
    <t>2.662,43</t>
  </si>
  <si>
    <t>CARPINTEIRO DE FORMAS</t>
  </si>
  <si>
    <t>CARPINTEIRO DE FORMAS (MENSALISTA)</t>
  </si>
  <si>
    <t>CARRANCA PARA JANELA VENEZIANA DE ABRIR, EM LATAO CROMADO, SIMPLES, PARA APARAFUSAR NA PAREDE</t>
  </si>
  <si>
    <t>14,79</t>
  </si>
  <si>
    <t>CARRINHO COM 2 PNEUS PARA TRANSPORTAR TUBO CONCRETO, ALTURA ATE 1,0 M E DIAMETRO ATE 1000MM, COM ESTRUTURA EM PERFIL OU TUBO METALICO</t>
  </si>
  <si>
    <t>4.101,10</t>
  </si>
  <si>
    <t>CARRINHO DE MAO DE ACO CAPACIDADE 50 A 60 L, PNEU COM CAMARA</t>
  </si>
  <si>
    <t>121,80</t>
  </si>
  <si>
    <t>CARROCERIA FIXA ABERTA DE MADEIRA PARA TRANSPORTE GERAL DE CARGA SECA DIMENSOES APROXIMADAS 2,25 X 4,10 X 0,50 M (INCLUI MONTAGEM, NAO INCLUI CAMINHAO)</t>
  </si>
  <si>
    <t>9.740,00</t>
  </si>
  <si>
    <t>CARROCERIA FIXA ABERTA DE MADEIRA PARA TRANSPORTE GERAL DE CARGA SECA DIMENSOES APROXIMADAS 2,5 X 5,5 X 0,50 M (INCLUI MONTAGEM, NAO INCLUI CAMINHAO)</t>
  </si>
  <si>
    <t>13.213,70</t>
  </si>
  <si>
    <t>CARROCERIA FIXA ABERTA DE MADEIRA PARA TRANSPORTE GERAL DE CARGA SECA DIMENSOES APROXIMADAS 2,5 X 6,00 X 0,50 M (INCLUI MONTAGEM, NAO INCLUI CAMINHAO)</t>
  </si>
  <si>
    <t>14.303,49</t>
  </si>
  <si>
    <t>CARROCERIA FIXA ABERTA DE MADEIRA PARA TRANSPORTE GERAL DE CARGA SECA DIMENSOES APROXIMADAS 2,5 X 6,5 X 0,50 M (INCLUI MONTAGEM, NAO INCLUI CAMINHAO)</t>
  </si>
  <si>
    <t>15.393,28</t>
  </si>
  <si>
    <t>CARROCERIA FIXA ABERTA DE MADEIRA PARA TRANSPORTE GERAL DE CARGA SECA DIMENSOES APROXIMADAS 2,5 X 7,00 X 0,50 M (INCLUI MONTAGEM, NAO INCLUI CAMINHAO)</t>
  </si>
  <si>
    <t>16.483,07</t>
  </si>
  <si>
    <t>CARROCERIA FIXA ABERTA DE MADEIRA PARA TRANSPORTE GERAL DE CARGA SECA DIMENSOES APROXIMADAS 2,5 X 7,5 X 0,50 M (INCLUI MONTAGEM, NAO INCLUI CAMINHAO)</t>
  </si>
  <si>
    <t>18.798,88</t>
  </si>
  <si>
    <t>CARVAO ANTRACITO PARA FILTRO, GRAO VARIANDO DE 0,8 ATE 1,1 MM, COEFICIENTE DE UNIFORMIDADE MENOR QUE 1,7 MM</t>
  </si>
  <si>
    <t xml:space="preserve">T     </t>
  </si>
  <si>
    <t>1.904,57</t>
  </si>
  <si>
    <t>CARVAO ANTRACITO PARA FILTRO, GRAO VARIANDO DE 0,8 ATE 1,1 MM, COEFICIENTE DE UNIFORMIDADE MENOR QUE 1,7 MM (DISTRIBUIDOR)</t>
  </si>
  <si>
    <t>CASCALHO DE CAVA</t>
  </si>
  <si>
    <t>33,03</t>
  </si>
  <si>
    <t>CASCALHO DE RIO</t>
  </si>
  <si>
    <t>43,18</t>
  </si>
  <si>
    <t>CASCALHO LAVADO</t>
  </si>
  <si>
    <t>57,84</t>
  </si>
  <si>
    <t>CAVALETE PARA TALHA COM ESTRUTURA EM TUBO METALICO ALTURA MINIMA 3,2 M EQUIPADO COM RODAS DE BORRACHA PARA MOVIMENTACAO DE TUBOS DE CONCRETO NA CENTRAL DE PREMOLDADOS COM CAPACIDADE DE CARGA DE 3 TONELADAS</t>
  </si>
  <si>
    <t>10.412,61</t>
  </si>
  <si>
    <t>CAVALO MECANICO TRACAO 4X2, PESO BRUTO TOTAL COMBINADO 49000 KG, CAPACIDADE MAXIMA DE TRACAO *66000* KG, POTENCIA *360* CV (INCLUI CABINE E CHASSI, NAO INCLUI SEMIRREBOQUE)</t>
  </si>
  <si>
    <t>432.533,89</t>
  </si>
  <si>
    <t>CAVALO MECANICO TRACAO 4X2, PESO BRUTO TOTAL 16000 KG, CAPACIDADE MAXIMA DE TRACAO *36000* KG, DISTANCIA ENTRE EIXOS *3,56* M, POTENCIA *286* CV (INCLUI CABINE E CHASSI, NAO INCLUI SEMIRREBOQUE)</t>
  </si>
  <si>
    <t>370.957,96</t>
  </si>
  <si>
    <t>CAVALO MECANICO TRACAO 4X2, PESO BRUTO TOTAL 16000 KG, CAPACIDADE MAXIMA DE TRACAO *45000* KG, DISTANCIA ENTRE EIXOS *3,56* M, POTENCIA *330* CV (INCLUI CABINE E CHASSI, NAO INCLUI SEMIRREBOQUE)</t>
  </si>
  <si>
    <t>375.463,46</t>
  </si>
  <si>
    <t>CAVALO MECANICO TRACAO 4X2, PESO BRUTO TOTAL 16000 KG, CAPACIDADE MAXIMA DE TRACAO *80000* KG, POTENCIA *380* CV (INCLUI CABINE E CHASSI, NAO INCLUI SEMIRREBOQUE)</t>
  </si>
  <si>
    <t>426.826,92</t>
  </si>
  <si>
    <t>CAVALO MECANICO TRACAO 6X2, PESO BRUTO TOTAL COMBINADO 56000 KG, CAPACIDADE MAXIMA DE TRACAO *66000* KG, POTENCIA *360* CV (INCLUI CABINE E CHASSI, NAO INCLUI SEMIRREBOQUE)</t>
  </si>
  <si>
    <t>523.396,08</t>
  </si>
  <si>
    <t>CAVOUQUEIRO OU OPERADOR DE PERFURATRIZ / ROMPEDOR</t>
  </si>
  <si>
    <t>13,77</t>
  </si>
  <si>
    <t>CAVOUQUEIRO OU OPERADOR DE PERFURATRIZ / ROMPEDOR (MENSALISTA)</t>
  </si>
  <si>
    <t>2.447,23</t>
  </si>
  <si>
    <t>CENTRALIZADOR DE BARRA DE ACO (CHUMBADOR TIPO CARAMBOLA), PARA ACO ATE 20 MM</t>
  </si>
  <si>
    <t>CENTRO DE MEDICAO AGRUPADA, EM POLICARBONATO / PVC, COM 12 MEDIDORES E PROTECAO GERAL (INCLUI BARRAMENTO, DISJUNTORES E ACESSORIOS DE FIXACAO) (PADRAO CONCESSIONARIA LOCAL)</t>
  </si>
  <si>
    <t>3.366,55</t>
  </si>
  <si>
    <t>CENTRO DE MEDICAO AGRUPADA, EM POLICARBONATO / PVC, COM 16 MEDIDORES E PROTECAO GERAL (INCLUI BARRAMENTO, DISJUNTORES E ACESSORIOS DE FIXACAO) (PADRAO CONCESSIONARIA LOCAL)</t>
  </si>
  <si>
    <t>4.488,73</t>
  </si>
  <si>
    <t>CENTRO DE MEDICAO AGRUPADA, EM POLICARBONATO / PVC, COM 4 MEDIDORES E PROTECAO GERAL (INCLUI BARRAMENTO, DISJUNTORES E ACESSORIOS DE FIXACAO) (PADRAO CONCESSIONARIA LOCAL)</t>
  </si>
  <si>
    <t>782,29</t>
  </si>
  <si>
    <t>CENTRO DE MEDICAO AGRUPADA, EM POLICARBONATO / PVC, COM 8 MEDIDORES E PROTECAO GERAL (INCLUI BARRAMENTO, DISJUNTORES E ACESSORIOS DE FIXACAO) (PADRAO CONCESSIONARIA LOCAL)</t>
  </si>
  <si>
    <t>1.726,43</t>
  </si>
  <si>
    <t>CERA  LIQUIDA</t>
  </si>
  <si>
    <t>8,11</t>
  </si>
  <si>
    <t>CHAPA ACO INOX AISI 304 NUMERO 4 (E = 6 MM), ACABAMENTO NUMERO 1 (LAMINADO A QUENTE, FOSCO)</t>
  </si>
  <si>
    <t>976,92</t>
  </si>
  <si>
    <t>CHAPA ACO INOX AISI 304 NUMERO 9 (E = 4 MM), ACABAMENTO NUMERO 1 (LAMINADO A QUENTE, FOSCO)</t>
  </si>
  <si>
    <t>651,27</t>
  </si>
  <si>
    <t>CHAPA DE ACO CARBONO GALVANIZADA, PERFURADA (GRADE FUROS) E = 1,5 MM, DIAMETRO DO FURO = 9,52 MM (FUROS ALTERNADOS HORIZ.)</t>
  </si>
  <si>
    <t>27,98</t>
  </si>
  <si>
    <t>CHAPA DE ACO CARBONO LAMINADO A QUENTE, QUALIDADE ESTRUTURAL, BITOLA 3/16", E =4,75 MM (37,29 KG/M2)</t>
  </si>
  <si>
    <t>7,11</t>
  </si>
  <si>
    <t>CHAPA DE ACO FINA A FRIO BITOLA MSG 20, E = 0,90 MM (7,20 KG/M2)</t>
  </si>
  <si>
    <t>7,78</t>
  </si>
  <si>
    <t>CHAPA DE ACO FINA A FRIO BITOLA MSG 24, E = 0,60 MM (4,80 KG/M2)</t>
  </si>
  <si>
    <t>8,29</t>
  </si>
  <si>
    <t>CHAPA DE ACO FINA A FRIO BITOLA MSG 26, E = 0,45 MM (3,60 KG/M2)</t>
  </si>
  <si>
    <t>7,80</t>
  </si>
  <si>
    <t>CHAPA DE ACO FINA A QUENTE BITOLA MSG 13, E = 2,25 MM (18,00 KG/M2)</t>
  </si>
  <si>
    <t>7,22</t>
  </si>
  <si>
    <t>CHAPA DE ACO FINA A QUENTE BITOLA MSG 14, E = 2,00 MM (16,0 KG/M2)</t>
  </si>
  <si>
    <t>7,23</t>
  </si>
  <si>
    <t>CHAPA DE ACO FINA A QUENTE BITOLA MSG 16, E = 1,50 MM (12,00 KG/M2)</t>
  </si>
  <si>
    <t>7,64</t>
  </si>
  <si>
    <t>CHAPA DE ACO FINA A QUENTE BITOLA MSG 3/16 ", E = 4,75 MM (38,00 KG/M2)</t>
  </si>
  <si>
    <t>6,44</t>
  </si>
  <si>
    <t>CHAPA DE ACO GALVANIZADA BITOLA GSG 14, E = 1,95 MM (15,60 KG/M2)</t>
  </si>
  <si>
    <t>8,85</t>
  </si>
  <si>
    <t>CHAPA DE ACO GALVANIZADA BITOLA GSG 16, E = 1,55 MM (12,40 KG/M2)</t>
  </si>
  <si>
    <t>9,21</t>
  </si>
  <si>
    <t>8,83</t>
  </si>
  <si>
    <t>CHAPA DE ACO GALVANIZADA BITOLA GSG 19, E = 1,11 MM (8,88 KG/M2)</t>
  </si>
  <si>
    <t>9,62</t>
  </si>
  <si>
    <t>CHAPA DE ACO GALVANIZADA BITOLA GSG 20, E = 0,95 MM (7,60 KG/M2)</t>
  </si>
  <si>
    <t>CHAPA DE ACO GALVANIZADA BITOLA GSG 22, E = 0,80 MM (6,40 KG/M2)</t>
  </si>
  <si>
    <t>9,20</t>
  </si>
  <si>
    <t>CHAPA DE ACO GALVANIZADA BITOLA GSG 24, E = 0,64 (5,12 KG/M2)</t>
  </si>
  <si>
    <t>9,25</t>
  </si>
  <si>
    <t>CHAPA DE ACO GALVANIZADA BITOLA GSG 26, E = 0,50 MM (4,00 KG/M2)</t>
  </si>
  <si>
    <t>9,66</t>
  </si>
  <si>
    <t>CHAPA DE ACO GALVANIZADA BITOLA GSG 30, E = 0,35 MM (2,80 KG/M2)</t>
  </si>
  <si>
    <t>11,59</t>
  </si>
  <si>
    <t>CHAPA DE ACO GROSSA, ASTM A36, E = 1 " (25,40 MM) 199,18 KG/M2</t>
  </si>
  <si>
    <t>8,42</t>
  </si>
  <si>
    <t>CHAPA DE ACO GROSSA, ASTM A36, E = 1/2 " (12,70 MM) 99,59 KG/M2</t>
  </si>
  <si>
    <t>7,01</t>
  </si>
  <si>
    <t>CHAPA DE ACO GROSSA, ASTM A36, E = 1/4 " (6,35 MM) 49,79 KG/M2</t>
  </si>
  <si>
    <t>6,95</t>
  </si>
  <si>
    <t>CHAPA DE ACO GROSSA, ASTM A36, E = 3/4 " (19,05 MM) 149,39 KG/M2</t>
  </si>
  <si>
    <t>8,01</t>
  </si>
  <si>
    <t>CHAPA DE ACO GROSSA, ASTM A36, E = 3/8 " (9,53 MM) 74,69 KG/M2</t>
  </si>
  <si>
    <t>7,13</t>
  </si>
  <si>
    <t>CHAPA DE ACO GROSSA, ASTM A36, E = 5/8 " (15,88 MM) 124,49 KG/M2</t>
  </si>
  <si>
    <t>7,90</t>
  </si>
  <si>
    <t>CHAPA DE ACO GROSSA, ASTM A36, E = 7/8 " (22,23 MM) 174,28 KG/M2</t>
  </si>
  <si>
    <t>8,16</t>
  </si>
  <si>
    <t>CHAPA DE ACO GROSSA, SAE 1020, BITOLA 1/4", E = 6,35 MM (49,85 KG/M2)</t>
  </si>
  <si>
    <t>6,99</t>
  </si>
  <si>
    <t>CHAPA DE ACO XADREZ PARA PISOS, E = 1/4 " (6,30 MM) 54,53 KG/M2</t>
  </si>
  <si>
    <t>CHAPA DE LAMINADO MELAMINICO, LISO BRILHANTE, DE *1,25 X 3,08* M, E = 0,8 MM</t>
  </si>
  <si>
    <t>29,57</t>
  </si>
  <si>
    <t>CHAPA DE LAMINADO MELAMINICO, LISO FOSCO, DE *1,25 X 3,08* M, E = 0,8 MM</t>
  </si>
  <si>
    <t>34,18</t>
  </si>
  <si>
    <t>CHAPA DE LAMINADO MELAMINICO, TEXTURIZADO, DE *1,25 X 3,08* M, E = 0,8 MM</t>
  </si>
  <si>
    <t>32,92</t>
  </si>
  <si>
    <t>CHAPA DE MADEIRA COMPENSADA NAVAL (COM COLA FENOLICA), E = 10 MM, DE *1,60 X 2,20* M</t>
  </si>
  <si>
    <t>32,90</t>
  </si>
  <si>
    <t>CHAPA DE MADEIRA COMPENSADA NAVAL (COM COLA FENOLICA), E = 12 MM, DE *1,60 X 2,20* M</t>
  </si>
  <si>
    <t>40,10</t>
  </si>
  <si>
    <t>CHAPA DE MADEIRA COMPENSADA NAVAL (COM COLA FENOLICA), E = 15 MM, DE *1,60 X 2,20* M</t>
  </si>
  <si>
    <t>43,38</t>
  </si>
  <si>
    <t>CHAPA DE MADEIRA COMPENSADA NAVAL (COM COLA FENOLICA), E = 18 MM, DE *1,60 X 2,20* M</t>
  </si>
  <si>
    <t>55,22</t>
  </si>
  <si>
    <t>CHAPA DE MADEIRA COMPENSADA NAVAL (COM COLA FENOLICA), E = 20 MM, DE *1,60 X 2,20* M</t>
  </si>
  <si>
    <t>61,58</t>
  </si>
  <si>
    <t>CHAPA DE MADEIRA COMPENSADA NAVAL (COM COLA FENOLICA), E = 25 MM, DE *1,60 X 2,20* M</t>
  </si>
  <si>
    <t>70,18</t>
  </si>
  <si>
    <t>CHAPA DE MADEIRA COMPENSADA NAVAL (COM COLA FENOLICA), E = 4 MM, DE *1,60 X 2,20* M</t>
  </si>
  <si>
    <t>18,07</t>
  </si>
  <si>
    <t>CHAPA DE MADEIRA COMPENSADA NAVAL (COM COLA FENOLICA), E = 6 MM, DE *1,60 X 2,20* M</t>
  </si>
  <si>
    <t>CHAPA DE MADEIRA COMPENSADA PLASTIFICADA PARA FORMA DE CONCRETO, DE 2,20 x 1,10 M, E = 10 MM</t>
  </si>
  <si>
    <t>19,60</t>
  </si>
  <si>
    <t>CHAPA DE MADEIRA COMPENSADA PLASTIFICADA PARA FORMA DE CONCRETO, DE 2,20 x 1,10 M, E = 18 MM</t>
  </si>
  <si>
    <t>31,75</t>
  </si>
  <si>
    <t>23,42</t>
  </si>
  <si>
    <t>CHAPA DE MADEIRA COMPENSADA RESINADA PARA FORMA DE CONCRETO, DE *2,2 X 1,1* M, E = 14 MM</t>
  </si>
  <si>
    <t>21,40</t>
  </si>
  <si>
    <t>CHAPA DE MADEIRA COMPENSADA RESINADA PARA FORMA DE CONCRETO, DE *2,2 X 1,1* M, E = 17 MM</t>
  </si>
  <si>
    <t>24,79</t>
  </si>
  <si>
    <t>CHAPA DE MDF BRANCO LISO 1 FACE, E = 12 MM, DE *2,75 X 1,85* M</t>
  </si>
  <si>
    <t>32,55</t>
  </si>
  <si>
    <t>CHAPA DE MDF BRANCO LISO 1 FACE, E = 15 MM, DE *2,75 X 1,85* M</t>
  </si>
  <si>
    <t>36,06</t>
  </si>
  <si>
    <t>CHAPA DE MDF BRANCO LISO 1 FACE, E = 18 MM, DE *2,75 X 1,85* M</t>
  </si>
  <si>
    <t>45,76</t>
  </si>
  <si>
    <t>CHAPA DE MDF BRANCO LISO 1 FACE, E = 25 MM, DE *2,75 X 1,85* M</t>
  </si>
  <si>
    <t>65,73</t>
  </si>
  <si>
    <t>CHAPA DE MDF BRANCO LISO 1 FACE, E = 6 MM, DE *2,75 X 1,85* M</t>
  </si>
  <si>
    <t>23,80</t>
  </si>
  <si>
    <t>CHAPA DE MDF BRANCO LISO 1 FACE, E = 9 MM, DE *2,75 X 1,85* M</t>
  </si>
  <si>
    <t>31,10</t>
  </si>
  <si>
    <t>CHAPA DE MDF BRANCO LISO 2 FACES, E = 12 MM, DE *2,75 X 1,85* M</t>
  </si>
  <si>
    <t>34,22</t>
  </si>
  <si>
    <t>CHAPA DE MDF BRANCO LISO 2 FACES, E = 15 MM, DE *2,75 X 1,85* M</t>
  </si>
  <si>
    <t>37,35</t>
  </si>
  <si>
    <t>CHAPA DE MDF BRANCO LISO 2 FACES, E = 18 MM, DE *2,75 X 1,85* M</t>
  </si>
  <si>
    <t>CHAPA DE MDF BRANCO LISO 2 FACES, E = 25 MM, DE *2,75 X 1,85* M</t>
  </si>
  <si>
    <t>70,03</t>
  </si>
  <si>
    <t>CHAPA DE MDF BRANCO LISO 2 FACES, E = 6 MM, DE *2,75 X 1,85* M</t>
  </si>
  <si>
    <t>25,67</t>
  </si>
  <si>
    <t>CHAPA DE MDF BRANCO LISO 2 FACES, E = 9 MM, DE *2,75 X 1,85* M</t>
  </si>
  <si>
    <t>31,40</t>
  </si>
  <si>
    <t>CHAPA DE MDF CRU, E = 12 MM, DE *2,75 X 1,85* M</t>
  </si>
  <si>
    <t>CHAPA DE MDF CRU, E = 15 MM, DE *2,75 X 1,85* M</t>
  </si>
  <si>
    <t>27,64</t>
  </si>
  <si>
    <t>CHAPA DE MDF CRU, E = 18 MM, DE *2,75 X 1,85* M</t>
  </si>
  <si>
    <t>33,73</t>
  </si>
  <si>
    <t>CHAPA DE MDF CRU, E = 20 MM, DE *2,75 X 1,85* M</t>
  </si>
  <si>
    <t>44,84</t>
  </si>
  <si>
    <t>CHAPA DE MDF CRU, E = 25 MM, DE *2,75 X 1,85* M</t>
  </si>
  <si>
    <t>54,67</t>
  </si>
  <si>
    <t>CHAPA DE MDF CRU, E = 6 MM, DE *2,75 X 1,85* M</t>
  </si>
  <si>
    <t>15,74</t>
  </si>
  <si>
    <t>CHAPA DE MDF CRU, E = 9 MM, DE *2,75 X 1,85* M</t>
  </si>
  <si>
    <t>21,16</t>
  </si>
  <si>
    <t>CHAPA EM ACO GALVANIZADO PARA STEEL DECK, COM NERVURAS TRAPEZOIDAIS, LARGURA UTIL DE 915 MM E ESPESSURA DE 0,80 MM</t>
  </si>
  <si>
    <t>78,61</t>
  </si>
  <si>
    <t>CHAPA EM ACO GALVANIZADO PARA STEEL DECK, COM NERVURAS TRAPEZOIDAIS, LARGURA UTIL DE 915 MM E ESPESSURA DE 0,95 MM</t>
  </si>
  <si>
    <t>91,79</t>
  </si>
  <si>
    <t>CHAPA EM ACO GALVANIZADO PARA STEEL DECK, COM NERVURAS TRAPEZOIDAIS, LARGURA UTIL DE 915 MM E ESPESSURA DE 1,25 MM</t>
  </si>
  <si>
    <t>119,05</t>
  </si>
  <si>
    <t>CHAPA PARA EMENDA DE VIGA, EM ACO GROSSO, QUALIDADE ESTRUTURAL, BITOLA 3/16 ", E= 4,75 MM, 4 FUROS, LARGURA 45 MM, COMPRIMENTO 500 MM</t>
  </si>
  <si>
    <t>78,03</t>
  </si>
  <si>
    <t>CHAPA/BOBINA LISA EM ALUMINIO, LIGA 1.200 - H14, QUALQUER ESPESSURA, QUALQUER LARGURA</t>
  </si>
  <si>
    <t>CHAVE BLINDADA TRIPOLAR PARA MOTORES, DO TIPO FACA, COM PORTA FUSIVEL DO TIPO CARTUCHO, CORRENTE NOMINAL DE 100 A, TENSAO NOMINAL DE 250 V</t>
  </si>
  <si>
    <t>635,83</t>
  </si>
  <si>
    <t>CHAVE BLINDADA TRIPOLAR PARA MOTORES, DO TIPO FACA, COM PORTA FUSIVEL DO TIPO CARTUCHO, CORRENTE NOMINAL DE 30 A, TENSAO NOMINAL DE 250 V</t>
  </si>
  <si>
    <t>215,02</t>
  </si>
  <si>
    <t>CHAVE BLINDADA TRIPOLAR PARA MOTORES, DO TIPO FACA, COM PORTA FUSIVEL DO TIPO CARTUCHO, CORRENTE NOMINAL DE 60 A, TENSAO NOMINAL DE 250 V</t>
  </si>
  <si>
    <t>337,93</t>
  </si>
  <si>
    <t>CHAVE DE PARTIDA DIRETA TRIFASICA, COM CAIXA TERMOPLASTICA, COM FUSIVEL DE 25 A, PARA MOTOR COM POTENCIA DE 7,5 CV E TENSAO DE 380 V</t>
  </si>
  <si>
    <t>504,70</t>
  </si>
  <si>
    <t>CHAVE DE PARTIDA DIRETA TRIFASICA, COM CAIXA TERMOPLASTICA, COM FUSIVEL DE 35 A, PARA MOTOR COM POTENCIA DE 5 CV E TENSAO DE 220 V</t>
  </si>
  <si>
    <t>281,78</t>
  </si>
  <si>
    <t>CHAVE DE PARTIDA DIRETA TRIFASICA, COM CAIXA TERMOPLASTICA, COM FUSIVEL DE 63 A, PARA MOTOR COM POTENCIA DE 10 CV E TENSAO DE 220 V</t>
  </si>
  <si>
    <t>444,51</t>
  </si>
  <si>
    <t>CHAVE DUPLA PARA CONEXOES TIPO STORZ, ENGATE RAPIDO 1 1/2" X 2 1/2", EM LATAO, PARA INSTALACAO PREDIAL COMBATE A INCENDIO</t>
  </si>
  <si>
    <t>10,47</t>
  </si>
  <si>
    <t>CHAVE FUSIVEL PARA REDES DE DISTRIBUICAO, TENSAO DE 15,0 KV, CORRENTE NOMINAL DO PORTA FUSIVEL DE 100 A, CAPACIDADE DE INTERRUPCAO SIMETRICA DE 7,10 KA, CAPACIDADE DE INTERRUPCAO ASSIMETRICA 10,00 KA</t>
  </si>
  <si>
    <t>302,85</t>
  </si>
  <si>
    <t>CHAVE SECCIONADORA-FUSIVEL BLINDADA TRIPOLAR, ABERTURA COM CARGA, PARA FUSIVEL NH00, CORRENTE NOMINAL DE 160 A, TENSAO DE 500 V</t>
  </si>
  <si>
    <t>328,51</t>
  </si>
  <si>
    <t>CHAVE SECCIONADORA-FUSIVEL BLINDADA TRIPOLAR, ABERTURA COM CARGA, PARA FUSIVEL NH01, CORRENTE NOMINAL DE 250 A, TENSAO DE 500 V</t>
  </si>
  <si>
    <t>455,39</t>
  </si>
  <si>
    <t>CHUMBADOR DE ACO TIPO PARABOLT, * 5/8" X 200* MM,  COM PORCA E ARRUELA</t>
  </si>
  <si>
    <t>16,26</t>
  </si>
  <si>
    <t>CHUMBADOR DE ACO, DIAMETRO 1/2", COMPRIMENTO 75 MM</t>
  </si>
  <si>
    <t>CHUMBADOR DE ACO, DIAMETRO 5/8", COMPRIMENTO 6", COM PORCA</t>
  </si>
  <si>
    <t>18,46</t>
  </si>
  <si>
    <t>CHUMBADOR DE ACO, 1" X 600 MM, PARA POSTES DE ACO COM BASE, INCLUSO PORCA E ARRUELA</t>
  </si>
  <si>
    <t>205,44</t>
  </si>
  <si>
    <t>CHUMBADOR, DIAMETRO 1/4" COM PARAFUSO 1/4" X 40 MM</t>
  </si>
  <si>
    <t>CHUVEIRO COMUM EM PLASTICO BRANCO, COM CANO, 3 TEMPERATURAS, 5500 W (110/220 V)</t>
  </si>
  <si>
    <t>55,40</t>
  </si>
  <si>
    <t>CHUVEIRO COMUM EM PLASTICO CROMADO, COM CANO, 4 TEMPERATURAS (110/220 V)</t>
  </si>
  <si>
    <t>179,20</t>
  </si>
  <si>
    <t>CHUVEIRO PLASTICO BRANCO SIMPLES 5 '' PARA ACOPLAR EM HASTE 1/2 ", AGUA FRIA</t>
  </si>
  <si>
    <t>4,45</t>
  </si>
  <si>
    <t>CIMENTO ASFALTICO DE PETROLEO A GRANEL (CAP) 30/45 (COLETADO CAIXA NA ANP ACRESCIDO DE ICMS)</t>
  </si>
  <si>
    <t>2,90</t>
  </si>
  <si>
    <t>CIMENTO ASFALTICO DE PETROLEO A GRANEL (CAP) 50/70 (COLETADO CAIXA NA ANP ACRESCIDO DE ICMS)</t>
  </si>
  <si>
    <t>2.774,29</t>
  </si>
  <si>
    <t>CIMENTO BRANCO</t>
  </si>
  <si>
    <t>3,04</t>
  </si>
  <si>
    <t>CIMENTO IMPERMEABILIZANTE DE PEGA ULTRARRAPIDA PARA TAMPONAMENTOS</t>
  </si>
  <si>
    <t>9,61</t>
  </si>
  <si>
    <t>CIMENTO PORTLAND COMPOSTO CP II-32</t>
  </si>
  <si>
    <t>0,51</t>
  </si>
  <si>
    <t>CIMENTO PORTLAND COMPOSTO CP II-32 (SACO DE 50 KG)</t>
  </si>
  <si>
    <t xml:space="preserve">50KG  </t>
  </si>
  <si>
    <t>25,95</t>
  </si>
  <si>
    <t>CIMENTO PORTLAND DE ALTO FORNO (AF) CP III-32</t>
  </si>
  <si>
    <t>0,43</t>
  </si>
  <si>
    <t>CIMENTO PORTLAND ESTRUTURAL BRANCO CPB-32</t>
  </si>
  <si>
    <t>CIMENTO PORTLAND POZOLANICO CP IV- 32</t>
  </si>
  <si>
    <t>25,00</t>
  </si>
  <si>
    <t>CIMENTO PORTLAND POZOLANICO CP IV-32</t>
  </si>
  <si>
    <t>CINTA CIRCULAR EM ACO GALVANIZADO DE 150 MM DE DIAMETRO PARA FIXACAO DE CAIXA MEDICAO, INCLUI PARAFUSOS E PORCAS</t>
  </si>
  <si>
    <t>22,35</t>
  </si>
  <si>
    <t>CINTA CIRCULAR EM ACO GALVANIZADO DE 210 MM DE DIAMETRO PARA INSTALACAO DE TRANSFORMADOR EM POSTE DE CONCRETO</t>
  </si>
  <si>
    <t>26,63</t>
  </si>
  <si>
    <t>CINTURAO DE SEGURANCA TIPO PARAQUEDISTA, FIVELA EM ACO, AJUSTE NO SUSPENSARIO, CINTURA E PERNAS</t>
  </si>
  <si>
    <t>COBRE ELETROLITICO EM BARRA OU CHAPA</t>
  </si>
  <si>
    <t>102,63</t>
  </si>
  <si>
    <t>COLA A BASE DE RESINA SINTETICA PARA CHAPA DE LAMINADO MELAMINICO</t>
  </si>
  <si>
    <t>29,64</t>
  </si>
  <si>
    <t>COLA BRANCA BASE PVA</t>
  </si>
  <si>
    <t>17,09</t>
  </si>
  <si>
    <t>COLAR DE TOMADA EM POLIPROPILENO, PP, COM PARAFUSOS, PARA PEAD, 63 X 1/2" - LIGACAO PREDIAL DE AGUA</t>
  </si>
  <si>
    <t>15,12</t>
  </si>
  <si>
    <t>COLAR DE TOMADA EM POLIPROPILENO, PP, COM PARAFUSOS, PARA PEAD, 63 X 3/4" - LIGACAO PREDIAL DE AGUA</t>
  </si>
  <si>
    <t>15,53</t>
  </si>
  <si>
    <t>COLAR TOMADA PVC, COM TRAVAS, SAIDA COM ROSCA, DE 110 MM X 1/2" OU 110 MM X 3/4", PARA LIGACAO PREDIAL DE AGUA</t>
  </si>
  <si>
    <t>16,70</t>
  </si>
  <si>
    <t>COLAR TOMADA PVC, COM TRAVAS, SAIDA COM ROSCA, DE 32 MM X 1/2" OU 32 MM X 3/4", PARA LIGACAO PREDIAL DE AGUA</t>
  </si>
  <si>
    <t>5,78</t>
  </si>
  <si>
    <t>COLAR TOMADA PVC, COM TRAVAS, SAIDA COM ROSCA, DE 40 MM X 1/2" OU 40 MM X 3/4", PARA LIGACAO PREDIAL DE AGUA</t>
  </si>
  <si>
    <t>7,43</t>
  </si>
  <si>
    <t>COLAR TOMADA PVC, COM TRAVAS, SAIDA COM ROSCA, DE 50 MM X 1/2" OU 50 MM X 3/4", PARA LIGACAO PREDIAL DE AGUA</t>
  </si>
  <si>
    <t>COLAR TOMADA PVC, COM TRAVAS, SAIDA COM ROSCA, DE 60 MM X 1/2" OU 60 MM X 3/4", PARA LIGACAO PREDIAL DE AGUA</t>
  </si>
  <si>
    <t>8,78</t>
  </si>
  <si>
    <t>COLAR TOMADA PVC, COM TRAVAS, SAIDA COM ROSCA, DE 75 MM X 1/2" OU 75 MM X 3/4", PARA LIGACAO PREDIAL DE AGUA</t>
  </si>
  <si>
    <t>12,97</t>
  </si>
  <si>
    <t>COLAR TOMADA PVC, COM TRAVAS, SAIDA COM ROSCA, DE 85 MM X 1/2" OU 85 MM X 3/4", PARA LIGACAO PREDIAL DE AGUA</t>
  </si>
  <si>
    <t>10,99</t>
  </si>
  <si>
    <t>COLAR TOMADA PVC, COM TRAVAS, SAIDA ROSCAVEL COM BUCHA DE LATAO, DE 110 MM X 1/2" OU 110 MM X 3/4", PARA LIGACAO PREDIAL DE AGUA</t>
  </si>
  <si>
    <t>COLAR TOMADA PVC, COM TRAVAS, SAIDA ROSCAVEL COM BUCHA DE LATAO, DE 60 MM X 1/2" OU 60 MM X 3/4", PARA LIGACAO PREDIAL DE AGUA</t>
  </si>
  <si>
    <t>13,26</t>
  </si>
  <si>
    <t>COLAR TOMADA PVC, COM TRAVAS, SAIDA ROSCAVEL COM BUCHA DE LATAO, DE 75 MM X 1/2" OU 75 MM X 3/4", PARA LIGACAO PREDIAL DE AGUA</t>
  </si>
  <si>
    <t>16,54</t>
  </si>
  <si>
    <t>COLAR TOMADA PVC, COM TRAVAS, SAIDA ROSCAVEL COM BUCHA DE LATAO, DE 85 MM X 1/2" OU 85 MM X 3/4", PARA LIGACAO PREDIAL DE AGUA</t>
  </si>
  <si>
    <t>17,58</t>
  </si>
  <si>
    <t>COMPACTADOR DE SOLO A PERCUSSAO (SOQUETE), COM MOTOR GASOLINA DE 4 TEMPOS, PESO ENTRE 55 E 65 KG, FORCA DE IMPACTO DE 1.000 A 1.500 KGF, FREQUENCIA DE 600 A 700 GOLPES POR MINUTO, VELOCIDADE DE TRABALHO ENTRE 10 E 15 M/MIN, POTENCIA ENTRE 2,00 E 3,00 HP</t>
  </si>
  <si>
    <t>10.200,00</t>
  </si>
  <si>
    <t>COMPACTADOR DE SOLO TIPO PLACA VIBRATORIA REVERSIVEL, A GASOLINA, 4 TEMPOS, PESO DE 125 A 150 KG, FORCA CENTRIFUGA DE 2500 A 2800 KGF, LARG. TRABALHO DE 400 A 450 MM, FREQ VIBRACAO DE 4300 A 4500 RPM, VELOC. TRABALHO DE 15 A 20 M/MIN, POT. DE 5,5 A 6,0 HP</t>
  </si>
  <si>
    <t>8.562,82</t>
  </si>
  <si>
    <t>COMPACTADOR DE SOLO TIPO PLACA VIBRATORIA REVERSIVEL, A GASOLINA, 4 TEMPOS, PESO DE 150 A 175 KG, FORCA CENTRIFUGA DE 2800 A 3100 KGF, LARG. TRABALHO DE 450 A 520 MM, FREQ VIBRACAO DE 4000 A 4300 RPM, VELOC. TRABALHO DE 15 A 20 M/MIN, POT. DE 6,0 A 7,0 HP</t>
  </si>
  <si>
    <t>7.391,30</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</si>
  <si>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</si>
  <si>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5.713,76</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</si>
  <si>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</si>
  <si>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101.027,07</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</si>
  <si>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</si>
  <si>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13.300,88</t>
  </si>
  <si>
    <t>COMPACTADOR DE SOLOS DE PERCURSAO (SOQUETE) COM MOTOR A GASOLINA 4 TEMPOS DE 4 HP (4 CV)</t>
  </si>
  <si>
    <t>12.639,13</t>
  </si>
  <si>
    <t>COMPRESSOR DE AR ESTACIONARIO, VAZAO 620 PCM, PRESSAO EFETIVA DE TRABALHO 109 PSI, MOTOR ELETRICO, POTENCIA 127 CV</t>
  </si>
  <si>
    <t>103.306,91</t>
  </si>
  <si>
    <t>COMPRESSOR DE AR REBOCAVEL VAZAO 400 PCM, PRESSAO EFETIVA DE TRABALHO 102 PSI, MOTOR DIESEL, POTENCIA 110 CV</t>
  </si>
  <si>
    <t>83.248,92</t>
  </si>
  <si>
    <t>COMPRESSOR DE AR REBOCAVEL VAZAO 748 PCM, PRESSAO EFETIVA DE TRABALHO 102 PSI, MOTOR DIESEL, POTENCIA 210 CV</t>
  </si>
  <si>
    <t>178.224,70</t>
  </si>
  <si>
    <t>COMPRESSOR DE AR REBOCAVEL VAZAO 860 PCM, PRESSAO EFETIVA DE TRABALHO 102 PSI, MOTOR DIESEL, POTENCIA 250 CV</t>
  </si>
  <si>
    <t>193.588,73</t>
  </si>
  <si>
    <t>COMPRESSOR DE AR REBOCAVEL, VAZAO *89* PCM, PRESSAO EFETIVA DE TRABALHO *102* PSI, MOTOR DIESEL, POTENCIA *20* CV</t>
  </si>
  <si>
    <t>70.000,00</t>
  </si>
  <si>
    <t>COMPRESSOR DE AR REBOCAVEL, VAZAO 152 PCM, PRESSAO EFETIVA DE TRABALHO 102 PSI, MOTOR DIESEL, POTENCIA 31,5 KW</t>
  </si>
  <si>
    <t>45.072,42</t>
  </si>
  <si>
    <t>COMPRESSOR DE AR REBOCAVEL, VAZAO 189 PCM, PRESSAO EFETIVA DE TRABALHO 102 PSI, MOTOR DIESEL, POTENCIA 63 CV</t>
  </si>
  <si>
    <t>52.418,69</t>
  </si>
  <si>
    <t>COMPRESSOR DE AR REBOCAVEL, VAZAO 250 PCM, PRESSAO EFETIVA DE TRABALHO 102 PSI, MOTOR DIESEL, POTENCIA 81 CV</t>
  </si>
  <si>
    <t>70.200,87</t>
  </si>
  <si>
    <t>COMPRESSOR DE AR, VAZAO DE 10 PCM, RESERVATORIO 100 L, PRESSAO DE TRABALHO ENTRE 6,9 E 9,7 BAR,  POTENCIA 2 HP, TENSAO 110/220 V (COLETADO CAIXA)</t>
  </si>
  <si>
    <t>2.594,02</t>
  </si>
  <si>
    <t>CONCERTINA CLIPADA (DUPLA) EM ACO GALVANIZADO DE ALTA RESISTENCIA, COM ESPIRAL DE 300 MM, D = 2,76 MM</t>
  </si>
  <si>
    <t>16,68</t>
  </si>
  <si>
    <t>CONCERTINA SIMPLES EM ACO GALVANIZADO DE ALTA RESISTENCIA, COM ESPIRAL DE 300 MM, D = 2,76 MM</t>
  </si>
  <si>
    <t>11,93</t>
  </si>
  <si>
    <t>CONCRETO AUTOADENSAVEL (CAA) CLASSE DE RESISTENCIA C15, ESPALHAMENTO SF2, INCLUI SERVICO DE BOMBEAMENTO (NBR 15823)</t>
  </si>
  <si>
    <t>317,89</t>
  </si>
  <si>
    <t>CONCRETO AUTOADENSAVEL (CAA) CLASSE DE RESISTENCIA C20, ESPALHAMENTO SF2, INCLUI SERVICO DE BOMBEAMENTO (NBR 15823)</t>
  </si>
  <si>
    <t>330,33</t>
  </si>
  <si>
    <t>CONCRETO AUTOADENSAVEL (CAA) CLASSE DE RESISTENCIA C25, ESPALHAMENTO SF2, INCLUI SERVICO DE BOMBEAMENTO (NBR 15823)</t>
  </si>
  <si>
    <t>334,04</t>
  </si>
  <si>
    <t>CONCRETO AUTOADENSAVEL (CAA) CLASSE DE RESISTENCIA C30, ESPALHAMENTO SF2, INCLUI SERVICO DE BOMBEAMENTO (NBR 15823)</t>
  </si>
  <si>
    <t>343,73</t>
  </si>
  <si>
    <t>CONCRETO BETUMINOSO USINADO A QUENTE (CBUQ) PARA PAVIMENTACAO ASFALTICA, PADRAO DNIT, FAIXA C, COM CAP 30/45 - AQUISICAO POSTO USINA</t>
  </si>
  <si>
    <t>353,12</t>
  </si>
  <si>
    <t>CONCRETO BETUMINOSO USINADO A QUENTE (CBUQ) PARA PAVIMENTACAO ASFALTICA, PADRAO DNIT, FAIXA C, COM CAP 50/70 - AQUISICAO POSTO USINA</t>
  </si>
  <si>
    <t>360,00</t>
  </si>
  <si>
    <t>CONCRETO BETUMINOSO USINADO A QUENTE (CBUQ) PARA PAVIMENTACAO ASFALTICA, PADRAO DNIT, PARA BINDER, COM CAP 50/70 - AQUISICAO POSTO USINA</t>
  </si>
  <si>
    <t>348,77</t>
  </si>
  <si>
    <t>CONCRETO USINADO BOMBEAVEL, CLASSE DE RESISTENCIA C20, COM BRITA 0 E 1, SLUMP = 100 +/- 20 MM, EXCLUI SERVICO DE BOMBEAMENTO (NBR 8953)</t>
  </si>
  <si>
    <t>282,51</t>
  </si>
  <si>
    <t>CONCRETO USINADO BOMBEAVEL, CLASSE DE RESISTENCIA C20, COM BRITA 0 E 1, SLUMP = 100 +/- 20 MM, INCLUI SERVICO DE BOMBEAMENTO (NBR 8953)</t>
  </si>
  <si>
    <t>305,00</t>
  </si>
  <si>
    <t>CONCRETO USINADO BOMBEAVEL, CLASSE DE RESISTENCIA C20, COM BRITA 0 E 1, SLUMP = 130 +/- 20 MM, EXCLUI SERVICO DE BOMBEAMENTO (NBR 8953)</t>
  </si>
  <si>
    <t>292,63</t>
  </si>
  <si>
    <t>CONCRETO USINADO BOMBEAVEL, CLASSE DE RESISTENCIA C20, COM BRITA 0 E 1, SLUMP = 190 +/- 20 MM, INCLUI SERVICO DE BOMBEAMENTO (NBR 8953)</t>
  </si>
  <si>
    <t>335,35</t>
  </si>
  <si>
    <t>CONCRETO USINADO BOMBEAVEL, CLASSE DE RESISTENCIA C20, COM BRITA 0, SLUMP = 220 +/- 20 MM, INCLUI SERVICO DE BOMBEAMENTO (NBR 8953)</t>
  </si>
  <si>
    <t>340,22</t>
  </si>
  <si>
    <t>CONCRETO USINADO BOMBEAVEL, CLASSE DE RESISTENCIA C25, COM BRITA 0 E 1, SLUMP = 100 +/- 20 MM, EXCLUI SERVICO DE BOMBEAMENTO (NBR 8953)</t>
  </si>
  <si>
    <t>290,47</t>
  </si>
  <si>
    <t>CONCRETO USINADO BOMBEAVEL, CLASSE DE RESISTENCIA C25, COM BRITA 0 E 1, SLUMP = 100 +/- 20 MM, INCLUI SERVICO DE BOMBEAMENTO (NBR 8953)</t>
  </si>
  <si>
    <t>314,68</t>
  </si>
  <si>
    <t>CONCRETO USINADO BOMBEAVEL, CLASSE DE RESISTENCIA C25, COM BRITA 0 E 1, SLUMP = 130 +/- 20 MM, EXCLUI SERVICO DE BOMBEAMENTO (NBR 8953)</t>
  </si>
  <si>
    <t>301,65</t>
  </si>
  <si>
    <t>CONCRETO USINADO BOMBEAVEL, CLASSE DE RESISTENCIA C25, COM BRITA 0 E 1, SLUMP = 190 +/- 20 MM, EXCLUI SERVICO DE BOMBEAMENTO (NBR 8953)</t>
  </si>
  <si>
    <t>333,90</t>
  </si>
  <si>
    <t>CONCRETO USINADO BOMBEAVEL, CLASSE DE RESISTENCIA C30, COM BRITA 0 E 1, SLUMP = 100 +/- 20 MM, EXCLUI SERVICO DE BOMBEAMENTO (NBR 8953)</t>
  </si>
  <si>
    <t>300,15</t>
  </si>
  <si>
    <t>CONCRETO USINADO BOMBEAVEL, CLASSE DE RESISTENCIA C30, COM BRITA 0 E 1, SLUMP = 100 +/- 20 MM, INCLUI SERVICO DE BOMBEAMENTO (NBR 8953)</t>
  </si>
  <si>
    <t>324,36</t>
  </si>
  <si>
    <t>CONCRETO USINADO BOMBEAVEL, CLASSE DE RESISTENCIA C30, COM BRITA 0 E 1, SLUMP = 130 +/- 20 MM, EXCLUI SERVICO DE BOMBEAMENTO (NBR 8953)</t>
  </si>
  <si>
    <t>318,52</t>
  </si>
  <si>
    <t>CONCRETO USINADO BOMBEAVEL, CLASSE DE RESISTENCIA C30, COM BRITA 0 E 1, SLUMP = 190 +/- 20 MM, EXCLUI SERVICO DE BOMBEAMENTO (NBR 8953)</t>
  </si>
  <si>
    <t>336,17</t>
  </si>
  <si>
    <t>CONCRETO USINADO BOMBEAVEL, CLASSE DE RESISTENCIA C30, COM BRITA 0 E 1, SLUMP = 220 +/- 30 MM, EXCLUI SERVICO DE BOMBEAMENTO (NBR 8953)</t>
  </si>
  <si>
    <t>350,53</t>
  </si>
  <si>
    <t>CONCRETO USINADO BOMBEAVEL, CLASSE DE RESISTENCIA C35, COM BRITA 0 E 1, SLUMP = 100 +/- 20 MM, EXCLUI SERVICO DE BOMBEAMENTO (NBR 8953)</t>
  </si>
  <si>
    <t>309,84</t>
  </si>
  <si>
    <t>CONCRETO USINADO BOMBEAVEL, CLASSE DE RESISTENCIA C35, COM BRITA 0 E 1, SLUMP = 100 +/- 20 MM, INCLUI SERVICO DE BOMBEAMENTO (NBR 8953)</t>
  </si>
  <si>
    <t>CONCRETO USINADO BOMBEAVEL, CLASSE DE RESISTENCIA C40, COM BRITA 0 E 1, SLUMP = 100 +/- 20 MM, EXCLUI SERVICO DE BOMBEAMENTO (NBR 8953)</t>
  </si>
  <si>
    <t>323,21</t>
  </si>
  <si>
    <t>CONCRETO USINADO BOMBEAVEL, CLASSE DE RESISTENCIA C40, COM BRITA 0 E 1, SLUMP = 100 +/- 20 MM, INCLUI SERVICO DE BOMBEAMENTO (NBR 8953)</t>
  </si>
  <si>
    <t>CONCRETO USINADO BOMBEAVEL, CLASSE DE RESISTENCIA C45, COM BRITA 0 E 1, SLUMP = 100 +/- 20 MM, INCLUI SERVICO DE BOMBEAMENTO (NBR 8953)</t>
  </si>
  <si>
    <t>359,15</t>
  </si>
  <si>
    <t>CONCRETO USINADO BOMBEAVEL, CLASSE DE RESISTENCIA C50, COM BRITA 0 E 1, SLUMP = 100 +/- 20 MM, INCLUI SERVICO DE BOMBEAMENTO (NBR 8953)</t>
  </si>
  <si>
    <t>383,73</t>
  </si>
  <si>
    <t>CONCRETO USINADO BOMBEAVEL, CLASSE DE RESISTENCIA C60, COM BRITA 0 E 1, SLUMP = 100 +/- 20 MM, INCLUI SERVICO DE BOMBEAMENTO (NBR 8953)</t>
  </si>
  <si>
    <t>410,36</t>
  </si>
  <si>
    <t>CONCRETO USINADO CONVENCIONAL (NAO BOMBEAVEL) CLASSE DE RESISTENCIA C10, COM BRITA 1 E 2, SLUMP = 80 MM +/- 10 MM (NBR 8953)</t>
  </si>
  <si>
    <t>266,75</t>
  </si>
  <si>
    <t>CONCRETO USINADO CONVENCIONAL (NAO BOMBEAVEL) CLASSE DE RESISTENCIA C15, COM BRITA 1 E 2, SLUMP = 80 MM +/- 10 MM (NBR 8953)</t>
  </si>
  <si>
    <t>271,11</t>
  </si>
  <si>
    <t>CONDULETE DE ALUMINIO TIPO B, PARA ELETRODUTO ROSCAVEL DE 1/2", COM TAMPA CEGA</t>
  </si>
  <si>
    <t>7,36</t>
  </si>
  <si>
    <t>CONDULETE DE ALUMINIO TIPO B, PARA ELETRODUTO ROSCAVEL DE 1", COM TAMPA CEGA</t>
  </si>
  <si>
    <t>CONDULETE DE ALUMINIO TIPO B, PARA ELETRODUTO ROSCAVEL DE 3/4", COM TAMPA CEGA</t>
  </si>
  <si>
    <t>7,47</t>
  </si>
  <si>
    <t>CONDULETE DE ALUMINIO TIPO C, PARA ELETRODUTO ROSCAVEL DE 1/2", COM TAMPA CEGA</t>
  </si>
  <si>
    <t>5,62</t>
  </si>
  <si>
    <t>CONDULETE DE ALUMINIO TIPO C, PARA ELETRODUTO ROSCAVEL DE 1", COM TAMPA CEGA</t>
  </si>
  <si>
    <t>CONDULETE DE ALUMINIO TIPO C, PARA ELETRODUTO ROSCAVEL DE 3/4", COM TAMPA CEGA</t>
  </si>
  <si>
    <t>CONDULETE DE ALUMINIO TIPO C, PARA ELETRODUTO ROSCAVEL DE 4", COM TAMPA CEGA</t>
  </si>
  <si>
    <t>131,29</t>
  </si>
  <si>
    <t>CONDULETE DE ALUMINIO TIPO E, PARA ELETRODUTO ROSCAVEL DE 1  1/4", COM TAMPA CEGA</t>
  </si>
  <si>
    <t>13,21</t>
  </si>
  <si>
    <t>CONDULETE DE ALUMINIO TIPO E, PARA ELETRODUTO ROSCAVEL DE 1 1/2", COM TAMPA CEGA</t>
  </si>
  <si>
    <t>17,56</t>
  </si>
  <si>
    <t>CONDULETE DE ALUMINIO TIPO E, PARA ELETRODUTO ROSCAVEL DE 1/2", COM TAMPA CEGA</t>
  </si>
  <si>
    <t>CONDULETE DE ALUMINIO TIPO E, PARA ELETRODUTO ROSCAVEL DE 1", COM TAMPA CEGA</t>
  </si>
  <si>
    <t>10,77</t>
  </si>
  <si>
    <t>CONDULETE DE ALUMINIO TIPO E, PARA ELETRODUTO ROSCAVEL DE 2", COM TAMPA CEGA</t>
  </si>
  <si>
    <t>CONDULETE DE ALUMINIO TIPO E, PARA ELETRODUTO ROSCAVEL DE 3/4", COM TAMPA CEGA</t>
  </si>
  <si>
    <t>6,41</t>
  </si>
  <si>
    <t>CONDULETE DE ALUMINIO TIPO E, PARA ELETRODUTO ROSCAVEL DE 3", COM TAMPA CEGA</t>
  </si>
  <si>
    <t>71,53</t>
  </si>
  <si>
    <t>CONDULETE DE ALUMINIO TIPO E, PARA ELETRODUTO ROSCAVEL DE 4", COM TAMPA CEGA</t>
  </si>
  <si>
    <t>119,17</t>
  </si>
  <si>
    <t>CONDULETE DE ALUMINIO TIPO LR, PARA ELETRODUTO ROSCAVEL DE 1 1/2", COM TAMPA CEGA</t>
  </si>
  <si>
    <t>20,31</t>
  </si>
  <si>
    <t>CONDULETE DE ALUMINIO TIPO LR, PARA ELETRODUTO ROSCAVEL DE 1 1/4", COM TAMPA CEGA</t>
  </si>
  <si>
    <t>16,13</t>
  </si>
  <si>
    <t>CONDULETE DE ALUMINIO TIPO LR, PARA ELETRODUTO ROSCAVEL DE 1/2", COM TAMPA CEGA</t>
  </si>
  <si>
    <t>6,21</t>
  </si>
  <si>
    <t>CONDULETE DE ALUMINIO TIPO LR, PARA ELETRODUTO ROSCAVEL DE 1", COM TAMPA CEGA</t>
  </si>
  <si>
    <t>10,42</t>
  </si>
  <si>
    <t>CONDULETE DE ALUMINIO TIPO LR, PARA ELETRODUTO ROSCAVEL DE 2", COM TAMPA CEGA</t>
  </si>
  <si>
    <t>30,93</t>
  </si>
  <si>
    <t>CONDULETE DE ALUMINIO TIPO LR, PARA ELETRODUTO ROSCAVEL DE 3/4", COM TAMPA CEGA</t>
  </si>
  <si>
    <t>6,62</t>
  </si>
  <si>
    <t>CONDULETE DE ALUMINIO TIPO LR, PARA ELETRODUTO ROSCAVEL DE 3", COM TAMPA CEGA</t>
  </si>
  <si>
    <t>91,48</t>
  </si>
  <si>
    <t>CONDULETE DE ALUMINIO TIPO LR, PARA ELETRODUTO ROSCAVEL DE 4", COM TAMPA CEGA</t>
  </si>
  <si>
    <t>142,72</t>
  </si>
  <si>
    <t>CONDULETE DE ALUMINIO TIPO T, PARA ELETRODUTO ROSCAVEL DE 1 1/2", COM TAMPA CEGA</t>
  </si>
  <si>
    <t>24,33</t>
  </si>
  <si>
    <t>CONDULETE DE ALUMINIO TIPO T, PARA ELETRODUTO ROSCAVEL DE 1 1/4", COM TAMPA CEGA</t>
  </si>
  <si>
    <t>18,29</t>
  </si>
  <si>
    <t>CONDULETE DE ALUMINIO TIPO T, PARA ELETRODUTO ROSCAVEL DE 1/2", COM TAMPA CEGA</t>
  </si>
  <si>
    <t>CONDULETE DE ALUMINIO TIPO T, PARA ELETRODUTO ROSCAVEL DE 1", COM TAMPA CEGA</t>
  </si>
  <si>
    <t>CONDULETE DE ALUMINIO TIPO T, PARA ELETRODUTO ROSCAVEL DE 2", COM TAMPA CEGA</t>
  </si>
  <si>
    <t>32,97</t>
  </si>
  <si>
    <t>CONDULETE DE ALUMINIO TIPO T, PARA ELETRODUTO ROSCAVEL DE 3/4", COM TAMPA CEGA</t>
  </si>
  <si>
    <t>CONDULETE DE ALUMINIO TIPO T, PARA ELETRODUTO ROSCAVEL DE 3", COM TAMPA CEGA</t>
  </si>
  <si>
    <t>102,93</t>
  </si>
  <si>
    <t>CONDULETE DE ALUMINIO TIPO T, PARA ELETRODUTO ROSCAVEL DE 4", COM TAMPA CEGA</t>
  </si>
  <si>
    <t>141,24</t>
  </si>
  <si>
    <t>CONDULETE DE ALUMINIO TIPO TB, PARA ELETRODUTO ROSCAVEL DE 3", COM TAMPA CEGA</t>
  </si>
  <si>
    <t>75,78</t>
  </si>
  <si>
    <t>CONDULETE DE ALUMINIO TIPO X, PARA ELETRODUTO ROSCAVEL DE 1 1/2", COM TAMPA CEGA</t>
  </si>
  <si>
    <t>22,56</t>
  </si>
  <si>
    <t>CONDULETE DE ALUMINIO TIPO X, PARA ELETRODUTO ROSCAVEL DE 1 1/4", COM TAMPA CEGA</t>
  </si>
  <si>
    <t>19,34</t>
  </si>
  <si>
    <t>CONDULETE DE ALUMINIO TIPO X, PARA ELETRODUTO ROSCAVEL DE 1/2", COM TAMPA CEGA</t>
  </si>
  <si>
    <t>CONDULETE DE ALUMINIO TIPO X, PARA ELETRODUTO ROSCAVEL DE 1", COM TAMPA CEGA</t>
  </si>
  <si>
    <t>11,78</t>
  </si>
  <si>
    <t>CONDULETE DE ALUMINIO TIPO X, PARA ELETRODUTO ROSCAVEL DE 2", COM TAMPA CEGA</t>
  </si>
  <si>
    <t>34,85</t>
  </si>
  <si>
    <t>CONDULETE DE ALUMINIO TIPO X, PARA ELETRODUTO ROSCAVEL DE 3/4", COM TAMPA CEGA</t>
  </si>
  <si>
    <t>10,09</t>
  </si>
  <si>
    <t>CONDULETE DE ALUMINIO TIPO X, PARA ELETRODUTO ROSCAVEL DE 3", COM TAMPA CEGA</t>
  </si>
  <si>
    <t>84,76</t>
  </si>
  <si>
    <t>CONDULETE DE ALUMINIO TIPO X, PARA ELETRODUTO ROSCAVEL DE 4", COM TAMPA CEGA</t>
  </si>
  <si>
    <t>141,10</t>
  </si>
  <si>
    <t>CONDULETE EM PVC, TIPO "B", SEM TAMPA, DE 1/2" OU 3/4"</t>
  </si>
  <si>
    <t>9,51</t>
  </si>
  <si>
    <t>CONDULETE EM PVC, TIPO "B", SEM TAMPA, DE 1"</t>
  </si>
  <si>
    <t>9,95</t>
  </si>
  <si>
    <t>CONDULETE EM PVC, TIPO "C", SEM TAMPA, DE 1/2"</t>
  </si>
  <si>
    <t>CONDULETE EM PVC, TIPO "C", SEM TAMPA, DE 1"</t>
  </si>
  <si>
    <t>11,70</t>
  </si>
  <si>
    <t>CONDULETE EM PVC, TIPO "C", SEM TAMPA, DE 3/4"</t>
  </si>
  <si>
    <t>9,31</t>
  </si>
  <si>
    <t>CONDULETE EM PVC, TIPO "E", SEM TAMPA, DE 1/2"</t>
  </si>
  <si>
    <t>9,08</t>
  </si>
  <si>
    <t>CONDULETE EM PVC, TIPO "E", SEM TAMPA, DE 1"</t>
  </si>
  <si>
    <t>10,51</t>
  </si>
  <si>
    <t>CONDULETE EM PVC, TIPO "E", SEM TAMPA, DE 3/4"</t>
  </si>
  <si>
    <t>8,35</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</si>
  <si>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</si>
  <si>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</si>
  <si>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</si>
  <si>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</si>
  <si>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</si>
  <si>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</si>
  <si>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</si>
  <si>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</si>
  <si>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15,25</t>
  </si>
  <si>
    <t>CONDULETE EM PVC, TIPO "T", SEM TAMPA, DE 3/4"</t>
  </si>
  <si>
    <t>CONDULETE EM PVC, TIPO "TB", SEM TAMPA, DE 1/2" OU 3/4"</t>
  </si>
  <si>
    <t>CONDULETE EM PVC, TIPO "TB", SEM TAMPA, DE 1"</t>
  </si>
  <si>
    <t>CONDULETE EM PVC, TIPO "X", SEM TAMPA, DE 1/2"</t>
  </si>
  <si>
    <t>CONDULETE EM PVC, TIPO "X", SEM TAMPA, DE 1"</t>
  </si>
  <si>
    <t>17,43</t>
  </si>
  <si>
    <t>CONDULETE EM PVC, TIPO "X", SEM TAMPA, DE 3/4"</t>
  </si>
  <si>
    <t>12,45</t>
  </si>
  <si>
    <t>CONDUTOR PLUVIAL, PVC, CIRCULAR, DIAMETRO ENTRE 80 E 100 MM, PARA DRENAGEM PREDIAL</t>
  </si>
  <si>
    <t>114,50</t>
  </si>
  <si>
    <t>48,20</t>
  </si>
  <si>
    <t>CONECTOR / ADAPTADOR FEMEA, COM INSERTO METALICO, PPR, DN 25 MM X 1/2", PARA AGUA QUENTE E FRIA PREDIAL</t>
  </si>
  <si>
    <t>7,35</t>
  </si>
  <si>
    <t>CONECTOR / ADAPTADOR FEMEA, COM INSERTO METALICO, PPR, DN 32 MM X 3/4", PARA AGUA QUENTE E FRIA PREDIAL</t>
  </si>
  <si>
    <t>12,17</t>
  </si>
  <si>
    <t>CONECTOR / ADAPTADOR MACHO, COM INSERTO METALICO, PPR, DN 25 MM X 1/2", PARA AGUA QUENTE E FRIA PREDIAL</t>
  </si>
  <si>
    <t>10,63</t>
  </si>
  <si>
    <t>CONECTOR / ADAPTADOR MACHO, COM INSERTO METALICO, PPR, DN 32 MM X 3/4", PARA AGUA QUENTE E FRIA PREDIAL</t>
  </si>
  <si>
    <t>17,20</t>
  </si>
  <si>
    <t>CONECTOR BRONZE/LATAO (REF 603) SEM ANEL DE SOLDA, BOLSA X ROSCA F, 15 MM X 1/2"</t>
  </si>
  <si>
    <t>9,73</t>
  </si>
  <si>
    <t>CONECTOR BRONZE/LATAO (REF 603) SEM ANEL DE SOLDA, BOLSA X ROSCA F, 22 MM X 1/2"</t>
  </si>
  <si>
    <t>9,87</t>
  </si>
  <si>
    <t>CONECTOR BRONZE/LATAO (REF 603) SEM ANEL DE SOLDA, BOLSA X ROSCA F, 22 MM X 3/4"</t>
  </si>
  <si>
    <t>12,25</t>
  </si>
  <si>
    <t>CONECTOR BRONZE/LATAO (REF 603) SEM ANEL DE SOLDA, BOLSA X ROSCA F, 28 MM X 1/2"</t>
  </si>
  <si>
    <t>17,27</t>
  </si>
  <si>
    <t>CONECTOR CURVO 90 GRAUS DE ALUMINIO, BITOLA 1 1/2", PARA ADAPTAR ENTRADA DE ELETRODUTO METALICO FLEXIVEL EM QUADROS</t>
  </si>
  <si>
    <t>14,06</t>
  </si>
  <si>
    <t>CONECTOR CURVO 90 GRAUS DE ALUMINIO, BITOLA 1 1/4", PARA ADAPTAR ENTRADA DE ELETRODUTO METALICO FLEXIVEL EM QUADROS</t>
  </si>
  <si>
    <t>CONECTOR CURVO 90 GRAUS DE ALUMINIO, BITOLA 1/2", PARA ADAPTAR ENTRADA DE ELETRODUTO METALICO FLEXIVEL EM QUADROS</t>
  </si>
  <si>
    <t>5,58</t>
  </si>
  <si>
    <t>CONECTOR CURVO 90 GRAUS DE ALUMINIO, BITOLA 1", PARA ADAPTAR ENTRADA DE ELETRODUTO METALICO FLEXIVEL EM QUADROS</t>
  </si>
  <si>
    <t>CONECTOR CURVO 90 GRAUS DE ALUMINIO, BITOLA 2 1/2", PARA ADAPTAR ENTRADA DE ELETRODUTO METALICO FLEXIVEL EM QUADROS</t>
  </si>
  <si>
    <t>66,91</t>
  </si>
  <si>
    <t>CONECTOR CURVO 90 GRAUS DE ALUMINIO, BITOLA 2", PARA ADAPTAR ENTRADA DE ELETRODUTO METALICO FLEXIVEL EM QUADROS</t>
  </si>
  <si>
    <t>28,48</t>
  </si>
  <si>
    <t>CONECTOR CURVO 90 GRAUS DE ALUMINIO, BITOLA 3/4", PARA ADAPTAR ENTRADA DE ELETRODUTO METALICO FLEXIVEL EM QUADROS</t>
  </si>
  <si>
    <t>6,07</t>
  </si>
  <si>
    <t>CONECTOR CURVO 90 GRAUS DE ALUMINIO, BITOLA 3", PARA ADAPTAR ENTRADA DE ELETRODUTO METALICO FLEXIVEL EM QUADROS</t>
  </si>
  <si>
    <t>80,69</t>
  </si>
  <si>
    <t>CONECTOR CURVO 90 GRAUS DE ALUMINIO, BITOLA 4", PARA ADAPTAR ENTRADA DE ELETRODUTO METALICO FLEXIVEL EM QUADROS</t>
  </si>
  <si>
    <t>148,51</t>
  </si>
  <si>
    <t>CONECTOR DE ALUMINIO TIPO PRENSA CABO, BITOLA 1 1/2", PARA CABOS DE DIAMETRO DE 37 A 40 MM</t>
  </si>
  <si>
    <t>36,49</t>
  </si>
  <si>
    <t>CONECTOR DE ALUMINIO TIPO PRENSA CABO, BITOLA 1 1/4", PARA CABOS DE DIAMETRO DE 31 A 34 MM</t>
  </si>
  <si>
    <t>32,52</t>
  </si>
  <si>
    <t>CONECTOR DE ALUMINIO TIPO PRENSA CABO, BITOLA 1/2", PARA CABOS DE DIAMETRO DE 12,5 A 15 MM</t>
  </si>
  <si>
    <t>CONECTOR DE ALUMINIO TIPO PRENSA CABO, BITOLA 1", PARA CABOS DE DIAMETRO DE 22,5 A 25 MM</t>
  </si>
  <si>
    <t>14,21</t>
  </si>
  <si>
    <t>CONECTOR DE ALUMINIO TIPO PRENSA CABO, BITOLA 2", PARA CABOS DE DIAMETRO DE 47,5 A 50 MM</t>
  </si>
  <si>
    <t>55,10</t>
  </si>
  <si>
    <t>CONECTOR DE ALUMINIO TIPO PRENSA CABO, BITOLA 3/4", PARA CABOS DE DIAMETRO DE 17,5 A 20 MM</t>
  </si>
  <si>
    <t>11,17</t>
  </si>
  <si>
    <t>CONECTOR DE ALUMINIO TIPO PRENSA CABO, BITOLA 3/8", PARA CABOS DE DIAMETRO DE 9 A 10 MM</t>
  </si>
  <si>
    <t>9,05</t>
  </si>
  <si>
    <t>CONECTOR FEMEA RJ - 45, CATEGORIA 5 E</t>
  </si>
  <si>
    <t>8,80</t>
  </si>
  <si>
    <t>CONECTOR FEMEA RJ - 45, CATEGORIA 6</t>
  </si>
  <si>
    <t>15,31</t>
  </si>
  <si>
    <t>CONECTOR MACHO RJ - 45, CATEGORIA 5 E</t>
  </si>
  <si>
    <t>CONECTOR MACHO RJ - 45, CATEGORIA 6</t>
  </si>
  <si>
    <t>1,72</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</si>
  <si>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</si>
  <si>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</si>
  <si>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</si>
  <si>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16,33</t>
  </si>
  <si>
    <t>CONECTOR METALICO TIPO PARAFUSO FENDIDO (SPLIT BOLT), PARA CABOS ATE 10 MM2</t>
  </si>
  <si>
    <t>4,87</t>
  </si>
  <si>
    <t>CONECTOR METALICO TIPO PARAFUSO FENDIDO (SPLIT BOLT), PARA CABOS ATE 120 MM2</t>
  </si>
  <si>
    <t>25,63</t>
  </si>
  <si>
    <t>CONECTOR METALICO TIPO PARAFUSO FENDIDO (SPLIT BOLT), PARA CABOS ATE 150 MM2</t>
  </si>
  <si>
    <t>31,81</t>
  </si>
  <si>
    <t>CONECTOR METALICO TIPO PARAFUSO FENDIDO (SPLIT BOLT), PARA CABOS ATE 16 MM2</t>
  </si>
  <si>
    <t>5,72</t>
  </si>
  <si>
    <t>CONECTOR METALICO TIPO PARAFUSO FENDIDO (SPLIT BOLT), PARA CABOS ATE 185 MM2</t>
  </si>
  <si>
    <t>43,28</t>
  </si>
  <si>
    <t>CONECTOR METALICO TIPO PARAFUSO FENDIDO (SPLIT BOLT), PARA CABOS ATE 25 MM2</t>
  </si>
  <si>
    <t>6,04</t>
  </si>
  <si>
    <t>CONECTOR METALICO TIPO PARAFUSO FENDIDO (SPLIT BOLT), PARA CABOS ATE 35 MM2</t>
  </si>
  <si>
    <t>7,54</t>
  </si>
  <si>
    <t>CONECTOR METALICO TIPO PARAFUSO FENDIDO (SPLIT BOLT), PARA CABOS ATE 50 MM2</t>
  </si>
  <si>
    <t>10,58</t>
  </si>
  <si>
    <t>CONECTOR METALICO TIPO PARAFUSO FENDIDO (SPLIT BOLT), PARA CABOS ATE 70 MM2</t>
  </si>
  <si>
    <t>15,79</t>
  </si>
  <si>
    <t>CONECTOR METALICO TIPO PARAFUSO FENDIDO (SPLIT BOLT), PARA CABOS ATE 95 MM2</t>
  </si>
  <si>
    <t>23,88</t>
  </si>
  <si>
    <t>CONECTOR RETO DE ALUMINIO PARA ELETRODUTO DE 1 1/2", PARA ADAPTAR ENTRADA DE ELETRODUTO METALICO FLEXIVEL EM QUADROS</t>
  </si>
  <si>
    <t>5,03</t>
  </si>
  <si>
    <t>CONECTOR RETO DE ALUMINIO PARA ELETRODUTO DE 1 1/4", PARA ADAPTAR ENTRADA DE ELETRODUTO METALICO FLEXIVEL EM QUADROS</t>
  </si>
  <si>
    <t>3,22</t>
  </si>
  <si>
    <t>CONECTOR RETO DE ALUMINIO PARA ELETRODUTO DE 1/2", PARA ADAPTAR ENTRADA DE ELETRODUTO METALICO FLEXIVEL EM QUADROS</t>
  </si>
  <si>
    <t>CONECTOR RETO DE ALUMINIO PARA ELETRODUTO DE 1", PARA ADAPTAR ENTRADA DE ELETRODUTO METALICO FLEXIVEL EM QUADROS</t>
  </si>
  <si>
    <t>2,29</t>
  </si>
  <si>
    <t>CONECTOR RETO DE ALUMINIO PARA ELETRODUTO DE 2 1/2", PARA ADAPTAR ENTRADA DE ELETRODUTO METALICO FLEXIVEL EM QUADROS</t>
  </si>
  <si>
    <t>12,66</t>
  </si>
  <si>
    <t>CONECTOR RETO DE ALUMINIO PARA ELETRODUTO DE 2", PARA ADAPTAR ENTRADA DE ELETRODUTO METALICO FLEXIVEL EM QUADROS</t>
  </si>
  <si>
    <t>CONECTOR RETO DE ALUMINIO PARA ELETRODUTO DE 3/4", PARA ADAPTAR ENTRADA DE ELETRODUTO METALICO FLEXIVEL EM QUADROS</t>
  </si>
  <si>
    <t>1,29</t>
  </si>
  <si>
    <t>CONECTOR RETO DE ALUMINIO PARA ELETRODUTO DE 3", PARA ADAPTAR ENTRADA DE ELETRODUTO METALICO FLEXIVEL EM QUADROS</t>
  </si>
  <si>
    <t>18,39</t>
  </si>
  <si>
    <t>CONECTOR RETO DE ALUMINIO PARA ELETRODUTO DE 4", PARA ADAPTAR ENTRADA DE ELETRODUTO METALICO FLEXIVEL EM QUADROS</t>
  </si>
  <si>
    <t>28,82</t>
  </si>
  <si>
    <t>CONECTOR, CPVC, SOLDAVEL, 15 MM X 1/2", PARA AGUA QUENTE</t>
  </si>
  <si>
    <t>14,75</t>
  </si>
  <si>
    <t>CONECTOR, CPVC, SOLDAVEL, 22 MM X 1/2", PARA AGUA QUENTE</t>
  </si>
  <si>
    <t>18,11</t>
  </si>
  <si>
    <t>CONECTOR, CPVC, SOLDAVEL, 22 MM X 3/4", PARA AGUA QUENTE</t>
  </si>
  <si>
    <t>16,96</t>
  </si>
  <si>
    <t>CONECTOR, CPVC, SOLDAVEL, 28 MM X 1", PARA AGUA QUENTE</t>
  </si>
  <si>
    <t>27,72</t>
  </si>
  <si>
    <t>CONECTOR, CPVC, SOLDAVEL, 35 MM X 1 1/4", PARA AGUA QUENTE</t>
  </si>
  <si>
    <t>111,63</t>
  </si>
  <si>
    <t>CONECTOR, CPVC, SOLDAVEL, 42 MM X 1 1/2", PARA AGUA QUENTE</t>
  </si>
  <si>
    <t>136,43</t>
  </si>
  <si>
    <t>CONEXAO FIXA, ROSCA FEMEA, EM PLASTICO, DN 16 MM X 1/2", PARA CONEXAO COM CRIMPAGEM EM TUBO PEX</t>
  </si>
  <si>
    <t>13,46</t>
  </si>
  <si>
    <t>CONEXAO FIXA, ROSCA FEMEA, EM PLASTICO, DN 16 MM X 3/4", PARA CONEXAO COM CRIMPAGEM EM TUBO PEX</t>
  </si>
  <si>
    <t>19,49</t>
  </si>
  <si>
    <t>CONEXAO FIXA, ROSCA FEMEA, EM PLASTICO, DN 20 MM X 1/2", PARA CONEXAO COM CRIMPAGEM EM TUBO PEX</t>
  </si>
  <si>
    <t>17,46</t>
  </si>
  <si>
    <t>CONEXAO FIXA, ROSCA FEMEA, EM PLASTICO, DN 20 MM X 3/4", PARA CONEXAO COM CRIMPAGEM EM TUBO PEX</t>
  </si>
  <si>
    <t>CONEXAO FIXA, ROSCA FEMEA, EM PLASTICO, DN 25 MM X 1/2", PARA CONEXAO COM CRIMPAGEM EM TUBO PEX</t>
  </si>
  <si>
    <t>19,69</t>
  </si>
  <si>
    <t>CONEXAO FIXA, ROSCA FEMEA, EM PLASTICO, DN 25 MM X 3/4", PARA CONEXAO COM CRIMPAGEM EM TUBO PEX</t>
  </si>
  <si>
    <t>23,54</t>
  </si>
  <si>
    <t>CONEXAO FIXA, ROSCA FEMEA, EM PLASTICO, DN 32 MM X 3/4", PARA CONEXAO COM CRIMPAGEM EM TUBO PEX</t>
  </si>
  <si>
    <t>32,02</t>
  </si>
  <si>
    <t>CONEXAO FIXA, ROSCA FEMEA, METALICA, COM ANEL DESLIZANTE, DN 16 MM X 1/2", PARA TUBO PEX</t>
  </si>
  <si>
    <t>CONEXAO FIXA, ROSCA FEMEA, METALICA, COM ANEL DESLIZANTE, DN 20 MM X 1/2", PARA TUBO PEX</t>
  </si>
  <si>
    <t>CONEXAO FIXA, ROSCA FEMEA, METALICA, COM ANEL DESLIZANTE, DN 20 MM X 3/4", PARA TUBO PEX</t>
  </si>
  <si>
    <t>13,24</t>
  </si>
  <si>
    <t>CONEXAO FIXA, ROSCA FEMEA, METALICA, COM ANEL DESLIZANTE, DN 25 MM X 1", PARA TUBO PEX</t>
  </si>
  <si>
    <t>18,41</t>
  </si>
  <si>
    <t>CONEXAO FIXA, ROSCA FEMEA, METALICA, COM ANEL DESLIZANTE, DN 25 MM X 3/4", PARA TUBO PEX</t>
  </si>
  <si>
    <t>15,39</t>
  </si>
  <si>
    <t>CONEXAO FIXA, ROSCA FEMEA, METALICA, COM ANEL DESLIZANTE, DN 32 MM X 1", PARA TUBO PEX</t>
  </si>
  <si>
    <t>CONEXAO FIXA, ROSCA MACHO, METALICA, PARA TUBO PEX, DN 16 MM X 1/2"</t>
  </si>
  <si>
    <t>CONEXAO FIXA, ROSCA MACHO, METALICA, PARA TUBO PEX, DN 16 MM X 3/4"</t>
  </si>
  <si>
    <t>10,64</t>
  </si>
  <si>
    <t>CONEXAO FIXA, ROSCA MACHO, METALICA, PARA TUBO PEX, DN 20 MM X 1/2"</t>
  </si>
  <si>
    <t>CONEXAO FIXA, ROSCA MACHO, METALICA, PARA TUBO PEX, DN 20 MM X 3/4"</t>
  </si>
  <si>
    <t>10,31</t>
  </si>
  <si>
    <t>CONEXAO FIXA, ROSCA MACHO, METALICA, PARA TUBO PEX, DN 25 MM X 1/2"</t>
  </si>
  <si>
    <t>14,00</t>
  </si>
  <si>
    <t>CONEXAO FIXA, ROSCA MACHO, METALICA, PARA TUBO PEX, DN 25 MM X 1"</t>
  </si>
  <si>
    <t>21,39</t>
  </si>
  <si>
    <t>CONEXAO FIXA, ROSCA MACHO, METALICA, PARA TUBO PEX, DN 25 MM X 3/4"</t>
  </si>
  <si>
    <t>15,06</t>
  </si>
  <si>
    <t>CONEXAO FIXA, ROSCA MACHO, METALICA, PARA TUBO PEX, DN 32 MM X 1"</t>
  </si>
  <si>
    <t>25,11</t>
  </si>
  <si>
    <t>CONEXAO MOVEL, ROSCA FEMEA, METALICA, COM ANEL DESLIZANTE, PARA TUBO PEX, DN 16 MM X 1/2"</t>
  </si>
  <si>
    <t>CONEXAO MOVEL, ROSCA FEMEA, METALICA, COM ANEL DESLIZANTE, PARA TUBO PEX, DN 16 MM X 3/4"</t>
  </si>
  <si>
    <t>11,09</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</si>
  <si>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</si>
  <si>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</si>
  <si>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</si>
  <si>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17,47</t>
  </si>
  <si>
    <t>CONEXAO MOVEL, ROSCA FEMEA, METALICA, COM ANEL DESLIZANTE, PARA TUBO PEX, DN 25 MM X 3/4"</t>
  </si>
  <si>
    <t>15,88</t>
  </si>
  <si>
    <t>CONEXAO MOVEL, ROSCA FEMEA, METALICA, COM ANEL DESLIZANTE, PARA TUBO PEX, DN 32 MM X 1"</t>
  </si>
  <si>
    <t>25,72</t>
  </si>
  <si>
    <t>CONJUNTO ARRUELAS DE VEDACAO 5/16" PARA TELHA FIBROCIMENTO (UMA ARRUELA METALICA E UMA ARRUELA PVC - CONICAS)</t>
  </si>
  <si>
    <t>0,19</t>
  </si>
  <si>
    <t>CONJUNTO DE FECHADURA DE SOBREPOR EM FERRO PINTADO, SEM MACANETA, COM CHAVE GRANDE (SEM CILINDRO) - TIPO CAIXAO - COMPLETA</t>
  </si>
  <si>
    <t>13,01</t>
  </si>
  <si>
    <t>CONJUNTO DE FERRAGENS PIVO, PARA PORTA PIVOTANTE DE ATE 100 KG, REGULAVEL COM ESFERA , CROMADO - SUPERIOR E INFERIOR - COMPLETO</t>
  </si>
  <si>
    <t>59,87</t>
  </si>
  <si>
    <t>CONJUNTO DE LIGACAO PARA BACIA SANITARIA AJUSTAVEL, EM PLASTICO BRANCO, COM TUBO, CANOPLA E ESPUDE</t>
  </si>
  <si>
    <t>6,14</t>
  </si>
  <si>
    <t>CONJUNTO DE LIGACAO PARA BACIA SANITARIA EM PLASTICO BRANCO COM TUBO, CANOPLA E ANEL DE EXPANSAO (TUBO 1.1/2 '' X 20 CM)</t>
  </si>
  <si>
    <t>8,53</t>
  </si>
  <si>
    <t>CONJUNTO MONTADO ESTOPIM COM ESPOLETA COMUM NUMERO 8, COM CABECA ACENDEDORA, 1,5 M</t>
  </si>
  <si>
    <t>27,95</t>
  </si>
  <si>
    <t>CONJUNTO PARA FUTSAL COM TRAVES OFICIAIS DE 3,00 X 2,00 M EM TUBO DE ACO GALVANIZADO 3" COM REQUADRO EM TUBO DE 1", PINTURA EM PRIMER COM TINTA ESMALTE SINTETICO E REDES DE POLIETILENO FIO 4 MM</t>
  </si>
  <si>
    <t>2.460,89</t>
  </si>
  <si>
    <t>CONJUNTO PARA QUADRA DE  VOLEI COM POSTES EM TUBO DE ACO GALVANIZADO 3", H = *255* CM, PINTURA EM TINTA ESMALTE SINTETICO, REDE DE NYLON COM 2 MM, MALHA 10 X 10 CM E ANTENAS OFICIAIS EM FIBRA DE VIDRO</t>
  </si>
  <si>
    <t>1.493,97</t>
  </si>
  <si>
    <t>CONJUNTO PRE-MOLDADO COMPOSTO POR GRELHA (0,99 X 0,45 M), QUADRO (1,10 X 0,52 M) E CANTONEIRA (1,10 X 0,35 M), EM CONCRETO ARMADO, COM FCK DE 21 MPA</t>
  </si>
  <si>
    <t>235,71</t>
  </si>
  <si>
    <t>CONTAINER ALMOXARIFADO, DE *2,40* X *6,00* M, PADRAO SIMPLES, SEM REVESTIMENTO E SEM DIVISORIAS INTERNOS E SEM SANITARIO, PARA USO EM CANTEIRO DE OBRAS</t>
  </si>
  <si>
    <t>11.245,00</t>
  </si>
  <si>
    <t>CONTATOR TRIPOLAR, CORRENTE DE *110* A, TENSAO NOMINAL DE *500* V, CATEGORIA AC-2 E AC-3</t>
  </si>
  <si>
    <t>2.370,83</t>
  </si>
  <si>
    <t>CONTATOR TRIPOLAR, CORRENTE DE *185* A, TENSAO NOMINAL DE *500* V, CATEGORIA AC-2 E AC-3</t>
  </si>
  <si>
    <t>3.545,86</t>
  </si>
  <si>
    <t>CONTATOR TRIPOLAR, CORRENTE DE *22* A, TENSAO NOMINAL DE *500* V, CATEGORIA AC-2 E AC-3</t>
  </si>
  <si>
    <t>247,66</t>
  </si>
  <si>
    <t>CONTATOR TRIPOLAR, CORRENTE DE *265* A, TENSAO NOMINAL DE *500* V, CATEGORIA AC-2 E AC-3</t>
  </si>
  <si>
    <t>8.001,55</t>
  </si>
  <si>
    <t>CONTATOR TRIPOLAR, CORRENTE DE *38* A, TENSAO NOMINAL DE *500* V, CATEGORIA AC-2 E AC-3</t>
  </si>
  <si>
    <t>521,71</t>
  </si>
  <si>
    <t>CONTATOR TRIPOLAR, CORRENTE DE *500* A, TENSAO NOMINAL DE *500* V, CATEGORIA AC-2 E AC-3</t>
  </si>
  <si>
    <t>19.473,88</t>
  </si>
  <si>
    <t>CONTATOR TRIPOLAR, CORRENTE DE *65* A, TENSAO NOMINAL DE *500* V, CATEGORIA AC-2 E AC-3</t>
  </si>
  <si>
    <t>997,24</t>
  </si>
  <si>
    <t>CONTATOR TRIPOLAR, CORRENTE DE 12 A, TENSAO NOMINAL DE *500* V, CATEGORIA AC-2 E AC-3</t>
  </si>
  <si>
    <t>201,98</t>
  </si>
  <si>
    <t>CONTATOR TRIPOLAR, CORRENTE DE 25 A, TENSAO NOMINAL DE *500* V, CATEGORIA AC-2 E AC-3</t>
  </si>
  <si>
    <t>277,84</t>
  </si>
  <si>
    <t>CONTATOR TRIPOLAR, CORRENTE DE 250 A, TENSAO NOMINAL DE *500* V, PARA ACIONAMENTO DE CAPACITORES</t>
  </si>
  <si>
    <t>6.117,35</t>
  </si>
  <si>
    <t>CONTATOR TRIPOLAR, CORRENTE DE 300 A, TENSAO NOMINAL DE *500* V, CATEGORIA AC-2 E AC-3</t>
  </si>
  <si>
    <t>9.408,60</t>
  </si>
  <si>
    <t>CONTATOR TRIPOLAR, CORRENTE DE 32 A, TENSAO NOMINAL DE *500* V, CATEGORIA AC-2 E AC-3</t>
  </si>
  <si>
    <t>430,01</t>
  </si>
  <si>
    <t>CONTATOR TRIPOLAR, CORRENTE DE 400 A, TENSAO NOMINAL DE *500* V, CATEGORIA AC-2 E AC-3</t>
  </si>
  <si>
    <t>11.231,83</t>
  </si>
  <si>
    <t>CONTATOR TRIPOLAR, CORRENTE DE 45 A, TENSAO NOMINAL DE *500* V, CATEGORIA AC-2 E AC-3</t>
  </si>
  <si>
    <t>769,05</t>
  </si>
  <si>
    <t>CONTATOR TRIPOLAR, CORRENTE DE 630 A, TENSAO NOMINAL DE *500* V, CATEGORIA AC-2 E AC-3</t>
  </si>
  <si>
    <t>27.608,38</t>
  </si>
  <si>
    <t>CONTATOR TRIPOLAR, CORRENTE DE 75 A, TENSAO NOMINAL DE *500* V, CATEGORIA AC-2 E AC-3</t>
  </si>
  <si>
    <t>1.444,16</t>
  </si>
  <si>
    <t>CONTATOR TRIPOLAR, CORRENTE DE 9 A, TENSAO NOMINAL DE *500* V, CATEGORIA AC-2 E AC-3</t>
  </si>
  <si>
    <t>190,21</t>
  </si>
  <si>
    <t>CONTATOR TRIPOLAR, CORRENTE DE 95 A, TENSAO NOMINAL DE *500* V, CATEGORIA AC-2 E AC-3</t>
  </si>
  <si>
    <t>1.984,50</t>
  </si>
  <si>
    <t>CONTRA-PORCA SEXTAVADA, DIAMETRO NOMINAL 1 3/8", ALTURA 35 MM</t>
  </si>
  <si>
    <t>35,18</t>
  </si>
  <si>
    <t>COORDENADOR / GERENTE DE OBRA</t>
  </si>
  <si>
    <t>126,94</t>
  </si>
  <si>
    <t>COORDENADOR / GERENTE DE OBRA (MENSALISTA)</t>
  </si>
  <si>
    <t>22.535,14</t>
  </si>
  <si>
    <t>CORANTE LIQUIDO PARA TINTA PVA, BISNAGA 50 ML</t>
  </si>
  <si>
    <t>4,83</t>
  </si>
  <si>
    <t>CORDA DE POLIAMIDA 12 MM TIPO BOMBEIRO, PARA TRABALHO EM ALTURA</t>
  </si>
  <si>
    <t xml:space="preserve">100M  </t>
  </si>
  <si>
    <t>461,40</t>
  </si>
  <si>
    <t>CORDAO DE COBRE, FLEXIVEL, TORCIDO, CLASSE 4 OU 5, ISOLACAO EM PVC/D, 300 V, 2 CONDUTORES DE 0,5 MM2</t>
  </si>
  <si>
    <t>CORDAO DE COBRE, FLEXIVEL, TORCIDO, CLASSE 4 OU 5, ISOLACAO EM PVC/D, 300 V, 2 CONDUTORES DE 0,75 MM2</t>
  </si>
  <si>
    <t>1,42</t>
  </si>
  <si>
    <t>CORDAO DE COBRE, FLEXIVEL, TORCIDO, CLASSE 4 OU 5, ISOLACAO EM PVC/D, 300 V, 2 CONDUTORES DE 1,0 MM2</t>
  </si>
  <si>
    <t>CORDAO DE COBRE, FLEXIVEL, TORCIDO, CLASSE 4 OU 5, ISOLACAO EM PVC/D, 300 V, 2 CONDUTORES DE 1,5 MM2</t>
  </si>
  <si>
    <t>2,21</t>
  </si>
  <si>
    <t>CORDAO DE COBRE, FLEXIVEL, TORCIDO, CLASSE 4 OU 5, ISOLACAO EM PVC/D, 300 V, 2 CONDUTORES DE 2,5 MM2</t>
  </si>
  <si>
    <t>CORDAO DE COBRE, FLEXIVEL, TORCIDO, CLASSE 4 OU 5, ISOLACAO EM PVC/D, 300 V, 2 CONDUTORES DE 4 MM2</t>
  </si>
  <si>
    <t>5,61</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</si>
  <si>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</si>
  <si>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</si>
  <si>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</si>
  <si>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</si>
  <si>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9.943,06</t>
  </si>
  <si>
    <t>CORTADEIRA HIDRAULICA DE VERGALHAO, PARA ACO DE DIAMETRO ATE 50 MM, MOTOR ELETRICO TRIFASICO, POTENCIA DE 5,5 HP A 7,5 HP</t>
  </si>
  <si>
    <t>81.967,17</t>
  </si>
  <si>
    <t>COTOVELO BRONZE/LATAO (REF 707-3) SEM ANEL DE SOLDA, BOLSA X ROSCA F, 15MM X 1/2"</t>
  </si>
  <si>
    <t>9,67</t>
  </si>
  <si>
    <t>COTOVELO BRONZE/LATAO (REF 707-3) SEM ANEL DE SOLDA, BOLSA X ROSCA F, 22MM X 1/2"</t>
  </si>
  <si>
    <t>COTOVELO BRONZE/LATAO (REF 707-3) SEM ANEL DE SOLDA, BOLSA X ROSCA F, 22MM X 3/4"</t>
  </si>
  <si>
    <t>16,57</t>
  </si>
  <si>
    <t>COTOVELO DE COBRE 90 GRAUS (REF 607) SEM ANEL DE SOLDA, BOLSA X BOLSA, 104 MM</t>
  </si>
  <si>
    <t>554,70</t>
  </si>
  <si>
    <t>COTOVELO DE COBRE 90 GRAUS (REF 607) SEM ANEL DE SOLDA, BOLSA X BOLSA, 15 MM</t>
  </si>
  <si>
    <t>COTOVELO DE COBRE 90 GRAUS (REF 607) SEM ANEL DE SOLDA, BOLSA X BOLSA, 22 MM</t>
  </si>
  <si>
    <t>COTOVELO DE COBRE 90 GRAUS (REF 607) SEM ANEL DE SOLDA, BOLSA X BOLSA, 28 MM</t>
  </si>
  <si>
    <t>14,04</t>
  </si>
  <si>
    <t>COTOVELO DE COBRE 90 GRAUS (REF 607) SEM ANEL DE SOLDA, BOLSA X BOLSA, 35 MM</t>
  </si>
  <si>
    <t>27,59</t>
  </si>
  <si>
    <t>COTOVELO DE COBRE 90 GRAUS (REF 607) SEM ANEL DE SOLDA, BOLSA X BOLSA, 42 MM</t>
  </si>
  <si>
    <t>42,35</t>
  </si>
  <si>
    <t>COTOVELO DE COBRE 90 GRAUS (REF 607) SEM ANEL DE SOLDA, BOLSA X BOLSA, 54 MM</t>
  </si>
  <si>
    <t>67,23</t>
  </si>
  <si>
    <t>COTOVELO DE COBRE 90 GRAUS (REF 607) SEM ANEL DE SOLDA, BOLSA X BOLSA, 66 MM</t>
  </si>
  <si>
    <t>234,10</t>
  </si>
  <si>
    <t>COTOVELO DE COBRE 90 GRAUS (REF 607) SEM ANEL DE SOLDA, BOLSA X BOLSA, 79 MM</t>
  </si>
  <si>
    <t>224,48</t>
  </si>
  <si>
    <t>COTOVELO DE REDUCAO 90 GRAUS DE FERRO GALVANIZADO, COM ROSCA BSP, DE 1 1/2" X 1"</t>
  </si>
  <si>
    <t>27,40</t>
  </si>
  <si>
    <t>COTOVELO DE REDUCAO 90 GRAUS DE FERRO GALVANIZADO, COM ROSCA BSP, DE 1 1/2" X 3/4"</t>
  </si>
  <si>
    <t>27,39</t>
  </si>
  <si>
    <t>COTOVELO DE REDUCAO 90 GRAUS DE FERRO GALVANIZADO, COM ROSCA BSP, DE 1 1/4" X 1"</t>
  </si>
  <si>
    <t>19,52</t>
  </si>
  <si>
    <t>COTOVELO DE REDUCAO 90 GRAUS DE FERRO GALVANIZADO, COM ROSCA BSP, DE 1" X 1/2"</t>
  </si>
  <si>
    <t>COTOVELO DE REDUCAO 90 GRAUS DE FERRO GALVANIZADO, COM ROSCA BSP, DE 1" X 3/4"</t>
  </si>
  <si>
    <t>COTOVELO DE REDUCAO 90 GRAUS DE FERRO GALVANIZADO, COM ROSCA BSP, DE 2 1/2" X 2"</t>
  </si>
  <si>
    <t>69,58</t>
  </si>
  <si>
    <t>COTOVELO DE REDUCAO 90 GRAUS DE FERRO GALVANIZADO, COM ROSCA BSP, DE 2" X 1 1/2"</t>
  </si>
  <si>
    <t>39,29</t>
  </si>
  <si>
    <t>COTOVELO DE REDUCAO 90 GRAUS DE FERRO GALVANIZADO, COM ROSCA BSP, DE 3/4" X 1/2"</t>
  </si>
  <si>
    <t>7,52</t>
  </si>
  <si>
    <t>COTOVELO 45 GRAUS DE FERRO GALVANIZADO, COM ROSCA BSP, DE 1 1/2"</t>
  </si>
  <si>
    <t>23,16</t>
  </si>
  <si>
    <t>COTOVELO 45 GRAUS DE FERRO GALVANIZADO, COM ROSCA BSP, DE 1 1/4"</t>
  </si>
  <si>
    <t>18,91</t>
  </si>
  <si>
    <t>COTOVELO 45 GRAUS DE FERRO GALVANIZADO, COM ROSCA BSP, DE 1/2"</t>
  </si>
  <si>
    <t>5,34</t>
  </si>
  <si>
    <t>COTOVELO 45 GRAUS DE FERRO GALVANIZADO, COM ROSCA BSP, DE 1"</t>
  </si>
  <si>
    <t>11,64</t>
  </si>
  <si>
    <t>COTOVELO 45 GRAUS DE FERRO GALVANIZADO, COM ROSCA BSP, DE 2 1/2"</t>
  </si>
  <si>
    <t>65,12</t>
  </si>
  <si>
    <t>COTOVELO 45 GRAUS DE FERRO GALVANIZADO, COM ROSCA BSP, DE 2"</t>
  </si>
  <si>
    <t>33,69</t>
  </si>
  <si>
    <t>COTOVELO 45 GRAUS DE FERRO GALVANIZADO, COM ROSCA BSP, DE 3/4"</t>
  </si>
  <si>
    <t>7,98</t>
  </si>
  <si>
    <t>COTOVELO 45 GRAUS DE FERRO GALVANIZADO, COM ROSCA BSP, DE 3"</t>
  </si>
  <si>
    <t>95,20</t>
  </si>
  <si>
    <t>COTOVELO 45 GRAUS DE FERRO GALVANIZADO, COM ROSCA BSP, DE 4"</t>
  </si>
  <si>
    <t>166,82</t>
  </si>
  <si>
    <t>COTOVELO 45 GRAUS, PEAD PE 100, DE 125 MM, PARA ELETROFUSAO</t>
  </si>
  <si>
    <t>169,71</t>
  </si>
  <si>
    <t>COTOVELO 45 GRAUS, PEAD PE 100, DE 200 MM, PARA ELETROFUSAO</t>
  </si>
  <si>
    <t>1.109,54</t>
  </si>
  <si>
    <t>COTOVELO 45 GRAUS, PEAD PE 100, DE 32 MM, PARA ELETROFUSAO</t>
  </si>
  <si>
    <t>COTOVELO 45 GRAUS, PEAD PE 100, DE 40 MM, PARA ELETROFUSAO</t>
  </si>
  <si>
    <t>23,53</t>
  </si>
  <si>
    <t>COTOVELO 45 GRAUS, PEAD PE 100, DE 63 MM, PARA ELETROFUSAO</t>
  </si>
  <si>
    <t>34,04</t>
  </si>
  <si>
    <t>COTOVELO 90 GRAUS DE FERRO GALVANIZADO, COM ROSCA BSP MACHO/FEMEA, DE 1 1/2"</t>
  </si>
  <si>
    <t>26,19</t>
  </si>
  <si>
    <t>COTOVELO 90 GRAUS DE FERRO GALVANIZADO, COM ROSCA BSP MACHO/FEMEA, DE 1 1/4"</t>
  </si>
  <si>
    <t>21,59</t>
  </si>
  <si>
    <t>COTOVELO 90 GRAUS DE FERRO GALVANIZADO, COM ROSCA BSP MACHO/FEMEA, DE 1/2"</t>
  </si>
  <si>
    <t>6,26</t>
  </si>
  <si>
    <t>COTOVELO 90 GRAUS DE FERRO GALVANIZADO, COM ROSCA BSP MACHO/FEMEA, DE 1"</t>
  </si>
  <si>
    <t>COTOVELO 90 GRAUS DE FERRO GALVANIZADO, COM ROSCA BSP MACHO/FEMEA, DE 2 1/2"</t>
  </si>
  <si>
    <t>76,45</t>
  </si>
  <si>
    <t>COTOVELO 90 GRAUS DE FERRO GALVANIZADO, COM ROSCA BSP MACHO/FEMEA, DE 2"</t>
  </si>
  <si>
    <t>37,74</t>
  </si>
  <si>
    <t>COTOVELO 90 GRAUS DE FERRO GALVANIZADO, COM ROSCA BSP MACHO/FEMEA, DE 3/4"</t>
  </si>
  <si>
    <t>7,48</t>
  </si>
  <si>
    <t>COTOVELO 90 GRAUS DE FERRO GALVANIZADO, COM ROSCA BSP MACHO/FEMEA, DE 3"</t>
  </si>
  <si>
    <t>116,28</t>
  </si>
  <si>
    <t>COTOVELO 90 GRAUS DE FERRO GALVANIZADO, COM ROSCA BSP, DE 1 1/2"</t>
  </si>
  <si>
    <t>20,99</t>
  </si>
  <si>
    <t>COTOVELO 90 GRAUS DE FERRO GALVANIZADO, COM ROSCA BSP, DE 1 1/4"</t>
  </si>
  <si>
    <t>COTOVELO 90 GRAUS DE FERRO GALVANIZADO, COM ROSCA BSP, DE 1/2"</t>
  </si>
  <si>
    <t>COTOVELO 90 GRAUS DE FERRO GALVANIZADO, COM ROSCA BSP, DE 1"</t>
  </si>
  <si>
    <t>10,05</t>
  </si>
  <si>
    <t>COTOVELO 90 GRAUS DE FERRO GALVANIZADO, COM ROSCA BSP, DE 2 1/2"</t>
  </si>
  <si>
    <t>58,62</t>
  </si>
  <si>
    <t>COTOVELO 90 GRAUS DE FERRO GALVANIZADO, COM ROSCA BSP, DE 2"</t>
  </si>
  <si>
    <t>32,21</t>
  </si>
  <si>
    <t>COTOVELO 90 GRAUS DE FERRO GALVANIZADO, COM ROSCA BSP, DE 3/4"</t>
  </si>
  <si>
    <t>6,70</t>
  </si>
  <si>
    <t>COTOVELO 90 GRAUS DE FERRO GALVANIZADO, COM ROSCA BSP, DE 3"</t>
  </si>
  <si>
    <t>82,69</t>
  </si>
  <si>
    <t>COTOVELO 90 GRAUS DE FERRO GALVANIZADO, COM ROSCA BSP, DE 4"</t>
  </si>
  <si>
    <t>COTOVELO 90 GRAUS DE FERRO GALVANIZADO, COM ROSCA BSP, DE 5"</t>
  </si>
  <si>
    <t>229,46</t>
  </si>
  <si>
    <t>COTOVELO 90 GRAUS DE FERRO GALVANIZADO, COM ROSCA BSP, DE 6"</t>
  </si>
  <si>
    <t>586,50</t>
  </si>
  <si>
    <t>COTOVELO 90 GRAUS, PEAD PE 100, DE 125 MM, PARA ELETROFUSAO</t>
  </si>
  <si>
    <t>COTOVELO 90 GRAUS, PEAD PE 100, DE 20 MM, PARA ELETROFUSAO</t>
  </si>
  <si>
    <t>21,26</t>
  </si>
  <si>
    <t>COTOVELO 90 GRAUS, PEAD PE 100, DE 200 MM, PARA ELETROFUSAO</t>
  </si>
  <si>
    <t>1.582,36</t>
  </si>
  <si>
    <t>COTOVELO 90 GRAUS, PEAD PE 100, DE 32 MM, PARA ELETROFUSAO</t>
  </si>
  <si>
    <t>COTOVELO 90 GRAUS, PEAD PE 100, DE 63 MM, PARA ELETROFUSAO</t>
  </si>
  <si>
    <t>53,21</t>
  </si>
  <si>
    <t>COTOVELO/JOELHO COM ADAPTADOR, 90 GRAUS, EM POLIPROPILENO, PN 16, PARA TUBOS PEAD, 20 MM X 1/2" - LIGACAO PREDIAL DE AGUA</t>
  </si>
  <si>
    <t>3,46</t>
  </si>
  <si>
    <t>COTOVELO/JOELHO COM ADAPTADOR, 90 GRAUS, EM POLIPROPILENO, PN 16, PARA TUBOS PEAD, 20 MM X 3/4" - LIGACAO PREDIAL DE AGUA</t>
  </si>
  <si>
    <t>3,93</t>
  </si>
  <si>
    <t>COTOVELO/JOELHO COM ADAPTADOR, 90 GRAUS, EM POLIPROPILENO, PN 16, PARA TUBOS PEAD, 32 MM X 1" - LIGACAO PREDIAL DE AGUA</t>
  </si>
  <si>
    <t>7,15</t>
  </si>
  <si>
    <t>COTOVELO/JOELHO 90 GRAUS, EM POLIPROPILENO, PN 16, PARA TUBOS PEAD, 20 X 20 MM - LIGACAO PREDIAL DE AGUA</t>
  </si>
  <si>
    <t>3,24</t>
  </si>
  <si>
    <t>COTOVELO/JOELHO 90 GRAUS, EM POLIPROPILENO, PN 16, PARA TUBOS PEAD, 32 X 32 MM - LIGACAO PREDIAL DE AGUA</t>
  </si>
  <si>
    <t>4,66</t>
  </si>
  <si>
    <t>CRUZETA DE CONCRETO LEVE, COMP. 2000 MM SECAO, 90 X 90 MM</t>
  </si>
  <si>
    <t>80,40</t>
  </si>
  <si>
    <t>CRUZETA DE FERRO GALVANIZADO, COM ROSCA BSP, DE 1 1/2"</t>
  </si>
  <si>
    <t>49,51</t>
  </si>
  <si>
    <t>CRUZETA DE FERRO GALVANIZADO, COM ROSCA BSP, DE 1 1/4"</t>
  </si>
  <si>
    <t>38,78</t>
  </si>
  <si>
    <t>CRUZETA DE FERRO GALVANIZADO, COM ROSCA BSP, DE 1/2"</t>
  </si>
  <si>
    <t>13,89</t>
  </si>
  <si>
    <t>CRUZETA DE FERRO GALVANIZADO, COM ROSCA BSP, DE 1"</t>
  </si>
  <si>
    <t>26,66</t>
  </si>
  <si>
    <t>CRUZETA DE FERRO GALVANIZADO, COM ROSCA BSP, DE 2 1/2"</t>
  </si>
  <si>
    <t>123,71</t>
  </si>
  <si>
    <t>CRUZETA DE FERRO GALVANIZADO, COM ROSCA BSP, DE 2"</t>
  </si>
  <si>
    <t>68,38</t>
  </si>
  <si>
    <t>CRUZETA DE FERRO GALVANIZADO, COM ROSCA BSP, DE 3/4"</t>
  </si>
  <si>
    <t>19,06</t>
  </si>
  <si>
    <t>CRUZETA DE FERRO GALVANIZADO, COM ROSCA BSP, DE 3"</t>
  </si>
  <si>
    <t>177,55</t>
  </si>
  <si>
    <t>CRUZETA DE MADEIRA TRATADA, *90 X 115 X 2400* MM, EM EUCALIPTO OU EQUIVALENTE DA REGIAO</t>
  </si>
  <si>
    <t>80,26</t>
  </si>
  <si>
    <t>CUBA ACO INOX (AISI 304) DE EMBUTIR COM VALVULA DE 3 1/2 ", DE *56 X 33 X 12* CM</t>
  </si>
  <si>
    <t>134,01</t>
  </si>
  <si>
    <t>CUBA ACO INOX (AISI 304) DE EMBUTIR COM VALVULA 3 1/2 ", DE *40 X 34 X 12* CM</t>
  </si>
  <si>
    <t>92,82</t>
  </si>
  <si>
    <t>CUBA ACO INOX (AISI 304) DE EMBUTIR COM VALVULA 3 1/2 ", DE *46 X 30 X 12* CM</t>
  </si>
  <si>
    <t>121,89</t>
  </si>
  <si>
    <t>CUMEEIRA ARTICULADA (ABA INFERIOR) PARA TELHA ONDULADA DE FIBROCIMENTO E = 4 MM, ABA *330* MM, COMPRIMENTO 500 MM (SEM AMIANTO)</t>
  </si>
  <si>
    <t>5,16</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</si>
  <si>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</si>
  <si>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</si>
  <si>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</si>
  <si>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19,98</t>
  </si>
  <si>
    <t>CUMEEIRA NORMAL PARA TELHA ESTRUTURAL DE FIBROCIMENTO 1 ABA, E = 6 MM, COMPRIMENTO 608 MM (SEM AMIANTO)</t>
  </si>
  <si>
    <t>17,11</t>
  </si>
  <si>
    <t>CUMEEIRA NORMAL PARA TELHA ESTRUTURAL DE FIBROCIMENTO 2 ABAS, E = 6 MM, DE 1050 X 935 MM (SEM AMIANTO)</t>
  </si>
  <si>
    <t>71,51</t>
  </si>
  <si>
    <t>CUMEEIRA NORMAL PARA TELHA ONDULADA DE FIBROCIMENTO, E = 6 MM, ABA 300 MM, COMPRIMENTO 1100 MM (SEM AMIANTO)</t>
  </si>
  <si>
    <t>36,16</t>
  </si>
  <si>
    <t>2,46</t>
  </si>
  <si>
    <t>CUMEEIRA PARA TELHA DE CONCRETO, PARA 2 AGUAS DE TELHADO, COR CINZA, RENDIMENTO DE *3* TELHAS/M</t>
  </si>
  <si>
    <t>6,17</t>
  </si>
  <si>
    <t>CUMEEIRA SHED PARA TELHA ONDULADA DE FIBROCIMENTO, E = 6 MM, ABA 280 MM, COMPRIMENTO 1100 MM (SEM AMIANTO)</t>
  </si>
  <si>
    <t>24,50</t>
  </si>
  <si>
    <t>25,36</t>
  </si>
  <si>
    <t>CURVA CPVC, 90 GRAUS, SOLDAVEL, 22 MM, PARA AGUA QUENTE</t>
  </si>
  <si>
    <t>5,28</t>
  </si>
  <si>
    <t>CURVA CPVC, 90 GRAUS, SOLDAVEL, 28 MM, PARA AGUA QUENTE</t>
  </si>
  <si>
    <t>8,46</t>
  </si>
  <si>
    <t>CURVA CPVC, 90 GRAUS, SOLDAVEL,15 MM, PARA AGUA QUENTE</t>
  </si>
  <si>
    <t>CURVA CURTA PVC, PB, JE, 45 GRAUS, DN 100 MM, PARA REDE COLETORA ESGOTO (NBR 10569)</t>
  </si>
  <si>
    <t>14,53</t>
  </si>
  <si>
    <t>CURVA CURTA PVC, PB, JE, 90 GRAUS, DN 100 MM, PARA REDE COLETORA ESGOTO (NBR 10569)</t>
  </si>
  <si>
    <t>CURVA DE PVC 45 GRAUS, SOLDAVEL, 110 MM, PARA AGUA FRIA PREDIAL (NBR 5648)</t>
  </si>
  <si>
    <t>114,65</t>
  </si>
  <si>
    <t>CURVA DE PVC 45 GRAUS, SOLDAVEL, 20 MM, PARA AGUA FRIA PREDIAL (NBR 5648)</t>
  </si>
  <si>
    <t>CURVA DE PVC 45 GRAUS, SOLDAVEL, 25 MM, PARA AGUA FRIA PREDIAL (NBR 5648)</t>
  </si>
  <si>
    <t>1,99</t>
  </si>
  <si>
    <t>CURVA DE PVC 45 GRAUS, SOLDAVEL, 32 MM, PARA AGUA FRIA PREDIAL (NBR 5648)</t>
  </si>
  <si>
    <t>3,27</t>
  </si>
  <si>
    <t>CURVA DE PVC 45 GRAUS, SOLDAVEL, 40 MM, PARA AGUA FRIA PREDIAL (NBR 5648)</t>
  </si>
  <si>
    <t>5,35</t>
  </si>
  <si>
    <t>CURVA DE PVC 45 GRAUS, SOLDAVEL, 50 MM, PARA AGUA FRIA PREDIAL (NBR 5648)</t>
  </si>
  <si>
    <t>10,38</t>
  </si>
  <si>
    <t>CURVA DE PVC 45 GRAUS, SOLDAVEL, 60 MM, PARA AGUA FRIA PREDIAL (NBR 5648)</t>
  </si>
  <si>
    <t>CURVA DE PVC 45 GRAUS, SOLDAVEL, 75 MM, PARA AGUA FRIA PREDIAL (NBR 5648)</t>
  </si>
  <si>
    <t>26,58</t>
  </si>
  <si>
    <t>CURVA DE PVC 45 GRAUS, SOLDAVEL, 85 MM, PARA AGUA FRIA PREDIAL (NBR 5648)</t>
  </si>
  <si>
    <t>46,45</t>
  </si>
  <si>
    <t>CURVA DE PVC 90 GRAUS, SOLDAVEL, 110 MM, PARA AGUA FRIA PREDIAL (NBR 5648)</t>
  </si>
  <si>
    <t>151,98</t>
  </si>
  <si>
    <t>CURVA DE PVC 90 GRAUS, SOLDAVEL, 20 MM, PARA AGUA FRIA PREDIAL (NBR 5648)</t>
  </si>
  <si>
    <t>CURVA DE PVC 90 GRAUS, SOLDAVEL, 25 MM, PARA AGUA FRIA PREDIAL (NBR 5648)</t>
  </si>
  <si>
    <t>CURVA DE PVC 90 GRAUS, SOLDAVEL, 32 MM, PARA AGUA FRIA PREDIAL (NBR 5648)</t>
  </si>
  <si>
    <t>5,89</t>
  </si>
  <si>
    <t>CURVA DE PVC 90 GRAUS, SOLDAVEL, 40 MM, PARA AGUA FRIA PREDIAL (NBR 5648)</t>
  </si>
  <si>
    <t>10,46</t>
  </si>
  <si>
    <t>CURVA DE PVC 90 GRAUS, SOLDAVEL, 50 MM, PARA AGUA FRIA PREDIAL (NBR 5648)</t>
  </si>
  <si>
    <t>12,75</t>
  </si>
  <si>
    <t>CURVA DE PVC 90 GRAUS, SOLDAVEL, 60 MM, PARA AGUA FRIA PREDIAL (NBR 5648)</t>
  </si>
  <si>
    <t>31,51</t>
  </si>
  <si>
    <t>CURVA DE PVC 90 GRAUS, SOLDAVEL, 75 MM, PARA AGUA FRIA PREDIAL (NBR 5648)</t>
  </si>
  <si>
    <t>44,80</t>
  </si>
  <si>
    <t>CURVA DE PVC 90 GRAUS, SOLDAVEL, 85 MM, PARA AGUA FRIA PREDIAL (NBR 5648)</t>
  </si>
  <si>
    <t>64,38</t>
  </si>
  <si>
    <t>CURVA DE PVC, 45 GRAUS, SERIE R, DN 100 MM, PARA ESGOTO PREDIAL</t>
  </si>
  <si>
    <t>18,93</t>
  </si>
  <si>
    <t>CURVA DE PVC, 90 GRAUS, SERIE R, DN 100 MM, PARA ESGOTO PREDIAL</t>
  </si>
  <si>
    <t>42,94</t>
  </si>
  <si>
    <t>CURVA DE PVC, 90 GRAUS, SERIE R, DN 50 MM, PARA ESGOTO PREDIAL</t>
  </si>
  <si>
    <t>20,27</t>
  </si>
  <si>
    <t>CURVA DE PVC, 90 GRAUS, SERIE R, DN 75 MM, PARA ESGOTO PREDIAL</t>
  </si>
  <si>
    <t>29,63</t>
  </si>
  <si>
    <t>CURVA DE TRANSPOSICAO BRONZE/LATAO (REF 736) SEM ANEL DE SOLDA, BOLSA X BOLSA, 15 MM</t>
  </si>
  <si>
    <t>12,80</t>
  </si>
  <si>
    <t>CURVA DE TRANSPOSICAO BRONZE/LATAO (REF 736) SEM ANEL DE SOLDA, BOLSA X BOLSA, 22 MM</t>
  </si>
  <si>
    <t>28,47</t>
  </si>
  <si>
    <t>CURVA DE TRANSPOSICAO BRONZE/LATAO (REF 736) SEM ANEL DE SOLDA, BOLSA X BOLSA, 28 MM</t>
  </si>
  <si>
    <t>51,28</t>
  </si>
  <si>
    <t>CURVA DE TRANSPOSICAO, CPVC, SOLDAVEL, 15 MM</t>
  </si>
  <si>
    <t>5,07</t>
  </si>
  <si>
    <t>CURVA DE TRANSPOSICAO, CPVC, SOLDAVEL, 22 MM</t>
  </si>
  <si>
    <t>CURVA DE TRANSPOSICAO, PVC SOLDAVEL, 20 MM, PARA AGUA FRIA PREDIAL</t>
  </si>
  <si>
    <t>CURVA DE TRANSPOSICAO, PVC, SOLDAVEL, 25 MM, PARA AGUA FRIA PREDIAL</t>
  </si>
  <si>
    <t>5,82</t>
  </si>
  <si>
    <t>CURVA DE TRANSPOSICAO, PVC, SOLDAVEL, 32 MM, PARA AGUA FRIA PREDIAL</t>
  </si>
  <si>
    <t>15,58</t>
  </si>
  <si>
    <t>CURVA LONGA PVC, PB, JE, 45 GRAUS, DN 100 MM, PARA REDE COLETORA ESGOTO (NBR 10569)</t>
  </si>
  <si>
    <t>20,34</t>
  </si>
  <si>
    <t>CURVA LONGA PVC, PB, JE, 45 GRAUS, DN 150 MM, PARA REDE COLETORA ESGOTO (NBR 10569)</t>
  </si>
  <si>
    <t>75,01</t>
  </si>
  <si>
    <t>CURVA LONGA PVC, PB, JE, 90 GRAUS, DN 100 MM, PARA REDE COLETORA ESGOTO (NBR 10569)</t>
  </si>
  <si>
    <t>29,52</t>
  </si>
  <si>
    <t>CURVA LONGA PVC, PB, JE, 90 GRAUS, DN 150 MM, PARA REDE COLETORA ESGOTO (NBR 10569)</t>
  </si>
  <si>
    <t>107,71</t>
  </si>
  <si>
    <t>CURVA PPR 90 GRAUS, DN 20 MM, PARA AGUA QUENTE PREDIAL</t>
  </si>
  <si>
    <t>CURVA PPR 90 GRAUS, DN 25 MM, PARA AGUA QUENTE PREDIAL</t>
  </si>
  <si>
    <t>CURVA PVC CURTA 90 G, DN 50 MM, PARA ESGOTO PREDIAL</t>
  </si>
  <si>
    <t>7,31</t>
  </si>
  <si>
    <t>CURVA PVC CURTA 90 GRAUS, DN 40 MM, PARA ESGOTO PREDIAL</t>
  </si>
  <si>
    <t>CURVA PVC CURTA 90 GRAUS, DN 75 MM, PARA ESGOTO PREDIAL</t>
  </si>
  <si>
    <t>14,31</t>
  </si>
  <si>
    <t>CURVA PVC CURTA 90 GRAUS, 100 MM, PARA ESGOTO PREDIAL</t>
  </si>
  <si>
    <t>16,46</t>
  </si>
  <si>
    <t>CURVA PVC LEVE, 90 GRAUS, COM PONTA E BOLSA LISA, DN 150 MM</t>
  </si>
  <si>
    <t>61,83</t>
  </si>
  <si>
    <t>CURVA PVC LEVE, 90 GRAUS, COM PONTA E BOLSA LISA, DN 250 MM</t>
  </si>
  <si>
    <t>456,90</t>
  </si>
  <si>
    <t>CURVA PVC LEVE, 90 GRAUS, COM PONTA E BOLSA LISA, DN 300 MM</t>
  </si>
  <si>
    <t>711,67</t>
  </si>
  <si>
    <t>CURVA PVC LONGA 45 GRAUS, 100 MM, PARA ESGOTO PREDIAL</t>
  </si>
  <si>
    <t>33,38</t>
  </si>
  <si>
    <t>CURVA PVC LONGA 45G, DN 50 MM, PARA ESGOTO PREDIAL</t>
  </si>
  <si>
    <t>8,43</t>
  </si>
  <si>
    <t>CURVA PVC LONGA 45G, DN 75 MM, PARA ESGOTO PREDIAL</t>
  </si>
  <si>
    <t>CURVA PVC LONGA 90 GRAUS, 100 MM, PARA ESGOTO PREDIAL</t>
  </si>
  <si>
    <t>34,65</t>
  </si>
  <si>
    <t>CURVA PVC LONGA 90 GRAUS, 40 MM, PARA ESGOTO PREDIAL</t>
  </si>
  <si>
    <t>3,85</t>
  </si>
  <si>
    <t>CURVA PVC LONGA 90 GRAUS, 50 MM, PARA ESGOTO PREDIAL</t>
  </si>
  <si>
    <t>8,07</t>
  </si>
  <si>
    <t>CURVA PVC LONGA 90 GRAUS, 75 MM, PARA ESGOTO PREDIAL</t>
  </si>
  <si>
    <t>23,76</t>
  </si>
  <si>
    <t>CURVA PVC PBA, JE, PB, 22 GRAUS, DN 100 / DE 110 MM, PARA REDE AGUA (NBR 10351)</t>
  </si>
  <si>
    <t>119,67</t>
  </si>
  <si>
    <t>CURVA PVC PBA, JE, PB, 22 GRAUS, DN 50 / DE 60 MM, PARA REDE AGUA (NBR 10351)</t>
  </si>
  <si>
    <t>25,44</t>
  </si>
  <si>
    <t>CURVA PVC PBA, JE, PB, 22 GRAUS, DN 75 / DE 85 MM, PARA REDE AGUA (NBR 10351)</t>
  </si>
  <si>
    <t>49,19</t>
  </si>
  <si>
    <t>CURVA PVC PBA, JE, PB, 45 GRAUS, DN 100 / DE 110 MM, PARA REDE AGUA (NBR 10351)</t>
  </si>
  <si>
    <t>118,51</t>
  </si>
  <si>
    <t>CURVA PVC PBA, JE, PB, 45 GRAUS, DN 50 / DE 60 MM, PARA REDE AGUA (NBR 10351)</t>
  </si>
  <si>
    <t>25,87</t>
  </si>
  <si>
    <t>CURVA PVC PBA, JE, PB, 45 GRAUS, DN 75 / DE 85 MM, PARA REDE AGUA (NBR 10351)</t>
  </si>
  <si>
    <t>63,85</t>
  </si>
  <si>
    <t>CURVA PVC PBA, JE, PB, 90 GRAUS, DN 100 / DE 110 MM, PARA REDE AGUA (NBR 10351)</t>
  </si>
  <si>
    <t>144,62</t>
  </si>
  <si>
    <t>CURVA PVC PBA, JE, PB, 90 GRAUS, DN 50 / DE 60 MM, PARA REDE AGUA (NBR 10351)</t>
  </si>
  <si>
    <t>32,42</t>
  </si>
  <si>
    <t>CURVA PVC PBA, JE, PB, 90 GRAUS, DN 75 / DE 85 MM, PARA REDE AGUA (NBR 10351)</t>
  </si>
  <si>
    <t>76,54</t>
  </si>
  <si>
    <t>CURVA PVC 90 GRAUS, ROSCAVEL, 1 1/2",  AGUA FRIA PREDIAL</t>
  </si>
  <si>
    <t>22,46</t>
  </si>
  <si>
    <t>CURVA PVC 90 GRAUS, ROSCAVEL, 1 1/4",  AGUA FRIA PREDIAL</t>
  </si>
  <si>
    <t>16,98</t>
  </si>
  <si>
    <t>CURVA PVC 90 GRAUS, ROSCAVEL, 1/2",  AGUA FRIA PREDIAL</t>
  </si>
  <si>
    <t>3,52</t>
  </si>
  <si>
    <t>CURVA PVC 90 GRAUS, ROSCAVEL, 1",  AGUA FRIA PREDIAL</t>
  </si>
  <si>
    <t>6,98</t>
  </si>
  <si>
    <t>CURVA PVC 90 GRAUS, ROSCAVEL, 2",  AGUA FRIA PREDIAL</t>
  </si>
  <si>
    <t>32,05</t>
  </si>
  <si>
    <t>CURVA PVC 90 GRAUS, ROSCAVEL, 3/4",  AGUA FRIA PREDIAL</t>
  </si>
  <si>
    <t>CURVA PVC, BB, JE, 45 GRAUS, DN 200 MM, PARA TUBO CORRUGADO E/OU LISO, REDE COLETORA ESGOTO (NBR 10569)</t>
  </si>
  <si>
    <t>238,98</t>
  </si>
  <si>
    <t>CURVA PVC, BB, JE, 45 GRAUS, DN 250 MM, PARA TUBO CORRUGADO E/OU LISO, REDE COLETORA ESGOTO (NBR 10569)</t>
  </si>
  <si>
    <t>393,11</t>
  </si>
  <si>
    <t>CURVA PVC, BB, JE, 90 GRAUS, DN 200 MM, PARA TUBO CORRUGADO E/OU LISO, REDE COLETORA ESGOTO (NBR 10569)</t>
  </si>
  <si>
    <t>298,90</t>
  </si>
  <si>
    <t>CURVA PVC, BB, JE, 90 GRAUS, DN 250 MM, PARA TUBO CORRUGADO E/OU LISO, REDE COLETORA ESGOTO (NBR 10569)</t>
  </si>
  <si>
    <t>441,89</t>
  </si>
  <si>
    <t>CURVA PVC, SERIE R, 87.30 GRAUS, CURTA, 100 MM, PARA ESGOTO PREDIAL (PARA PE-DE-COLUNA)</t>
  </si>
  <si>
    <t>32,73</t>
  </si>
  <si>
    <t>CURVA PVC, SERIE R, 87.30 GRAUS, CURTA, 150 MM, PARA ESGOTO PREDIAL (PARA PE-DE-COLUNA)</t>
  </si>
  <si>
    <t>110,36</t>
  </si>
  <si>
    <t>CURVA PVC, SERIE R, 87.30 GRAUS, CURTA, 75 MM, PARA ESGOTO PREDIAL (PARA PE-DE-COLUNA)</t>
  </si>
  <si>
    <t>21,41</t>
  </si>
  <si>
    <t>CURVA PVC, 45 GRAUS, CURTA, PB, DN 100 MM, PARA ESGOTO PREDIAL</t>
  </si>
  <si>
    <t>19,79</t>
  </si>
  <si>
    <t>CURVA 135 GRAUS, DE PVC RIGIDO ROSCAVEL, DE 1", PARA ELETRODUTO</t>
  </si>
  <si>
    <t>3,11</t>
  </si>
  <si>
    <t>CURVA 135 GRAUS, DE PVC RIGIDO ROSCAVEL, DE 3/4", PARA ELETRODUTO</t>
  </si>
  <si>
    <t>2,41</t>
  </si>
  <si>
    <t>CURVA 135 GRAUS, PARA ELETRODUTO, EM ACO GALVANIZADO ELETROLITICO, DIAMETRO DE 100 MM (4")</t>
  </si>
  <si>
    <t>179,96</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</si>
  <si>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</si>
  <si>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</si>
  <si>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</si>
  <si>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</si>
  <si>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</si>
  <si>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25,30</t>
  </si>
  <si>
    <t>CURVA 135 GRAUS, PARA ELETRODUTO, EM ACO GALVANIZADO ELETROLITICO, DIAMETRO DE 50 MM (2")</t>
  </si>
  <si>
    <t>38,48</t>
  </si>
  <si>
    <t>CURVA 135 GRAUS, PARA ELETRODUTO, EM ACO GALVANIZADO ELETROLITICO, DIAMETRO DE 65 MM (2 1/2")</t>
  </si>
  <si>
    <t>67,78</t>
  </si>
  <si>
    <t>CURVA 135 GRAUS, PARA ELETRODUTO, EM ACO GALVANIZADO ELETROLITICO, DIAMETRO DE 80 MM (3")</t>
  </si>
  <si>
    <t>91,68</t>
  </si>
  <si>
    <t>CURVA 180 GRAUS, DE PVC RIGIDO ROSCAVEL, DE 1 1/2", PARA ELETRODUTO</t>
  </si>
  <si>
    <t>9,93</t>
  </si>
  <si>
    <t>CURVA 180 GRAUS, DE PVC RIGIDO ROSCAVEL, DE 1 1/4", PARA ELETRODUTO</t>
  </si>
  <si>
    <t>6,53</t>
  </si>
  <si>
    <t>CURVA 180 GRAUS, DE PVC RIGIDO ROSCAVEL, DE 1/2", PARA ELETRODUTO</t>
  </si>
  <si>
    <t>2,31</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</si>
  <si>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</si>
  <si>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</si>
  <si>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</si>
  <si>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</si>
  <si>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3,60</t>
  </si>
  <si>
    <t>CURVA 45 GRAUS DE COBRE (REF 606) SEM ANEL DE SOLDA, BOLSA X BOLSA, 22 MM</t>
  </si>
  <si>
    <t>7,97</t>
  </si>
  <si>
    <t>CURVA 45 GRAUS DE COBRE (REF 606) SEM ANEL DE SOLDA, BOLSA X BOLSA, 28 MM</t>
  </si>
  <si>
    <t>12,79</t>
  </si>
  <si>
    <t>CURVA 45 GRAUS DE COBRE (REF 606) SEM ANEL DE SOLDA, BOLSA X BOLSA, 35 MM</t>
  </si>
  <si>
    <t>33,70</t>
  </si>
  <si>
    <t>CURVA 45 GRAUS DE COBRE (REF 606) SEM ANEL DE SOLDA, BOLSA X BOLSA, 42 MM</t>
  </si>
  <si>
    <t>53,81</t>
  </si>
  <si>
    <t>CURVA 45 GRAUS DE COBRE (REF 606) SEM ANEL DE SOLDA, BOLSA X BOLSA, 54 MM</t>
  </si>
  <si>
    <t>79,92</t>
  </si>
  <si>
    <t>CURVA 45 GRAUS DE COBRE (REF 606) SEM ANEL DE SOLDA, BOLSA X BOLSA, 66 MM</t>
  </si>
  <si>
    <t>189,96</t>
  </si>
  <si>
    <t>CURVA 45 GRAUS DE FERRO GALVANIZADO, COM ROSCA BSP FEMEA, DE 1 1/2"</t>
  </si>
  <si>
    <t>53,38</t>
  </si>
  <si>
    <t>CURVA 45 GRAUS DE FERRO GALVANIZADO, COM ROSCA BSP FEMEA, DE 1 1/4"</t>
  </si>
  <si>
    <t>38,84</t>
  </si>
  <si>
    <t>CURVA 45 GRAUS DE FERRO GALVANIZADO, COM ROSCA BSP FEMEA, DE 1/2"</t>
  </si>
  <si>
    <t>11,61</t>
  </si>
  <si>
    <t>CURVA 45 GRAUS DE FERRO GALVANIZADO, COM ROSCA BSP FEMEA, DE 1"</t>
  </si>
  <si>
    <t>31,60</t>
  </si>
  <si>
    <t>CURVA 45 GRAUS DE FERRO GALVANIZADO, COM ROSCA BSP FEMEA, DE 2 1/2"</t>
  </si>
  <si>
    <t>129,22</t>
  </si>
  <si>
    <t>CURVA 45 GRAUS DE FERRO GALVANIZADO, COM ROSCA BSP FEMEA, DE 2"</t>
  </si>
  <si>
    <t>85,77</t>
  </si>
  <si>
    <t>CURVA 45 GRAUS DE FERRO GALVANIZADO, COM ROSCA BSP FEMEA, DE 3/4"</t>
  </si>
  <si>
    <t>16,77</t>
  </si>
  <si>
    <t>CURVA 45 GRAUS DE FERRO GALVANIZADO, COM ROSCA BSP FEMEA, DE 3"</t>
  </si>
  <si>
    <t>187,93</t>
  </si>
  <si>
    <t>CURVA 45 GRAUS DE FERRO GALVANIZADO, COM ROSCA BSP FEMEA, DE 4"</t>
  </si>
  <si>
    <t>387,43</t>
  </si>
  <si>
    <t>CURVA 45 GRAUS DE FERRO GALVANIZADO, COM ROSCA BSP MACHO/FEMEA, DE 1 1/2"</t>
  </si>
  <si>
    <t>40,96</t>
  </si>
  <si>
    <t>CURVA 45 GRAUS DE FERRO GALVANIZADO, COM ROSCA BSP MACHO/FEMEA, DE 1 1/4"</t>
  </si>
  <si>
    <t>32,39</t>
  </si>
  <si>
    <t>CURVA 45 GRAUS DE FERRO GALVANIZADO, COM ROSCA BSP MACHO/FEMEA, DE 1/2"</t>
  </si>
  <si>
    <t>9,65</t>
  </si>
  <si>
    <t>CURVA 45 GRAUS DE FERRO GALVANIZADO, COM ROSCA BSP MACHO/FEMEA, DE 1"</t>
  </si>
  <si>
    <t>21,10</t>
  </si>
  <si>
    <t>CURVA 45 GRAUS DE FERRO GALVANIZADO, COM ROSCA BSP MACHO/FEMEA, DE 2 1/2"</t>
  </si>
  <si>
    <t>115,67</t>
  </si>
  <si>
    <t>CURVA 45 GRAUS DE FERRO GALVANIZADO, COM ROSCA BSP MACHO/FEMEA, DE 2"</t>
  </si>
  <si>
    <t>64,16</t>
  </si>
  <si>
    <t>CURVA 45 GRAUS DE FERRO GALVANIZADO, COM ROSCA BSP MACHO/FEMEA, DE 3/4"</t>
  </si>
  <si>
    <t>13,88</t>
  </si>
  <si>
    <t>CURVA 45 GRAUS DE FERRO GALVANIZADO, COM ROSCA BSP MACHO/FEMEA, DE 3"</t>
  </si>
  <si>
    <t>161,96</t>
  </si>
  <si>
    <t>CURVA 45 GRAUS EM ACO CARBONO, SOLDAVEL, PRESSAO 3.000 LBS, DN 1 1/2"</t>
  </si>
  <si>
    <t>48,35</t>
  </si>
  <si>
    <t>CURVA 45 GRAUS EM ACO CARBONO, SOLDAVEL, PRESSAO 3.000 LBS, DN 1 1/4"</t>
  </si>
  <si>
    <t>33,10</t>
  </si>
  <si>
    <t>CURVA 45 GRAUS EM ACO CARBONO, SOLDAVEL, PRESSAO 3.000 LBS, DN 1/2"</t>
  </si>
  <si>
    <t>11,44</t>
  </si>
  <si>
    <t>CURVA 45 GRAUS EM ACO CARBONO, SOLDAVEL, PRESSAO 3.000 LBS, DN 1"</t>
  </si>
  <si>
    <t>21,66</t>
  </si>
  <si>
    <t>CURVA 45 GRAUS EM ACO CARBONO, SOLDAVEL, PRESSAO 3.000 LBS, DN 2 1/2"</t>
  </si>
  <si>
    <t>137,34</t>
  </si>
  <si>
    <t>CURVA 45 GRAUS EM ACO CARBONO, SOLDAVEL, PRESSAO 3.000 LBS, DN 2"</t>
  </si>
  <si>
    <t>68,74</t>
  </si>
  <si>
    <t>CURVA 45 GRAUS EM ACO CARBONO, SOLDAVEL, PRESSAO 3.000 LBS, DN 3/4"</t>
  </si>
  <si>
    <t>15,26</t>
  </si>
  <si>
    <t>CURVA 45 GRAUS EM ACO CARBONO, SOLDAVEL, PRESSAO 3.000 LBS, DN 3"</t>
  </si>
  <si>
    <t>356,47</t>
  </si>
  <si>
    <t>CURVA 45 GRAUS RANHURADA EM FERRO FUNDIDO, DN 50 MM (2")</t>
  </si>
  <si>
    <t>CURVA 45 GRAUS RANHURADA EM FERRO FUNDIDO, DN 65 MM (2 1/2")</t>
  </si>
  <si>
    <t>23,09</t>
  </si>
  <si>
    <t>CURVA 45 GRAUS RANHURADA EM FERRO FUNDIDO, DN 80 MM (3")</t>
  </si>
  <si>
    <t>27,54</t>
  </si>
  <si>
    <t>CURVA 45 GRAUS, PARA ELETRODUTO, EM ACO GALVANIZADO ELETROLITICO, DIAMETRO DE 20 MM (3/4")</t>
  </si>
  <si>
    <t>4,01</t>
  </si>
  <si>
    <t>CURVA 45 GRAUS, PARA ELETRODUTO, EM ACO GALVANIZADO ELETROLITICO, DIAMETRO DE 25 MM (1")</t>
  </si>
  <si>
    <t>5,27</t>
  </si>
  <si>
    <t>CURVA 45 GRAUS, PARA ELETRODUTO, EM ACO GALVANIZADO ELETROLITICO, DIAMETRO DE 40 MM (1 1/2")</t>
  </si>
  <si>
    <t>14,86</t>
  </si>
  <si>
    <t>CURVA 90 GRAUS DE BARRA CHATA EM ALUMINIO 3/4 " X 1/4 " X 300 MM</t>
  </si>
  <si>
    <t>11,74</t>
  </si>
  <si>
    <t>CURVA 90 GRAUS DE FERRO GALVANIZADO, COM ROSCA BSP FEMEA, DE 1 1/2"</t>
  </si>
  <si>
    <t>51,24</t>
  </si>
  <si>
    <t>CURVA 90 GRAUS DE FERRO GALVANIZADO, COM ROSCA BSP FEMEA, DE 1 1/4"</t>
  </si>
  <si>
    <t>41,07</t>
  </si>
  <si>
    <t>CURVA 90 GRAUS DE FERRO GALVANIZADO, COM ROSCA BSP FEMEA, DE 1/2"</t>
  </si>
  <si>
    <t>10,20</t>
  </si>
  <si>
    <t>CURVA 90 GRAUS DE FERRO GALVANIZADO, COM ROSCA BSP FEMEA, DE 1"</t>
  </si>
  <si>
    <t>24,42</t>
  </si>
  <si>
    <t>CURVA 90 GRAUS DE FERRO GALVANIZADO, COM ROSCA BSP FEMEA, DE 2 1/2"</t>
  </si>
  <si>
    <t>148,08</t>
  </si>
  <si>
    <t>CURVA 90 GRAUS DE FERRO GALVANIZADO, COM ROSCA BSP FEMEA, DE 2"</t>
  </si>
  <si>
    <t>85,33</t>
  </si>
  <si>
    <t>CURVA 90 GRAUS DE FERRO GALVANIZADO, COM ROSCA BSP FEMEA, DE 3/4"</t>
  </si>
  <si>
    <t>16,18</t>
  </si>
  <si>
    <t>CURVA 90 GRAUS DE FERRO GALVANIZADO, COM ROSCA BSP FEMEA, DE 3"</t>
  </si>
  <si>
    <t>199,88</t>
  </si>
  <si>
    <t>CURVA 90 GRAUS DE FERRO GALVANIZADO, COM ROSCA BSP FEMEA, DE 4"</t>
  </si>
  <si>
    <t>403,90</t>
  </si>
  <si>
    <t>CURVA 90 GRAUS DE FERRO GALVANIZADO, COM ROSCA BSP MACHO/FEMEA, DE 1 1/2"</t>
  </si>
  <si>
    <t>48,03</t>
  </si>
  <si>
    <t>CURVA 90 GRAUS DE FERRO GALVANIZADO, COM ROSCA BSP MACHO/FEMEA, DE 1 1/4"</t>
  </si>
  <si>
    <t>39,46</t>
  </si>
  <si>
    <t>CURVA 90 GRAUS DE FERRO GALVANIZADO, COM ROSCA BSP MACHO/FEMEA, DE 1/2"</t>
  </si>
  <si>
    <t>CURVA 90 GRAUS DE FERRO GALVANIZADO, COM ROSCA BSP MACHO/FEMEA, DE 1"</t>
  </si>
  <si>
    <t>22,90</t>
  </si>
  <si>
    <t>CURVA 90 GRAUS DE FERRO GALVANIZADO, COM ROSCA BSP MACHO/FEMEA, DE 2 1/2"</t>
  </si>
  <si>
    <t>135,29</t>
  </si>
  <si>
    <t>CURVA 90 GRAUS DE FERRO GALVANIZADO, COM ROSCA BSP MACHO/FEMEA, DE 2"</t>
  </si>
  <si>
    <t>80,53</t>
  </si>
  <si>
    <t>CURVA 90 GRAUS DE FERRO GALVANIZADO, COM ROSCA BSP MACHO/FEMEA, DE 3/4"</t>
  </si>
  <si>
    <t>14,19</t>
  </si>
  <si>
    <t>CURVA 90 GRAUS DE FERRO GALVANIZADO, COM ROSCA BSP MACHO/FEMEA, DE 3"</t>
  </si>
  <si>
    <t>193,49</t>
  </si>
  <si>
    <t>CURVA 90 GRAUS DE FERRO GALVANIZADO, COM ROSCA BSP MACHO/FEMEA, DE 4"</t>
  </si>
  <si>
    <t>387,91</t>
  </si>
  <si>
    <t>CURVA 90 GRAUS DE FERRO GALVANIZADO, COM ROSCA BSP MACHO, DE 1 1/2"</t>
  </si>
  <si>
    <t>58,18</t>
  </si>
  <si>
    <t>CURVA 90 GRAUS DE FERRO GALVANIZADO, COM ROSCA BSP MACHO, DE 1 1/4"</t>
  </si>
  <si>
    <t>44,63</t>
  </si>
  <si>
    <t>CURVA 90 GRAUS DE FERRO GALVANIZADO, COM ROSCA BSP MACHO, DE 1/2"</t>
  </si>
  <si>
    <t>10,65</t>
  </si>
  <si>
    <t>CURVA 90 GRAUS DE FERRO GALVANIZADO, COM ROSCA BSP MACHO, DE 1"</t>
  </si>
  <si>
    <t>24,02</t>
  </si>
  <si>
    <t>CURVA 90 GRAUS DE FERRO GALVANIZADO, COM ROSCA BSP MACHO, DE 2 1/2"</t>
  </si>
  <si>
    <t>184,47</t>
  </si>
  <si>
    <t>CURVA 90 GRAUS DE FERRO GALVANIZADO, COM ROSCA BSP MACHO, DE 2"</t>
  </si>
  <si>
    <t>82,54</t>
  </si>
  <si>
    <t>CURVA 90 GRAUS DE FERRO GALVANIZADO, COM ROSCA BSP MACHO, DE 3/4"</t>
  </si>
  <si>
    <t>14,76</t>
  </si>
  <si>
    <t>CURVA 90 GRAUS DE FERRO GALVANIZADO, COM ROSCA BSP MACHO, DE 3"</t>
  </si>
  <si>
    <t>240,25</t>
  </si>
  <si>
    <t>CURVA 90 GRAUS DE FERRO GALVANIZADO, COM ROSCA BSP MACHO, DE 4"</t>
  </si>
  <si>
    <t>458,68</t>
  </si>
  <si>
    <t>CURVA 90 GRAUS DE FERRO GALVANIZADO, COM ROSCA BSP MACHO, DE 6"</t>
  </si>
  <si>
    <t>1.147,35</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</si>
  <si>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</si>
  <si>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</si>
  <si>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</si>
  <si>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</si>
  <si>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</si>
  <si>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147,53</t>
  </si>
  <si>
    <t>CURVA 90 GRAUS EM ACO CARBONO, RAIO CURTO, SOLDAVEL, PRESSAO 3.000 LBS, DN 2"</t>
  </si>
  <si>
    <t>75,12</t>
  </si>
  <si>
    <t>CURVA 90 GRAUS EM ACO CARBONO, RAIO CURTO, SOLDAVEL, PRESSAO 3.000 LBS, DN 3/4"</t>
  </si>
  <si>
    <t>CURVA 90 GRAUS EM ACO CARBONO, RAIO CURTO, SOLDAVEL, PRESSAO 3.000 LBS, DN 3"</t>
  </si>
  <si>
    <t>310,73</t>
  </si>
  <si>
    <t>CURVA 90 GRAUS RANHURADA EM FERRO FUNDIDO, DN 50 MM (2")</t>
  </si>
  <si>
    <t>18,14</t>
  </si>
  <si>
    <t>CURVA 90 GRAUS RANHURADA EM FERRO FUNDIDO, DN 65 MM (2 1/2")</t>
  </si>
  <si>
    <t>CURVA 90 GRAUS RANHURADA EM FERRO FUNDIDO, DN 80 MM (3")</t>
  </si>
  <si>
    <t>30,50</t>
  </si>
  <si>
    <t>CURVA 90 GRAUS, CURTA, DE PVC RIGIDO ROSCAVEL, DE 1/2", PARA ELETRODUTO</t>
  </si>
  <si>
    <t>2,00</t>
  </si>
  <si>
    <t>CURVA 90 GRAUS, CURTA, DE PVC RIGIDO ROSCAVEL, DE 1", PARA ELETRODUTO</t>
  </si>
  <si>
    <t>3,40</t>
  </si>
  <si>
    <t>CURVA 90 GRAUS, CURTA, DE PVC RIGIDO ROSCAVEL, DE 3/4", PARA ELETRODUTO</t>
  </si>
  <si>
    <t>CURVA 90 GRAUS, LONGA, DE PVC RIGIDO ROSCAVEL, DE 1 1/2", PARA ELETRODUTO</t>
  </si>
  <si>
    <t>5,43</t>
  </si>
  <si>
    <t>CURVA 90 GRAUS, LONGA, DE PVC RIGIDO ROSCAVEL, DE 1 1/4", PARA ELETRODUTO</t>
  </si>
  <si>
    <t>4,48</t>
  </si>
  <si>
    <t>CURVA 90 GRAUS, LONGA, DE PVC RIGIDO ROSCAVEL, DE 1/2", PARA ELETRODUTO</t>
  </si>
  <si>
    <t>CURVA 90 GRAUS, LONGA, DE PVC RIGIDO ROSCAVEL, DE 1", PARA ELETRODUTO</t>
  </si>
  <si>
    <t>3,97</t>
  </si>
  <si>
    <t>CURVA 90 GRAUS, LONGA, DE PVC RIGIDO ROSCAVEL, DE 2 1/2", PARA ELETRODUTO</t>
  </si>
  <si>
    <t>22,52</t>
  </si>
  <si>
    <t>CURVA 90 GRAUS, LONGA, DE PVC RIGIDO ROSCAVEL, DE 2", PARA ELETRODUTO</t>
  </si>
  <si>
    <t>CURVA 90 GRAUS, LONGA, DE PVC RIGIDO ROSCAVEL, DE 3/4", PARA ELETRODUTO</t>
  </si>
  <si>
    <t>2,62</t>
  </si>
  <si>
    <t>CURVA 90 GRAUS, LONGA, DE PVC RIGIDO ROSCAVEL, DE 3", PARA ELETRODUTO</t>
  </si>
  <si>
    <t>22,55</t>
  </si>
  <si>
    <t>CURVA 90 GRAUS, LONGA, DE PVC RIGIDO ROSCAVEL, DE 4", PARA ELETRODUTO</t>
  </si>
  <si>
    <t>45,30</t>
  </si>
  <si>
    <t>CURVA 90 GRAUS, PARA ELETRODUTO, EM ACO GALVANIZADO ELETROLITICO, DIAMETRO DE 100 MM (4")</t>
  </si>
  <si>
    <t>127,15</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</si>
  <si>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</si>
  <si>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</si>
  <si>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</si>
  <si>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5,53</t>
  </si>
  <si>
    <t>CURVA 90 GRAUS, PARA ELETRODUTO, EM ACO GALVANIZADO ELETROLITICO, DIAMETRO DE 32 MM (1 1/4")</t>
  </si>
  <si>
    <t>12,59</t>
  </si>
  <si>
    <t>CURVA 90 GRAUS, PARA ELETRODUTO, EM ACO GALVANIZADO ELETROLITICO, DIAMETRO DE 40 MM (1 1/2")</t>
  </si>
  <si>
    <t>15,36</t>
  </si>
  <si>
    <t>CURVA 90 GRAUS, PARA ELETRODUTO, EM ACO GALVANIZADO ELETROLITICO, DIAMETRO DE 50 MM (2")</t>
  </si>
  <si>
    <t>CURVA 90 GRAUS, PARA ELETRODUTO, EM ACO GALVANIZADO ELETROLITICO, DIAMETRO DE 65 MM (2 1/2")</t>
  </si>
  <si>
    <t>57,10</t>
  </si>
  <si>
    <t>CURVA 90 GRAUS, PARA ELETRODUTO, EM ACO GALVANIZADO ELETROLITICO, DIAMETRO DE 80 MM (3")</t>
  </si>
  <si>
    <t>74,97</t>
  </si>
  <si>
    <t>DENTE PARA FRESADORA</t>
  </si>
  <si>
    <t>41,06</t>
  </si>
  <si>
    <t>DESEMPENADEIRA DE ACO DENTADA 12 X *25* CM, DENTES 8 X 8 MM, CABO FECHADO DE MADEIRA</t>
  </si>
  <si>
    <t>12,19</t>
  </si>
  <si>
    <t>DESEMPENADEIRA DE ACO LISA 12 X *25* CM COM CABO FECHADO DE MADEIRA</t>
  </si>
  <si>
    <t>DESEMPENADEIRA PLASTICA LISA *14 X 27* CM</t>
  </si>
  <si>
    <t>DESENHISTA COPISTA</t>
  </si>
  <si>
    <t>42,67</t>
  </si>
  <si>
    <t>DESENHISTA COPISTA (MENSALISTA)</t>
  </si>
  <si>
    <t>7.574,60</t>
  </si>
  <si>
    <t>DESENHISTA DETALHISTA</t>
  </si>
  <si>
    <t>59,01</t>
  </si>
  <si>
    <t>DESENHISTA DETALHISTA (MENSALISTA)</t>
  </si>
  <si>
    <t>10.476,63</t>
  </si>
  <si>
    <t>DESENHISTA PROJETISTA</t>
  </si>
  <si>
    <t>58,39</t>
  </si>
  <si>
    <t>DESENHISTA PROJETISTA (MENSALISTA)</t>
  </si>
  <si>
    <t>10.368,85</t>
  </si>
  <si>
    <t>DESENHISTA TECNICO AUXILIAR</t>
  </si>
  <si>
    <t>51,94</t>
  </si>
  <si>
    <t>DESENHISTA TECNICO AUXILIAR (MENSALISTA)</t>
  </si>
  <si>
    <t>9.219,44</t>
  </si>
  <si>
    <t>DESMOLDANTE PARA CONCRETO ESTAMPADO</t>
  </si>
  <si>
    <t>21,32</t>
  </si>
  <si>
    <t>DESMOLDANTE PARA FORMAS METALICAS A BASE DE OLEO VEGETAL</t>
  </si>
  <si>
    <t>9,71</t>
  </si>
  <si>
    <t>DESMOLDANTE PROTETOR PARA FORMAS DE MADEIRA, DE BASE OLEOSA EMULSIONADA EM AGUA</t>
  </si>
  <si>
    <t>3,92</t>
  </si>
  <si>
    <t>DILUENTE EPOXI</t>
  </si>
  <si>
    <t>40,93</t>
  </si>
  <si>
    <t>DISCO DE BORRACHA PARA LIXADEIRA RIGIDO 7 " COM ARRUELA CENTRAL</t>
  </si>
  <si>
    <t>29,40</t>
  </si>
  <si>
    <t>DISCO DE CORTE DIAMANTADO SEGMENTADO DIAMETRO DE 180 MM PARA ESMERILHADEIRA 7 "</t>
  </si>
  <si>
    <t>93,44</t>
  </si>
  <si>
    <t>DISCO DE CORTE DIAMANTADO SEGMENTADO PARA CONCRETO, DIAMETRO DE 110 MM, FURO DE 20 MM</t>
  </si>
  <si>
    <t>22,66</t>
  </si>
  <si>
    <t>DISCO DE CORTE DIAMANTADO SEGMENTADO PARA CONCRETO, DIAMETRO DE 350 MM, FURO DE 1 " (14 X 1 ")</t>
  </si>
  <si>
    <t>536,49</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</si>
  <si>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</si>
  <si>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</si>
  <si>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</si>
  <si>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</si>
  <si>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1.934,85</t>
  </si>
  <si>
    <t>DISJUNTOR TERMICO E MAGNETICO AJUSTAVEIS, TRIPOLAR DE 100 ATE 250A, CAPACIDADE DE INTERRUPCAO DE 35KA</t>
  </si>
  <si>
    <t>1.522,06</t>
  </si>
  <si>
    <t>DISJUNTOR TERMICO E MAGNETICO AJUSTAVEIS, TRIPOLAR DE 300 ATE 400A, CAPACIDADE DE INTERRUPCAO DE 35KA</t>
  </si>
  <si>
    <t>2.356,63</t>
  </si>
  <si>
    <t>DISJUNTOR TERMICO E MAGNETICO AJUSTAVEIS, TRIPOLAR DE 450 ATE 600A, CAPACIDADE DE INTERRUPCAO DE 35KA</t>
  </si>
  <si>
    <t>5.505,83</t>
  </si>
  <si>
    <t>DISJUNTOR TERMOMAGNETICO TRIPOLAR 125A</t>
  </si>
  <si>
    <t>447,80</t>
  </si>
  <si>
    <t>DISJUNTOR TERMOMAGNETICO TRIPOLAR 150 A / 600 V, TIPO FXD / ICC - 35 KA</t>
  </si>
  <si>
    <t>508,02</t>
  </si>
  <si>
    <t>DISJUNTOR TERMOMAGNETICO TRIPOLAR 200 A / 600 V, TIPO FXD / ICC - 35 KA</t>
  </si>
  <si>
    <t>712,96</t>
  </si>
  <si>
    <t>DISJUNTOR TERMOMAGNETICO TRIPOLAR 250 A / 600 V, TIPO FXD</t>
  </si>
  <si>
    <t>1.193,94</t>
  </si>
  <si>
    <t>DISJUNTOR TERMOMAGNETICO TRIPOLAR 3  X 250 A/ICC - 25 KA</t>
  </si>
  <si>
    <t>1.044,27</t>
  </si>
  <si>
    <t>DISJUNTOR TERMOMAGNETICO TRIPOLAR 3 X 350 A/ICC - 25 KA</t>
  </si>
  <si>
    <t>1.935,05</t>
  </si>
  <si>
    <t>DISJUNTOR TERMOMAGNETICO TRIPOLAR 300 A / 600 V, TIPO JXD / ICC - 40 KA</t>
  </si>
  <si>
    <t>1.640,03</t>
  </si>
  <si>
    <t>DISJUNTOR TERMOMAGNETICO TRIPOLAR 400 A / 600 V, TIPO JXD / ICC - 40 KA</t>
  </si>
  <si>
    <t>DISJUNTOR TERMOMAGNETICO TRIPOLAR 600 A / 600 V, TIPO LXD / ICC - 40 KA</t>
  </si>
  <si>
    <t>2.701,12</t>
  </si>
  <si>
    <t>DISJUNTOR TERMOMAGNETICO TRIPOLAR 800 A / 600 V, TIPO LMXD</t>
  </si>
  <si>
    <t>5.774,51</t>
  </si>
  <si>
    <t>DISJUNTOR TIPO DIN / IEC, MONOPOLAR DE 40  ATE 50A</t>
  </si>
  <si>
    <t>17,33</t>
  </si>
  <si>
    <t>DISJUNTOR TIPO DIN/IEC, BIPOLAR DE 6 ATE 32A</t>
  </si>
  <si>
    <t>67,01</t>
  </si>
  <si>
    <t>DISJUNTOR TIPO DIN/IEC, BIPOLAR 40 ATE 50A</t>
  </si>
  <si>
    <t>DISJUNTOR TIPO DIN/IEC, BIPOLAR 63 A</t>
  </si>
  <si>
    <t>94,50</t>
  </si>
  <si>
    <t>DISJUNTOR TIPO DIN/IEC, MONOPOLAR DE 6  ATE  32A</t>
  </si>
  <si>
    <t>11,69</t>
  </si>
  <si>
    <t>DISJUNTOR TIPO DIN/IEC, MONOPOLAR DE 63 A</t>
  </si>
  <si>
    <t>21,18</t>
  </si>
  <si>
    <t>DISJUNTOR TIPO DIN/IEC, TRIPOLAR DE 10 ATE 50A</t>
  </si>
  <si>
    <t>82,10</t>
  </si>
  <si>
    <t>DISJUNTOR TIPO DIN/IEC, TRIPOLAR 63 A</t>
  </si>
  <si>
    <t>98,05</t>
  </si>
  <si>
    <t>DISJUNTOR TIPO NEMA, BIPOLAR 10  ATE  50 A, TENSAO MAXIMA 415 V</t>
  </si>
  <si>
    <t>81,48</t>
  </si>
  <si>
    <t>DISJUNTOR TIPO NEMA, BIPOLAR 60 ATE 100A, TENSAO MAXIMA 415 V</t>
  </si>
  <si>
    <t>124,99</t>
  </si>
  <si>
    <t>DISJUNTOR TIPO NEMA, MONOPOLAR DE 60 ATE 70A, TENSAO MAXIMA DE 240 V</t>
  </si>
  <si>
    <t>39,79</t>
  </si>
  <si>
    <t>DISJUNTOR TIPO NEMA, MONOPOLAR 10 ATE 30A, TENSAO MAXIMA DE 240 V</t>
  </si>
  <si>
    <t>15,14</t>
  </si>
  <si>
    <t>DISJUNTOR TIPO NEMA, MONOPOLAR 35  ATE  50 A, TENSAO MAXIMA DE 240 V</t>
  </si>
  <si>
    <t>25,40</t>
  </si>
  <si>
    <t>DISJUNTOR TIPO NEMA, TRIPOLAR 10  ATE  50A, TENSAO MAXIMA DE 415 V</t>
  </si>
  <si>
    <t>101,63</t>
  </si>
  <si>
    <t>DISJUNTOR TIPO NEMA, TRIPOLAR 60 ATE 100 A, TENSAO MAXIMA DE 415 V</t>
  </si>
  <si>
    <t>143,19</t>
  </si>
  <si>
    <t>DISPOSITIVO DPS CLASSE II, 1 POLO, TENSAO MAXIMA DE 175 V, CORRENTE MAXIMA DE *20* KA (TIPO AC)</t>
  </si>
  <si>
    <t>87,47</t>
  </si>
  <si>
    <t>DISPOSITIVO DPS CLASSE II, 1 POLO, TENSAO MAXIMA DE 175 V, CORRENTE MAXIMA DE *30* KA (TIPO AC)</t>
  </si>
  <si>
    <t>98,41</t>
  </si>
  <si>
    <t>DISPOSITIVO DPS CLASSE II, 1 POLO, TENSAO MAXIMA DE 175 V, CORRENTE MAXIMA DE *45* KA (TIPO AC)</t>
  </si>
  <si>
    <t>125,88</t>
  </si>
  <si>
    <t>DISPOSITIVO DPS CLASSE II, 1 POLO, TENSAO MAXIMA DE 175 V, CORRENTE MAXIMA DE *90* KA (TIPO AC)</t>
  </si>
  <si>
    <t>223,74</t>
  </si>
  <si>
    <t>DISPOSITIVO DPS CLASSE II, 1 POLO, TENSAO MAXIMA DE 275 V, CORRENTE MAXIMA DE *20* KA (TIPO AC)</t>
  </si>
  <si>
    <t>91,14</t>
  </si>
  <si>
    <t>DISPOSITIVO DPS CLASSE II, 1 POLO, TENSAO MAXIMA DE 275 V, CORRENTE MAXIMA DE *30* KA (TIPO AC)</t>
  </si>
  <si>
    <t>111,98</t>
  </si>
  <si>
    <t>DISPOSITIVO DPS CLASSE II, 1 POLO, TENSAO MAXIMA DE 275 V, CORRENTE MAXIMA DE *45* KA (TIPO AC)</t>
  </si>
  <si>
    <t>134,57</t>
  </si>
  <si>
    <t>DISPOSITIVO DPS CLASSE II, 1 POLO, TENSAO MAXIMA DE 275 V, CORRENTE MAXIMA DE *90* KA (TIPO AC)</t>
  </si>
  <si>
    <t>233,82</t>
  </si>
  <si>
    <t>DISPOSITIVO DPS CLASSE II, 1 POLO, TENSAO MAXIMA DE 385 V, CORRENTE MAXIMA DE *20* KA (TIPO AC)</t>
  </si>
  <si>
    <t>151,05</t>
  </si>
  <si>
    <t>DISPOSITIVO DPS CLASSE II, 1 POLO, TENSAO MAXIMA DE 385 V, CORRENTE MAXIMA DE *30* KA (TIPO AC)</t>
  </si>
  <si>
    <t>161,03</t>
  </si>
  <si>
    <t>DISPOSITIVO DPS CLASSE II, 1 POLO, TENSAO MAXIMA DE 385 V, CORRENTE MAXIMA DE *45* KA (TIPO AC)</t>
  </si>
  <si>
    <t>182,70</t>
  </si>
  <si>
    <t>DISPOSITIVO DPS CLASSE II, 1 POLO, TENSAO MAXIMA DE 385 V, CORRENTE MAXIMA DE *90* KA (TIPO AC)</t>
  </si>
  <si>
    <t>343,93</t>
  </si>
  <si>
    <t>DISPOSITIVO DPS CLASSE II, 1 POLO, TENSAO MAXIMA DE 460 V, CORRENTE MAXIMA DE *20* KA (TIPO AC)</t>
  </si>
  <si>
    <t>168,51</t>
  </si>
  <si>
    <t>DISPOSITIVO DPS CLASSE II, 1 POLO, TENSAO MAXIMA DE 460 V, CORRENTE MAXIMA DE *30* KA (TIPO AC)</t>
  </si>
  <si>
    <t>173,73</t>
  </si>
  <si>
    <t>DISPOSITIVO DPS CLASSE II, 1 POLO, TENSAO MAXIMA DE 460 V, CORRENTE MAXIMA DE *45* KA (TIPO AC)</t>
  </si>
  <si>
    <t>204,69</t>
  </si>
  <si>
    <t>DISPOSITIVO DPS CLASSE II, 1 POLO, TENSAO MAXIMA DE 460 V, CORRENTE MAXIMA DE *90* KA (TIPO AC)</t>
  </si>
  <si>
    <t>422,37</t>
  </si>
  <si>
    <t>DISPOSITIVO DR, 2 POLOS, SENSIBILIDADE DE 30 MA, CORRENTE DE 100 A, TIPO AC</t>
  </si>
  <si>
    <t>358,48</t>
  </si>
  <si>
    <t>DISPOSITIVO DR, 2 POLOS, SENSIBILIDADE DE 30 MA, CORRENTE DE 25 A, TIPO AC</t>
  </si>
  <si>
    <t>179,99</t>
  </si>
  <si>
    <t>DISPOSITIVO DR, 2 POLOS, SENSIBILIDADE DE 30 MA, CORRENTE DE 40 A, TIPO AC</t>
  </si>
  <si>
    <t>183,20</t>
  </si>
  <si>
    <t>DISPOSITIVO DR, 2 POLOS, SENSIBILIDADE DE 30 MA, CORRENTE DE 63 A, TIPO AC</t>
  </si>
  <si>
    <t>195,91</t>
  </si>
  <si>
    <t>DISPOSITIVO DR, 2 POLOS, SENSIBILIDADE DE 30 MA, CORRENTE DE 80 A, TIPO AC</t>
  </si>
  <si>
    <t>334,06</t>
  </si>
  <si>
    <t>DISPOSITIVO DR, 2 POLOS, SENSIBILIDADE DE 300 MA, CORRENTE DE 25 A, TIPO AC</t>
  </si>
  <si>
    <t>203,81</t>
  </si>
  <si>
    <t>DISPOSITIVO DR, 2 POLOS, SENSIBILIDADE DE 300 MA, CORRENTE DE 40 A, TIPO AC</t>
  </si>
  <si>
    <t>222,30</t>
  </si>
  <si>
    <t>DISPOSITIVO DR, 2 POLOS, SENSIBILIDADE DE 300 MA, CORRENTE DE 63 A, TIPO AC</t>
  </si>
  <si>
    <t>223,63</t>
  </si>
  <si>
    <t>DISPOSITIVO DR, 2 POLOS, SENSIBILIDADE DE 300 MA, CORRENTE DE 80 A, TIPO  AC</t>
  </si>
  <si>
    <t>374,24</t>
  </si>
  <si>
    <t>DISPOSITIVO DR, 4 POLOS, SENSIBILIDADE DE 30 MA, CORRENTE DE 100 A, TIPO AC</t>
  </si>
  <si>
    <t>414,44</t>
  </si>
  <si>
    <t>DISPOSITIVO DR, 4 POLOS, SENSIBILIDADE DE 30 MA, CORRENTE DE 25 A, TIPO AC</t>
  </si>
  <si>
    <t>205,07</t>
  </si>
  <si>
    <t>DISPOSITIVO DR, 4 POLOS, SENSIBILIDADE DE 30 MA, CORRENTE DE 40 A, TIPO AC</t>
  </si>
  <si>
    <t>205,23</t>
  </si>
  <si>
    <t>DISPOSITIVO DR, 4 POLOS, SENSIBILIDADE DE 30 MA, CORRENTE DE 63 A, TIPO AC</t>
  </si>
  <si>
    <t>223,73</t>
  </si>
  <si>
    <t>DISPOSITIVO DR, 4 POLOS, SENSIBILIDADE DE 30 MA, CORRENTE DE 80 A, TIPO AC</t>
  </si>
  <si>
    <t>417,50</t>
  </si>
  <si>
    <t>DISPOSITIVO DR, 4 POLOS, SENSIBILIDADE DE 300 MA, CORRENTE DE 100 A, TIPO AC</t>
  </si>
  <si>
    <t>671,37</t>
  </si>
  <si>
    <t>DISPOSITIVO DR, 4 POLOS, SENSIBILIDADE DE 300 MA, CORRENTE DE 25 A, TIPO AC</t>
  </si>
  <si>
    <t>254,63</t>
  </si>
  <si>
    <t>DISPOSITIVO DR, 4 POLOS, SENSIBILIDADE DE 300 MA, CORRENTE DE 40 A, TIPO AC</t>
  </si>
  <si>
    <t>298,37</t>
  </si>
  <si>
    <t>DISPOSITIVO DR, 4 POLOS, SENSIBILIDADE DE 300 MA, CORRENTE DE 63 A, TIPO AC</t>
  </si>
  <si>
    <t>287,55</t>
  </si>
  <si>
    <t>DISPOSITIVO DR, 4 POLOS, SENSIBILIDADE DE 300 MA, CORRENTE DE 80 A, TIPO AC</t>
  </si>
  <si>
    <t>666,16</t>
  </si>
  <si>
    <t>DISTRIBUIDOR DE AGREGADOS AUTOPROPELIDO, CAP 3 M3, A DIESEL, 6 CC, 176 CV</t>
  </si>
  <si>
    <t>249.588,52</t>
  </si>
  <si>
    <t>DISTRIBUIDOR DE AGREGADOS REBOCAVEL, CAPACIDADE 1,9 M3, LARGURA DE TRABALHO 3,66 M</t>
  </si>
  <si>
    <t>57.408,12</t>
  </si>
  <si>
    <t>DISTRIBUIDOR METALICO, COM ROSCA, 2 SAIDAS, DN 1" X 1/2", PARA CONEXAO COM ANEL DESLIZANTE EM TUBO PEX</t>
  </si>
  <si>
    <t>46,05</t>
  </si>
  <si>
    <t>DISTRIBUIDOR METALICO, COM ROSCA, 2 SAIDAS, DN 3/4" X 1/2", PARA CONEXAO COM ANEL DESLIZANTE EM TUBO PEX</t>
  </si>
  <si>
    <t>40,62</t>
  </si>
  <si>
    <t>DISTRIBUIDOR METALICO, COM ROSCA, 3 SAIDAS, DN 1" X 1/2", PARA CONEXAO COM ANEL DESLIZANTE EM TUBO PEX</t>
  </si>
  <si>
    <t>62,90</t>
  </si>
  <si>
    <t>DISTRIBUIDOR METALICO, COM ROSCA, 3 SAIDAS, DN 3/4" X 1/2", PARA CONEXAO COM ANEL DESLIZANTE EM TUBO PEX</t>
  </si>
  <si>
    <t>50,59</t>
  </si>
  <si>
    <t>DISTRIBUIDOR, PLASTICO, 2 SAIDAS, DN 32 X 16 MM, PARA CONEXAO COM CRIMPAGEM EM TUBO PEX</t>
  </si>
  <si>
    <t>157,59</t>
  </si>
  <si>
    <t>DISTRIBUIDOR, PLASTICO, 2 SAIDAS, DN 32 X 20 MM, PARA CONEXAO COM CRIMPAGEM EM TUBO PEX</t>
  </si>
  <si>
    <t>170,78</t>
  </si>
  <si>
    <t>DISTRIBUIDOR, PLASTICO, 2 SAIDAS, DN 32 X 25 MM, PARA CONEXAO COM CRIMPAGEM EM TUBO PEX</t>
  </si>
  <si>
    <t>173,24</t>
  </si>
  <si>
    <t>DISTRIBUIDOR, PLASTICO, 3 SAIDAS, DN 32 X 16 MM, PARA CONEXAO COM CRIMPAGEM EM TUBO PEX</t>
  </si>
  <si>
    <t>169,46</t>
  </si>
  <si>
    <t>DISTRIBUIDOR, PLASTICO, 3 SAIDAS, DN 32 X 20 MM, PARA CONEXAO COM CRIMPAGEM EM TUBO PEX</t>
  </si>
  <si>
    <t>198,98</t>
  </si>
  <si>
    <t>DISTRIBUIDOR, PLASTICO, 3 SAIDAS, DN 32 X 25 MM, PARA CONEXAO COM CRIMPAGEM EM TUBO PEX</t>
  </si>
  <si>
    <t>212,36</t>
  </si>
  <si>
    <t>DIVISORIA (N2) PAINEL/VIDRO - PAINEL C/ MSO/COMEIA E=35MM - MONTANTE/RODAPE DUPLO ACO GALV PINTADO - COLOCADA</t>
  </si>
  <si>
    <t>100,89</t>
  </si>
  <si>
    <t>DIVISORIA (N2) PAINEL/VIDRO - PAINEL C/ MSO/COMEIA E=35MM - PERFIS SIMPLES ACO GALV PINTADO - COLOCADA</t>
  </si>
  <si>
    <t>97,06</t>
  </si>
  <si>
    <t>DIVISORIA (N2) PAINEL/VIDRO - PAINEL MSO/COMEIA E=35MM - MONTANTE/RODAPE DUPLO ALUMINIO ANOD NAT - COLOCADA</t>
  </si>
  <si>
    <t>112,97</t>
  </si>
  <si>
    <t>DIVISORIA (N2) PAINEL/VIDRO - PAINEL MSO/COMEIA E=35MM - PERFIS SIMPLES ALUMINIO ANOD NAT - COLOCADA</t>
  </si>
  <si>
    <t>DIVISORIA (N2) PAINEL/VIDRO - PAINEL VERMICULITA E=35MM - PERFIS SIMPLES ALUMINIO ANOD NATURAL - COLOCADA</t>
  </si>
  <si>
    <t>252,87</t>
  </si>
  <si>
    <t>DIVISORIA (N3) PAINEL/VIDRO/PAINEL MSO/COMEIA E=35MM - MONTANTE/RODAPE DUPLO ACO GALV PINTADO - COLOCADA</t>
  </si>
  <si>
    <t>111,87</t>
  </si>
  <si>
    <t>DIVISORIA (N3) PAINEL/VIDRO/PAINEL MSO/COMEIA E=35MM - MONTANTE/RODAPE DUPLO ALUMINIO ANOD NAT - COLOCADA</t>
  </si>
  <si>
    <t>108,04</t>
  </si>
  <si>
    <t>DIVISORIA (N3) PAINEL/VIDRO/PAINEL MSO/COMEIA E=35MM - PERFIS SIMPLES ACO GALV PINTADO - COLOCADA</t>
  </si>
  <si>
    <t>DIVISORIA (N3) PAINEL/VIDRO/PAINEL MSO/COMEIA E=35MM - PERFIS SIMPLES ALUMINIO ANOD NAT - COLOCADA</t>
  </si>
  <si>
    <t>91,95</t>
  </si>
  <si>
    <t>DIVISORIA (N3) PAINEL/VIDRO/PAINEL VERMICULITA E=35MM - MONTANTE/RODAPE DUPLO ALUMINIO ANOD NATURAL - COLOCADA</t>
  </si>
  <si>
    <t>224,77</t>
  </si>
  <si>
    <t>DIVISORIA (N3) PAINEL/VIDRO/PAINEL VERMICULITA E=35MM - MONTANTE/RODAPE PERFIL DUPLO ACO GALV PINTADO - COLOCADA</t>
  </si>
  <si>
    <t>217,11</t>
  </si>
  <si>
    <t>DIVISORIA CEGA (N1) - PAINEL MSO/COMEIA E=35MM - MONTANTE/RODAPE DUPLO   ACO GALV PINTADO - COLOCADA</t>
  </si>
  <si>
    <t>95,78</t>
  </si>
  <si>
    <t>DIVISORIA CEGA (N1) - PAINEL MSO/COMEIA E=35MM - MONTANTE/RODAPE DUPLO ALUMINIO ANOD NAT - COLOCADA</t>
  </si>
  <si>
    <t>102,17</t>
  </si>
  <si>
    <t>DIVISORIA CEGA (N1) - PAINEL MSO/COMEIA E=35MM - PERFIS SIMPLES ACO GALV PINTADO   - COLOCADA</t>
  </si>
  <si>
    <t>81,73</t>
  </si>
  <si>
    <t>DIVISORIA CEGA (N1) - PAINEL MSO/COMEIA E=35MM - PERFIS SIMPLES ALUMINIO ANOD NAT - COLOCADA</t>
  </si>
  <si>
    <t>DIVISORIA CEGA (N1) - PAINEL VERMICULITA E=35MM - MONTANTE/RODAPE PERFIS SIMPLES ACO GALV PINTADO - COLOCADA</t>
  </si>
  <si>
    <t>199,23</t>
  </si>
  <si>
    <t>DIVISORIA CEGA (N1) - PAINEL VERMICULITA E=35MM - PERFIS SIMPLES ALUMINIO ANOD NATURAL - COLOCADA</t>
  </si>
  <si>
    <t>242,65</t>
  </si>
  <si>
    <t>DIVISORIA EM GRANITO, COM DUAS FACES POLIDAS, TIPO ANDORINHA/ QUARTZ/ CASTELO/ CORUMBA OU OUTROS EQUIVALENTES DA REGIAO, E=  *3,0* CM</t>
  </si>
  <si>
    <t>602,26</t>
  </si>
  <si>
    <t>243,88</t>
  </si>
  <si>
    <t>DIVISORIA, PLACA  PRE-MOLDADA EM GRANILITE, MARMORITE OU GRANITINA,  E = *3 CM</t>
  </si>
  <si>
    <t>156,86</t>
  </si>
  <si>
    <t>DOBRADEIRA ELETROMECANICA DE VERGALHAO, PARA ACO DE DIAMETRO ATE 1 1/2 "Â, MOTOR ELETRICO TRIFASICO, POTENCIA DE 3 HP ATE 5 HP</t>
  </si>
  <si>
    <t>86.872,02</t>
  </si>
  <si>
    <t>DOBRADICA EM ACO/FERRO, 3 1/2" X  3", E= 1,9  A 2 MM, COM ANEL,  CROMADO OU ZINCADO, TAMPA BOLA, COM PARAFUSOS</t>
  </si>
  <si>
    <t>10,67</t>
  </si>
  <si>
    <t>DOBRADICA EM ACO/FERRO, 3" X 2 1/2", E= 1,9 A 2 MM, SEM ANEL,  CROMADO OU ZINCADO, TAMPA BOLA, COM PARAFUSOS</t>
  </si>
  <si>
    <t>6,20</t>
  </si>
  <si>
    <t>DOBRADICA EM LATAO, 3 " X 2 1/2 ", E= 1,9 A 2 MM, COM ANEL, CROMADO, TAMPA BOLA, COM PARAFUSOS</t>
  </si>
  <si>
    <t>12,27</t>
  </si>
  <si>
    <t>DOBRADICA TIPO VAI-E-VEM EM ACO/FERRO, TAMANHO 3'', GALVANIZADO, COM PARAFUSOS</t>
  </si>
  <si>
    <t>32,89</t>
  </si>
  <si>
    <t>DOMOS INDIVIDUAL EM ACRILICO BRANCO *95 X 95* CM, SEM INSTALACAO</t>
  </si>
  <si>
    <t>392,26</t>
  </si>
  <si>
    <t>DOSADOR DE AREIA, CAPACIDADE DE *26* LITROS</t>
  </si>
  <si>
    <t>1.252,35</t>
  </si>
  <si>
    <t>DUCHA HIGIENICA PLASTICA COM REGISTRO METALICO 1/2 "</t>
  </si>
  <si>
    <t>75,44</t>
  </si>
  <si>
    <t>DUCHA METALICA DE PAREDE, ARTICULAVEL, COM BRACO/CANO, SEM DESVIADOR</t>
  </si>
  <si>
    <t>160,86</t>
  </si>
  <si>
    <t>DUCHA METALICA DE PAREDE, ARTICULAVEL, COM DESVIADOR E DUCHA MANUAL</t>
  </si>
  <si>
    <t>361,74</t>
  </si>
  <si>
    <t>DUMPER COM CAPACIDADE DE CARGA DE 1700 KG, PARTIDA ELETRICA, MOTOR DIESEL COM POTENCIA DE 16 CV</t>
  </si>
  <si>
    <t>76.565,40</t>
  </si>
  <si>
    <t>ELEMENTO VAZADO CERAMICO DIAGONAL (TIPO FLOR/QUADRADO/XIS) 25 X 18 X 7 CM</t>
  </si>
  <si>
    <t>ELEMENTO VAZADO CERAMICO QUADRADO (RETO OU REDONDO), *7 A 9 X 20 X 20* CM (L X A X C)</t>
  </si>
  <si>
    <t>ELEMENTO VAZADO DE CONCRETO, QUADRICULADO, 1 FURO *10 X 10 X 10* CM</t>
  </si>
  <si>
    <t>2,89</t>
  </si>
  <si>
    <t>ELEMENTO VAZADO DE CONCRETO, QUADRICULADO, 1 FURO *20 X 10 X 7* CM</t>
  </si>
  <si>
    <t>ELEMENTO VAZADO DE CONCRETO, QUADRICULADO, 1 FURO *20 X 20 X 6,5* CM</t>
  </si>
  <si>
    <t>9,26</t>
  </si>
  <si>
    <t>ELEMENTO VAZADO DE CONCRETO, QUADRICULADO, 16 FUROS *29 X 29 X 6* CM</t>
  </si>
  <si>
    <t>ELEMENTO VAZADO DE CONCRETO, QUADRICULADO, 16 FUROS *33 X 33 X 10* CM</t>
  </si>
  <si>
    <t>13,02</t>
  </si>
  <si>
    <t>ELEMENTO VAZADO DE CONCRETO, QUADRICULADO, 16 FUROS *40 X 40 X 7* CM</t>
  </si>
  <si>
    <t>14,47</t>
  </si>
  <si>
    <t>ELEMENTO VAZADO DE CONCRETO, QUADRICULADO, 16 FUROS *50 X 50 X 7* CM</t>
  </si>
  <si>
    <t>19,36</t>
  </si>
  <si>
    <t>ELEMENTO VAZADO DE CONCRETO, QUADRICULADO, 25 FUROS *50 X 50 X 5* CM</t>
  </si>
  <si>
    <t>17,17</t>
  </si>
  <si>
    <t>ELEMENTO VAZADO DE CONCRETO, VENEZIANA *39 X 22 X 15* CM</t>
  </si>
  <si>
    <t>8,92</t>
  </si>
  <si>
    <t>15,55</t>
  </si>
  <si>
    <t>ELEMENTO VAZADO DE CONCRETO, VENEZIANA *40 X 10 X 10* CM</t>
  </si>
  <si>
    <t>7,85</t>
  </si>
  <si>
    <t>ELETRICISTA (MENSALISTA)</t>
  </si>
  <si>
    <t>ELETRICISTA DE MANUTENCAO INDUSTRIAL</t>
  </si>
  <si>
    <t>17,16</t>
  </si>
  <si>
    <t>ELETRICISTA DE MANUTENCAO INDUSTRIAL (MENSALISTA)</t>
  </si>
  <si>
    <t>3.047,87</t>
  </si>
  <si>
    <t>ELETRODO REVESTIDO AWS - E-6010, DIAMETRO IGUAL A 4,00 MM</t>
  </si>
  <si>
    <t>33,96</t>
  </si>
  <si>
    <t>ELETRODO REVESTIDO AWS - E6013, DIAMETRO IGUAL A 2,50 MM</t>
  </si>
  <si>
    <t>31,11</t>
  </si>
  <si>
    <t>ELETRODO REVESTIDO AWS - E6013, DIAMETRO IGUAL A 4,00 MM</t>
  </si>
  <si>
    <t>29,89</t>
  </si>
  <si>
    <t>32,40</t>
  </si>
  <si>
    <t>6,52</t>
  </si>
  <si>
    <t>15,54</t>
  </si>
  <si>
    <t>2,85</t>
  </si>
  <si>
    <t>30,72</t>
  </si>
  <si>
    <t>ELETRODUTO DE PVC RIGIDO SOLDAVEL, CLASSE B, DE 20 MM</t>
  </si>
  <si>
    <t>1,33</t>
  </si>
  <si>
    <t>ELETRODUTO DE PVC RIGIDO SOLDAVEL, CLASSE B, DE 25 MM</t>
  </si>
  <si>
    <t>ELETRODUTO DE PVC RIGIDO SOLDAVEL, CLASSE B, DE 32 MM</t>
  </si>
  <si>
    <t>2,57</t>
  </si>
  <si>
    <t>ELETRODUTO DE PVC RIGIDO SOLDAVEL, CLASSE B, DE 40 MM</t>
  </si>
  <si>
    <t>ELETRODUTO DE PVC RIGIDO SOLDAVEL, CLASSE B, DE 50 MM</t>
  </si>
  <si>
    <t>4,65</t>
  </si>
  <si>
    <t>ELETRODUTO DE PVC RIGIDO SOLDAVEL, CLASSE B, DE 60 MM</t>
  </si>
  <si>
    <t>6,31</t>
  </si>
  <si>
    <t>ELETRODUTO FLEXIVEL PLANO EM PEAD, COR PRETA E LARANJA,  DIAMETRO 32 MM</t>
  </si>
  <si>
    <t>2,20</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</si>
  <si>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</si>
  <si>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</si>
  <si>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</si>
  <si>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9,24</t>
  </si>
  <si>
    <t>ELETRODUTO FLEXIVEL, EM ACO GALVANIZADO, REVESTIDO EXTERNAMENTE COM PVC PRETO, DIAMETRO EXTERNO DE 32 MM (1"), TIPO SEALTUBO</t>
  </si>
  <si>
    <t>12,12</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</si>
  <si>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</si>
  <si>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</si>
  <si>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</si>
  <si>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31,35</t>
  </si>
  <si>
    <t>ELETRODUTO FLEXIVEL, EM ACO GALVANIZADO, REVESTIDO EXTERNAMENTE COM PVC PRETO, DIAMETRO EXTERNO DE 75 MM (2 1/2"), TIPO SEALTUBO</t>
  </si>
  <si>
    <t>48,86</t>
  </si>
  <si>
    <t>ELETRODUTO FLEXIVEL, EM ACO, TIPO CONDUITE, DIAMETRO DE 1 1/2"</t>
  </si>
  <si>
    <t>19,74</t>
  </si>
  <si>
    <t>ELETRODUTO FLEXIVEL, EM ACO, TIPO CONDUITE, DIAMETRO DE 1 1/4"</t>
  </si>
  <si>
    <t>ELETRODUTO FLEXIVEL, EM ACO, TIPO CONDUITE, DIAMETRO DE 1/2"</t>
  </si>
  <si>
    <t>ELETRODUTO FLEXIVEL, EM ACO, TIPO CONDUITE, DIAMETRO DE 1"</t>
  </si>
  <si>
    <t>10,45</t>
  </si>
  <si>
    <t>ELETRODUTO FLEXIVEL, EM ACO, TIPO CONDUITE, DIAMETRO DE 2 1/2"</t>
  </si>
  <si>
    <t>43,57</t>
  </si>
  <si>
    <t>ELETRODUTO FLEXIVEL, EM ACO, TIPO CONDUITE, DIAMETRO DE 2"</t>
  </si>
  <si>
    <t>26,60</t>
  </si>
  <si>
    <t>ELETRODUTO FLEXIVEL, EM ACO, TIPO CONDUITE, DIAMETRO DE 3"</t>
  </si>
  <si>
    <t>49,06</t>
  </si>
  <si>
    <t>ELETRODUTO METALICO FLEXIVEL REVESTIDO COM PVC PRETO, DIAMETRO EXTERNO DE 15 MM (3/8"), TIPO COPEX</t>
  </si>
  <si>
    <t>8,52</t>
  </si>
  <si>
    <t>ELETRODUTO PVC FLEXIVEL CORRUGADO, COR AMARELA, DE 16 MM</t>
  </si>
  <si>
    <t>1,16</t>
  </si>
  <si>
    <t>ELETRODUTO PVC FLEXIVEL CORRUGADO, COR AMARELA, DE 20 MM</t>
  </si>
  <si>
    <t>1,38</t>
  </si>
  <si>
    <t>1,50</t>
  </si>
  <si>
    <t>2,56</t>
  </si>
  <si>
    <t>ELETRODUTO PVC FLEXIVEL CORRUGADO, REFORCADO, COR LARANJA, DE 20 MM, PARA LAJES E PISOS</t>
  </si>
  <si>
    <t>1,69</t>
  </si>
  <si>
    <t>ELETRODUTO PVC FLEXIVEL CORRUGADO, REFORCADO, COR LARANJA, DE 25 MM, PARA LAJES E PISOS</t>
  </si>
  <si>
    <t>2,28</t>
  </si>
  <si>
    <t>ELETRODUTO PVC FLEXIVEL CORRUGADO, REFORCADO, COR LARANJA, DE 32 MM, PARA LAJES E PISOS</t>
  </si>
  <si>
    <t>4,39</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</si>
  <si>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</si>
  <si>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</si>
  <si>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</si>
  <si>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8,38</t>
  </si>
  <si>
    <t>ELETRODUTO/DUTO PEAD FLEXIVEL PAREDE SIMPLES, CORRUGACAO HELICOIDAL, COR PRETA, SEM ROSCA, DE 2",  PARA CABEAMENTO SUBTERRANEO (NBR 15715)</t>
  </si>
  <si>
    <t>5,50</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</si>
  <si>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</si>
  <si>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</si>
  <si>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3,83</t>
  </si>
  <si>
    <t>ELETRODUTODUTO PEAD FLEXIVEL PAREDE SIMPLES, CORRUGACAO HELICOIDAL, COR PRETA, SEM ROSCA, DE 1 1/4",  PARA CABEAMENTO SUBTERRANEO (NBR 15715)</t>
  </si>
  <si>
    <t>3,34</t>
  </si>
  <si>
    <t>ELETRODUTODUTO PEAD FLEXIVEL PAREDE SIMPLES, CORRUGACAO HELICOIDAL, COR PRETA, SEM ROSCA, DE 4",  PARA CABEAMENTO SUBTERRANEO (NBR 15715)</t>
  </si>
  <si>
    <t>10,74</t>
  </si>
  <si>
    <t>ELETROTECNICO</t>
  </si>
  <si>
    <t>ELETROTECNICO (MENSALISTA)</t>
  </si>
  <si>
    <t>3.468,82</t>
  </si>
  <si>
    <t>ELEVADOR DE CARGA A CABO, CABINE SEMI FECHADA 2,0 X 1,5 X 2,0 M, CAPACIDADE DE CARGA 1000 KG, TORRE  2,38 X 2,21 X 15 M, GUINCHO DE EMBREAGEM, FREIO DE SEGURANCA, LIMITADOR DE VELOCIDADE E CANCELA</t>
  </si>
  <si>
    <t>36.823,49</t>
  </si>
  <si>
    <t>ELEVADOR DE CREMALHEIRA CABINE FECHADA 1,5 X 2,5 X 2,35 M (UMA POR TORRE), CAPACIDADE DE CARGA 1200 KG (15 PESSOAS), TORRE  24 M (16 MODULOS), FREIO DE SEGURANCA, LIMITADOR DE CARGA</t>
  </si>
  <si>
    <t>173.364,31</t>
  </si>
  <si>
    <t>EMENDA PARA CALHA PLUVIAL, PVC, DIAMETRO ENTRE 119 E 170 MM, PARA DRENAGEM PREDIAL</t>
  </si>
  <si>
    <t>10,01</t>
  </si>
  <si>
    <t>EMPILHADEIRA SOBRE PNEUS COM TORRE DE TRES ESTAGIOS, 4,70M DE ELEVACAO, C/ DESLOCADOR LATERAL DOS GARFOS, MOTOR GLP 4.3L, CAPACIDADE NOMINAL DE CARGA DE 6T</t>
  </si>
  <si>
    <t>402.049,99</t>
  </si>
  <si>
    <t>EMPILHADEIRA SOBRE PNEUS COM TORRE DE TRES ESTAGIOS, 4,80M DE ELEVACAO, C/ DESLOCADOR LATERAL DOS GARFOS, MOTOR GLP 2.2L, CAPACIDADE NOMINAL DE CARGA DE 3T</t>
  </si>
  <si>
    <t>138.968,92</t>
  </si>
  <si>
    <t>EMPILHADEIRA SOBRE PNEUS COM TORRE DE TRES ESTAGIOS, 4,80M DE ELEVACAO, C/ DESLOCADOR LATERAL DOS GARFOS, MOTOR GLP 2.4L, CAPACIDADE NOMINAL DE CARGA DE 2,5T</t>
  </si>
  <si>
    <t>119.000,00</t>
  </si>
  <si>
    <t>EMPILHADEIRA SOBRE PNEUS COM TORRE DE TRES ESTAGIOS, 4,80M DE ELEVACAO, C/ DESLOCADOR LATERAL DOS GARFOS, MOTOR GLP 4.3L, CAPACIDADE NOMINAL DE CARGA DE 4T</t>
  </si>
  <si>
    <t>262.067,14</t>
  </si>
  <si>
    <t>EMPILHADEIRA SOBRE PNEUS COM TORRE DE TRES ESTAGIOS, 4,80M DE ELEVACAO, C/ DESLOCADOR LATERAL DOS GARFOS, MOTOR GLP 4.3L, CAPACIDADE NOMINAL DE CARGA DE 5T</t>
  </si>
  <si>
    <t>274.124,99</t>
  </si>
  <si>
    <t>EMULSAO ASFALTICA ANIONICA</t>
  </si>
  <si>
    <t>5,77</t>
  </si>
  <si>
    <t>EMULSAO ASFALTICA CATIONICA RL-1C PARA USO EM PAVIMENTACAO ASFALTICA (COLETADO CAIXA NA ANP ACRESCIDO DE ICMS)</t>
  </si>
  <si>
    <t>2.241,77</t>
  </si>
  <si>
    <t>EMULSAO ASFALTICA CATIONICA RR-1C PARA USO EM PAVIMENTACAO ASFALTICA (COLETADO CAIXA NA ANP ACRESCIDO DE ICMS)</t>
  </si>
  <si>
    <t>2,07</t>
  </si>
  <si>
    <t>EMULSAO ASFALTICA CATIONICA RR-2C PARA USO EM PAVIMENTACAO ASFALTICA (COLETADO CAIXA NA ANP ACRESCIDO DE ICMS)</t>
  </si>
  <si>
    <t>EMULSAO EXPLOSIVA EM CARTUCHOS DE 1" X 12", DENSIDADE 1.15 G/CM3, INICIACAO ESPOLETA N. 8 / CORDEL</t>
  </si>
  <si>
    <t>15,19</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</si>
  <si>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</si>
  <si>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</si>
  <si>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</si>
  <si>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11,50</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</si>
  <si>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</si>
  <si>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</si>
  <si>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</si>
  <si>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</si>
  <si>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</si>
  <si>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38,53</t>
  </si>
  <si>
    <t>ENCARREGADO GERAL DE OBRAS (MENSALISTA)</t>
  </si>
  <si>
    <t>6.839,13</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</si>
  <si>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</si>
  <si>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</si>
  <si>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</si>
  <si>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</si>
  <si>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</si>
  <si>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28,20</t>
  </si>
  <si>
    <t>ENGATE / RABICHO FLEXIVEL INOX 1/2 " X 40 CM</t>
  </si>
  <si>
    <t>30,87</t>
  </si>
  <si>
    <t>ENGATE/RABICHO FLEXIVEL PLASTICO (PVC OU ABS) BRANCO 1/2 " X 30 CM</t>
  </si>
  <si>
    <t>ENGATE/RABICHO FLEXIVEL PLASTICO (PVC OU ABS) BRANCO 1/2 " X 40 CM</t>
  </si>
  <si>
    <t>6,06</t>
  </si>
  <si>
    <t>ENGENHEIRO CIVIL DE OBRA JUNIOR</t>
  </si>
  <si>
    <t>86,60</t>
  </si>
  <si>
    <t>ENGENHEIRO CIVIL DE OBRA JUNIOR (MENSALISTA)</t>
  </si>
  <si>
    <t>15.372,81</t>
  </si>
  <si>
    <t>ENGENHEIRO CIVIL DE OBRA PLENO</t>
  </si>
  <si>
    <t>98,55</t>
  </si>
  <si>
    <t>ENGENHEIRO CIVIL DE OBRA PLENO (MENSALISTA)</t>
  </si>
  <si>
    <t>17.497,42</t>
  </si>
  <si>
    <t>ENGENHEIRO CIVIL DE OBRA SENIOR</t>
  </si>
  <si>
    <t>134,75</t>
  </si>
  <si>
    <t>ENGENHEIRO CIVIL DE OBRA SENIOR (MENSALISTA)</t>
  </si>
  <si>
    <t>23.918,51</t>
  </si>
  <si>
    <t>ENGENHEIRO CIVIL JUNIOR</t>
  </si>
  <si>
    <t>87,85</t>
  </si>
  <si>
    <t>ENGENHEIRO CIVIL JUNIOR (MENSALISTA)</t>
  </si>
  <si>
    <t>15.597,07</t>
  </si>
  <si>
    <t>ENGENHEIRO CIVIL PLENO</t>
  </si>
  <si>
    <t>99,11</t>
  </si>
  <si>
    <t>ENGENHEIRO CIVIL PLENO (MENSALISTA)</t>
  </si>
  <si>
    <t>17.596,57</t>
  </si>
  <si>
    <t>ENGENHEIRO CIVIL SENIOR</t>
  </si>
  <si>
    <t>135,84</t>
  </si>
  <si>
    <t>ENGENHEIRO CIVIL SENIOR (MENSALISTA)</t>
  </si>
  <si>
    <t>24.114,44</t>
  </si>
  <si>
    <t>ENGENHEIRO ELETRICISTA</t>
  </si>
  <si>
    <t>86,71</t>
  </si>
  <si>
    <t>ENGENHEIRO ELETRICISTA (MENSALISTA)</t>
  </si>
  <si>
    <t>15.393,36</t>
  </si>
  <si>
    <t>ENGENHEIRO SANITARISTA</t>
  </si>
  <si>
    <t>67,83</t>
  </si>
  <si>
    <t>ENGENHEIRO SANITARISTA (MENSALISTA)</t>
  </si>
  <si>
    <t>12.043,39</t>
  </si>
  <si>
    <t>ENXADA ESTREITA *25 X 23* CM COM CABO</t>
  </si>
  <si>
    <t>30,17</t>
  </si>
  <si>
    <t>EPI - FAMILIA ALMOXARIFE - HORISTA (ENCARGOS COMPLEMENTARES - COLETADO CAIXA)</t>
  </si>
  <si>
    <t>EPI - FAMILIA ALMOXARIFE - MENSALISTA (ENCARGOS COMPLEMENTARES - COLETADO CAIXA)</t>
  </si>
  <si>
    <t>108,80</t>
  </si>
  <si>
    <t>EPI - FAMILIA CARPINTEIRO DE FORMAS - HORISTA (ENCARGOS COMPLEMENTARES - COLETADO CAIXA)</t>
  </si>
  <si>
    <t>1,05</t>
  </si>
  <si>
    <t>EPI - FAMILIA CARPINTEIRO DE FORMAS - MENSALISTA (ENCARGOS COMPLEMENTARES - COLETADO CAIXA)</t>
  </si>
  <si>
    <t>197,14</t>
  </si>
  <si>
    <t>EPI - FAMILIA ELETRICISTA - HORISTA (ENCARGOS COMPLEMENTARES - COLETADO CAIXA)</t>
  </si>
  <si>
    <t>EPI - FAMILIA ELETRICISTA - MENSALISTA (ENCARGOS COMPLEMENTARES - COLETADO CAIXA)</t>
  </si>
  <si>
    <t>171,87</t>
  </si>
  <si>
    <t>EPI - FAMILIA ENCANADOR - HORISTA (ENCARGOS COMPLEMENTARES - COLETADO CAIXA)</t>
  </si>
  <si>
    <t>EPI - FAMILIA ENCANADOR - MENSALISTA (ENCARGOS COMPLEMENTARES - COLETADO CAIXA)</t>
  </si>
  <si>
    <t>151,31</t>
  </si>
  <si>
    <t>EPI - FAMILIA ENCARREGADO GERAL - HORISTA (ENCARGOS COMPLEMENTARES - COLETADO CAIXA)</t>
  </si>
  <si>
    <t>EPI - FAMILIA ENCARREGADO GERAL - MENSALISTA (ENCARGOS COMPLEMENTARES - COLETADO CAIXA)</t>
  </si>
  <si>
    <t>177,24</t>
  </si>
  <si>
    <t>EPI - FAMILIA ENGENHEIRO CIVIL - HORISTA (ENCARGOS COMPLEMENTARES - COLETADO CAIXA)</t>
  </si>
  <si>
    <t>EPI - FAMILIA ENGENHEIRO CIVIL - MENSALISTA (ENCARGOS COMPLEMENTARES - COLETADO CAIXA)</t>
  </si>
  <si>
    <t>103,22</t>
  </si>
  <si>
    <t>EPI - FAMILIA OPERADOR ESCAVADEIRA - HORISTA (ENCARGOS COMPLEMENTARES - COLETADO CAIXA)</t>
  </si>
  <si>
    <t>EPI - FAMILIA OPERADOR ESCAVADEIRA - MENSALISTA (ENCARGOS COMPLEMENTARES - COLETADO CAIXA)</t>
  </si>
  <si>
    <t>119,49</t>
  </si>
  <si>
    <t>EPI - FAMILIA PEDREIRO - HORISTA (ENCARGOS COMPLEMENTARES - COLETADO CAIXA)</t>
  </si>
  <si>
    <t>0,95</t>
  </si>
  <si>
    <t>EPI - FAMILIA PEDREIRO - MENSALISTA (ENCARGOS COMPLEMENTARES - COLETADO CAIXA)</t>
  </si>
  <si>
    <t>178,44</t>
  </si>
  <si>
    <t>EPI - FAMILIA PINTOR - HORISTA (ENCARGOS COMPLEMENTARES - COLETADO CAIXA)</t>
  </si>
  <si>
    <t>EPI - FAMILIA PINTOR - MENSALISTA (ENCARGOS COMPLEMENTARES - COLETADO CAIXA)</t>
  </si>
  <si>
    <t>250,26</t>
  </si>
  <si>
    <t>EPI - FAMILIA SERVENTE - HORISTA (ENCARGOS COMPLEMENTARES - COLETADO CAIXA)</t>
  </si>
  <si>
    <t>EPI - FAMILIA SERVENTE - MENSALISTA (ENCARGOS COMPLEMENTARES - COLETADO CAIXA)</t>
  </si>
  <si>
    <t>191,25</t>
  </si>
  <si>
    <t>EPI - FAMILIA SOLDADOR - HORISTA (ENCARGOS COMPLEMENTARES - COLETADO CAIXA)</t>
  </si>
  <si>
    <t>1,30</t>
  </si>
  <si>
    <t>EPI - FAMILIA SOLDADOR - MENSALISTA (ENCARGOS COMPLEMENTARES - COLETADO CAIXA)</t>
  </si>
  <si>
    <t>244,54</t>
  </si>
  <si>
    <t>EPI - FAMILIA TOPOGRAFO - HORISTA (ENCARGOS COMPLEMENTARES - COLETADO CAIXA)</t>
  </si>
  <si>
    <t>0,52</t>
  </si>
  <si>
    <t>EPI - FAMILIA TOPOGRAFO - MENSALISTA (ENCARGOS COMPLEMENTARES - COLETADO CAIXA)</t>
  </si>
  <si>
    <t>98,01</t>
  </si>
  <si>
    <t>EQUIPAMENTO DE LIMPEZA COMBINADO (VACUO/ALTA PRESSAO) 95% VACUO, TANQUE 7000 L, BOMBA 140 KGF/CM2 66 L/MIN COM MOTOR INDEPENDENTE A DIESEL DE 60 CV (INCLUI MONTAGEM, NAO INCLUI CAMINHAO)</t>
  </si>
  <si>
    <t>188.694,18</t>
  </si>
  <si>
    <t>EQUIPAMENTO PARA DEMARCACAO DE FAIXAS DE TRAFEGO A FRIO, A SER MONTADO SOBRE CAMINHAO DE PBT MINIMO DE 9 T E DISTANCIA MINIMA ENTRE EIXOS DE 4,3 M, CAPACIDADE PARA 800 L DE TINTA (INCLUI MONTAGEM, NAO INCLUI CAMINHAO)</t>
  </si>
  <si>
    <t>996.828,12</t>
  </si>
  <si>
    <t>EQUIPAMENTO PARA DEMARCACAO DE FAIXAS DE TRAFEGO A QUENTE, A SER MONTADO SOBRE CAMINHAO DE PBT MINIMO DE 17 T E DISTANCIA MINIMA ENTRE EIXOS DE 5,2 M, CAPACIDADE PARA 1.000 KG DE MATERIAL TERMOPLASTICO (INCLUI MONTAGEM, NAO INCLUI CAMINHAO E NEM COMPRESSOR DE AR)</t>
  </si>
  <si>
    <t>1.483.828,12</t>
  </si>
  <si>
    <t>ESCADA DUPLA DE ABRIR EM ALUMINIO, MODELO PINTOR, 8 DEGRAUS</t>
  </si>
  <si>
    <t>226,77</t>
  </si>
  <si>
    <t>ESCADA EXTENSIVEL EM ALUMINIO COM 6,00 M ESTENDIDA</t>
  </si>
  <si>
    <t>642,22</t>
  </si>
  <si>
    <t>ESCAVADEIRA HIDRAULICA SOBRE ESTEIRA, COM GARRA GIRATORIA DE MANDIBULAS, PESO OPERACIONAL ENTRE 22,00 E 25,50 TON, POTENCIA LIQUIDA ENTRE 150 E 160 HP</t>
  </si>
  <si>
    <t>524.707,17</t>
  </si>
  <si>
    <t>ESCAVADEIRA HIDRAULICA SOBRE ESTEIRAS CACAMBA 0,40 A 1,20 M3, PESO OPERACIONAL 21,19 T, POTENCIA LIQUIDA 173 HP</t>
  </si>
  <si>
    <t>475.468,75</t>
  </si>
  <si>
    <t>ESCAVADEIRA HIDRAULICA SOBRE ESTEIRAS COM CACAMBA DE 1,20 M3, PESO OPERACIONAL 21 T, POTENCIA BRUTA 155 HP</t>
  </si>
  <si>
    <t>497.843,75</t>
  </si>
  <si>
    <t>ESCAVADEIRA HIDRAULICA SOBRE ESTEIRAS, CACAMBA  0,80 M3, PESO OPERACIONAL 17,8 T, POTENCIA LIQUIDA 110 HP</t>
  </si>
  <si>
    <t>426.970,35</t>
  </si>
  <si>
    <t>ESCAVADEIRA HIDRAULICA SOBRE ESTEIRAS, CACAMBA 0,4 A 1,70 M3, PESO OPERACIONAL 23,2 T, POTENCIA BRUTA 183 HP</t>
  </si>
  <si>
    <t>510.150,00</t>
  </si>
  <si>
    <t>ESCAVADEIRA HIDRAULICA SOBRE ESTEIRAS, CACAMBA 0,62M3, PESO OPERACIONAL 12,61T, POTENCIA LIQUIDA 95HP</t>
  </si>
  <si>
    <t>391.562,50</t>
  </si>
  <si>
    <t>ESCAVADEIRA HIDRAULICA SOBRE ESTEIRAS, CACAMBA 0,80 A 1,30 M3, PESO OPERACIONAL 22,18 T, POTENCIA LIQUIDA 170 HP</t>
  </si>
  <si>
    <t>467.078,12</t>
  </si>
  <si>
    <t>447.500,00</t>
  </si>
  <si>
    <t>ESCAVADEIRA HIDRAULICA SOBRE ESTEIRAS, CAPACIDADE DA CACAMBA ENTRE 1,20 E 1,50 M3, PESO OPERACIONAL ENTRE 20,00 E 22,00 TON, POTENCIA LIQUIDA ENTRE 150 E 155 HP, EQUIPADA COM CLAMSHELL</t>
  </si>
  <si>
    <t>505.129,05</t>
  </si>
  <si>
    <t>ESCORA PRE-MOLDADA EM CONCRETO, *10 X 10* CM, H = 2,30M</t>
  </si>
  <si>
    <t>29,47</t>
  </si>
  <si>
    <t>ESCOVA CIRCULAR EM ACO LATONADO, 6 X 1 " (DIAMETRO X ESPESSURA), FURO DE 1 1/4 ", FIO ONDULADO *0,30* MM</t>
  </si>
  <si>
    <t>54,29</t>
  </si>
  <si>
    <t>ESCOVA DE ACO, COM CABO, *4  X 15* FILEIRAS DE CERDAS</t>
  </si>
  <si>
    <t>ESGUICHO JATO REGULAVEL, TIPO ELKHART, ENGATE RAPIDO 1 1/2", PARA COMBATE A INCENDIO</t>
  </si>
  <si>
    <t>129,18</t>
  </si>
  <si>
    <t>ESGUICHO JATO REGULAVEL, TIPO ELKHART, ENGATE RAPIDO 2 1/2", PARA COMBATE A INCENDIO</t>
  </si>
  <si>
    <t>157,14</t>
  </si>
  <si>
    <t>ESGUICHO TIPO JATO SOLIDO, EM LATAO, ENGATE RAPIDO 1 1/2" X 13 MM, PARA MANGUEIRA EM INSTALACAO PREDIAL COMBATE A INCENDIO</t>
  </si>
  <si>
    <t>39,43</t>
  </si>
  <si>
    <t>ESGUICHO TIPO JATO SOLIDO, EM LATAO, ENGATE RAPIDO 1 1/2" X 16 MM, PARA MANGUEIRA EM INSTALACAO PREDIAL COMBATE A INCENDIO</t>
  </si>
  <si>
    <t>ESGUICHO TIPO JATO SOLIDO, EM LATAO, ENGATE RAPIDO 1 1/2" X 19 MM, PARA MANGUEIRA EM INSTALACAO PREDIAL COMBATE A INCENDIO</t>
  </si>
  <si>
    <t>42,85</t>
  </si>
  <si>
    <t>ESGUICHO TIPO JATO SOLIDO, EM LATAO, ENGATE RAPIDO 2 1/2" X 13 MM, PARA MANGUEIRA EM INSTALACAO PREDIAL COMBATE A INCENDIO</t>
  </si>
  <si>
    <t>64,95</t>
  </si>
  <si>
    <t>ESGUICHO TIPO JATO SOLIDO, EM LATAO, ENGATE RAPIDO 2 1/2" X 16 MM, PARA MANGUEIRA EM INSTALACAO PREDIAL COMBATE A INCENDIO</t>
  </si>
  <si>
    <t>ESGUICHO TIPO JATO SOLIDO, EM LATAO, ENGATE RAPIDO 2 1/2" X 19 MM, PARA MANGUEIRA EM INSTALACAO PREDIAL COMBATE A INCENDIO</t>
  </si>
  <si>
    <t>71,23</t>
  </si>
  <si>
    <t>ESMERILHADEIRA ANGULAR ELETRICA, DIAMETRO DO DISCO 7 '' (180 MM), ROTACAO 8500 RPM, POTENCIA 2400 W</t>
  </si>
  <si>
    <t>719,70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</si>
  <si>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</si>
  <si>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</si>
  <si>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</si>
  <si>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</si>
  <si>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1,94</t>
  </si>
  <si>
    <t>ESPACADOR OU DISTANCIADOR, EM PLASTICO, TIPO APOIO DE CORDOALHA (CARANGUEJO), PARA ARMADURA NEGATIVA E PROTENSAO, COBRIMENTO 50 MM</t>
  </si>
  <si>
    <t>1,22</t>
  </si>
  <si>
    <t>ESPACADOR/SEPARADOR DE CORDOALHA TIPO DISCO 12 FUROS DE 14 MM, PARA TIRANTES</t>
  </si>
  <si>
    <t>ESPARGIDOR DE ASFALTO PRESSURIZADO, REBOCAVEL, TANQUE DE 2500 L, PNEUMATICO,  COM MOTOR A GASOLINA 3,4HP</t>
  </si>
  <si>
    <t>74.000,00</t>
  </si>
  <si>
    <t>ESPARGIDOR DE ASFALTO PRESSURIZADO, TANQUE 6 M3 COM ISOLACAO TERMICA, AQUECIDO COM 2 MACARICOS, COM BARRA ESPARGIDORA 3,60 M, A SER MONTADO SOBRE CAMINHAO</t>
  </si>
  <si>
    <t>157.088,52</t>
  </si>
  <si>
    <t>ESPATULA DE ACO INOX COM CABO DE MADEIRA, LARGURA 8 CM</t>
  </si>
  <si>
    <t>12,18</t>
  </si>
  <si>
    <t>ESPATULA DE PLASTICO LISA, LARGURA 10 CM</t>
  </si>
  <si>
    <t>6,38</t>
  </si>
  <si>
    <t>ESPELHO / PLACA CEGA 4" X 2", PARA INSTALACAO DE TOMADAS E INTERRUPTORES</t>
  </si>
  <si>
    <t>1,88</t>
  </si>
  <si>
    <t>ESPELHO / PLACA DE 1 POSTO 4" X 2", PARA INSTALACAO DE TOMADAS E INTERRUPTORES</t>
  </si>
  <si>
    <t>1,79</t>
  </si>
  <si>
    <t>ESPELHO / PLACA DE 2 POSTOS 4" X 2", PARA INSTALACAO DE TOMADAS E INTERRUPTORES</t>
  </si>
  <si>
    <t>1,85</t>
  </si>
  <si>
    <t>ESPELHO / PLACA DE 2 POSTOS 4" X 4", PARA INSTALACAO DE TOMADAS E INTERRUPTORES</t>
  </si>
  <si>
    <t>4,29</t>
  </si>
  <si>
    <t>ESPELHO / PLACA DE 3 POSTOS 4" X 2", PARA INSTALACAO DE TOMADAS E INTERRUPTORES</t>
  </si>
  <si>
    <t>ESPELHO / PLACA DE 4 POSTOS 4" X 4", PARA INSTALACAO DE TOMADAS E INTERRUPTORES</t>
  </si>
  <si>
    <t>4,60</t>
  </si>
  <si>
    <t>ESPELHO / PLACA DE 6 POSTOS 4" X 4", PARA INSTALACAO DE TOMADAS E INTERRUPTORES</t>
  </si>
  <si>
    <t>ESPELHO CRISTAL E = 4 MM</t>
  </si>
  <si>
    <t>298,13</t>
  </si>
  <si>
    <t>ESPELHO, RETO OU CURVO, EM LATAO CROMADO, ESPESSURA ATE 6 MM, LARGURA *40*MM, ALTURA *180*MM - PARA FECHADURA DE EMBUTIR</t>
  </si>
  <si>
    <t>10,86</t>
  </si>
  <si>
    <t>ESPELHO, RETO OU CURVO, EM LATAO CROMADO, ESPESSURA MINIMA 6 MM, LARGURA *43*MM, ALTURA *230*MM - PARA FECHADURA DE EMBUTIR</t>
  </si>
  <si>
    <t>27,49</t>
  </si>
  <si>
    <t>ESPOLETA SIMPLES N 8.</t>
  </si>
  <si>
    <t>7,10</t>
  </si>
  <si>
    <t>ESQUADRO DE ACO 12 " (300 MM), CABO DE ALUMINIO</t>
  </si>
  <si>
    <t>ESQUADRO INTERNO OU EXTERNO PARA CALHA PLUVIAL, PVC, DIAMETRO ENTRE 119 E 170 MM, PARA DRENAGEM PREDIAL</t>
  </si>
  <si>
    <t>14,20</t>
  </si>
  <si>
    <t>ESQUI TRIPLO, EM TUBO DE ACO CARBONO, PINTURA NO PROCESSO ELETROSTATICO - EQUIPAMENTO DE GINASTICA PARA ACADEMIA AO AR LIVRE / ACADEMIA DA TERCEIRA IDADE - ATI</t>
  </si>
  <si>
    <t>3.502,04</t>
  </si>
  <si>
    <t>ESTABILIZADOR BIVOLT AUTOMATICO, 1000 VA</t>
  </si>
  <si>
    <t>449,90</t>
  </si>
  <si>
    <t>ESTABILIZADOR BIVOLT AUTOMATICO, 1500 VA</t>
  </si>
  <si>
    <t>816,04</t>
  </si>
  <si>
    <t>ESTABILIZADOR BIVOLT AUTOMATICO, 2000 VA</t>
  </si>
  <si>
    <t>1.117,65</t>
  </si>
  <si>
    <t>ESTABILIZADOR BIVOLT AUTOMATICO, 300 VA</t>
  </si>
  <si>
    <t>178,71</t>
  </si>
  <si>
    <t>ESTABILIZADOR BIVOLT AUTOMATICO, 500 VA</t>
  </si>
  <si>
    <t>260,72</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</si>
  <si>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</si>
  <si>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</si>
  <si>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61,19</t>
  </si>
  <si>
    <t>ESTACA PRE-MOLDADA VAZADA DE CONCRETO CENTRIFUGADO, PARA CARGA DE 100 T, SECAO CIRCULAR, COM ANEL METALICO INCORPORADO A PECA (SOMENTE FORNECIMENTO)</t>
  </si>
  <si>
    <t>156,82</t>
  </si>
  <si>
    <t>ESTILETE DE METAL, LAMINA 18 MM</t>
  </si>
  <si>
    <t>16,53</t>
  </si>
  <si>
    <t>ESTOPA</t>
  </si>
  <si>
    <t>11,98</t>
  </si>
  <si>
    <t>ESTOPIM SIMPLES</t>
  </si>
  <si>
    <t>8,87</t>
  </si>
  <si>
    <t>ESTRIBO COM PARAFUSO EM CHAPA DE FERRO FUNDIDO DE 2" X 3/16" X 35 CM, SECAO "U", PARA MADEIRAMENTO DE TELHADO</t>
  </si>
  <si>
    <t>23,57</t>
  </si>
  <si>
    <t>ESTUCADOR</t>
  </si>
  <si>
    <t>ESTUCADOR (MENSALISTA)</t>
  </si>
  <si>
    <t>3.176,32</t>
  </si>
  <si>
    <t>EXAMES - HORISTA (COLETADO CAIXA)</t>
  </si>
  <si>
    <t>EXAMES - MENSALISTA (COLETADO CAIXA)</t>
  </si>
  <si>
    <t>103,70</t>
  </si>
  <si>
    <t>EXTENSAO DE SOLDA 201 ACETILENO, E = *1,5 A 2,5* MM</t>
  </si>
  <si>
    <t>18,09</t>
  </si>
  <si>
    <t>EXTENSAO DE SOLDA 201 GLP, E = *2,5 A 4,0* MM</t>
  </si>
  <si>
    <t>22,37</t>
  </si>
  <si>
    <t>EXTINTOR DE INCENDIO PORTATIL COM CARGA DE AGUA PRESSURIZADA DE 10 L, CLASSE A</t>
  </si>
  <si>
    <t>122,50</t>
  </si>
  <si>
    <t>EXTINTOR DE INCENDIO PORTATIL COM CARGA DE GAS CARBONICO CO2 DE 4 KG, CLASSE BC</t>
  </si>
  <si>
    <t>387,69</t>
  </si>
  <si>
    <t>EXTINTOR DE INCENDIO PORTATIL COM CARGA DE GAS CARBONICO CO2 DE 6 KG, CLASSE BC</t>
  </si>
  <si>
    <t>420,00</t>
  </si>
  <si>
    <t>EXTINTOR DE INCENDIO PORTATIL COM CARGA DE PO QUIMICO SECO (PQS) DE 12 KG, CLASSE BC</t>
  </si>
  <si>
    <t>193,84</t>
  </si>
  <si>
    <t>EXTINTOR DE INCENDIO PORTATIL COM CARGA DE PO QUIMICO SECO (PQS) DE 4 KG, CLASSE BC</t>
  </si>
  <si>
    <t>118,46</t>
  </si>
  <si>
    <t>EXTINTOR DE INCENDIO PORTATIL COM CARGA DE PO QUIMICO SECO (PQS) DE 6 KG, CLASSE BC</t>
  </si>
  <si>
    <t>140,00</t>
  </si>
  <si>
    <t>EXTINTOR DE INCENDIO PORTATIL COM CARGA DE PO QUIMICO SECO (PQS) DE 8 KG, CLASSE BC</t>
  </si>
  <si>
    <t>166,92</t>
  </si>
  <si>
    <t>EXTREMIDADE PVC PBA, BF, JE, DN 100/ DE 110 MM (NBR 10351)</t>
  </si>
  <si>
    <t>174,30</t>
  </si>
  <si>
    <t>EXTREMIDADE PVC PBA, BF, JE, DN 50 / DE 60 MM (NBR 10351)</t>
  </si>
  <si>
    <t>34,84</t>
  </si>
  <si>
    <t>EXTREMIDADE PVC PBA, BF, JE, DN 75/ DE 85 MM (NBR 10351)</t>
  </si>
  <si>
    <t>110,04</t>
  </si>
  <si>
    <t>EXTREMIDADE PVC PBA, PF, JE, DN 100 / DE 110 MM (NBR 10351)</t>
  </si>
  <si>
    <t>143,29</t>
  </si>
  <si>
    <t>EXTREMIDADE PVC PBA, PF, JE, DN 50/ DE 60 MM (NBR 10351)</t>
  </si>
  <si>
    <t>36,10</t>
  </si>
  <si>
    <t>EXTREMIDADE PVC PBA, PF, JE, DN 75 / DE 85 MM (NBR 10351)</t>
  </si>
  <si>
    <t>90,55</t>
  </si>
  <si>
    <t>EXTREMIDADE/TUBETE PARA HIDROMETRO PVC, COM ROSCA, CURTA, COM BUCHA LATAO, 1/2"</t>
  </si>
  <si>
    <t>7,65</t>
  </si>
  <si>
    <t>EXTREMIDADE/TUBETE PARA HIDROMETRO PVC, COM ROSCA, CURTA, COM BUCHA LATAO, 3/4"</t>
  </si>
  <si>
    <t>12,28</t>
  </si>
  <si>
    <t>EXTREMIDADE/TUBETE PARA HIDROMETRO PVC, COM ROSCA, CURTA, SEM BUCHA LATAO, 1/2"</t>
  </si>
  <si>
    <t>EXTREMIDADE/TUBETE PARA HIDROMETRO PVC, COM ROSCA, CURTA, SEM BUCHA LATAO, 3/4"</t>
  </si>
  <si>
    <t>EXTREMIDADE/TUBETE PARA HIDROMETRO PVC, COM ROSCA, LONGA, SEM BUCHA LATAO, 1/2"</t>
  </si>
  <si>
    <t>6,12</t>
  </si>
  <si>
    <t>EXTREMIDADE/TUBETE PARA HIDROMETRO PVC, COM ROSCA, LONGA, SEM BUCHA LATAO, 3/4"</t>
  </si>
  <si>
    <t>FAIXA / FILETE / LISTELO EM CERAMICA, DECORADA, *8 X 30* CM (L X C)</t>
  </si>
  <si>
    <t>268,91</t>
  </si>
  <si>
    <t>FAIXA / FILETE / LISTELO EM CERAMICA, LISO OU CORDAO, BRANCO, *2 X 30* CM (L X C)</t>
  </si>
  <si>
    <t>11,80</t>
  </si>
  <si>
    <t>FECHADURA AUXILIAR SEGURANCA, DE EMBUTIR, REFORCADA, MAQUINA DE 40 A 55 MM, COM CILINDRO, CROMADA, PARA PORTA EXTERNA - COMPLETA</t>
  </si>
  <si>
    <t>46,15</t>
  </si>
  <si>
    <t>FECHADURA C/ CILINDRO LATAO CROMADO P/ PORTA VIDRO TP AROUCA 2171-L OU EQUIV</t>
  </si>
  <si>
    <t>48,17</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</si>
  <si>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</si>
  <si>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</si>
  <si>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29,85</t>
  </si>
  <si>
    <t>FECHADURA DE EMBUTIR PARA PORTA DE BANHEIRO, TIPO TRANQUETA, MAQUINA 40 MM, MACANETAS ALAVANCA, ESPELHO EM METAL CROMADO - NIVEL SEGURANCA MEDIO - COMPLETA</t>
  </si>
  <si>
    <t>27,38</t>
  </si>
  <si>
    <t>FECHADURA DE EMBUTIR PARA PORTA DE BANHEIRO, TIPO TRANQUETA, MAQUINA 55 MM, MACANETAS ALAVANCA E ROSETAS REDONDAS EM METAL CROMADO - NIVEL SEGURANCA MEDIO - COMPLETA</t>
  </si>
  <si>
    <t>47,75</t>
  </si>
  <si>
    <t>FECHADURA DE EMBUTIR PARA PORTA EXTERNA / ENTRADA, MAQUINA 40 MM, COM CILINDRO, MACANETA ALAVANCA E ESPELHO EM METAL CROMADO - NIVEL SEGURANCA MEDIO - COMPLETA</t>
  </si>
  <si>
    <t>39,90</t>
  </si>
  <si>
    <t>FECHADURA DE EMBUTIR PARA PORTA EXTERNA / ENTRADA, MAQUINA 55 MM, COM CILINDRO, MACANETA ALAVANCA E ESPELHO EM METAL CROMADO - NIVEL SEGURANCA MEDIO - COMPLETA</t>
  </si>
  <si>
    <t>60,39</t>
  </si>
  <si>
    <t>FECHADURA DE EMBUTIR PARA PORTA EXTERNA, MAQUINA 40 MM, COM CILINDRO, MACANETA ALAVANCA E ROSETA REDONDA EM METAL CROMADO - NIVEL DE SEGURANCA MEDIO - COMPLETA</t>
  </si>
  <si>
    <t>37,80</t>
  </si>
  <si>
    <t>FECHADURA DE EMBUTIR PARA PORTA EXTERNA, MAQUINA 40 MM, SEM MACANETA, SEM ESPELHO (SOMENTE MAQUINA) - NIVEL DE SEGURANCA MEDIO</t>
  </si>
  <si>
    <t>21,98</t>
  </si>
  <si>
    <t>FECHADURA DE EMBUTIR PARA PORTA EXTERNA, MAQUINA 55 MM, COM CILINDRO, MACANETA ALAVANCA E ROSETA REDONDA EM METAL CROMADO - NIVEL DE SEGURANCA MEDIO - COMPLETA</t>
  </si>
  <si>
    <t>54,71</t>
  </si>
  <si>
    <t>FECHADURA DE EMBUTIR PARA PORTA EXTERNA, MAQUINA 55 MM, SEM ESPELHO, SEM MACANETA (SOMENTE MAQUINA) - NIVEL DE SEGURANCA MEDIO</t>
  </si>
  <si>
    <t>38,56</t>
  </si>
  <si>
    <t>FECHADURA DE EMBUTIR PARA PORTA INTERNA, TIPO GORGES (CHAVE GRANDE), MAQUINA 40 MM, MACANETA ALAVANCA E ESPELHO EM METAL CROMADO - NIVEL SEGURANCA MEDIO - COMPLETA</t>
  </si>
  <si>
    <t>32,26</t>
  </si>
  <si>
    <t>FECHADURA DE EMBUTIR PARA PORTA INTERNA, TIPO GORGES (CHAVE GRANDE), MAQUINA 55 MM, MACANETAS ALAVANCA E ROSETAS REDONDAS EM METAL CROMADO - NIVEL SEGURANCA MEDIO - COMPLETA</t>
  </si>
  <si>
    <t>53,61</t>
  </si>
  <si>
    <t>FECHADURA DE EMBUTIR PARA PORTA INTERNA, TIPO GORGES, MAQUINA 55 MM (SOMENTE MAQUINA, SEM ESPELHO E SEM MACANETA) - NIVEL DE SEGURANCA MEDIO</t>
  </si>
  <si>
    <t>23,10</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</si>
  <si>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</si>
  <si>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</si>
  <si>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</si>
  <si>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8,15</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</si>
  <si>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</si>
  <si>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</si>
  <si>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52,24</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</si>
  <si>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</si>
  <si>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</si>
  <si>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</si>
  <si>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</si>
  <si>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3,75</t>
  </si>
  <si>
    <t>FECHO / TRINCO / FERROLHO FIO REDONDO, DE SOBREPOR, 6", EM ACO GALVANIZADO / ZINCADO</t>
  </si>
  <si>
    <t>5,92</t>
  </si>
  <si>
    <t>FECHO / TRINCO / FERROLHO FIO REDONDO, DE SOBREPOR, 8", EM ACO GALVANIZADO / ZINCADO</t>
  </si>
  <si>
    <t>FECHO DE EMBUTIR, TIPO UNHA, COMANDO COM ALAVANCA, EM LATAO CROMADO, 22 CM, PARA PORTAS E JANELAS - INCLUI PARAFUSOS</t>
  </si>
  <si>
    <t>20,83</t>
  </si>
  <si>
    <t>FECHO DE EMBUTIR, TIPO UNHA, COMANDO COM ALAVANCA, EM LATAO CROMADO, 40 CM, PARA PORTAS E JANELAS - INCLUI PARAFUSOS</t>
  </si>
  <si>
    <t>32,37</t>
  </si>
  <si>
    <t>FECHO DE EMBUTIR, TIPO UNHA, COMANDO DESLIZANTE, COM TRAVA, 120 MM, EM LATAO CROMADO</t>
  </si>
  <si>
    <t>21,15</t>
  </si>
  <si>
    <t>FECHO DE SEGURANCA, TIPO BATOM, EM LATAO / ZAMAC, CROMADO, PARA PORTAS E JANELAS - INCLUI PARAFUSOS</t>
  </si>
  <si>
    <t>18,53</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</si>
  <si>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</si>
  <si>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</si>
  <si>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</si>
  <si>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</si>
  <si>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0,38</t>
  </si>
  <si>
    <t>FERRAMENTAS - FAMILIA CARPINTEIRO DE FORMAS - MENSALISTA (ENCARGOS COMPLEMENTARES - COLETADO CAIXA)</t>
  </si>
  <si>
    <t>71,44</t>
  </si>
  <si>
    <t>FERRAMENTAS - FAMILIA ELETRICISTA - HORISTA (ENCARGOS COMPLEMENTARES - COLETADO CAIXA)</t>
  </si>
  <si>
    <t>0,62</t>
  </si>
  <si>
    <t>FERRAMENTAS - FAMILIA ELETRICISTA - MENSALISTA (ENCARGOS COMPLEMENTARES - COLETADO CAIXA)</t>
  </si>
  <si>
    <t>117,38</t>
  </si>
  <si>
    <t>FERRAMENTAS - FAMILIA ENCANADOR - HORISTA (ENCARGOS COMPLEMENTARES - COLETADO CAIXA)</t>
  </si>
  <si>
    <t>0,28</t>
  </si>
  <si>
    <t>FERRAMENTAS - FAMILIA ENCANADOR - MENSALISTA (ENCARGOS COMPLEMENTARES - COLETADO CAIXA)</t>
  </si>
  <si>
    <t>53,34</t>
  </si>
  <si>
    <t>FERRAMENTAS - FAMILIA ENCARREGADO GERAL - HORISTA (ENCARGOS COMPLEMENTARES - COLETADO CAIXA)</t>
  </si>
  <si>
    <t>0,08</t>
  </si>
  <si>
    <t>FERRAMENTAS - FAMILIA ENCARREGADO GERAL - MENSALISTA (ENCARGOS COMPLEMENTARES - COLETADO CAIXA)</t>
  </si>
  <si>
    <t>14,97</t>
  </si>
  <si>
    <t>FERRAMENTAS - FAMILIA ENGENHEIRO CIVIL - HORISTA (ENCARGOS COMPLEMENTARES - COLETADO CAIXA)</t>
  </si>
  <si>
    <t>0,01</t>
  </si>
  <si>
    <t>FERRAMENTAS - FAMILIA ENGENHEIRO CIVIL - MENSALISTA (ENCARGOS COMPLEMENTARES - COLETADO CAIXA)</t>
  </si>
  <si>
    <t>1,60</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</si>
  <si>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</si>
  <si>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</si>
  <si>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</si>
  <si>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</si>
  <si>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110,22</t>
  </si>
  <si>
    <t>FERRAMENTAS - FAMILIA PINTOR - HORISTA (ENCARGOS COMPLEMENTARES - COLETADO CAIXA)</t>
  </si>
  <si>
    <t>1,27</t>
  </si>
  <si>
    <t>FERRAMENTAS - FAMILIA PINTOR - MENSALISTA (ENCARGOS COMPLEMENTARES - COLETADO CAIXA)</t>
  </si>
  <si>
    <t>240,10</t>
  </si>
  <si>
    <t>FERRAMENTAS - FAMILIA SERVENTE - HORISTA (ENCARGOS COMPLEMENTARES - COLETADO CAIXA)</t>
  </si>
  <si>
    <t>FERRAMENTAS - FAMILIA SERVENTE - MENSALISTA (ENCARGOS COMPLEMENTARES - COLETADO CAIXA)</t>
  </si>
  <si>
    <t>76,97</t>
  </si>
  <si>
    <t>FERRAMENTAS - FAMILIA SOLDADOR - HORISTA (ENCARGOS COMPLEMENTARES - COLETADO CAIXA)</t>
  </si>
  <si>
    <t>0,89</t>
  </si>
  <si>
    <t>FERRAMENTAS - FAMILIA SOLDADOR - MENSALISTA (ENCARGOS COMPLEMENTARES - COLETADO CAIXA)</t>
  </si>
  <si>
    <t>167,28</t>
  </si>
  <si>
    <t>FERRAMENTAS - FAMILIA TOPOGRAFO - HORISTA (ENCARGOS COMPLEMENTARES - COLETADO CAIXA)</t>
  </si>
  <si>
    <t>FERRAMENTAS - FAMILIA TOPOGRAFO - MENSALISTA (ENCARGOS COMPLEMENTARES - COLETADO CAIXA)</t>
  </si>
  <si>
    <t>10,78</t>
  </si>
  <si>
    <t>FERROLHO / FECHO CHATO, DE SOBREPOR, EM FERRO ZINCADO, REFORCADO, 5", COM PORTA CADEADO, PARA PORTAO, PORTA E JANELA - INCLUI PARAFUSOS</t>
  </si>
  <si>
    <t>4,70</t>
  </si>
  <si>
    <t>FERROLHO / FECHO CHATO, DE SOBREPOR, EM FERRO ZINCADO, REFORCADO, 6", COM PORTA CADEADO, PARA PORTAO, PORTA E JANELA - INCLUI PARAFUSOS</t>
  </si>
  <si>
    <t>3,57</t>
  </si>
  <si>
    <t>FERROLHO / FECHO CHATO, EM FERRO ZINCADO, LEVE, 3", COM PORTA CADEADO, PARA PORTAO, PORTA E JANELA - INCLUI PARAFUSOS</t>
  </si>
  <si>
    <t>3,01</t>
  </si>
  <si>
    <t>FERTILIZANTE NPK - 10:10:10</t>
  </si>
  <si>
    <t>1,93</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</si>
  <si>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</si>
  <si>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</si>
  <si>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</si>
  <si>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</si>
  <si>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914,05</t>
  </si>
  <si>
    <t>FILTRO ANAEROBIO, EM POLIETILENO DE ALTA DENSIDADE (PEAD), CAPACIDADE *2800* LITROS (NBR 13969)</t>
  </si>
  <si>
    <t>2.340,35</t>
  </si>
  <si>
    <t>FILTRO ANAEROBIO, EM POLIETILENO DE ALTA DENSIDADE (PEAD), CAPACIDADE *5000* LITROS (NBR 13969)</t>
  </si>
  <si>
    <t>3.198,83</t>
  </si>
  <si>
    <t>FINCAPINO CURTO CALIBRE 22 VERMELHO, CARGA MEDIA (ACAO DIRETA)</t>
  </si>
  <si>
    <t xml:space="preserve">CENTO </t>
  </si>
  <si>
    <t>42,90</t>
  </si>
  <si>
    <t>FINCAPINO LONGO CALIBRE 22, CARGA FORTE (ACAO DIRETA)</t>
  </si>
  <si>
    <t>69,00</t>
  </si>
  <si>
    <t>FIO COBRE NU DE 150 A 500 MM2, PARA TENSOES DE ATE 600 V</t>
  </si>
  <si>
    <t>72,72</t>
  </si>
  <si>
    <t>FIO COBRE NU DE 16 A 35 MM2, PARA TENSOES DE ATE 600 V</t>
  </si>
  <si>
    <t>FIO COBRE NU DE 50 A 120 MM2, PARA TENSOES DE ATE 600 V</t>
  </si>
  <si>
    <t>71,74</t>
  </si>
  <si>
    <t>1,75</t>
  </si>
  <si>
    <t>4,13</t>
  </si>
  <si>
    <t>FIO TELEFONICO EXTERNO (FE) EM ACO COBREADO, ISOLACAO EM PEAD OU PVC ANTI-CHAMA, 2 CONDUTORES</t>
  </si>
  <si>
    <t>FITA ACO INOX PARA CINTAR POSTE, L = 19 MM, E = 0,5 MM (ROLO DE 30M)</t>
  </si>
  <si>
    <t>57,91</t>
  </si>
  <si>
    <t>FITA ADESIVA ALUMINIZADA, PARA INSTALACAO DE MANTAS DE SUBCOBERTURA,  L = *5* CM</t>
  </si>
  <si>
    <t>FITA ADESIVA ANTICORROSIVA DE PVC FLEXIVEL, COR PRETA, PARA PROTECAO TUBULACAO, 50 MM X 30 M (L X C), E= *0,25* MM</t>
  </si>
  <si>
    <t>5,84</t>
  </si>
  <si>
    <t>FITA ADESIVA ASFALTICA ALUMINIZADA MULTIUSO, L = 10 CM, ROLO DE 10 M</t>
  </si>
  <si>
    <t>61,98</t>
  </si>
  <si>
    <t>FITA CREPE ROLO DE 25 MM X 50 M</t>
  </si>
  <si>
    <t>7,28</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</si>
  <si>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</si>
  <si>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</si>
  <si>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</si>
  <si>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</si>
  <si>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8,20</t>
  </si>
  <si>
    <t>FITA ISOLANTE ADESIVA ANTICHAMA, USO ATE 750 V, EM ROLO DE 19 MM X 5 M</t>
  </si>
  <si>
    <t>3,10</t>
  </si>
  <si>
    <t>FITA ISOLANTE DE BORRACHA AUTOFUSAO, USO ATE 69 KV (ALTA TENSAO)</t>
  </si>
  <si>
    <t>1,11</t>
  </si>
  <si>
    <t>FITA METALICA GRAVADA, L = 17 MM, ROLO DE 25 M, CARGA RECOMENDADA = *120* KGF</t>
  </si>
  <si>
    <t>49,59</t>
  </si>
  <si>
    <t>FITA METALICA PERFURADA, L = *18* MM, ROLO DE 30 M, CARGA RECOMENDADA = *30* KGF</t>
  </si>
  <si>
    <t>56,06</t>
  </si>
  <si>
    <t>FITA METALICA PERFURADA, L = 17 MM, ROLO DE 30 M, CARGA RECOMENDADA = *19* KGF</t>
  </si>
  <si>
    <t>43,03</t>
  </si>
  <si>
    <t>FITA METALICA PERFURADA, L = 25 MM, ROLO DE 30 M, CARGA RECOMENDADA = *222,5* KGF</t>
  </si>
  <si>
    <t>150,63</t>
  </si>
  <si>
    <t>FITA PLASTICA ZEBRADA PARA DEMARCACAO DE AREAS, LARGURA = 7 CM, SEM ADESIVO (COLETADO CAIXA)</t>
  </si>
  <si>
    <t>FITA VEDA ROSCA EM ROLOS DE 18 MM X 10 M (L X C)</t>
  </si>
  <si>
    <t>FITA VEDA ROSCA EM ROLOS DE 18 MM X 25 M (L X C)</t>
  </si>
  <si>
    <t>6,82</t>
  </si>
  <si>
    <t>FITA VEDA ROSCA EM ROLOS DE 18 MM X 50 M (L X C)</t>
  </si>
  <si>
    <t>11,06</t>
  </si>
  <si>
    <t>FIXADOR DE ABA AUTOTRAVANTE PARA TELHA DE FIBROCIMENTO, TIPO CANALETE 90 OU KALHETAO</t>
  </si>
  <si>
    <t>2,25</t>
  </si>
  <si>
    <t>FIXADOR DE ABA SIMPLES PARA TELHA DE FIBROCIMENTO, TIPO CANALETA 49 OU KALHETA</t>
  </si>
  <si>
    <t>1,58</t>
  </si>
  <si>
    <t>FIXADOR DE ABA SIMPLES PARA TELHA DE FIBROCIMENTO, TIPO CANALETA 90 OU KALHETAO</t>
  </si>
  <si>
    <t>2,22</t>
  </si>
  <si>
    <t>FLANELA *30 X 40* CM</t>
  </si>
  <si>
    <t>1,84</t>
  </si>
  <si>
    <t>FLANGE PVC, ROSCAVEL SEXTAVADO SEM FUROS 3/4"</t>
  </si>
  <si>
    <t>FLANGE PVC, ROSCAVEL, SEXTAVADO, SEM FUROS 3"</t>
  </si>
  <si>
    <t>104,08</t>
  </si>
  <si>
    <t>FLANGE PVC, ROSCAVEL, SEXTAVADO, SEM FUROS, 1 1/2"</t>
  </si>
  <si>
    <t>12,51</t>
  </si>
  <si>
    <t>FLANGE PVC, ROSCAVEL, SEXTAVADO, SEM FUROS, 1 1/4"</t>
  </si>
  <si>
    <t>FLANGE PVC, ROSCAVEL, SEXTAVADO, SEM FUROS, 1/2"</t>
  </si>
  <si>
    <t>FLANGE PVC, ROSCAVEL, SEXTAVADO, SEM FUROS, 1"</t>
  </si>
  <si>
    <t>8,44</t>
  </si>
  <si>
    <t>FLANGE PVC, ROSCAVEL, SEXTAVADO, SEM FUROS, 2 1/2"</t>
  </si>
  <si>
    <t>92,04</t>
  </si>
  <si>
    <t>FLANGE PVC, ROSCAVEL, SEXTAVADO, SEM FUROS, 2"</t>
  </si>
  <si>
    <t>15,81</t>
  </si>
  <si>
    <t>FLANGE SEXTAVADO DE FERRO GALVANIZADO, COM ROSCA BSP, DE 1 1/2"</t>
  </si>
  <si>
    <t>34,14</t>
  </si>
  <si>
    <t>FLANGE SEXTAVADO DE FERRO GALVANIZADO, COM ROSCA BSP, DE 1 1/4"</t>
  </si>
  <si>
    <t>27,12</t>
  </si>
  <si>
    <t>FLANGE SEXTAVADO DE FERRO GALVANIZADO, COM ROSCA BSP, DE 1/2"</t>
  </si>
  <si>
    <t>11,87</t>
  </si>
  <si>
    <t>FLANGE SEXTAVADO DE FERRO GALVANIZADO, COM ROSCA BSP, DE 1"</t>
  </si>
  <si>
    <t>19,50</t>
  </si>
  <si>
    <t>FLANGE SEXTAVADO DE FERRO GALVANIZADO, COM ROSCA BSP, DE 2 1/2"</t>
  </si>
  <si>
    <t>63,69</t>
  </si>
  <si>
    <t>FLANGE SEXTAVADO DE FERRO GALVANIZADO, COM ROSCA BSP, DE 2"</t>
  </si>
  <si>
    <t>40,52</t>
  </si>
  <si>
    <t>FLANGE SEXTAVADO DE FERRO GALVANIZADO, COM ROSCA BSP, DE 3/4"</t>
  </si>
  <si>
    <t>16,22</t>
  </si>
  <si>
    <t>FLANGE SEXTAVADO DE FERRO GALVANIZADO, COM ROSCA BSP, DE 3"</t>
  </si>
  <si>
    <t>86,11</t>
  </si>
  <si>
    <t>FLANGE SEXTAVADO DE FERRO GALVANIZADO, COM ROSCA BSP, DE 4"</t>
  </si>
  <si>
    <t>127,31</t>
  </si>
  <si>
    <t>FLANGE SEXTAVADO DE FERRO GALVANIZADO, COM ROSCA BSP, DE 6"</t>
  </si>
  <si>
    <t>213,90</t>
  </si>
  <si>
    <t>FORRO COMPOSTO POR PAINEIS DE LA DE VIDRO, REVESTIDOS EM PVC MICROPERFURADO, DE *1250 X 625* MM, ESPESSURA 15 MM (COM COLOCACAO)</t>
  </si>
  <si>
    <t>75,49</t>
  </si>
  <si>
    <t>FORRO DE FIBRA MINERAL EM PLACAS DE 1250 X 625 MM, E = 15 MM, BORDA RETA, COM PINTURA ANTIMOFO, APOIADO EM PERFIL DE ACO GALVANIZADO COM 24 MM DE BASE - INSTALADO</t>
  </si>
  <si>
    <t>94,95</t>
  </si>
  <si>
    <t>FORRO DE FIBRA MINERAL EM PLACAS DE 625 X 625 MM, E = 15 MM, BORDA RETA, COM PINTURA ANTIMOFO, APOIADO EM PERFIL DE ACO GALVANIZADO COM 24 MM DE BASE - INSTALADO</t>
  </si>
  <si>
    <t>103,56</t>
  </si>
  <si>
    <t>FORRO DE FIBRA MINERAL EM PLACAS DE 625 X 625 MM, E = 15/16 MM, BORDA REBAIXADA, COM PINTURA ANTIMOFO, APOIADO EM PERFIL DE ACO GALVANIZADO COM 24 MM DE BASE - INSTALADO</t>
  </si>
  <si>
    <t>111,08</t>
  </si>
  <si>
    <t>FORRO DE MADEIRA CEDRINHO OU EQUIVALENTE DA REGIAO, ENCAIXE MACHO/FEMEA COM FRISO, *10 X 1* CM (SEM COLOCACAO)</t>
  </si>
  <si>
    <t>68,82</t>
  </si>
  <si>
    <t>FORRO DE MADEIRA CUMARU/IPE CHAMPANHE OU EQUIVALENTE DA REGIAO, ENCAIXE MACHO/FEMEA COM FRISO, *10 X 1* CM (SEM COLOCACAO)</t>
  </si>
  <si>
    <t>104,00</t>
  </si>
  <si>
    <t>21,84</t>
  </si>
  <si>
    <t>FORRO DE PVC LISO, BRANCO, REGUA DE 10 CM, ESPESSURA DE 8 MM A 10 MM (COM COLOCACAO / SEM ESTRUTURA METALICA)</t>
  </si>
  <si>
    <t>51,76</t>
  </si>
  <si>
    <t>FORRO DE PVC LISO, BRANCO, REGUA DE 20 CM, ESPESSURA DE 8 MM A 10 MM, COMPRIMENTO 6 M (SEM COLOCACAO)</t>
  </si>
  <si>
    <t>21,03</t>
  </si>
  <si>
    <t>FORRO DE PVC, FRISADO, BRANCO, REGUA DE 10 CM, ESPESSURA DE 8 MM A 10 MM E COMPRIMENTO 6 M (SEM COLOCACAO)</t>
  </si>
  <si>
    <t>15,45</t>
  </si>
  <si>
    <t>FORRO DE PVC, FRISADO, BRANCO, REGUA DE 20 CM, ESPESSURA DE 8 MM A 10 MM E COMPRIMENTO 6 M (SEM COLOCACAO)</t>
  </si>
  <si>
    <t>15,09</t>
  </si>
  <si>
    <t>FOSSA SEPTICA, SEM FILTRO, PARA 15 A 30 CONTRIBUINTES, CILINDRICA, COM TAMPA, EM POLIETILENO DE ALTA DENSIDADE (PEAD), CAPACIDADE APROXIMADA DE 5500 LITROS (NBR 7229)</t>
  </si>
  <si>
    <t>3.723,28</t>
  </si>
  <si>
    <t>FOSSA SEPTICA, SEM FILTRO, PARA 4 A 7 CONTRIBUINTES, CILINDRICA,  COM TAMPA, EM POLIETILENO DE ALTA DENSIDADE (PEAD), CAPACIDADE APROXIMADA DE 1100 LITROS (NBR 7229)</t>
  </si>
  <si>
    <t>957,41</t>
  </si>
  <si>
    <t>FOSSA SEPTICA, SEM FILTRO, PARA 8 A 14 CONTRIBUINTES, CILINDRICA, COM TAMPA, EM POLIETILENO DE ALTA DENSIDADE (PEAD), CAPACIDADE APROXIMADA DE 3000 LITROS (NBR 7229)</t>
  </si>
  <si>
    <t>2.946,21</t>
  </si>
  <si>
    <t>FOSSA SEPTICA,SEM FILTRO, PARA 40 A 52 CONTRIBUINTES, CILINDRICA, COM TAMPA, EM POLIETILENO DE ALTA DENSIDADE (PEAD), CAPACIDADE APROXIMADA DE 10000 LITROS (NBR 7229)</t>
  </si>
  <si>
    <t>8.510,37</t>
  </si>
  <si>
    <t>FRESADORA DE ASFALTO A FRIO SOBRE ESTEIRAS, LARG. FRESAGEM 2,00 M, POT. 410 KW/550 HP</t>
  </si>
  <si>
    <t>4.494.313,11</t>
  </si>
  <si>
    <t>1.923.948,41</t>
  </si>
  <si>
    <t>FUNDO ANTICORROSIVO PARA METAIS FERROSOS (ZARCAO)</t>
  </si>
  <si>
    <t>28,35</t>
  </si>
  <si>
    <t>FUNDO PREPARADOR ACRILICO BASE AGUA</t>
  </si>
  <si>
    <t>12,98</t>
  </si>
  <si>
    <t>FURO PARA TORNEIRA OU OUTROS ACESSORIOS  EM BANCADA DE MARMORE/ GRANITO OU OUTRO TIPO DE PEDRA NATURAL</t>
  </si>
  <si>
    <t>FUSIVEL DIAZED 20 A TAMANHO DII, CAPACIDADE DE INTERRUPCAO DE 50 KA EM VCA E 8 KA EM VCC, TENSAO NOMIMNAL DE 500 V</t>
  </si>
  <si>
    <t>4,34</t>
  </si>
  <si>
    <t>FUSIVEL DIAZED 35 A TAMANHO DIII, CAPACIDADE DE INTERRUPCAO DE 50 KA EM VCA E 8 KA EM VCC, TENSAO NOMIMNAL DE 500 V</t>
  </si>
  <si>
    <t>6,72</t>
  </si>
  <si>
    <t>FUSIVEL NH *36* A 80 AMPERES, TAMANHO 00, CAPACIDADE DE INTERRUPCAO DE 120 KA, TENSAO NOMIMNAL DE 500 V</t>
  </si>
  <si>
    <t>23,48</t>
  </si>
  <si>
    <t>FUSIVEL NH 100 A TAMANHO 00, CAPACIDADE DE INTERRUPCAO DE 120 KA, TENSAO NOMIMNAL DE 500 V</t>
  </si>
  <si>
    <t>24,55</t>
  </si>
  <si>
    <t>FUSIVEL NH 125 A TAMANHO 00, CAPACIDADE DE INTERRUPCAO DE 120 KA, TENSAO NOMIMNAL DE 500 V</t>
  </si>
  <si>
    <t>FUSIVEL NH 160 A TAMANHO 00, CAPACIDADE DE INTERRUPCAO DE 120 KA, TENSAO NOMIMNAL DE 500 V</t>
  </si>
  <si>
    <t>26,61</t>
  </si>
  <si>
    <t>FUSIVEL NH 20 A TAMANHO 000, CAPACIDADE DE INTERRUPCAO DE 120 KA, TENSAO NOMIMNAL DE 500 V</t>
  </si>
  <si>
    <t>FUSIVEL NH 200 A 250 AMPERES, TAMANHO 1, CAPACIDADE DE INTERRUPCAO DE 120 KA, TENSAO NOMIMNAL DE 500 V</t>
  </si>
  <si>
    <t>58,59</t>
  </si>
  <si>
    <t>GABIAO  TIPO CAIXA, MALHA HEXAGONAL 8 X 10 CM (ZN/AL), FIO 2,7 MM, DIMENSOES 2,0 X 1,0 X 0,5 M (C X L X A)</t>
  </si>
  <si>
    <t>278,62</t>
  </si>
  <si>
    <t>GABIAO MANTA (COLCHAO) MALHA HEXAGONAL 6 X 8 CM (ZN/AL REVESTIDO COM POLIMERO), DIMENSOES 4,0 X 2,0 X 0,17 M (C X L X A) FIO 2 MM</t>
  </si>
  <si>
    <t>765,18</t>
  </si>
  <si>
    <t>GABIAO MANTA (COLCHAO) MALHA HEXAGONAL 6 X 8 CM (ZN/AL REVESTIDO COM POLIMERO), FIO 2 MM, DIMENSOES 4,0 X 2,0 X 0,23 M (C X L X A)</t>
  </si>
  <si>
    <t>825,50</t>
  </si>
  <si>
    <t>GABIAO MANTA (COLCHAO) MALHA HEXAGONAL 6 X 8 CM (ZN/AL REVESTIDO COM POLIMERO), FIO 2 MM, DIMENSOES 4,0 X 2,0 X 0,3 M (C X L X A)</t>
  </si>
  <si>
    <t>908,11</t>
  </si>
  <si>
    <t>GABIAO MANTA (COLCHAO) MALHA HEXAGONAL 6 X 8 CM (ZN/AL REVESTIDO COM POLIMERO), FIO 2,0 MM, DIMENSOES 5,0 X 2,0 X 0,17 M (C X L X A)</t>
  </si>
  <si>
    <t>73,40</t>
  </si>
  <si>
    <t>GABIAO MANTA (COLCHAO) MALHA HEXAGONAL 6 X 8 CM (ZN/AL REVESTIDO COM POLIMERO), FIO 2,0 MM, DIMENSOES 5,0 X 2,0 X 0,23 M (C X L X A)</t>
  </si>
  <si>
    <t>79,42</t>
  </si>
  <si>
    <t>GABIAO MANTA (COLCHAO) MALHA HEXAGONAL 6 X 8 CM (ZN/AL REVESTIDO COM POLIMERO), FIO 2,0 MM, DIMENSOES 5,0 X 2,0 X 0,30 M (C X L X A)</t>
  </si>
  <si>
    <t>87,12</t>
  </si>
  <si>
    <t>GABIAO SACO MALHA HEXAGONAL 8 X 10 CM (ZN/AL REVESTIDO COM POLIMERO),  FIO 2,4 MM, DIMENSOES 3,0 X 0,65 M</t>
  </si>
  <si>
    <t>263,11</t>
  </si>
  <si>
    <t>GABIAO SACO MALHA HEXAGONAL 8 X 10 CM (ZN/AL REVESTIDO COM POLIMERO), FIO 2,4 MM, H = 0,65 M</t>
  </si>
  <si>
    <t>GABIAO SACO MALHA HEXAGONAL 8 X 10 CM (ZN/AL), FIO 2,7 MM, DIMENSOES 4,0 X 0,65 M</t>
  </si>
  <si>
    <t>349,91</t>
  </si>
  <si>
    <t>GABIAO TIPO CAIXA MALHA HEXAGONAL 8 X 10 CM (ZN/AL REVESTIDO COM POLIMERO),  FIO 2,4 MM, DIMENSOES 2,0 X 1,0 X 1,0 M (C X L X A)</t>
  </si>
  <si>
    <t>490,55</t>
  </si>
  <si>
    <t>GABIAO TIPO CAIXA MALHA HEXAGONAL 8 X 10 CM (ZN/AL REVESTIDO COM POLIMERO),  FIO 2,4 MM, H = 0,50 M</t>
  </si>
  <si>
    <t>350,84</t>
  </si>
  <si>
    <t>GABIAO TIPO CAIXA MALHA HEXAGONAL 8 X 10 CM (ZN/AL), FIO 2,7 MM, DIMENSOES 2,0 X 1,0 X 1,0 M (C X L X A)</t>
  </si>
  <si>
    <t>407,98</t>
  </si>
  <si>
    <t>GABIAO TIPO CAIXA MALHA HEXAGONAL 8 X 10 CM (ZN/AL), FIO 2,7 MM, H = 0,50 M</t>
  </si>
  <si>
    <t>GABIAO TIPO CAIXA PARA SOLO REFORCADO, MALHA HEXAGONAL DE DUPLA TORCAO 8 X 10 CM (ZN/AL REVESTIDO COM POLIMERO), FIO 2,7 MM, DIMENSOES 2,0 X 1,0 X 0,5 M, COM CAUDA DE 3,0 M</t>
  </si>
  <si>
    <t>504,61</t>
  </si>
  <si>
    <t>GABIAO TIPO CAIXA PARA SOLO REFORCADO, MALHA HEXAGONAL DE DUPLA TORCAO 8 X 10 CM (ZN/AL REVESTIDO COM POLIMERO), FIO 2,7 MM, DIMENSOES 2,0 X 1,0 X 1,0 M, COM CAUDA DE 3,0 M</t>
  </si>
  <si>
    <t>648,90</t>
  </si>
  <si>
    <t>GABIAO TIPO CAIXA PARA SOLO REFORCADO, MALHA HEXAGONAL DE DUPLA TORCAO 8 X 10 CM (ZN/AL REVESTIDO COM POLIMERO), FIO 2,7 MM, DIMENSOES 2,0 X 1,0 X 1,0 M, COM CAUDA DE 4,0 M</t>
  </si>
  <si>
    <t>715,26</t>
  </si>
  <si>
    <t>GABIAO TIPO CAIXA PARA SOLO REFORCADO, MALHA HEXAGONAL 8 X 10 CM (ZN/AL REVESTIDO COM POLIMERO), FIO 2,7 MM, DIMENSOES 2,0 X 1,0 X 0,5 M, COM CAUDA DE 4,0 M</t>
  </si>
  <si>
    <t>365,43</t>
  </si>
  <si>
    <t>GABIAO TIPO CAIXA PARA SOLO REFORCADO, MALHA HEXAGONAL 8 X 10 CM (ZN/AL REVESTIDO COM POLIMERO), FIO 2,7 MM, DIMENSOES 2,0 X 1,0 X 1,0 M, COM CAUDA DE 4,0 M</t>
  </si>
  <si>
    <t>233,31</t>
  </si>
  <si>
    <t>GABIAO TIPO CAIXA TRAPEZOIDAL, MALHA HEXAGONAL 10 X 12 CM (ZN/AL REVESTIDO COM POLIMERO) FIO 2,7 MM, FACE COM 65 GRAUS, COM GEOSSINTETICO, DIMENSOES 2,0 X 1,5 X 1,0 M (C X L X A)</t>
  </si>
  <si>
    <t>196,14</t>
  </si>
  <si>
    <t>GABIAO TIPO CAIXA, MALHA HEXAGONAL 8 X 10 CM (ZN/AL REVESTIDO COM POLIMERO), FIO DE 2,4 MM, DIMENSOES 2,0 x 1,0 x 1,0 M (C X L X A)</t>
  </si>
  <si>
    <t>245,27</t>
  </si>
  <si>
    <t>GABIAO TIPO CAIXA, MALHA HEXAGONAL 8 X 10 CM (ZN/AL REVESTIDO COM POLIMERO), FIO 2,4 MM, DIMENSOES 2,0 X 1,0 X 0,5 M (C X L X A)</t>
  </si>
  <si>
    <t>GABIAO TIPO CAIXA, MALHA HEXAGONAL 8 X 10 CM (ZN/AL), FIO DE 2,7 MM, DIMENSOES 2,0 X 1,0 X 1,0 M (C X L X A)</t>
  </si>
  <si>
    <t>163,40</t>
  </si>
  <si>
    <t>GABIAO TIPO CAIXA, MALHA HEXAGONAL 8 X 10 CM (ZN/AL), FIO DE 2,7 MM, DIMENSOES 5,0 X 1,0 X 1,0 M (C X L X A)</t>
  </si>
  <si>
    <t>203,75</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</si>
  <si>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</si>
  <si>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</si>
  <si>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</si>
  <si>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</si>
  <si>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5,23</t>
  </si>
  <si>
    <t>4,49</t>
  </si>
  <si>
    <t>GEOGRELHA TECIDA COM FILAMENTOS DE POLIESTER + PVC, RESISTENCIA LONGITUDINAL: 90 KN/M, RESISTENCIA TRANSVERSAL: 30 KN/M, ALONGAMENTO = 12 POR CENTO</t>
  </si>
  <si>
    <t>29,62</t>
  </si>
  <si>
    <t>GEOTEXTIL NAO TECIDO AGULHADO DE FILAMENTOS CONTINUOS 100% POLIESTER, RESITENCIA A TRACAO = 09 KN/M</t>
  </si>
  <si>
    <t>4,37</t>
  </si>
  <si>
    <t>GEOTEXTIL NAO TECIDO AGULHADO DE FILAMENTOS CONTINUOS 100% POLIESTER, RESITENCIA A TRACAO = 10 KN/M</t>
  </si>
  <si>
    <t>4,88</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</si>
  <si>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</si>
  <si>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</si>
  <si>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</si>
  <si>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9,79</t>
  </si>
  <si>
    <t>GEOTEXTIL NAO TECIDO AGULHADO DE FILAMENTOS CONTINUOS 100% POLIESTER, RESITENCIA A TRACAO = 26 KN/M</t>
  </si>
  <si>
    <t>12,26</t>
  </si>
  <si>
    <t>GEOTEXTIL NAO TECIDO AGULHADO DE FILAMENTOS CONTINUOS 100% POLIESTER, RESITENCIA A TRACAO = 31 KN/M</t>
  </si>
  <si>
    <t>14,69</t>
  </si>
  <si>
    <t>GERADOR PORTATIL MONOFASICO, POTENCIA 5500 VA, MOTOR A GASOLINA, POTENCIA DO MOTOR 13 CV</t>
  </si>
  <si>
    <t>3.524,99</t>
  </si>
  <si>
    <t>GESSEIRO</t>
  </si>
  <si>
    <t>GESSEIRO (MENSALISTA)</t>
  </si>
  <si>
    <t>GESSO EM PO PARA REVESTIMENTOS/MOLDURAS/SANCAS E USO GERAL</t>
  </si>
  <si>
    <t>GESSO PROJETADO</t>
  </si>
  <si>
    <t>GONZO DE EMBUTIR, EM LATAO / ZAMAC, *20 X 48* MM, PARA JANELA BASCULANTE / PIVOTANTE -  INCLUI PARAFUSOS</t>
  </si>
  <si>
    <t>13,29</t>
  </si>
  <si>
    <t>GONZO DE SOBREPOR, EM LATAO / ZAMAC, PARA JANELA PIVOTANTE - INCLUI PARAFUSOS</t>
  </si>
  <si>
    <t>13,59</t>
  </si>
  <si>
    <t>GRADE DE DISCOS COM CONTROLE REMOTO, REBOCAVEL, COM 24 DISCOS 24" X 6 MM, COM PNEUS PARA TRANSPORTE</t>
  </si>
  <si>
    <t>34.438,77</t>
  </si>
  <si>
    <t>27.000,00</t>
  </si>
  <si>
    <t>GRAMA BATATAIS EM PLACAS, SEM PLANTIO</t>
  </si>
  <si>
    <t>4,96</t>
  </si>
  <si>
    <t>12,84</t>
  </si>
  <si>
    <t>GRAMPO DE ACO POLIDO 7/8 " X 9</t>
  </si>
  <si>
    <t>GRAMPO LINHA VIVA DE LATAO ESTANHADO, DIAMETRO DO CONDUTOR PRINCIPAL DE 10 A 120 MM2, DIAMETRO DA DERIVACAO DE 10 A 70 MM2</t>
  </si>
  <si>
    <t>33,90</t>
  </si>
  <si>
    <t>GRAMPO METALICO TIPO OLHAL PARA HASTE DE ATERRAMENTO DE 1/2'', CONDUTOR DE *10* A 50 MM2</t>
  </si>
  <si>
    <t>3,07</t>
  </si>
  <si>
    <t>GRAMPO METALICO TIPO OLHAL PARA HASTE DE ATERRAMENTO DE 1'', CONDUTOR DE *10* A 50 MM2</t>
  </si>
  <si>
    <t>13,90</t>
  </si>
  <si>
    <t>GRAMPO METALICO TIPO OLHAL PARA HASTE DE ATERRAMENTO DE 3/4'', CONDUTOR DE *10* A 50 MM2</t>
  </si>
  <si>
    <t>GRAMPO METALICO TIPO OLHAL PARA HASTE DE ATERRAMENTO DE 5/8'', CONDUTOR DE *10* A 50 MM2</t>
  </si>
  <si>
    <t>3,15</t>
  </si>
  <si>
    <t>GRAMPO METALICO TIPO U PARA HASTE DE ATERRAMENTO DE ATE 3/4'', CONDUTOR DE 10 A 25 MM2</t>
  </si>
  <si>
    <t>17,37</t>
  </si>
  <si>
    <t>GRAMPO METALICO TIPO U PARA HASTE DE ATERRAMENTO DE ATE 5/8'', CONDUTOR DE 10 A 25 MM2</t>
  </si>
  <si>
    <t>16,97</t>
  </si>
  <si>
    <t>GRAMPO PARALELO METALICO PARA CABO DE 6 A 50 MM2, COM 2 PARAFUSOS</t>
  </si>
  <si>
    <t>6,47</t>
  </si>
  <si>
    <t>GRAMPO U DE 5/8 " N8 EM FERRO GALVANIZADO</t>
  </si>
  <si>
    <t>GRANALHA DE ACO, ANGULAR (GRIT), PARA JATEAMENTO, PENEIRA 0,117 A 1,00 MM, (SAE G-40 A G-80)</t>
  </si>
  <si>
    <t>SC25KG</t>
  </si>
  <si>
    <t>121,33</t>
  </si>
  <si>
    <t>GRANALHA DE ACO, ANGULAR (GRIT), PARA JATEAMENTO, PENEIRA 1,41 A 1,19 MM (SAE G16)</t>
  </si>
  <si>
    <t>GRANALHA DE ACO, ESFERICA (SHOT), PARA JATEAMENTO, PENEIRA 0,40 A 1,00 MM (SAE S-170 A S-280)</t>
  </si>
  <si>
    <t>125,85</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</si>
  <si>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</si>
  <si>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</si>
  <si>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</si>
  <si>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543,39</t>
  </si>
  <si>
    <t>GRAUTE CIMENTICIO PARA USO GERAL</t>
  </si>
  <si>
    <t>GRAXA LUBRIFICANTE</t>
  </si>
  <si>
    <t>22,38</t>
  </si>
  <si>
    <t>GRELHA FOFO ARTICULADA, CARGA MAXIMA 1,5 T, *300 X 1000* MM, E= *15* MM</t>
  </si>
  <si>
    <t>137,77</t>
  </si>
  <si>
    <t>GRELHA FOFO SIMPLES COM REQUADRO, CARGA MAXIMA  12,5 T, *300 X 1000* MM, E= *15* MM, AREA ESTACIONAMENTO CARRO PASSEIO</t>
  </si>
  <si>
    <t>190,56</t>
  </si>
  <si>
    <t>GRELHA FOFO SIMPLES COM REQUADRO, CARGA MAXIMA 1,5 T, 150 X 1000 MM, E= *15* MM</t>
  </si>
  <si>
    <t>105,13</t>
  </si>
  <si>
    <t>GRELHA FOFO SIMPLES COM REQUADRO, CARGA MAXIMA 1,5 T, 200 X 1000 MM, E= *15* MM</t>
  </si>
  <si>
    <t>133,61</t>
  </si>
  <si>
    <t>GRELHA PVC BRANCA QUADRADA, 150 X 150 MM</t>
  </si>
  <si>
    <t>4,17</t>
  </si>
  <si>
    <t>GRELHA PVC CROMADA REDONDA, 150 MM</t>
  </si>
  <si>
    <t>GRUA ASCENCIONAL, LANCA DE 30 M, CAPACIDADE DE 1,0 T A 30 M, ALTURA ATE 39 M</t>
  </si>
  <si>
    <t>377.809,08</t>
  </si>
  <si>
    <t>GRUA ASCENCIONAL, LANCA DE 42 M, CAPACIDADE DE 1,5 T A 30 M, ALTURA ATE 39 M</t>
  </si>
  <si>
    <t>428.042,35</t>
  </si>
  <si>
    <t>GRUA ASCENCIONAL, LANCA DE 50 M, CAPACIDADE DE 2,33 T A 30 M, ALTURA ATE 48 M</t>
  </si>
  <si>
    <t>795.140,35</t>
  </si>
  <si>
    <t>GRUPO DE SOLDAGEM C/ GERADOR A DIESEL 60 CV PARA SOLDA ELETRICA, SOBRE 04 RODAS, COM MOTOR 4 CILINDROS</t>
  </si>
  <si>
    <t>97.615,08</t>
  </si>
  <si>
    <t>GRUPO DE SOLDAGEM COM GERADOR A DIESEL 30 CV, PARA SOLDA ELETRICA, SOBRE DUAS RODAS</t>
  </si>
  <si>
    <t>87.257,03</t>
  </si>
  <si>
    <t>GRUPO GERADOR A GASOLINA, POTENCIA NOMINAL 2,2 KW, TENSAO DE SAIDA 110/220 V, MOTOR POTENCIA 6,5 HP</t>
  </si>
  <si>
    <t>1.903,49</t>
  </si>
  <si>
    <t>GRUPO GERADOR DIESEL, COM CARENAGEM, POTENCIA STANDART ENTRE 100 E 110 KVA, VELOCIDADE DE 1800 RPM, FREQUENCIA DE 60 HZ</t>
  </si>
  <si>
    <t>63.030,05</t>
  </si>
  <si>
    <t>GRUPO GERADOR DIESEL, COM CARENAGEM, POTENCIA STANDART ENTRE 140 E 150 KVA, VELOCIDADE DE 1800 RPM, FREQUENCIA DE 60 HZ</t>
  </si>
  <si>
    <t>73.929,98</t>
  </si>
  <si>
    <t>GRUPO GERADOR DIESEL, COM CARENAGEM, POTENCIA STANDART ENTRE 210 E 220 KVA, VELOCIDADE DE 1800 RPM, FREQUENCIA DE 60 HZ</t>
  </si>
  <si>
    <t>90.042,93</t>
  </si>
  <si>
    <t>GRUPO GERADOR DIESEL, COM CARENAGEM, POTENCIA STANDART ENTRE 250 E 260 KVA, VELOCIDADE DE 1800 RPM, FREQUENCIA DE 60 HZ</t>
  </si>
  <si>
    <t>104.260,23</t>
  </si>
  <si>
    <t>GRUPO GERADOR DIESEL, COM CARENAGEM, POTENCIA STANDART ENTRE 50 E 55 KVA, VELOCIDADE DE 1800 RPM, FREQUENCIA DE 60 HZ</t>
  </si>
  <si>
    <t>56.129,92</t>
  </si>
  <si>
    <t>GRUPO GERADOR DIESEL, SEM CARENAGEM, POTENCIA STANDART ENTRE 100 E 110 KVA, VELOCIDADE DE 1800 RPM, FREQUENCIA DE 60 HZ</t>
  </si>
  <si>
    <t>54.784,01</t>
  </si>
  <si>
    <t>GRUPO GERADOR DIESEL, SEM CARENAGEM, POTENCIA STANDART ENTRE 210 E 220 KVA, VELOCIDADE DE 1800 RPM, FREQUENCIA DE 60 HZ</t>
  </si>
  <si>
    <t>78.725,95</t>
  </si>
  <si>
    <t>GRUPO GERADOR DIESEL, SEM CARENAGEM, POTENCIA STANDART ENTRE 250 E 260 KVA, VELOCIDADE DE 1800 RPM, FREQUENCIA DE 60 HZ</t>
  </si>
  <si>
    <t>GRUPO GERADOR DIESEL, SEM CARENAGEM, POTENCIA STANDART ENTRE 80 E 90 KVA, VELOCIDADE DE 1800 RPM, FREQUENCIA DE 60 HZ</t>
  </si>
  <si>
    <t>51.182,30</t>
  </si>
  <si>
    <t>GRUPO GERADOR ESTACIONARIO SILENCIADO, POTENCIA 50 KVA, MOTOR DIESEL</t>
  </si>
  <si>
    <t>42.741,30</t>
  </si>
  <si>
    <t>GRUPO GERADOR ESTACIONARIO, MOTOR DIESEL POTENCIA 170 KVA</t>
  </si>
  <si>
    <t>73.263,37</t>
  </si>
  <si>
    <t>GRUPO GERADOR ESTACIONARIO, POTENCIA 150 KVA, MOTOR DIESEL</t>
  </si>
  <si>
    <t>65.229,65</t>
  </si>
  <si>
    <t>GRUPO GERADOR ESTACIONARIO, SILENCIADO, POTENCIA 180 KVA, MOTOR DIESEL</t>
  </si>
  <si>
    <t>78.418,53</t>
  </si>
  <si>
    <t>GRUPO GERADOR REBOCAVEL, POTENCIA *66* KVA, MOTOR A DIESEL</t>
  </si>
  <si>
    <t>46.096,01</t>
  </si>
  <si>
    <t>GUARNICAO/ ALIZAR/ VISTA MACICA, E= *1* CM, L= *4,5* CM, EM CEDRINHO/ ANGELIM COMERCIAL/  EUCALIPTO/ CURUPIXA/ PEROBA/ CUMARU OU EQUIVALENTE DA REGIAO</t>
  </si>
  <si>
    <t>GUARNICAO/ ALIZAR/ VISTA MACICA, E= *1* CM, L= *4,5* CM, EM PINUS/ TAUARI/ VIROLA OU EQUIVALENTE DA REGIAO</t>
  </si>
  <si>
    <t>2,67</t>
  </si>
  <si>
    <t>GUARNICAO/ALIZAR/VISTA, E = *1,3* CM, L = *5,0* CM HASTE REGULAVEL = *35* MM, EM MDF/PVC WOOD/ POLIESTIRENO OU MADEIRA LAMINADA, PRIMER BRANCO</t>
  </si>
  <si>
    <t>208,13</t>
  </si>
  <si>
    <t>GUARNICAO/ALIZAR/VISTA, E = *1,3* CM, L = *7,0* CM, EM POLIESTIRENO, BRANCO</t>
  </si>
  <si>
    <t>237,37</t>
  </si>
  <si>
    <t>GUARNICAO/ALIZAR/VISTA, E = *1,5* CM, L = *5,0* CM, EM POLIESTIRENO, BRANCO</t>
  </si>
  <si>
    <t>236,87</t>
  </si>
  <si>
    <t>GUARNICAO/MOLDURA DE ACABAMENTO PARA ESQUADRIA DE ALUMINIO ANODIZADO NATURAL, PARA 1 FACE</t>
  </si>
  <si>
    <t>GUINCHO DE ALAVANCA MANUAL, CAPACIDADE DE 1,6 T, COM 20 M DE CABO DE ACO (AQUISICAO)</t>
  </si>
  <si>
    <t>2.676,83</t>
  </si>
  <si>
    <t>GUINCHO DE ALAVANCA MANUAL, CAPACIDADE 3,2 T COM 20 M DE CABO DE ACO DIAMETRO 16,3 MM</t>
  </si>
  <si>
    <t>3.055,89</t>
  </si>
  <si>
    <t>GUINCHO ELETRICO DE COLUNA, CAPACIDADE 400 KG, COM MOTO FREIO, MOTOR TRIFASICO DE 1,25 CV</t>
  </si>
  <si>
    <t>5.320,77</t>
  </si>
  <si>
    <t>660.657,27</t>
  </si>
  <si>
    <t>GUINDASTE HIDRAULICO AUTOPROPELIDO, COM LANCA TELESCOPICA 40 M, CAPACIDADE MAXIMA 60 T, POTENCIA 260 KW, TRACAO 6 X 6</t>
  </si>
  <si>
    <t>1.270.494,75</t>
  </si>
  <si>
    <t>GUINDASTE HIDRAULICO AUTOPROPELIDO, COM LANCA TELESCOPICA 50 M, CAPACIDADE MAXIMA 100 T, POTENCIA 350 KW, TRACAO 10 X 6</t>
  </si>
  <si>
    <t>2.159.841,08</t>
  </si>
  <si>
    <t>GUINDAUTO HIDRAULICO, CAPACIDADE MAXIMA DE CARGA 10000 KG, MOMENTO MAXIMO DE CARGA 23 TM , ALCANCE MAXIMO HORIZONTAL 11,80 M, PARA MONTAGEM SOBRE CHASSI DE CAMINHAO PBT MINIMO 15000 KG (INCLUI MONTAGEM, NAO INCLUI CAMINHAO)</t>
  </si>
  <si>
    <t>132.370,65</t>
  </si>
  <si>
    <t>GUINDAUTO HIDRAULICO, CAPACIDADE MAXIMA DE CARGA 14340 KG, MOMENTO MAXIMO DE CARGA 42,3 TM, ALCANCE MAXIMO HORIZONTAL 16,80 M, PARA MONTAGEM SOBRE CHASSI DE CAMINHAO PBT MINIMO 23000 KG (INCLUI MONTAGEM, NAO INCLUI CAMINHAO)</t>
  </si>
  <si>
    <t>208.493,79</t>
  </si>
  <si>
    <t>GUINDAUTO HIDRAULICO, CAPACIDADE MAXIMA DE CARGA 30000 KG, MOMENTO MAXIMO DE CARGA 92,2 TM , ALCANCE MAXIMO HORIZONTAL  22,00 M, PARA MONTAGEM SOBRE CHASSI DE CAMINHAO PBT MINIMO 30000 KG (INCLUI MONTAGEM, NAO INCLUI CAMINHAO)</t>
  </si>
  <si>
    <t>772.114,39</t>
  </si>
  <si>
    <t>GUINDAUTO HIDRAULICO, CAPACIDADE MAXIMA DE CARGA 3300 KG, MOMENTO MAXIMO DE CARGA 5,8 TM , ALCANCE MAXIMO HORIZONTAL  7,60 M, PARA MONTAGEM SOBRE CHASSI DE CAMINHAO PBT MINIMO 8000 KG (INCLUI MONTAGEM, NAO INCLUI CAMINHAO)</t>
  </si>
  <si>
    <t>52.123,44</t>
  </si>
  <si>
    <t>GUINDAUTO HIDRAULICO, CAPACIDADE MAXIMA DE CARGA 6200 KG, MOMENTO MAXIMO DE CARGA 11,7 TM , ALCANCE MAXIMO HORIZONTAL  9,70 M, PARA MONTAGEM SOBRE CHASSI DE CAMINHAO PBT MINIMO 13000 KG (INCLUI MONTAGEM, NAO INCLUI CAMINHAO)</t>
  </si>
  <si>
    <t>73.316,50</t>
  </si>
  <si>
    <t>GUINDAUTO HIDRAULICO, CAPACIDADE MAXIMA DE CARGA 8500 KG, MOMENTO MAXIMO DE CARGA 30,4 TM , ALCANCE MAXIMO HORIZONTAL  14,30 M, PARA MONTAGEM SOBRE CHASSI DE CAMINHAO PBT MINIMO 23000 KG (INCLUI MONTAGEM, NAO INCLUI CAMINHAO)</t>
  </si>
  <si>
    <t>171.377,31</t>
  </si>
  <si>
    <t>HASTE ANCORA EM ACO GALVANIZADO, DIMENSOES 16 MM X 2000 MM</t>
  </si>
  <si>
    <t>HASTE DE ACO GALVANIZADO PARA FIXACAO DE CONCERTINA 2 "/3 M</t>
  </si>
  <si>
    <t>20,42</t>
  </si>
  <si>
    <t>HASTE DE ATERRAMENTO EM ACO GALVANIZADO TIPO CANTONEIRA COM 2,00 M DE COMPRIMENTO, 25 X 25 MM E CHAPA DE 3/16"</t>
  </si>
  <si>
    <t>HASTE METALICA PARA FIXACAO DE CALHA PLUVIAL,  ZINCADA, DOBRADA 90 GRAUS</t>
  </si>
  <si>
    <t>12,43</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</si>
  <si>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</si>
  <si>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</si>
  <si>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</si>
  <si>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</si>
  <si>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</si>
  <si>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2,73</t>
  </si>
  <si>
    <t>HIDRANTE DE COLUNA COMPLETO, EM FERRO FUNDIDO, DN = 100 MM, COM REGISTRO, CUNHA DE BORRACHA, CURVA DESSIMETRICA, EXTREMIDADE E TAMPAS (INCLUI KIT FIXACAO)</t>
  </si>
  <si>
    <t>3.306,55</t>
  </si>
  <si>
    <t>HIDRANTE DE COLUNA COMPLETO, EM FERRO FUNDIDO, DN = 75 MM, COM REGISTRO, CUNHA DE BORRACHA, CURVA DESSIMETRICA, EXTREMIDADE E TAMPAS (INCLUI KIT FIXACAO)</t>
  </si>
  <si>
    <t>2.994,99</t>
  </si>
  <si>
    <t>HIDRANTE SUBTERRANEO, EM FERRO FUNDIDO, COM CURVA CURTA E CAIXA, DN 75 MM</t>
  </si>
  <si>
    <t>1.770,16</t>
  </si>
  <si>
    <t>HIDRANTE SUBTERRANEO, EM FERRO FUNDIDO, COM CURVA LONGA E CAIXA, DN 75 MM</t>
  </si>
  <si>
    <t>1.864,33</t>
  </si>
  <si>
    <t>HIDROJATEADORA PARA DESOBSTRUCAO DE REDES E GALERIAS, TANQUE 7000 L, BOMBA TRIPLEX 120 KGF/CM2 128 L/MIN (INCLUI MONTAGEM, NAO INCLUI CAMINHAO)</t>
  </si>
  <si>
    <t>114.526,71</t>
  </si>
  <si>
    <t>HIDROJATEADORA PARA DESOBSTRUCAO DE REDES E GALERIAS, TANQUE 7000 L, BOMBA TRIPLEX 140 KGF/CM2 260 L/MIN ALIMENTADA POR MOTOR INDEPENDENTE A DIESEL POTENCIA 125 CV (INCLUI MONTAGEM, NAO INCLUI CAMINHAO)</t>
  </si>
  <si>
    <t>121.838,18</t>
  </si>
  <si>
    <t>HIDROMETRO MULTIJATO, VAZAO MAXIMA DE 10,0 M3/H, DE 1"</t>
  </si>
  <si>
    <t>738,66</t>
  </si>
  <si>
    <t>HIDROMETRO MULTIJATO, VAZAO MAXIMA DE 20,0 M3/H, DE 1 1/2"</t>
  </si>
  <si>
    <t>1.227,63</t>
  </si>
  <si>
    <t>HIDROMETRO MULTIJATO, VAZAO MAXIMA DE 30,0 M3/H, DE 2"</t>
  </si>
  <si>
    <t>1.727,01</t>
  </si>
  <si>
    <t>HIDROMETRO MULTIJATO, VAZAO MAXIMA DE 7,0 M3/H, DE 1"</t>
  </si>
  <si>
    <t>540,99</t>
  </si>
  <si>
    <t>HIDROMETRO UNIJATO, VAZAO MAXIMA DE 1,5 M3/H, DE 1/2"</t>
  </si>
  <si>
    <t>141,49</t>
  </si>
  <si>
    <t>HIDROMETRO UNIJATO, VAZAO MAXIMA DE 3,0 M3/H, DE 1/2"</t>
  </si>
  <si>
    <t>151,89</t>
  </si>
  <si>
    <t>HIDROMETRO UNIJATO, VAZAO MAXIMA DE 5,0 M3/H, DE 3/4"</t>
  </si>
  <si>
    <t>187,26</t>
  </si>
  <si>
    <t>HIDROMETRO WOLTMANN, VAZAO MAXIMA DE 50,0 M3/H, DE 2"</t>
  </si>
  <si>
    <t>2.788,18</t>
  </si>
  <si>
    <t>HIDROMETRO WOLTMANN, VAZAO MAXIMA DE 80,0 M3/H, DE 3"</t>
  </si>
  <si>
    <t>3.641,28</t>
  </si>
  <si>
    <t>IGNITOR PARA LAMPADA DE VAPOR DE SODIO / VAPOR METALICO ATE 2000 W, TENSAO DE PULSO ENTRE 600 A 750 V</t>
  </si>
  <si>
    <t>34,69</t>
  </si>
  <si>
    <t>IGNITOR PARA LAMPADA DE VAPOR DE SODIO / VAPOR METALICO ATE 400 W, TENSAO DE PULSO ENTRE 3000 A 4500 V</t>
  </si>
  <si>
    <t>18,00</t>
  </si>
  <si>
    <t>IGNITOR PARA LAMPADA DE VAPOR DE SODIO / VAPOR METALICO ATE 400 W, TENSAO DE PULSO ENTRE 580 A 750 V</t>
  </si>
  <si>
    <t>20,25</t>
  </si>
  <si>
    <t>IMPERMEABILIZADOR</t>
  </si>
  <si>
    <t>IMPERMEABILIZADOR (MENSALISTA)</t>
  </si>
  <si>
    <t>IMPERMEABILIZANTE FLEXIVEL BRANCO DE BASE ACRILICA PARA COBERTURAS</t>
  </si>
  <si>
    <t>10,72</t>
  </si>
  <si>
    <t>IMPERMEABILIZANTE INCOLOR PARA TRATAMENTO DE FACHADAS E TELHAS, BASE SILICONE</t>
  </si>
  <si>
    <t>IMUNIZANTE PARA MADEIRA, INCOLOR</t>
  </si>
  <si>
    <t>18,47</t>
  </si>
  <si>
    <t>INSTALADOR DE TUBULACOES (TUBOS/EQUIPAMENTOS)</t>
  </si>
  <si>
    <t>20,12</t>
  </si>
  <si>
    <t>INSTALADOR DE TUBULACOES (TUBOS/EQUIPAMENTOS) (MENSALISTA)</t>
  </si>
  <si>
    <t>3.573,61</t>
  </si>
  <si>
    <t>INTERRUPTOR BIPOLAR SIMPLES 10 A, 250 V (APENAS MODULO)</t>
  </si>
  <si>
    <t>13,85</t>
  </si>
  <si>
    <t>15,49</t>
  </si>
  <si>
    <t>INTERRUPTOR INTERMEDIARIO 10 A, 250 V (APENAS MODULO)</t>
  </si>
  <si>
    <t>21,97</t>
  </si>
  <si>
    <t>INTERRUPTOR PARALELO + TOMADA 2P+T 10A, 250V, CONJUNTO MONTADO PARA EMBUTIR 4" X 2" (PLACA + SUPORTE + MODULOS)</t>
  </si>
  <si>
    <t>12,82</t>
  </si>
  <si>
    <t>6,96</t>
  </si>
  <si>
    <t>INTERRUPTOR SIMPLES + INTERRUPTOR PARALELO + TOMADA 2P+T 10A, 250V, CONJUNTO MONTADO PARA EMBUTIR 4" X 2" (PLACA + SUPORTE + MODULOS)</t>
  </si>
  <si>
    <t>22,26</t>
  </si>
  <si>
    <t>11,90</t>
  </si>
  <si>
    <t>18,13</t>
  </si>
  <si>
    <t>INTERRUPTOR SIMPLES 10A, 250V (APENAS MODULO)</t>
  </si>
  <si>
    <t>INTERRUPTOR SIMPLES 10A, 250V, CONJUNTO MONTADO PARA SOBREPOR 4" X 2" (CAIXA + MODULO)</t>
  </si>
  <si>
    <t>7,33</t>
  </si>
  <si>
    <t>INTERRUPTOR SIMPLES 10A, 250V, CONJUNTO MONTADO PARA SOBREPOR 4" X 2" (CAIXA + 2 MODULOS)</t>
  </si>
  <si>
    <t>9,69</t>
  </si>
  <si>
    <t>INTERRUPTORES PARALELOS (2 MODULOS) + TOMADA 2P+T 10A, 250V, CONJUNTO MONTADO PARA EMBUTIR 4" X 2" (PLACA + SUPORTE + MODULOS)</t>
  </si>
  <si>
    <t>18,89</t>
  </si>
  <si>
    <t>INTERRUPTORES PARALELOS (3 MODULOS) 10A, 250V, CONJUNTO MONTADO PARA EMBUTIR 4" X 2" (PLACA + SUPORTE + MODULO)</t>
  </si>
  <si>
    <t>INTERRUPTORES SIMPLES (2 MODULOS) + TOMADA 2P+T 10A, 250V, CONJUNTO MONTADO PARA EMBUTIR 4" X 2" (PLACA + SUPORTE + MODULOS)</t>
  </si>
  <si>
    <t>16,32</t>
  </si>
  <si>
    <t>13,47</t>
  </si>
  <si>
    <t>INVERSOR DE SOLDA MONOFASICO DE 160 A, POTENCIA DE 5400 W, TENSAO DE 220 V, TURBO VENTILADO, PROTECAO POR FUSIVEL TERMICO, PARA ELETRODOS DE 2,0 A 4,0 MM</t>
  </si>
  <si>
    <t>ISOLADOR DE PORCELANA SUSPENSO, DISCO TIPO GARFO OLHAL, DIAMETRO DE 152 MM, PARA TENSAO DE *15* KV</t>
  </si>
  <si>
    <t>95,88</t>
  </si>
  <si>
    <t>ISOLADOR DE PORCELANA, TIPO BUCHA, PARA TENSAO DE *15* KV</t>
  </si>
  <si>
    <t>506,15</t>
  </si>
  <si>
    <t>ISOLADOR DE PORCELANA, TIPO BUCHA, PARA TENSAO DE *35* KV</t>
  </si>
  <si>
    <t>861,78</t>
  </si>
  <si>
    <t>ISOLADOR DE PORCELANA, TIPO PINO MONOCORPO, PARA TENSAO DE *15* KV</t>
  </si>
  <si>
    <t>29,35</t>
  </si>
  <si>
    <t>ISOLADOR DE PORCELANA, TIPO PINO MONOCORPO, PARA TENSAO DE *35* KV</t>
  </si>
  <si>
    <t>123,81</t>
  </si>
  <si>
    <t>ISOLADOR DE PORCELANA, TIPO ROLDANA, DIMENSOES DE *72* X *72* MM, PARA USO EM BAIXA TENSAO</t>
  </si>
  <si>
    <t>JANELA BASCULANTE EM ALUMINIO, 100 X 100 CM (A X L), ACABAMENTO ACET OU BRILHANTE, BATENTE/REQUADRO DE 3 A 14 CM, COM VIDRO, SEM GUARNICAO/ALIZAR</t>
  </si>
  <si>
    <t>206,06</t>
  </si>
  <si>
    <t>JANELA BASCULANTE EM ALUMINIO, 100 X 80 CM (A X L), ACABAMENTO ACET OU BRILHANTE, BATENTE/REQUADRO DE 3 A 14 CM, COM VIDRO, SEM GUARNICAO/ALIZAR</t>
  </si>
  <si>
    <t>165,97</t>
  </si>
  <si>
    <t>JANELA BASCULANTE EM ALUMINIO, 80 X 60 CM (A X L), ACABAMENTO ACET OU BRILHANTE, BATENTE/REQUADRO DE 3 A 14 CM, COM VIDRO, SEM GUARNICAO/ALIZAR</t>
  </si>
  <si>
    <t>153,06</t>
  </si>
  <si>
    <t>JANELA BASCULANTE EM ALUMINIO, 80 X 60 CM (A X L), BATENTE/REQUADRO DE 3 A 14 CM, COM VIDRO, SEM GUARNICAO/ALIZAR</t>
  </si>
  <si>
    <t>290,71</t>
  </si>
  <si>
    <t>JANELA BASCULANTE EM MADEIRA PINUS/ EUCALIPTO/ TAUARI/ VIROLA OU EQUIVALENTE DA REGIAO, *60 X 60*, CAIXA DO BATENTE/ MARCO E = *10* CM, 2 BASCULAS PARA VIDRO, COM FERRAGENS (SEM VIDRO, SEM GUARNICAO/ALIZAR E SEM ACABAMENTO)</t>
  </si>
  <si>
    <t>201,19</t>
  </si>
  <si>
    <t>JANELA BASCULANTE EM MADEIRA PINUS/ EUCALIPTO/ TAUARI/ VIROLA OU EQUIVALENTE DA REGIAO, CAIXA DO BATENTE/ MARCO *10* CM, *2* FOLHAS BASCULANTES PARA VIDRO, COM FERRAGENS (SEM VIDRO, SEM GUARNICAO/ALIZAR E SEM ACABAMENTO)</t>
  </si>
  <si>
    <t>558,88</t>
  </si>
  <si>
    <t>167,90</t>
  </si>
  <si>
    <t>JANELA DE ABRIR EM MADEIRA IMBUIA/CEDRO ARANA/CEDRO ROSA OU EQUIVALENTE DA REGIAO, CAIXA DO BATENTE/MARCO *10* CM, 2 FOLHAS DE ABRIR TIPO VENEZIANA E 2 FOLHAS DE ABRIR PARA VIDRO, COM GUARNICAO/ALIZAR, COM FERRAGENS, (SEM VIDRO E SEM ACABAMENTO)</t>
  </si>
  <si>
    <t>829,00</t>
  </si>
  <si>
    <t>JANELA DE ABRIR EM MADEIRA PINUS/EUCALIPTO/ TAUARI/ VIROLA OU EQUIVALENTE DA REGIAO, CAIXA DO BATENTE/MARCO *10* CM, 2 FOLHAS DE ABRIR TIPO VENEZIANA E 2 FOLHAS GUILHOTINA PARA VIDRO, COM FERRAGENS (SEM VIDRO,SEM GUARNICAO/ALIZAR E SEM ACABAMENTO)</t>
  </si>
  <si>
    <t>473,64</t>
  </si>
  <si>
    <t>JANELA DE CORRER EM ALUMINIO, VENEZIANA, 120  X 150 CM (A X L), 3 FLS (2 VENEZIANAS E 1 VIDRO), SEM BANDEIRA, ACABAMENTO ACET OU BRILHANTE, BATENTE/REQUADRO DE 6 A 14 CM, COM VIDRO, SEM GUARNICAO/ALIZAR</t>
  </si>
  <si>
    <t>560,25</t>
  </si>
  <si>
    <t>JANELA DE CORRER EM ALUMINIO, VENEZIANA, 120 X 120 CM (A X L), 3 FLS (2 VENEZIANAS E 1 VIDRO), SEM BANDEIRA, ACABAMENTO ACET OU BRILHANTE, BATENTE/REQUADRO DE 6 A 14 CM, COM VIDRO, SEM GUARNICAO/ALIZAR</t>
  </si>
  <si>
    <t>464,61</t>
  </si>
  <si>
    <t>JANELA DE CORRER EM ALUMINIO, VENEZIANA, 120 X 150 CM (A X L), 6 FLS (4 VENEZIANAS E 2 VIDROS), SEM BANDEIRA, ACABAMENTO ACET OU BRILHANTE, BATENTE/REQUADRO DE 6 A 14 CM, COM VIDRO, SEM GUARNICAO/ALIZAR</t>
  </si>
  <si>
    <t>646,35</t>
  </si>
  <si>
    <t>JANELA DE CORRER EM ALUMINIO, VENEZIANA, 120 X 200 CM (A X L), 6 FLS (4 VENEZIANAS E 2 VIDROS), SEM BANDEIRA, ACABAMENTO ACET OU BRILHANTE,  BATENTE/REQUADRO DE 6 A 14 CM, COM VIDRO, SEM GUARNICAO/ALIZAR</t>
  </si>
  <si>
    <t>800,08</t>
  </si>
  <si>
    <t>JANELA DE CORRER EM ALUMINIO, 100 X 120 CM (A X L), 2 FLS,  SEM BANDEIRA,  ACABAMENTO ACET OU BRILHANTE, BATENTE/REQUADRO DE 6 A 14 CM, COM VIDRO, SEM GUARNICAO</t>
  </si>
  <si>
    <t>266,59</t>
  </si>
  <si>
    <t>JANELA DE CORRER EM ALUMINIO, 100 X 150 CM (A X L), 2 FLS,  SEM BANDEIRA,  ACABAMENTO ACET OU BRILHANTE, BATENTE/REQUADRO DE 6 A 14 CM, COM VIDRO, SEM GUARNICAO/ALIZAR</t>
  </si>
  <si>
    <t>313,14</t>
  </si>
  <si>
    <t>JANELA DE CORRER EM ALUMINIO, 100 X 150 CM (A X L), 4 FLS, SEM BANDEIRA, ACABAMENTO ACET OU BRILHANTE, BATENTE/REQUADRO DE 6 A 14 CM, COM VIDRO, SEM GUARNICAO/ALIZAR</t>
  </si>
  <si>
    <t>369,27</t>
  </si>
  <si>
    <t>259,36</t>
  </si>
  <si>
    <t>JANELA DE CORRER EM ALUMINIO, 100 X 150 CM (A X L), 4 FLS, SEM BANDEIRA, ACABAMENTO ACET OU BRILHANTE, COM VIDRO, COM GUARNICAO PARA 1 FACE</t>
  </si>
  <si>
    <t>272,75</t>
  </si>
  <si>
    <t>JANELA DE CORRER EM ALUMINIO, 100 X 200 CM, 4 FLS,  BANDEIRA COM BASCULA,  ACABAMENTO ACET OU BRILHANTE, BATENTE/REQUADRO DE 6 A 14 CM, COM VIDRO, SEM GUARNICAO/ALIZAR</t>
  </si>
  <si>
    <t>437,51</t>
  </si>
  <si>
    <t>JANELA DE CORRER EM ALUMINIO, 120 X 120 CM (A X L), 2 FLS, SEM BANDEIRA, ACABAMENTO ACET OU BRILHANTE,  BATENTE/REQUADRO DE 6 A 14 CM, COM VIDRO, SEM GUARNICAO/ALIZAR</t>
  </si>
  <si>
    <t>303,58</t>
  </si>
  <si>
    <t>JANELA DE CORRER EM ALUMINIO, 120 X 150 CM (A X L), 2 FLS, SEM BANDEIRA, ACABAMENTO ACET OU BRILHANTE, BATENTE/REQUADRO DE 6 A 14 CM, COM VIDRO, SEM GUARNICAO/ALIZAR</t>
  </si>
  <si>
    <t>343,12</t>
  </si>
  <si>
    <t>JANELA DE CORRER EM ALUMINIO, 120 X 150 CM (A X L), 4 FLS, BANDEIRA COM BASCULA,  ACABAMENTO ACET OU BRILHANTE, BATENTE/REQUADRO DE 6 A 14 CM, COM VIDRO, SEM GUARNICAO/ALIZAR</t>
  </si>
  <si>
    <t>427,94</t>
  </si>
  <si>
    <t>JANELA DE CORRER EM ALUMINIO, 120 X 200 CM (A X L), 4 FLS, BANDEIRA COM BASCULA,  ACABAMENTO ACET OU BRILHANTE, BATENTE/REQUADRO DE 6 A 14 CM, COM VIDRO, SEM GUARNICAO/ALIZAR</t>
  </si>
  <si>
    <t>482,15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</si>
  <si>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</si>
  <si>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790,73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</si>
  <si>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</si>
  <si>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1.002,16</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</si>
  <si>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</si>
  <si>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616,15</t>
  </si>
  <si>
    <t>JANELA EM MADEIRA CEDRINHO/ ANGELIM COMERCIAL/ CURUPIXA/ CUMARU OU EQUIVALENTE DA REGIAO, CAIXA DO BATENTE/MARCO *10* CM, 2 FOLHAS DE ABRIR TIPO VENEZIANA E 2 FOLHAS GUILHOTINA PARA VIDRO, COM GUARNICAO/ALIZAR, COM FERRAGENS (SEM VIDRO E SEM ACABAMENTO)</t>
  </si>
  <si>
    <t>620,87</t>
  </si>
  <si>
    <t>JANELA FIXA EM ALUMINIO, 60  X 80 CM (A X L), BATENTE/REQUADRO DE 3 A 14 CM, COM VIDRO, SEM GUARNICAO/ALIZAR</t>
  </si>
  <si>
    <t>231,19</t>
  </si>
  <si>
    <t>JANELA FIXA EM ALUMINIO, 60 X 80 CM (A X L), BATENTE/REQUADRO DE 3 A 14 CM, COM VIDRO, SEM GUARNICAO/ALIZAR</t>
  </si>
  <si>
    <t>119,90</t>
  </si>
  <si>
    <t>JANELA MAXIM AR EM ALUMINIO, 80 X 60 CM (A X L), BATENTE/REQUADRO DE 4 A 14 CM, COM VIDRO, SEM GUARNICAO/ALIZAR</t>
  </si>
  <si>
    <t>156,25</t>
  </si>
  <si>
    <t>311,87</t>
  </si>
  <si>
    <t>JANELA MAXIM AR EM MADEIRA CEDRINHO/ ANGELIM COMERCIAL/ CURUPIXA/ CUMARU OU EQUIVALENTE DA REGIAO, CAIXA DO BATENTE/MARCO *10* CM, 1 FOLHA  PARA VIDRO, COM GUARNICAO/ALIZAR, COM FERRAGENS, (SEM VIDRO E SEM ACABAMENTO)</t>
  </si>
  <si>
    <t>875,57</t>
  </si>
  <si>
    <t>JANELA MAXIMO AR, ACO, BATENTE / REQUADRO DE 6 A 14 CM, PINT ANTICORROSIVA, SEM VIDRO, COM GRADE, 1 FL, 60  X 80 CM (A X L)</t>
  </si>
  <si>
    <t>365,71</t>
  </si>
  <si>
    <t>16,49</t>
  </si>
  <si>
    <t>JARDINEIRO (MENSALISTA)</t>
  </si>
  <si>
    <t>2.930,17</t>
  </si>
  <si>
    <t>JOELHO COM VISITA, PVC SERIE R, 90 GRAUS, 100 X 75 MM, PARA ESGOTO PREDIAL</t>
  </si>
  <si>
    <t>40,86</t>
  </si>
  <si>
    <t>JOELHO CPVC, SOLDAVEL, 45 GRAUS, 15 MM, PARA AGUA QUENTE</t>
  </si>
  <si>
    <t>JOELHO CPVC, SOLDAVEL, 45 GRAUS, 22 MM, PARA AGUA QUENTE</t>
  </si>
  <si>
    <t>JOELHO CPVC, SOLDAVEL, 45 GRAUS, 28 MM, PARA AGUA QUENTE</t>
  </si>
  <si>
    <t>7,00</t>
  </si>
  <si>
    <t>JOELHO CPVC, SOLDAVEL, 45 GRAUS, 35 MM, PARA AGUA QUENTE</t>
  </si>
  <si>
    <t>12,68</t>
  </si>
  <si>
    <t>JOELHO CPVC, SOLDAVEL, 45 GRAUS, 42 MM, PARA AGUA QUENTE</t>
  </si>
  <si>
    <t>JOELHO CPVC, SOLDAVEL, 45 GRAUS, 54 MM, PARA AGUA QUENTE</t>
  </si>
  <si>
    <t>JOELHO CPVC, SOLDAVEL, 45 GRAUS, 73 MM, PARA AGUA QUENTE</t>
  </si>
  <si>
    <t>119,16</t>
  </si>
  <si>
    <t>JOELHO CPVC, SOLDAVEL, 45 GRAUS, 89 MM, PARA AGUA QUENTE</t>
  </si>
  <si>
    <t>139,01</t>
  </si>
  <si>
    <t>JOELHO CPVC, SOLDAVEL, 90 GRAUS, 15 MM, PARA AGUA QUENTE</t>
  </si>
  <si>
    <t>2,19</t>
  </si>
  <si>
    <t>JOELHO CPVC, SOLDAVEL, 90 GRAUS, 22 MM, PARA AGUA QUENTE</t>
  </si>
  <si>
    <t>3,47</t>
  </si>
  <si>
    <t>JOELHO CPVC, SOLDAVEL, 90 GRAUS, 28 MM, PARA AGUA QUENTE</t>
  </si>
  <si>
    <t>JOELHO CPVC, SOLDAVEL, 90 GRAUS, 35 MM, PARA AGUA QUENTE</t>
  </si>
  <si>
    <t>JOELHO CPVC, SOLDAVEL, 90 GRAUS, 42 MM, PARA AGUA QUENTE</t>
  </si>
  <si>
    <t>JOELHO CPVC, SOLDAVEL, 90 GRAUS, 54 MM, PARA AGUA QUENTE</t>
  </si>
  <si>
    <t>43,80</t>
  </si>
  <si>
    <t>JOELHO CPVC, SOLDAVEL, 90 GRAUS, 73 MM, PARA AGUA QUENTE</t>
  </si>
  <si>
    <t>116,20</t>
  </si>
  <si>
    <t>JOELHO CPVC, SOLDAVEL, 90 GRAUS, 89 MM, PARA AGUA QUENTE</t>
  </si>
  <si>
    <t>135,03</t>
  </si>
  <si>
    <t>JOELHO DE REDUCAO, PVC SOLDAVEL, 90 GRAUS,  25 MM X 20 MM, PARA AGUA FRIA PREDIAL</t>
  </si>
  <si>
    <t>1,92</t>
  </si>
  <si>
    <t>JOELHO DE REDUCAO, PVC SOLDAVEL, 90 GRAUS,  32 MM X 25 MM, PARA AGUA FRIA PREDIAL</t>
  </si>
  <si>
    <t>3,31</t>
  </si>
  <si>
    <t>JOELHO DE REDUCAO, PVC, ROSCAVEL COM BUCHA DE LATAO, 90 GRAUS,  3/4" X 1/2", PARA AGUA FRIA PREDIAL</t>
  </si>
  <si>
    <t>12,37</t>
  </si>
  <si>
    <t>JOELHO DE REDUCAO, PVC, ROSCAVEL, 90 GRAUS, 1" X 3/4", PARA AGUA FRIA PREDIAL</t>
  </si>
  <si>
    <t>JOELHO DE REDUCAO, PVC, ROSCAVEL, 90 GRAUS, 3/4" X 1/2", PARA AGUA FRIA PREDIAL</t>
  </si>
  <si>
    <t>JOELHO DE TRANSICAO, CPVC, SOLDAVEL, 90 GRAUS, 15 MM X 1/2", PARA AGUA QUENTE</t>
  </si>
  <si>
    <t>7,39</t>
  </si>
  <si>
    <t>JOELHO DE TRANSICAO, CPVC, SOLDAVEL, 90 GRAUS, 22 MM X 1/2", PARA AGUA QUENTE</t>
  </si>
  <si>
    <t>11,71</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</si>
  <si>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</si>
  <si>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</si>
  <si>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</si>
  <si>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</si>
  <si>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</si>
  <si>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93,02</t>
  </si>
  <si>
    <t>JOELHO PPR, 90 GRAUS, SOLDAVEL, DN 20 MM, PARA AGUA QUENTE PREDIAL</t>
  </si>
  <si>
    <t>1,15</t>
  </si>
  <si>
    <t>JOELHO PPR, 90 GRAUS, SOLDAVEL, DN 25 MM, PARA AGUA QUENTE PREDIAL</t>
  </si>
  <si>
    <t>1,78</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</si>
  <si>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</si>
  <si>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</si>
  <si>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</si>
  <si>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</si>
  <si>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16,10</t>
  </si>
  <si>
    <t>JOELHO PPR, 90 GRAUS, SOLDAVEL, DN 75 MM, PARA AGUA QUENTE PREDIAL</t>
  </si>
  <si>
    <t>40,69</t>
  </si>
  <si>
    <t>JOELHO PPR, 90 GRAUS, SOLDAVEL, DN 90 MM, PARA AGUA QUENTE PREDIAL</t>
  </si>
  <si>
    <t>62,02</t>
  </si>
  <si>
    <t>JOELHO PVC COM VISITA, 90 GRAUS, DN 100 X 50 MM, SERIE NORMAL, PARA ESGOTO PREDIAL</t>
  </si>
  <si>
    <t>14,32</t>
  </si>
  <si>
    <t>JOELHO PVC LEVE, 45 GRAUS, DN 150 MM, PARA ESGOTO PREDIAL</t>
  </si>
  <si>
    <t>41,98</t>
  </si>
  <si>
    <t>JOELHO PVC LEVE, 90 GRAUS, DN 150 MM, PARA ESGOTO PREDIAL</t>
  </si>
  <si>
    <t>38,32</t>
  </si>
  <si>
    <t>JOELHO PVC,  SOLDAVEL COM ROSCA, 90 GRAUS, 20 MM X 1/2", PARA AGUA FRIA PREDIAL</t>
  </si>
  <si>
    <t>JOELHO PVC,  SOLDAVEL COM ROSCA, 90 GRAUS, 25 MM X 1/2", PARA AGUA FRIA PREDIAL</t>
  </si>
  <si>
    <t>JOELHO PVC,  SOLDAVEL COM ROSCA, 90 GRAUS, 25 MM X 3/4", PARA AGUA FRIA PREDIAL</t>
  </si>
  <si>
    <t>2,81</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</si>
  <si>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</si>
  <si>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</si>
  <si>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</si>
  <si>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</si>
  <si>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</si>
  <si>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4,10</t>
  </si>
  <si>
    <t>JOELHO PVC, ROSCAVEL, 90 GRAUS, 1/2", PARA AGUA FRIA PREDIAL</t>
  </si>
  <si>
    <t>JOELHO PVC, ROSCAVEL, 90 GRAUS, 1", PARA AGUA FRIA PREDIAL</t>
  </si>
  <si>
    <t>5,21</t>
  </si>
  <si>
    <t>JOELHO PVC, ROSCAVEL, 90 GRAUS, 3/4", PARA AGUA FRIA PREDIAL</t>
  </si>
  <si>
    <t>2,95</t>
  </si>
  <si>
    <t>JOELHO PVC, SOLDAVEL, BB, 45 GRAUS, DN 40 MM, PARA ESGOTO PREDIAL</t>
  </si>
  <si>
    <t>0,78</t>
  </si>
  <si>
    <t>JOELHO PVC, SOLDAVEL, BB, 90 GRAUS, DN 40 MM, PARA ESGOTO PREDIAL</t>
  </si>
  <si>
    <t>JOELHO PVC, SOLDAVEL, COM BUCHA DE LATAO, 90 GRAUS, 20 MM X 1/2", PARA AGUA FRIA PREDIAL</t>
  </si>
  <si>
    <t>4,79</t>
  </si>
  <si>
    <t>JOELHO PVC, SOLDAVEL, COM BUCHA DE LATAO, 90 GRAUS, 25 MM X 1/2", PARA AGUA FRIA PREDIAL</t>
  </si>
  <si>
    <t>JOELHO PVC, SOLDAVEL, COM BUCHA DE LATAO, 90 GRAUS, 25 MM X 3/4", PARA AGUA FRIA PREDIAL</t>
  </si>
  <si>
    <t>6,11</t>
  </si>
  <si>
    <t>JOELHO PVC, SOLDAVEL, COM BUCHA DE LATAO, 90 GRAUS, 32 MM X 3/4", PARA AGUA FRIA PREDIAL</t>
  </si>
  <si>
    <t>11,18</t>
  </si>
  <si>
    <t>JOELHO PVC, SOLDAVEL, PB, 45 GRAUS, DN 100 MM, PARA ESGOTO PREDIAL</t>
  </si>
  <si>
    <t>6,18</t>
  </si>
  <si>
    <t>JOELHO PVC, SOLDAVEL, PB, 45 GRAUS, DN 150 MM, PARA ESGOTO PREDIAL</t>
  </si>
  <si>
    <t>44,01</t>
  </si>
  <si>
    <t>JOELHO PVC, SOLDAVEL, PB, 45 GRAUS, DN 40 MM, PARA ESGOTO PREDIAL</t>
  </si>
  <si>
    <t>JOELHO PVC, SOLDAVEL, PB, 45 GRAUS, DN 50 MM, PARA ESGOTO PREDIAL</t>
  </si>
  <si>
    <t>2,34</t>
  </si>
  <si>
    <t>JOELHO PVC, SOLDAVEL, PB, 45 GRAUS, DN 75 MM, PARA ESGOTO PREDIAL</t>
  </si>
  <si>
    <t>5,55</t>
  </si>
  <si>
    <t>JOELHO PVC, SOLDAVEL, PB, 90 GRAUS, DN 100 MM, PARA ESGOTO PREDIAL</t>
  </si>
  <si>
    <t>6,22</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</si>
  <si>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</si>
  <si>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</si>
  <si>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</si>
  <si>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</si>
  <si>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4,89</t>
  </si>
  <si>
    <t>JOELHO PVC, SOLDAVEL, 90 GRAUS, 110 MM, PARA AGUA FRIA PREDIAL</t>
  </si>
  <si>
    <t>192,46</t>
  </si>
  <si>
    <t>JOELHO PVC, SOLDAVEL, 90 GRAUS, 20 MM, PARA AGUA FRIA PREDIAL</t>
  </si>
  <si>
    <t>0,44</t>
  </si>
  <si>
    <t>JOELHO PVC, SOLDAVEL, 90 GRAUS, 25 MM, PARA AGUA FRIA PREDIAL</t>
  </si>
  <si>
    <t>0,61</t>
  </si>
  <si>
    <t>JOELHO PVC, SOLDAVEL, 90 GRAUS, 32 MM, PARA AGUA FRIA PREDIAL</t>
  </si>
  <si>
    <t>JOELHO PVC, SOLDAVEL, 90 GRAUS, 40 MM, PARA AGUA FRIA PREDIAL</t>
  </si>
  <si>
    <t>JOELHO PVC, SOLDAVEL, 90 GRAUS, 50 MM, PARA AGUA FRIA PREDIAL</t>
  </si>
  <si>
    <t>4,73</t>
  </si>
  <si>
    <t>JOELHO PVC, SOLDAVEL, 90 GRAUS, 60 MM, PARA AGUA FRIA PREDIAL</t>
  </si>
  <si>
    <t>20,53</t>
  </si>
  <si>
    <t>JOELHO PVC, SOLDAVEL, 90 GRAUS, 85 MM, PARA AGUA FRIA PREDIAL</t>
  </si>
  <si>
    <t>91,23</t>
  </si>
  <si>
    <t>JOELHO PVC, 45 GRAUS, ROSCAVEL,  1 1/2", AGUA FRIA PREDIAL</t>
  </si>
  <si>
    <t>JOELHO PVC, 45 GRAUS, ROSCAVEL, 1 1/4",  AGUA FRIA PREDIAL</t>
  </si>
  <si>
    <t>JOELHO PVC, 45 GRAUS, ROSCAVEL, 2", AGUA FRIA PREDIAL</t>
  </si>
  <si>
    <t>24,01</t>
  </si>
  <si>
    <t>JOELHO PVC, 60 GRAUS, DIAMETRO ENTRE 80 E 100 MM, PARA DRENAGEM PLUVIAL PREDIAL</t>
  </si>
  <si>
    <t>6,30</t>
  </si>
  <si>
    <t>JOELHO PVC, 90 GRAUS, DIAMETRO ENTRE 80 E 100 MM, PARA DRENAGEM PLUVIAL PREDIAL</t>
  </si>
  <si>
    <t>JOELHO PVC, 90 GRAUS, ROSCAVEL, 1 1/2",  AGUA FRIA PREDIAL</t>
  </si>
  <si>
    <t>12,16</t>
  </si>
  <si>
    <t>JOELHO PVC, 90 GRAUS, ROSCAVEL, 1 1/4", AGUA FRIA PREDIAL</t>
  </si>
  <si>
    <t>11,36</t>
  </si>
  <si>
    <t>JOELHO PVC, 90 GRAUS, ROSCAVEL, 2", AGUA FRIA PREDIAL</t>
  </si>
  <si>
    <t>29,71</t>
  </si>
  <si>
    <t>JOELHO ROSCA FEMEA MOVEL, METALICO, PARA CONEXAO COM ANEL DESLIZANTE EM TUBO PEX, DN 16 MM X 1/2"</t>
  </si>
  <si>
    <t>16,30</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</si>
  <si>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</si>
  <si>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</si>
  <si>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</si>
  <si>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32,94</t>
  </si>
  <si>
    <t>JOELHO 45 GRAUS, PPR, SOLDAVEL, F/ F, DN 40 MM, PARA AQUA QUENTE E FRIA PREDIAL</t>
  </si>
  <si>
    <t>JOELHO 45 GRAUS, PPR, SOLDAVEL, F/ F, DN 50 MM, PARA AQUA QUENTE E FRIA PREDIAL</t>
  </si>
  <si>
    <t>11,21</t>
  </si>
  <si>
    <t>JOELHO 45 GRAUS, PPR, SOLDAVEL, F/ F, DN 63 MM, PARA AQUA QUENTE E FRIA PREDIAL</t>
  </si>
  <si>
    <t>JOELHO 45 GRAUS, PPR, SOLDAVEL, F/ F, DN 75 MM, PARA AQUA QUENTE E FRIA PREDIAL</t>
  </si>
  <si>
    <t>39,28</t>
  </si>
  <si>
    <t>JOELHO 45 GRAUS, PPR, SOLDAVEL, F/ F, DN 90 MM, PARA AQUA QUENTE E FRIA PREDIAL</t>
  </si>
  <si>
    <t>79,36</t>
  </si>
  <si>
    <t>JOELHO 90 GRAUS, METALICO, PARA CONEXAO COM ANEL DESLIZANTE EM TUBO PEX, DN 16 MM</t>
  </si>
  <si>
    <t>15,13</t>
  </si>
  <si>
    <t>JOELHO 90 GRAUS, METALICO, PARA CONEXAO COM ANEL DESLIZANTE EM TUBO PEX, DN 20 MM</t>
  </si>
  <si>
    <t>17,55</t>
  </si>
  <si>
    <t>JOELHO 90 GRAUS, METALICO, PARA CONEXAO COM ANEL DESLIZANTE EM TUBO PEX, DN 25 MM</t>
  </si>
  <si>
    <t>30,47</t>
  </si>
  <si>
    <t>JOELHO 90 GRAUS, METALICO, PARA CONEXAO COM ANEL DESLIZANTE EM TUBO PEX, DN 32 MM</t>
  </si>
  <si>
    <t>40,20</t>
  </si>
  <si>
    <t>JOELHO 90 GRAUS, PLASTICO, PARA CONEXAO COM CRIMPAGEM EM TUBO PEX, DN 16 MM</t>
  </si>
  <si>
    <t>13,67</t>
  </si>
  <si>
    <t>JOELHO 90 GRAUS, PLASTICO, PARA CONEXAO COM CRIMPAGEM EM TUBO PEX, DN 20 MM</t>
  </si>
  <si>
    <t>18,96</t>
  </si>
  <si>
    <t>JOELHO 90 GRAUS, PLASTICO, PARA CONEXAO COM CRIMPAGEM EM TUBO PEX, DN 25 MM</t>
  </si>
  <si>
    <t>23,83</t>
  </si>
  <si>
    <t>JOELHO 90 GRAUS, PLASTICO, PARA CONEXAO COM CRIMPAGEM EM TUBO PEX, DN 32 MM</t>
  </si>
  <si>
    <t>41,89</t>
  </si>
  <si>
    <t>JOELHO 90 GRAUS, ROSCA FEMEA TERMINAL, METALICO, PARA CONEXAO COM ANEL DESLIZANTE EM TUBO PEX, DN 16 MM X 1/2"</t>
  </si>
  <si>
    <t>JOELHO 90 GRAUS, ROSCA FEMEA TERMINAL, METALICO, PARA CONEXAO COM ANEL DESLIZANTE EM TUBO PEX, DN 20 MM X 1/2"</t>
  </si>
  <si>
    <t>14,34</t>
  </si>
  <si>
    <t>JOELHO 90 GRAUS, ROSCA FEMEA TERMINAL, METALICO, PARA CONEXAO COM ANEL DESLIZANTE EM TUBO PEX, DN 20 MM X 3/4"</t>
  </si>
  <si>
    <t>20,48</t>
  </si>
  <si>
    <t>JOELHO 90 GRAUS, ROSCA FEMEA TERMINAL, METALICO, PARA CONEXAO COM ANEL DESLIZANTE EM TUBO PEX, DN 25 MM X 3/4"</t>
  </si>
  <si>
    <t>21,91</t>
  </si>
  <si>
    <t>JOELHO 90 GRAUS, ROSCA FEMEA TERMINAL, PLASTICO, PARA CONEXAO COM CRIMPAGEM EM TUBO PEX, DN 16 MM X 1/2"</t>
  </si>
  <si>
    <t>16,88</t>
  </si>
  <si>
    <t>JOELHO 90 GRAUS, ROSCA FEMEA TERMINAL, PLASTICO, PARA CONEXAO COM CRIMPAGEM EM TUBO PEX, DN 16 MM X 3/4"</t>
  </si>
  <si>
    <t>24,05</t>
  </si>
  <si>
    <t>JOELHO 90 GRAUS, ROSCA FEMEA TERMINAL, PLASTICO, PARA CONEXAO COM CRIMPAGEM EM TUBO PEX, DN 20 MM X 1/2"</t>
  </si>
  <si>
    <t>22,09</t>
  </si>
  <si>
    <t>JOELHO 90 GRAUS, ROSCA FEMEA TERMINAL, PLASTICO, PARA CONEXAO COM CRIMPAGEM EM TUBO PEX, DN 20 MM X 3/4"</t>
  </si>
  <si>
    <t>JOELHO 90 GRAUS, ROSCA FEMEA TERMINAL, PLASTICO, PARA CONEXAO COM CRIMPAGEM EM TUBO PEX, DN 25 MM X 1/2"</t>
  </si>
  <si>
    <t>24,28</t>
  </si>
  <si>
    <t>JOELHO 90 GRAUS, ROSCA FEMEA TERMINAL, PLASTICO, PARA CONEXAO COM CRIMPAGEM EM TUBO PEX, DN 25 MM X 1"</t>
  </si>
  <si>
    <t>43,05</t>
  </si>
  <si>
    <t>JOELHO 90 GRAUS, ROSCA FEMEA TERMINAL, PLASTICO, PARA CONEXAO COM CRIMPAGEM EM TUBO PEX, DN 25 MM X 3/4"</t>
  </si>
  <si>
    <t>JOELHO 90 GRAUS, ROSCA FEMEA TERMINAL, PLASTICO, PARA CONEXAO COM CRIMPAGEM EM TUBO PEX, DN 32 MM X 1"</t>
  </si>
  <si>
    <t>54,08</t>
  </si>
  <si>
    <t>JOELHO 90 GRAUS, ROSCA MACHO TERMINAL, METALICO, PARA CONEXAO COM ANEL DESLIZANTE EM TUBO PEX, DN 16 MM X 1/2"</t>
  </si>
  <si>
    <t>13,62</t>
  </si>
  <si>
    <t>JOELHO 90 GRAUS, ROSCA MACHO TERMINAL, METALICO, PARA CONEXAO COM ANEL DESLIZANTE EM TUBO PEX, DN 20 MM X 1/2"</t>
  </si>
  <si>
    <t>JOELHO 90 GRAUS, ROSCA MACHO TERMINAL, METALICO, PARA CONEXAO COM ANEL DESLIZANTE EM TUBO PEX, DN 20 MM X 3/4"</t>
  </si>
  <si>
    <t>20,33</t>
  </si>
  <si>
    <t>JOELHO 90 GRAUS, ROSCA MACHO TERMINAL, METALICO, PARA CONEXAO COM ANEL DESLIZANTE EM TUBO PEX, DN 25 MM X 3/4"</t>
  </si>
  <si>
    <t>21,75</t>
  </si>
  <si>
    <t>JOELHO 90 GRAUS, ROSCA MACHO TERMINAL, PLASTICO, PARA CONEXAO COM CRIMPAGEM EM TUBO PEX, DN 25 MM X 1/2"</t>
  </si>
  <si>
    <t>23,30</t>
  </si>
  <si>
    <t>JOELHO 90 GRAUS, ROSCA MACHO TERMINAL, PLASTICO, PARA CONEXAO COM CRIMPAGEM EM TUBO PEX, DN 25 MM X 1"</t>
  </si>
  <si>
    <t>28,39</t>
  </si>
  <si>
    <t>JOELHO 90 GRAUS, ROSCA MACHO TERMINAL, PLASTICO, PARA CONEXAO COM CRIMPAGEM EM TUBO PEX, DN 32 MM X 1"</t>
  </si>
  <si>
    <t>42,21</t>
  </si>
  <si>
    <t>JOELHO, PVC COM ROSCA E BUCHA LATAO, 90 GRAUS,  3/4", PARA AGUA FRIA PREDIAL</t>
  </si>
  <si>
    <t>11,23</t>
  </si>
  <si>
    <t>JOELHO, PVC SERIE R, 45 GRAUS, DN 100 MM, PARA ESGOTO PREDIAL</t>
  </si>
  <si>
    <t>17,25</t>
  </si>
  <si>
    <t>JOELHO, PVC SERIE R, 45 GRAUS, DN 150 MM, PARA ESGOTO PREDIAL</t>
  </si>
  <si>
    <t>60,04</t>
  </si>
  <si>
    <t>JOELHO, PVC SERIE R, 45 GRAUS, DN 40 MM, PARA ESGOTO PREDIAL</t>
  </si>
  <si>
    <t>3,43</t>
  </si>
  <si>
    <t>JOELHO, PVC SERIE R, 45 GRAUS, DN 50 MM, PARA ESGOTO PREDIAL</t>
  </si>
  <si>
    <t>5,31</t>
  </si>
  <si>
    <t>JOELHO, PVC SERIE R, 45 GRAUS, DN 75 MM, PARA ESGOTO PREDIAL</t>
  </si>
  <si>
    <t>12,39</t>
  </si>
  <si>
    <t>JOELHO, PVC SERIE R, 90 GRAUS, DN 100 MM, PARA ESGOTO PREDIAL</t>
  </si>
  <si>
    <t>23,28</t>
  </si>
  <si>
    <t>JOELHO, PVC SERIE R, 90 GRAUS, DN 150 MM, PARA ESGOTO PREDIAL</t>
  </si>
  <si>
    <t>77,35</t>
  </si>
  <si>
    <t>JOELHO, PVC SERIE R, 90 GRAUS, DN 40 MM, PARA ESGOTO PREDIAL</t>
  </si>
  <si>
    <t>4,41</t>
  </si>
  <si>
    <t>JOELHO, PVC SERIE R, 90 GRAUS, DN 50 MM, PARA ESGOTO PREDIAL</t>
  </si>
  <si>
    <t>6,60</t>
  </si>
  <si>
    <t>JOELHO, PVC SERIE R, 90 GRAUS, DN 75 MM, PARA ESGOTO PREDIAL</t>
  </si>
  <si>
    <t>JOELHO, PVC SOLDAVEL, 45 GRAUS, 110 MM, PARA AGUA FRIA PREDIAL</t>
  </si>
  <si>
    <t>176,00</t>
  </si>
  <si>
    <t>JOELHO, PVC SOLDAVEL, 45 GRAUS, 20 MM, PARA AGUA FRIA PREDIAL</t>
  </si>
  <si>
    <t>0,75</t>
  </si>
  <si>
    <t>JOELHO, PVC SOLDAVEL, 45 GRAUS, 25 MM, PARA AGUA FRIA PREDIAL</t>
  </si>
  <si>
    <t>JOELHO, PVC SOLDAVEL, 45 GRAUS, 32 MM, PARA AGUA FRIA PREDIAL</t>
  </si>
  <si>
    <t>3,65</t>
  </si>
  <si>
    <t>JOELHO, PVC SOLDAVEL, 45 GRAUS, 40 MM, PARA AGUA FRIA PREDIAL</t>
  </si>
  <si>
    <t>5,19</t>
  </si>
  <si>
    <t>JOELHO, PVC SOLDAVEL, 45 GRAUS, 50 MM, PARA AGUA FRIA PREDIAL</t>
  </si>
  <si>
    <t>JOELHO, PVC SOLDAVEL, 45 GRAUS, 60 MM, PARA AGUA FRIA PREDIAL</t>
  </si>
  <si>
    <t>24,09</t>
  </si>
  <si>
    <t>JOELHO, PVC SOLDAVEL, 45 GRAUS, 75 MM, PARA AGUA FRIA PREDIAL</t>
  </si>
  <si>
    <t>55,36</t>
  </si>
  <si>
    <t>JOELHO, PVC SOLDAVEL, 45 GRAUS, 85 MM, PARA AGUA FRIA PREDIAL</t>
  </si>
  <si>
    <t>65,67</t>
  </si>
  <si>
    <t>JOELHO, PVC SOLDAVEL, 90 GRAUS, 75 MM, PARA AGUA FRIA PREDIAL</t>
  </si>
  <si>
    <t>77,06</t>
  </si>
  <si>
    <t>JOELHO, ROSCA FEMEA, COM BASE FIXA, METALICO, PARA CONEXAO COM ANEL DESLIZANTE EM TUBO PEX, DN 16 MM X 1/2"</t>
  </si>
  <si>
    <t>13,03</t>
  </si>
  <si>
    <t>JOELHO, ROSCA FEMEA, COM BASE FIXA, METALICO, PARA CONEXAO COM ANEL DESLIZANTE EM TUBO PEX, DN 20 MM X 1/2"</t>
  </si>
  <si>
    <t>19,38</t>
  </si>
  <si>
    <t>JOELHO, ROSCA FEMEA, COM BASE FIXA, METALICO, PARA CONEXAO COM ANEL DESLIZANTE EM TUBO PEX, DN 25 MM X 3/4"</t>
  </si>
  <si>
    <t>25,05</t>
  </si>
  <si>
    <t>JOELHO, ROSCA FEMEA, COM BASE FIXA, PLASTICO, PARA CONEXAO COM CRIMPAGEM EM TUBO PEX, DN 25 MM X 1/2"</t>
  </si>
  <si>
    <t>30,96</t>
  </si>
  <si>
    <t>JOELHO, ROSCA FEMEA, COM BASE FIXA, PLASTICO, PARA CONEXAO POR CRIMPAGEM EM TUBO PEX, DN 16 MM X 3/4"</t>
  </si>
  <si>
    <t>29,43</t>
  </si>
  <si>
    <t>JOELHO, ROSCA FEMEA, COM BASE FIXA, PLASTICO, PARA CONEXAO POR CRIMPAGEM EM TUBO PEX, DN 20 MM X 3/4"</t>
  </si>
  <si>
    <t>36,79</t>
  </si>
  <si>
    <t>JOGO DE FERRAGENS CROMADAS P/ PORTA DE VIDRO TEMPERADO, UMA FOLHA COMPOSTA: DOBRADICA SUPERIOR (101) E INFERIOR (103),TRINCO (502), FECHADURA (520),CONTRA FECHADURA (531),COM CAPUCHINHO</t>
  </si>
  <si>
    <t>337,26</t>
  </si>
  <si>
    <t>JOGO DE TRANQUETA E ROSETA QUADRADA DE SOBREPOR SEM FUROS, EM LATAO CROMADO, *50 X 50* MM, PARA FECHADURA DE PORTA DE BANHEIRO</t>
  </si>
  <si>
    <t>41,37</t>
  </si>
  <si>
    <t>JOGO DE TRANQUETA E ROSETA REDONDA DE SOBREPOR SEM FUROS, EM LATAO CROMADO, DIAMETRO *50* MM, PARA FECHADURA DE PORTA DE BANHEIRO</t>
  </si>
  <si>
    <t>38,87</t>
  </si>
  <si>
    <t>JUNCAO DE REDUCAO INVERTIDA, PVC SOLDAVEL, 100 X 50 MM, SERIE NORMAL PARA ESGOTO PREDIAL</t>
  </si>
  <si>
    <t>JUNCAO DE REDUCAO INVERTIDA, PVC SOLDAVEL, 100 X 75 MM, SERIE NORMAL PARA ESGOTO PREDIAL</t>
  </si>
  <si>
    <t>20,79</t>
  </si>
  <si>
    <t>JUNCAO DE REDUCAO INVERTIDA, PVC SOLDAVEL, 75 X 50 MM, SERIE NORMAL PARA ESGOTO PREDIAL</t>
  </si>
  <si>
    <t>8,91</t>
  </si>
  <si>
    <t>JUNCAO DE REDUCAO SIMPLES, COM BOLSA PARA ANEL, PVC LEVE,  150 X 100 MM, PARA ESGOTO PREDIAL</t>
  </si>
  <si>
    <t>44,26</t>
  </si>
  <si>
    <t>JUNCAO DUPLA, PVC SERIE R, DN 100 X 100 X 100 MM, PARA ESGOTO PREDIAL</t>
  </si>
  <si>
    <t>74,35</t>
  </si>
  <si>
    <t>JUNCAO DUPLA, PVC SOLDAVEL, DN 100 X 100 X 100 MM , SERIE NORMAL PARA ESGOTO PREDIAL</t>
  </si>
  <si>
    <t>29,48</t>
  </si>
  <si>
    <t>JUNCAO DUPLA, PVC SOLDAVEL, DN 75 X 75 X 75 MM , SERIE NORMAL PARA ESGOTO PREDIAL</t>
  </si>
  <si>
    <t>JUNCAO INVERTIDA, PVC SOLDAVEL, 75 X 75 MM, SERIE NORMAL PARA ESGOTO PREDIAL</t>
  </si>
  <si>
    <t>16,21</t>
  </si>
  <si>
    <t>JUNCAO PVC  ROSCAVEL, 45 GRAUS, 1/2", PARA AGUA FRIA PREDIAL</t>
  </si>
  <si>
    <t>JUNCAO PVC  ROSCAVEL, 45 GRAUS, 3/4", PARA AGUA FRIA PREDIAL</t>
  </si>
  <si>
    <t>4,85</t>
  </si>
  <si>
    <t>JUNCAO PVC, 45 GRAUS, ROSCAVEL, 1 1/4", AGUA FRIA PREDIAL</t>
  </si>
  <si>
    <t>JUNCAO PVC, 60 GRAUS, CIRCULAR,  DIAMETRO ENTRE 80 E 100 MM, PARA DRENAGEM PLUVIAL PREDIAL</t>
  </si>
  <si>
    <t>8,64</t>
  </si>
  <si>
    <t>JUNCAO SIMPLES, PVC LEVE, 150 MM, PARA ESGOTO PREDIAL</t>
  </si>
  <si>
    <t>99,87</t>
  </si>
  <si>
    <t>JUNCAO SIMPLES, PVC SERIE R, DN 100 X 100 MM, PARA ESGOTO PREDIAL</t>
  </si>
  <si>
    <t>43,87</t>
  </si>
  <si>
    <t>JUNCAO SIMPLES, PVC SERIE R, DN 100 X 75 MM, PARA ESGOTO PREDIAL</t>
  </si>
  <si>
    <t>40,97</t>
  </si>
  <si>
    <t>JUNCAO SIMPLES, PVC SERIE R, DN 150 X 100 MM, PARA ESGOTO PREDIAL</t>
  </si>
  <si>
    <t>116,27</t>
  </si>
  <si>
    <t>JUNCAO SIMPLES, PVC SERIE R, DN 150 X 150 MM, PARA ESGOTO PREDIAL</t>
  </si>
  <si>
    <t>131,11</t>
  </si>
  <si>
    <t>JUNCAO SIMPLES, PVC SERIE R, DN 40 X 40 MM, PARA ESGOTO PREDIAL</t>
  </si>
  <si>
    <t>5,22</t>
  </si>
  <si>
    <t>JUNCAO SIMPLES, PVC SERIE R, DN 50 X 50 MM, PARA ESGOTO PREDIAL</t>
  </si>
  <si>
    <t>9,16</t>
  </si>
  <si>
    <t>JUNCAO SIMPLES, PVC SERIE R, DN 75 X 75 MM, PARA ESGOTO PREDIAL</t>
  </si>
  <si>
    <t>28,04</t>
  </si>
  <si>
    <t>JUNCAO SIMPLES, PVC, DN 100 X 50 MM, SERIE NORMAL PARA ESGOTO PREDIAL</t>
  </si>
  <si>
    <t>JUNCAO SIMPLES, PVC, DN 100 X 75 MM, SERIE NORMAL PARA ESGOTO PREDIAL</t>
  </si>
  <si>
    <t>17,53</t>
  </si>
  <si>
    <t>JUNCAO SIMPLES, PVC, DN 50 X 50 MM, SERIE NORMAL PARA ESGOTO PREDIAL</t>
  </si>
  <si>
    <t>JUNCAO SIMPLES, PVC, DN 75 X 50 MM, SERIE NORMAL PARA ESGOTO PREDIAL</t>
  </si>
  <si>
    <t>JUNCAO SIMPLES, PVC, DN 75 X 75 MM, SERIE NORMAL PARA ESGOTO PREDIAL</t>
  </si>
  <si>
    <t>12,40</t>
  </si>
  <si>
    <t>JUNCAO SIMPLES, PVC, 45 GRAUS, DN 100 X 100 MM, SERIE NORMAL PARA ESGOTO PREDIAL</t>
  </si>
  <si>
    <t>JUNCAO SIMPLES, PVC, 45 GRAUS, DN 40 X 40 MM, SERIE NORMAL PARA ESGOTO PREDIAL</t>
  </si>
  <si>
    <t>2,74</t>
  </si>
  <si>
    <t>JUNCAO 2 GARRAS PARA FITA PERFURADA</t>
  </si>
  <si>
    <t>JUNCAO, PVC, 45 GRAUS, JE, BBB, DN 100 MM, PARA REDE COLETORA DE ESGOTO (NBR 10569)</t>
  </si>
  <si>
    <t>60,17</t>
  </si>
  <si>
    <t>JUNCAO, PVC, 45 GRAUS, JE, BBB, DN 150 MM, PARA REDE COLETORA DE ESGOTO (NBR 10569)</t>
  </si>
  <si>
    <t>124,64</t>
  </si>
  <si>
    <t>JUNCAO, PVC, 45 GRAUS, JE, BBB, DN 150 MM, PARA TUBO CORRUGADO E/OU LISO, REDE COLETORA DE ESGOTO (NBR 10569)</t>
  </si>
  <si>
    <t>348,72</t>
  </si>
  <si>
    <t>JUNCAO, PVC, 45 GRAUS, JE, BBB, DN 200 MM, PARA TUBO CORRUGADO E/OU LISO, REDE COLETORA DE ESGOTO (NBR 10569)</t>
  </si>
  <si>
    <t>525,19</t>
  </si>
  <si>
    <t>JUNCAO, PVC, 45 GRAUS, JE, BBB, DN 250 MM, PARA TUBO CORRUGADO E/OU LISO, REDE COLETORA DE ESGOTO (NBR 10569)</t>
  </si>
  <si>
    <t>731,57</t>
  </si>
  <si>
    <t>JUNTA DE EXPANSAO BRONZE/LATAO (REF 900), PONTA X PONTA, 35 MM</t>
  </si>
  <si>
    <t>455,33</t>
  </si>
  <si>
    <t>JUNTA DE EXPANSAO BRONZE/LATAO (REF 900), PONTA X PONTA, 42 MM</t>
  </si>
  <si>
    <t>570,07</t>
  </si>
  <si>
    <t>JUNTA DE EXPANSAO BRONZE/LATAO (REF 900), PONTA X PONTA, 54 MM</t>
  </si>
  <si>
    <t>790,66</t>
  </si>
  <si>
    <t>JUNTA DE EXPANSAO BRONZE/LATAO (REF 900), PONTA X PONTA, 66 MM</t>
  </si>
  <si>
    <t>1.044,34</t>
  </si>
  <si>
    <t>JUNTA DE EXPANSAO DE COBRE (REF 900), PONTA X PONTA, 15 MM</t>
  </si>
  <si>
    <t>312,25</t>
  </si>
  <si>
    <t>JUNTA DE EXPANSAO DE COBRE (REF 900), PONTA X PONTA, 22 MM</t>
  </si>
  <si>
    <t>362,19</t>
  </si>
  <si>
    <t>JUNTA DE EXPANSAO DE COBRE (REF 900), PONTA X PONTA, 28 MM</t>
  </si>
  <si>
    <t>397,82</t>
  </si>
  <si>
    <t>JUNTA DILATACAO ELASTICA PARA CONCRETO (FUGENBAND) O-12, ATE 5 MCA</t>
  </si>
  <si>
    <t>59,04</t>
  </si>
  <si>
    <t>JUNTA DILATACAO ELASTICA PARA CONCRETO (FUGENBAND) O-22, ATE 30 MCA</t>
  </si>
  <si>
    <t>JUNTA DILATACAO ELASTICA PARA CONCRETO (FUGENBAND) O-35/10, ATE 100 MCA</t>
  </si>
  <si>
    <t>330,62</t>
  </si>
  <si>
    <t>JUNTA DILATACAO ELASTICA PARA CONCRETO (FUGENBAND) O-35/6, ATE 100 MCA</t>
  </si>
  <si>
    <t>273,53</t>
  </si>
  <si>
    <t>JUNTA PLASTICA DE DILATACAO PARA PISOS, COR CINZA, 10 X 4,5 MM (ALTURA X ESPESSURA)</t>
  </si>
  <si>
    <t>0,93</t>
  </si>
  <si>
    <t>JUNTA PLASTICA DE DILATACAO PARA PISOS, COR CINZA, 17 X 3 MM (ALTURA X ESPESSURA)</t>
  </si>
  <si>
    <t>0,88</t>
  </si>
  <si>
    <t>JUNTA PLASTICA DE DILATACAO PARA PISOS, COR CINZA, 27 X 3 MM (ALTURA X ESPESSURA)</t>
  </si>
  <si>
    <t>KIT ACESSORIOS PARA COMPRESSOR DE AR, 5 PECAS (PISTOLAS PINTURA, LIMPEZA E PULVERIZACAO, CALIBRADOR E MANGUEIRA)</t>
  </si>
  <si>
    <t>260,90</t>
  </si>
  <si>
    <t>KIT CAVALETE, PVC, COM REGISTRO, PARA HIDROMETRO, BITOLAS 1/2" OU 3/4" - COMPLETO</t>
  </si>
  <si>
    <t>65,35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</si>
  <si>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</si>
  <si>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118,37</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</si>
  <si>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</si>
  <si>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129,79</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</si>
  <si>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</si>
  <si>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221,43</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</si>
  <si>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</si>
  <si>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190,55</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</si>
  <si>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</si>
  <si>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261,31</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</si>
  <si>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</si>
  <si>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260,43</t>
  </si>
  <si>
    <t>KIT DE ACESSORIOS PARA BANHEIRO EM METAL CROMADO, 5 PECAS</t>
  </si>
  <si>
    <t>60,10</t>
  </si>
  <si>
    <t>KIT DE MATERIAIS PARA BRACADEIRA PARA FIXACAO EM POSTE CIRCULAR, CONTEM TRES FIXADORES E UM ROLO DE FITA DE 3 M EM ACO CARBONO</t>
  </si>
  <si>
    <t>KIT DE PROTECAO ARSTOP PARA AR CONDICIONADO, TOMADA PADRAO 2P+T 20 A, COM DISJUNTOR UNIPOLAR DIN 20A</t>
  </si>
  <si>
    <t>17,60</t>
  </si>
  <si>
    <t>KIT PORTA PRONTA DE MADEIRA, FOLHA LEVE (NBR 15930) DE 60 X 210 CM, E = *35* MM, COM MARCO EM ACO, NUCLEO COLMEIA, CAPA LISA EM HDF, ACABAMENTO MELAMINICO BRANCO (INCLUI MARCO, ALIZARES, DOBRADICAS E FECHADURA)</t>
  </si>
  <si>
    <t>359,27</t>
  </si>
  <si>
    <t>KIT PORTA PRONTA DE MADEIRA, FOLHA LEVE (NBR 15930) DE 60 X 210 CM, E = 35 MM, NUCLEO COLMEIA, ESTRUTURA USINADA PARA FECHADURA, CAPA LISA EM HDF, ACABAMENTO EM PRIMER PARA PINTURA (INCLUI MARCO, ALIZARES E DOBRADICAS)</t>
  </si>
  <si>
    <t>316,53</t>
  </si>
  <si>
    <t>KIT PORTA PRONTA DE MADEIRA, FOLHA LEVE (NBR 15930) DE 70 X 210 CM, E = *35* MM, COM MARCO EM ACO, NUCLEO COLMEIA, CAPA LISA EM HDF, ACABAMENTO MELAMINICO BRANCO (INCLUI MARCO, ALIZARES, DOBRADICAS E FECHADURA)</t>
  </si>
  <si>
    <t>342,66</t>
  </si>
  <si>
    <t>KIT PORTA PRONTA DE MADEIRA, FOLHA LEVE (NBR 15930) DE 70 X 210 CM, E = 35 MM, NUCLEO COLMEIA, ESTRUTURA USINADA PARA FECHADURA, CAPA LISA EM HDF, ACABAMENTO EM PRIMER PARA PINTURA (INCLUI MARCO, ALIZARES E DOBRADICAS)</t>
  </si>
  <si>
    <t>319,80</t>
  </si>
  <si>
    <t>KIT PORTA PRONTA DE MADEIRA, FOLHA LEVE (NBR 15930) DE 80 X 210 CM, E = *35* MM, COM MARCO EM ACO, NUCLEO COLMEIA, CAPA LISA EM HDF, ACABAMENTO MELAMINICO BRANCO (INCLUI MARCO, ALIZARES, DOBRADICAS E FECHADURA)</t>
  </si>
  <si>
    <t>345,93</t>
  </si>
  <si>
    <t>KIT PORTA PRONTA DE MADEIRA, FOLHA LEVE (NBR 15930) DE 80 X 210 CM, E = 35 MM, NUCLEO COLMEIA, ESTRUTURA USINADA PARA FECHADURA, CAPA LISA EM HDF, ACABAMENTO EM PRIMER PARA PINTURA (INCLUI MARCO, ALIZARES E DOBRADICAS)</t>
  </si>
  <si>
    <t>323,06</t>
  </si>
  <si>
    <t>KIT PORTA PRONTA DE MADEIRA, FOLHA LEVE (NBR 15930) DE 90 X 210 CM, E = *35* MM, COM MARCO EM ACO, NUCLEO COLMEIA, CAPA LISA EM HDF, ACABAMENTO MELAMINICO BRANCO (INCLUI MARCO, ALIZARES, DOBRADICAS E FECHADURA)</t>
  </si>
  <si>
    <t>362,28</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</si>
  <si>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</si>
  <si>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</si>
  <si>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346,21</t>
  </si>
  <si>
    <t>KIT PORTA PRONTA DE MADEIRA, FOLHA MEDIA (NBR 15930) DE 60 X 210 CM, E = 35 MM, NUCLEO SARRAFEADO, ESTRUTURA USINADA PARA FECHADURA, CAPA LISA EM HDF, ACABAMENTO MELAMINICO BRANCO (INCLUI MARCO, ALIZARES E DOBRADICAS)</t>
  </si>
  <si>
    <t>392,46</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</si>
  <si>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</si>
  <si>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</si>
  <si>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405,00</t>
  </si>
  <si>
    <t>KIT PORTA PRONTA DE MADEIRA, FOLHA MEDIA (NBR 15930) DE 80 X 210 CM, E = 35 MM, NUCLEO SARRAFEADO, ESTRUTURA USINADA PARA FECHADURA, CAPA LISA EM HDF, ACABAMENTO EM PRIMER PARA PINTURA (INCLUI MARCO, ALIZARES E DOBRADICAS)</t>
  </si>
  <si>
    <t>372,21</t>
  </si>
  <si>
    <t>KIT PORTA PRONTA DE MADEIRA, FOLHA MEDIA (NBR 15930) DE 80 X 210 CM, E = 35 MM, NUCLEO SARRAFEADO, ESTRUTURA USINADA PARA FECHADURA, CAPA LISA EM HDF, ACABAMENTO MELAMINICO BRANCO (INCLUI MARCO, ALIZARES E DOBRADICAS)</t>
  </si>
  <si>
    <t>407,48</t>
  </si>
  <si>
    <t>KIT PORTA PRONTA DE MADEIRA, FOLHA MEDIA (NBR 15930) DE 90 X 210 CM, E = 35 MM, NUCLEO SARRAFEADO, ESTRUTURA USINADA PARA FECHADURA, CAPA LISA EM HDF, ACABAMENTO EM PRIMER PARA PINTURA (INCLUI MARCO, ALIZARES E DOBRADICAS)</t>
  </si>
  <si>
    <t>385,27</t>
  </si>
  <si>
    <t>KIT PORTA PRONTA DE MADEIRA, FOLHA MEDIA (NBR 15930) DE 90 X 210 CM, E = 35 MM, NUCLEO SARRAFEADO, ESTRUTURA USINADA PARA FECHADURA, CAPA LISA EM HDF, ACABAMENTO MELAMINICO BRANCO (INCLUI MARCO, ALIZARES E DOBRADICAS)</t>
  </si>
  <si>
    <t>431,13</t>
  </si>
  <si>
    <t>KIT PORTA PRONTA DE MADEIRA, FOLHA PESADA (NBR 15930) DE 80 X 210 CM, E = 35 MM, NUCLEO SOLIDO, CAPA LISA EM HDF, ACABAMENTO MELAMINICO BRANCO (INCLUI MARCO, ALIZARES, DOBRADICAS E FECHADURA EXTERNA)</t>
  </si>
  <si>
    <t>432,54</t>
  </si>
  <si>
    <t>KIT PORTA PRONTA DE MADEIRA, FOLHA PESADA (NBR 15930) DE 80 X 210 CM, E = 35 MM, NUCLEO SOLIDO, ESTRUTURA USINADA PARA FECHADURA, CAPA LISA EM HDF, ACABAMENTO EM LAMINADO NATURAL COM VERNIZ (INCLUI MARCO, ALIZARES E DOBRADICAS)</t>
  </si>
  <si>
    <t>480,97</t>
  </si>
  <si>
    <t>KIT PORTA PRONTA DE MADEIRA, FOLHA PESADA (NBR 15930) DE 90 X 210 CM, E = 35 MM, NUCLEO SOLIDO, CAPA LISA EM HDF, ACABAMENTO MELAMINICO BRANCO (INCLUI MARCO, ALIZARES, DOBRADICAS E FECHADURA EXTERNA)</t>
  </si>
  <si>
    <t>443,80</t>
  </si>
  <si>
    <t>KIT PORTA PRONTA DE MADEIRA, FOLHA PESADA (NBR 15930) DE 90 X 210 CM, E = 35 MM, NUCLEO SOLIDO, ESTRUTURA USINADA PARA FECHADURA, CAPA LISA EM HDF, ACABAMENTO EM LAMINADO NATURAL COM VERNIZ (INCLUI MARCO, ALIZARES E DOBRADICAS)</t>
  </si>
  <si>
    <t>521,76</t>
  </si>
  <si>
    <t>LADRILHO HIDRAULICO, *20 x 20* CM, E= 2 CM, PADRAO COPACABANA, 2 CORES (PRETO E BRANCO)</t>
  </si>
  <si>
    <t>36,63</t>
  </si>
  <si>
    <t>34,00</t>
  </si>
  <si>
    <t>LADRILHO HIDRAULICO, *20 X 20* CM, E= 2 CM, RAMPA, NATURAL</t>
  </si>
  <si>
    <t>34,20</t>
  </si>
  <si>
    <t>LADRILHO HIDRAULICO, *20 X 20* CM, E= 2 CM, TATIL ALERTA OU DIRECIONAL, AMARELO</t>
  </si>
  <si>
    <t>43,35</t>
  </si>
  <si>
    <t>LADRILHO HIDRAULICO, *30 X 30* CM, E= 2 CM, MILANO, NATURAL</t>
  </si>
  <si>
    <t>33,58</t>
  </si>
  <si>
    <t>LAJE PRE-MOLDADA CONVENCIONAL (LAJOTAS + VIGOTAS) PARA FORRO, UNIDIRECIONAL, SOBRECARGA DE 100 KG/M2, VAO ATE 4,00 M (SEM COLOCACAO)</t>
  </si>
  <si>
    <t>44,65</t>
  </si>
  <si>
    <t>LAJE PRE-MOLDADA CONVENCIONAL (LAJOTAS + VIGOTAS) PARA FORRO, UNIDIRECIONAL, SOBRECARGA DE 100 KG/M2, VAO ATE 4,50 M (SEM COLOCACAO)</t>
  </si>
  <si>
    <t>46,54</t>
  </si>
  <si>
    <t>50,18</t>
  </si>
  <si>
    <t>46,38</t>
  </si>
  <si>
    <t>51,05</t>
  </si>
  <si>
    <t>LAJE PRE-MOLDADA CONVENCIONAL (LAJOTAS + VIGOTAS) PARA PISO, UNIDIRECIONAL, SOBRECARGA DE 200 KG/M2, VAO ATE 5,00 M (SEM COLOCACAO)</t>
  </si>
  <si>
    <t>53,64</t>
  </si>
  <si>
    <t>LAJE PRE-MOLDADA CONVENCIONAL (LAJOTAS + VIGOTAS) PARA PISO, UNIDIRECIONAL, SOBRECARGA DE 350 KG/M2, VAO ATE 4,50 M (SEM COLOCACAO)</t>
  </si>
  <si>
    <t>56,24</t>
  </si>
  <si>
    <t>LAJE PRE-MOLDADA CONVENCIONAL (LAJOTAS + VIGOTAS) PARA PISO, UNIDIRECIONAL, SOBRECARGA DE 350 KG/M2, VAO ATE 5,00 M (SEM COLOCACAO)</t>
  </si>
  <si>
    <t>64,89</t>
  </si>
  <si>
    <t>LAJE PRE-MOLDADA CONVENCIONAL (LAJOTAS + VIGOTAS) PARA PISO, UNIDIRECIONAL, SOBRECARGA 350 KG/M2 VAO ATE 3,50 M (SEM COLOCACAO)</t>
  </si>
  <si>
    <t>LAJE PRE-MOLDADA DE TRANSICAO EXCENTRICA EM CONCRETO ARMADO, DN 1200 MM, FURO CIRCULAR DN 600 MM, ESPESSURA 12 CM</t>
  </si>
  <si>
    <t>370,35</t>
  </si>
  <si>
    <t>LAJE PRE-MOLDADA DE TRANSICAO EXCENTRICA EM CONCRETO ARMADO, DN 1500 MM, FURO CIRCULAR DN 530 MM, ESPESSURA 15 CM</t>
  </si>
  <si>
    <t>631,24</t>
  </si>
  <si>
    <t>LAJE PRE-MOLDADA TRELICADA (LAJOTAS + VIGOTAS) PARA FORRO, UNIDIRECIONAL, SOBRECARGA DE 100 KG/M2, VAO ATE 6,00 M (SEM COLOCACAO)</t>
  </si>
  <si>
    <t>67,32</t>
  </si>
  <si>
    <t>LAJE PRE-MOLDADA TRELICADA (LAJOTAS + VIGOTAS) PARA PISO, UNIDIRECIONAL, SOBRECARGA DE 200 KG/M2, VAO ATE 6,00 M (SEM COLOCACAO)</t>
  </si>
  <si>
    <t>78,60</t>
  </si>
  <si>
    <t>LAMBRI EM ALUMINIO, DE APROXIMADAMENTE 0,6 KG/M, COM APROXIMADAMENTE 168,0 MM DE LARGURA, 6,0 MM DE ALTURA E 6,0 M DE EXTENSAO</t>
  </si>
  <si>
    <t>37,29</t>
  </si>
  <si>
    <t>LAMPADA DE LUZ MISTA 160 W, BASE E27 (220 V)</t>
  </si>
  <si>
    <t>24,56</t>
  </si>
  <si>
    <t>LAMPADA DE LUZ MISTA 250 W, BASE E27 (220 V)</t>
  </si>
  <si>
    <t>LAMPADA DE LUZ MISTA 500 W, BASE E40 (220 V)</t>
  </si>
  <si>
    <t>61,73</t>
  </si>
  <si>
    <t>LAMPADA FLUORESCENTE COMPACTA BRANCA 135 W, BASE E40 (127/220 V)</t>
  </si>
  <si>
    <t>182,85</t>
  </si>
  <si>
    <t>LAMPADA FLUORESCENTE COMPACTA 2U BRANCA 15 W, BASE E27 (127/220 V)</t>
  </si>
  <si>
    <t>13,61</t>
  </si>
  <si>
    <t>12,70</t>
  </si>
  <si>
    <t>LAMPADA FLUORESCENTE COMPACTA 3U BRANCA 20 W, BASE E27 (127/220 V)</t>
  </si>
  <si>
    <t>LAMPADA FLUORESCENTE ESPIRAL BRANCA 45 W, BASE E27 (127/220 V)</t>
  </si>
  <si>
    <t>52,44</t>
  </si>
  <si>
    <t>LAMPADA FLUORESCENTE ESPIRAL BRANCA 65 W, BASE E27 (127/220 V)</t>
  </si>
  <si>
    <t>94,90</t>
  </si>
  <si>
    <t>LAMPADA FLUORESCENTE TUBULAR T10, DE 20 OU 40 W, BIVOLT</t>
  </si>
  <si>
    <t>8,31</t>
  </si>
  <si>
    <t>LAMPADA FLUORESCENTE TUBULAR T5 DE 14 W, BIVOLT</t>
  </si>
  <si>
    <t>LAMPADA FLUORESCENTE TUBULAR T8 DE 16/18 W, BIVOLT</t>
  </si>
  <si>
    <t>LAMPADA FLUORESCENTE TUBULAR T8 DE 32/36 W, BIVOLT</t>
  </si>
  <si>
    <t>8,60</t>
  </si>
  <si>
    <t>LAMPADA LED TIPO DICROICA BIVOLT, LUZ BRANCA, 5 W (BASE GU10)</t>
  </si>
  <si>
    <t>LAMPADA LED TUBULAR BIVOLT 18/20 W, BASE G13</t>
  </si>
  <si>
    <t>19,15</t>
  </si>
  <si>
    <t>LAMPADA LED TUBULAR BIVOLT 9/10 W, BASE G13</t>
  </si>
  <si>
    <t>13,35</t>
  </si>
  <si>
    <t>8,68</t>
  </si>
  <si>
    <t>47,46</t>
  </si>
  <si>
    <t>54,87</t>
  </si>
  <si>
    <t>63,98</t>
  </si>
  <si>
    <t>39,05</t>
  </si>
  <si>
    <t>LAMPADA VAPOR MERCURIO 400 W (BASE E40)</t>
  </si>
  <si>
    <t>53,29</t>
  </si>
  <si>
    <t>LAMPADA VAPOR METALICO OVOIDE 150 W, BASE E27/E40</t>
  </si>
  <si>
    <t>44,92</t>
  </si>
  <si>
    <t>87,91</t>
  </si>
  <si>
    <t>LAVADORA DE ALTA PRESSAO (LAVA-JATO) PARA AGUA FRIA, PRESSAO DE OPERACAO ENTRE 1400 E 1900 LIB/POL2, VAZAO MAXIMA ENTRE  400 E 700 L/H</t>
  </si>
  <si>
    <t>2.290,00</t>
  </si>
  <si>
    <t>LAVATORIO DE CANTO LOUCA BRANCA SUSPENSO *40 X 30* CM</t>
  </si>
  <si>
    <t>123,88</t>
  </si>
  <si>
    <t>LAVATORIO LOUCA BRANCA COM COLUNA *44 X 35,5* CM</t>
  </si>
  <si>
    <t>126,28</t>
  </si>
  <si>
    <t>LAVATORIO LOUCA BRANCA COM COLUNA *54 X 44* CM</t>
  </si>
  <si>
    <t>181,87</t>
  </si>
  <si>
    <t>LAVATORIO LOUCA BRANCA SUSPENSO *40 X 30* CM</t>
  </si>
  <si>
    <t>80,20</t>
  </si>
  <si>
    <t>LAVATORIO LOUCA COR COM COLUNA *54 X 44* CM</t>
  </si>
  <si>
    <t>199,52</t>
  </si>
  <si>
    <t>LAVATORIO LOUCA COR SUSPENSO *40 X 30* CM</t>
  </si>
  <si>
    <t>95,65</t>
  </si>
  <si>
    <t>LAVATORIO/CUBA DE EMBUTIR OVAL LOUCA BRANCA SEM LADRAO *50 X 35* CM</t>
  </si>
  <si>
    <t>78,83</t>
  </si>
  <si>
    <t>LAVATORIO/CUBA DE EMBUTIR OVAL LOUCA COR SEM LADRAO *50 X 35* CM</t>
  </si>
  <si>
    <t>85,85</t>
  </si>
  <si>
    <t>LAVATORIO/CUBA DE SOBREPOR OVAL PEQUENA LOUCA BRANCA SEM LADRAO *31 X 44*</t>
  </si>
  <si>
    <t>125,42</t>
  </si>
  <si>
    <t>LAVATORIO/CUBA DE SOBREPOR RETANGULAR LOUCA BRANCA COM LADRAO *52 X 45* CM</t>
  </si>
  <si>
    <t>224,87</t>
  </si>
  <si>
    <t>LAVATORIO/CUBA DE SOBREPOR RETANGULAR LOUCA COR COM LADRAO *52 X 45* CM</t>
  </si>
  <si>
    <t>228,23</t>
  </si>
  <si>
    <t>LEITURISTA OU CADASTRISTA DE REDES DE AGUA E ESGOTO</t>
  </si>
  <si>
    <t>14,52</t>
  </si>
  <si>
    <t>LEITURISTA OU CADASTRISTA DE REDES DE AGUA E ESGOTO (MENSALISTA)</t>
  </si>
  <si>
    <t>2.580,11</t>
  </si>
  <si>
    <t>LETRA ACO INOX (AISI 304), CHAPA NUM. 22, RECORTADO, H= 20 CM (SEM RELEVO)</t>
  </si>
  <si>
    <t>68,43</t>
  </si>
  <si>
    <t>LEVANTADOR DE JANELA GUILHOTINA, EM LATAO CROMADO</t>
  </si>
  <si>
    <t>LIMPADORA A SUCCAO, TANQUE 12000 L, BASCULAMENTO HIDRAULICO, BOMBA 12 M3/MIN 95% VACUO (INCLUI MONTAGEM, NAO INCLUI CAMINHAO)</t>
  </si>
  <si>
    <t>98.500,00</t>
  </si>
  <si>
    <t>LIMPADORA DE SUCCAO TANQUE 7000 L, BOMBA 12 M3/MIN 95% VACUO (INCLUI MONTAGEM, NAO INCLUI CAMINHAO)</t>
  </si>
  <si>
    <t>83.643,10</t>
  </si>
  <si>
    <t>LIMPADORA DE SUCCAO, TANQUE 11000 L, BOMBA 340 M3/MIN (INCLUI MONTAGEM, NAO INCLUI CAMINHAO)</t>
  </si>
  <si>
    <t>140.029,09</t>
  </si>
  <si>
    <t>LIMPADORA DE SUCCAO, TANQUE 5500 L, BOMBA 60M3/MIN, VACUO 500 MBAR (INCLUI MONTAGEM, NAO INCLUI CAMINHAO)</t>
  </si>
  <si>
    <t>237.651,71</t>
  </si>
  <si>
    <t>LINHA DE PEDREIRO LISA 100 M</t>
  </si>
  <si>
    <t>9,49</t>
  </si>
  <si>
    <t>LIQUIDO PARA BRILHO PAREDES INTERNAS</t>
  </si>
  <si>
    <t>20,85</t>
  </si>
  <si>
    <t>LIXA D'AGUA EM FOLHA, GRAO 100</t>
  </si>
  <si>
    <t>1,77</t>
  </si>
  <si>
    <t>LIXA EM FOLHA PARA FERRO, NUMERO 150</t>
  </si>
  <si>
    <t>2,76</t>
  </si>
  <si>
    <t>0,65</t>
  </si>
  <si>
    <t>LIXADEIRA ELETRICA ANGULAR PARA CONCRETO, POTENCIA 1.400 W, PRATO DIAMANTADO DE 5''</t>
  </si>
  <si>
    <t>4.486,52</t>
  </si>
  <si>
    <t>LIXADEIRA ELETRICA ANGULAR, PARA DISCO DE 7 " (180 MM), POTENCIA DE 2.200 W, *5.000* RPM, 220 V</t>
  </si>
  <si>
    <t>742,00</t>
  </si>
  <si>
    <t>LIXEIRA DUPLA, COM CAPACIDADE VOLUMETRICA DE 60L*, FABRICADA EM TUBO DE ACO CARBONO, CESTOS EM CHAPA DE ACO E PINTURA NO PROCESSO ELETROSTATICO - PARA ACADEMIA AO AR LIVRE / ACADEMIA DA TERCEIRA IDADE - ATI</t>
  </si>
  <si>
    <t>718,36</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</si>
  <si>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</si>
  <si>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</si>
  <si>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</si>
  <si>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</si>
  <si>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350,00</t>
  </si>
  <si>
    <t>LOCACAO DE APRUMADOR METALICO DE PILAR, COM ALTURA E ANGULO REGULAVEIS, EXTENSAO DE *1,50* A *2,80* M</t>
  </si>
  <si>
    <t>9,10</t>
  </si>
  <si>
    <t>LOCACAO DE BARRA DE ANCORAGEM DE 0,80 A 1,20 M DE EXTENSAO, COM ROSCA DE 5/8", INCLUINDO PORCA E FLANGE</t>
  </si>
  <si>
    <t>LOCACAO DE BOMBA MANUAL PARA TESTE HIDROSTATICO ATE 30 BAR</t>
  </si>
  <si>
    <t>2,45</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</si>
  <si>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</si>
  <si>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</si>
  <si>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</si>
  <si>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</si>
  <si>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1,35</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</si>
  <si>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</si>
  <si>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</si>
  <si>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</si>
  <si>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522,00</t>
  </si>
  <si>
    <t>LOCACAO DE CONTAINER 2,30  X  6,00 M, ALT. 2,50 M, PARA ESCRITORIO, SEM DIVISORIAS INTERNAS E SEM SANITARIO</t>
  </si>
  <si>
    <t>407,81</t>
  </si>
  <si>
    <t>LOCACAO DE CONTAINER 2,30 X 4,30 M, ALT. 2,50 M, P/ SANITARIO, C/ 5 BACIAS, 1 LAVATORIO E 4 MICTORIOS</t>
  </si>
  <si>
    <t>652,50</t>
  </si>
  <si>
    <t>LOCACAO DE CONTAINER 2,30 X 4,30 M, ALT. 2,50 M, PARA SANITARIO, COM 3 BACIAS, 4 CHUVEIROS, 1 LAVATORIO E 1 MICTORIO</t>
  </si>
  <si>
    <t>592,68</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</si>
  <si>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</si>
  <si>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</si>
  <si>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</si>
  <si>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23,85</t>
  </si>
  <si>
    <t>LOCACAO DE ELEVADOR DE CREMALHEIRA CABINE SIMPLES FECHADA 1,5 X 2,5 X 2,35 M (UMA POR TORRE), CAPACIDADE DE CARGA *1200* KG (15 PESSOAS), TORRE DE 24 M (16 MODULOS), 16 PARADAS, FREIO DE SEGURANCA, LIMITADOR DE CARGA</t>
  </si>
  <si>
    <t>44,71</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</si>
  <si>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</si>
  <si>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</si>
  <si>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</si>
  <si>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</si>
  <si>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3,41</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</si>
  <si>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</si>
  <si>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</si>
  <si>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</si>
  <si>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</si>
  <si>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488,38</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</si>
  <si>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</si>
  <si>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</si>
  <si>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</si>
  <si>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</si>
  <si>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49,00</t>
  </si>
  <si>
    <t>38,26</t>
  </si>
  <si>
    <t>LUMINARIA DE EMBUTIR EM CHAPA DE ACO PARA 2 LAMPADAS FLUORESCENTES DE 14 W COM REFLETOR E ALETAS EM ALUMINIO, COMPLETA (INCLUI REATOR E LAMPADAS)</t>
  </si>
  <si>
    <t>154,87</t>
  </si>
  <si>
    <t>LUMINARIA DE EMBUTIR EM CHAPA DE ACO PARA 4 LAMPADAS FLUORESCENTES DE 14 W *60 X 60 CM* ALETADA (NAO INCLUI REATOR E LAMPADAS)</t>
  </si>
  <si>
    <t>164,36</t>
  </si>
  <si>
    <t>25,10</t>
  </si>
  <si>
    <t>LUMINARIA DE LED PARA ILUMINACAO PUBLICA, DE 138 W ATE 180 W, INVOLUCRO EM ALUMINIO OU ACO INOX</t>
  </si>
  <si>
    <t>856,63</t>
  </si>
  <si>
    <t>LUMINARIA DE LED PARA ILUMINACAO PUBLICA, DE 181 W ATE 239 W, INVOLUCRO EM ALUMINIO OU ACO INOX</t>
  </si>
  <si>
    <t>995,04</t>
  </si>
  <si>
    <t>LUMINARIA DE LED PARA ILUMINACAO PUBLICA, DE 240 W ATE 350 W, INVOLUCRO EM ALUMINIO OU ACO INOX</t>
  </si>
  <si>
    <t>1.648,43</t>
  </si>
  <si>
    <t>LUMINARIA DE LED PARA ILUMINACAO PUBLICA, DE 33 W ATE 50 W, INVOLUCRO EM ALUMINIO OU ACO INOX</t>
  </si>
  <si>
    <t>257,44</t>
  </si>
  <si>
    <t>LUMINARIA DE LED PARA ILUMINACAO PUBLICA, DE 51 W ATE 67 W, INVOLUCRO EM ALUMINIO OU ACO INOX</t>
  </si>
  <si>
    <t>475,05</t>
  </si>
  <si>
    <t>LUMINARIA DE LED PARA ILUMINACAO PUBLICA, DE 68 W ATE 97 W, INVOLUCRO EM ALUMINIO OU ACO INOX</t>
  </si>
  <si>
    <t>525,86</t>
  </si>
  <si>
    <t>LUMINARIA DE LED PARA ILUMINACAO PUBLICA, DE 98 W ATE 137 W, INVOLUCRO EM ALUMINIO OU ACO INOX</t>
  </si>
  <si>
    <t>634,08</t>
  </si>
  <si>
    <t>LUMINARIA DE SOBREPOR EM CHAPA DE ACO COM ALETAS PLASTICAS, PARA 1 LAMPADA, BASE E27, POTENCIA MAXIMA 40/60 W (NAO INCLUI LAMPADA)</t>
  </si>
  <si>
    <t>LUMINARIA DE SOBREPOR EM CHAPA DE ACO COM ALETAS PLASTICAS, PARA 2 LAMPADAS, BASE E27, POTENCIA MAXIMA 40/60 W (NAO INCLUI LAMPADAS)</t>
  </si>
  <si>
    <t>39,23</t>
  </si>
  <si>
    <t>LUMINARIA DE SOBREPOR EM CHAPA DE ACO PARA 1 LAMPADA FLUORESCENTE DE *18* W, ALETADA, COMPLETA (LAMPADA E REATOR INCLUSOS)</t>
  </si>
  <si>
    <t>40,89</t>
  </si>
  <si>
    <t>LUMINARIA DE SOBREPOR EM CHAPA DE ACO PARA 1 LAMPADA FLUORESCENTE DE *18* W, PERFIL COMERCIAL (NAO INCLUI REATOR E LAMPADA)</t>
  </si>
  <si>
    <t>LUMINARIA DE SOBREPOR EM CHAPA DE ACO PARA 1 LAMPADA FLUORESCENTE DE *36* W, ALETADA, COMPLETA (LAMPADA E REATOR INCLUSOS)</t>
  </si>
  <si>
    <t>60,33</t>
  </si>
  <si>
    <t>LUMINARIA DE SOBREPOR EM CHAPA DE ACO PARA 1 LAMPADA FLUORESCENTE DE *36* W, PERFIL COMERCIAL (NAO INCLUI REATOR E LAMPADA)</t>
  </si>
  <si>
    <t>17,49</t>
  </si>
  <si>
    <t>LUMINARIA DE SOBREPOR EM CHAPA DE ACO PARA 2 LAMPADAS FLUORESCENTES DE *18* W, ALETADA, COMPLETA (LAMPADAS E REATOR INCLUSOS)</t>
  </si>
  <si>
    <t>56,66</t>
  </si>
  <si>
    <t>18,32</t>
  </si>
  <si>
    <t>LUMINARIA DE SOBREPOR EM CHAPA DE ACO PARA 2 LAMPADAS FLUORESCENTES DE *36* W, ALETADA, COMPLETA (LAMPADAS E REATOR INCLUSOS)</t>
  </si>
  <si>
    <t>80,14</t>
  </si>
  <si>
    <t>LUMINARIA DE SOBREPOR EM CHAPA DE ACO PARA 2 LAMPADAS FLUORESCENTES DE *36* W, PERFIL COMERCIAL (NAO INCLUI REATOR E LAMPADAS)</t>
  </si>
  <si>
    <t>23,99</t>
  </si>
  <si>
    <t>LUMINARIA DE TETO PLAFON/PLAFONIER EM PLASTICO COM BASE E27, POTENCIA MAXIMA 60 W (NAO INCLUI LAMPADA)</t>
  </si>
  <si>
    <t>3,84</t>
  </si>
  <si>
    <t>LUMINARIA DUPLA P/SINALIZACAO, TIPO WETZEL AS-2/110 OU EQUIV</t>
  </si>
  <si>
    <t>214,58</t>
  </si>
  <si>
    <t>LUMINARIA HERMETICA IP-65 PARA 2 DUAS LAMPADAS DE 14/16/18/20 W (NAO INCLUI REATOR E LAMPADAS)</t>
  </si>
  <si>
    <t>101,59</t>
  </si>
  <si>
    <t>LUMINARIA HERMETICA IP-65 PARA 2 DUAS LAMPADAS DE 28/32/36/40 W (NAO INCLUI REATOR E LAMPADAS)</t>
  </si>
  <si>
    <t>125,14</t>
  </si>
  <si>
    <t>LUMINARIA LED PLAFON REDONDO DE SOBREPOR BIVOLT 12/13 W,  D = *17* CM</t>
  </si>
  <si>
    <t>22,95</t>
  </si>
  <si>
    <t>LUMINARIA LED REFLETOR RETANGULAR BIVOLT, LUZ BRANCA, 10 W</t>
  </si>
  <si>
    <t>24,90</t>
  </si>
  <si>
    <t>LUMINARIA LED REFLETOR RETANGULAR BIVOLT, LUZ BRANCA, 30 W</t>
  </si>
  <si>
    <t>52,20</t>
  </si>
  <si>
    <t>LUMINARIA LED REFLETOR RETANGULAR BIVOLT, LUZ BRANCA, 50 W</t>
  </si>
  <si>
    <t>58,61</t>
  </si>
  <si>
    <t>LUMINARIA PLAFON REDONDO COM VIDRO FOSCO DIAMETRO *25* CM, PARA 1 LAMPADA, BASE E27, POTENCIA MAXIMA 40/60 W (NAO INCLUI LAMPADA)</t>
  </si>
  <si>
    <t>36,28</t>
  </si>
  <si>
    <t>LUMINARIA PLAFON REDONDO COM VIDRO FOSCO DIAMETRO *30* CM, PARA 2 LAMPADAS, BASE E27, POTENCIA MAXIMA 40/60 W (NAO INCLUI LAMPADAS)</t>
  </si>
  <si>
    <t>42,01</t>
  </si>
  <si>
    <t>LUMINARIA PROVA DE TEMPO PETERCO Y.31/1</t>
  </si>
  <si>
    <t>123,12</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</si>
  <si>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</si>
  <si>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71,78</t>
  </si>
  <si>
    <t>LUMINARIA SPOT DE SOBREPOR EM ALUMINIO COM ALETA PLASTICA PARA 1 LAMPADA, BASE E27, POTENCIA MAXIMA 40/60 W (NAO INCLUI LAMPADA)</t>
  </si>
  <si>
    <t>63,01</t>
  </si>
  <si>
    <t>LUMINARIA SPOT DE SOBREPOR EM ALUMINIO COM ALETA PLASTICA PARA 2 LAMPADAS, BASE E27, POTENCIA MAXIMA 40/60 W (NAO INCLUI LAMPADA)</t>
  </si>
  <si>
    <t>44,67</t>
  </si>
  <si>
    <t>LUMINARIA TIPO TARTARUGA A PROVA DE TEMPO, GASES, VAPOR E PO, EM ALUMINIO, COM GRADE, BASE E27, POTENCIA MAXIMA 100 W - REF Y 25/1 (NAO INCLUI LAMPADA)</t>
  </si>
  <si>
    <t>93,08</t>
  </si>
  <si>
    <t>47,36</t>
  </si>
  <si>
    <t>LUVA CPVC, SOLDAVEL, 15 MM, PARA AGUA QUENTE PREDIAL</t>
  </si>
  <si>
    <t>LUVA CPVC, SOLDAVEL, 22 MM, PARA AGUA QUENTE PREDIAL</t>
  </si>
  <si>
    <t>LUVA CPVC, SOLDAVEL, 28 MM, PARA AGUA QUENTE PREDIAL</t>
  </si>
  <si>
    <t>LUVA CPVC, SOLDAVEL, 35 MM, PARA AGUA QUENTE PREDIAL</t>
  </si>
  <si>
    <t>8,04</t>
  </si>
  <si>
    <t>LUVA CPVC, SOLDAVEL, 42 MM, PARA AGUA QUENTE PREDIAL</t>
  </si>
  <si>
    <t>LUVA CPVC, SOLDAVEL, 54 MM, PARA AGUA QUENTE PREDIAL</t>
  </si>
  <si>
    <t>22,43</t>
  </si>
  <si>
    <t>LUVA CPVC, SOLDAVEL, 73 MM, PARA AGUA QUENTE PREDIAL</t>
  </si>
  <si>
    <t>96,36</t>
  </si>
  <si>
    <t>LUVA CPVC, SOLDAVEL, 89 MM, PARA AGUA QUENTE PREDIAL</t>
  </si>
  <si>
    <t>LUVA DE BORRACHA ISOLANTE PARA ALTA TENSAO, RESISTENTE A OZONIO, TENSAO DE ENSAIO 2,5 KV (PAR)</t>
  </si>
  <si>
    <t>279,72</t>
  </si>
  <si>
    <t>LUVA DE COBRE (REF 600) SEM ANEL DE SOLDA, BOLSA X BOLSA, 104 MM</t>
  </si>
  <si>
    <t>259,85</t>
  </si>
  <si>
    <t>LUVA DE COBRE (REF 600) SEM ANEL DE SOLDA, BOLSA X BOLSA, 15 MM</t>
  </si>
  <si>
    <t>LUVA DE COBRE (REF 600) SEM ANEL DE SOLDA, BOLSA X BOLSA, 22 MM</t>
  </si>
  <si>
    <t>3,87</t>
  </si>
  <si>
    <t>LUVA DE COBRE (REF 600) SEM ANEL DE SOLDA, BOLSA X BOLSA, 28 MM</t>
  </si>
  <si>
    <t>LUVA DE COBRE (REF 600) SEM ANEL DE SOLDA, BOLSA X BOLSA, 35 MM</t>
  </si>
  <si>
    <t>17,14</t>
  </si>
  <si>
    <t>LUVA DE COBRE (REF 600) SEM ANEL DE SOLDA, BOLSA X BOLSA, 42 MM</t>
  </si>
  <si>
    <t>21,74</t>
  </si>
  <si>
    <t>LUVA DE COBRE (REF 600) SEM ANEL DE SOLDA, BOLSA X BOLSA, 54 MM</t>
  </si>
  <si>
    <t>35,51</t>
  </si>
  <si>
    <t>LUVA DE COBRE (REF 600) SEM ANEL DE SOLDA, BOLSA X BOLSA, 66 MM</t>
  </si>
  <si>
    <t>116,39</t>
  </si>
  <si>
    <t>LUVA DE COBRE (REF 600) SEM ANEL DE SOLDA, BOLSA X BOLSA, 79 MM</t>
  </si>
  <si>
    <t>178,20</t>
  </si>
  <si>
    <t>LUVA DE CORRER DEFOFO, PVC, JE, DN 100 MM</t>
  </si>
  <si>
    <t>45,82</t>
  </si>
  <si>
    <t>LUVA DE CORRER DEFOFO, PVC, JE, DN 150 MM</t>
  </si>
  <si>
    <t>101,13</t>
  </si>
  <si>
    <t>LUVA DE CORRER DEFOFO, PVC, JE, DN 200 MM</t>
  </si>
  <si>
    <t>180,39</t>
  </si>
  <si>
    <t>LUVA DE CORRER DEFOFO, PVC, JE, DN 250 MM</t>
  </si>
  <si>
    <t>328,57</t>
  </si>
  <si>
    <t>LUVA DE CORRER DEFOFO, PVC, JE, DN 300 MM</t>
  </si>
  <si>
    <t>450,97</t>
  </si>
  <si>
    <t>LUVA DE CORRER PARA TUBO ROSCAVEL, PVC, 1 1/2", PARA AGUA FRIA PREDIAL</t>
  </si>
  <si>
    <t>35,25</t>
  </si>
  <si>
    <t>LUVA DE CORRER PARA TUBO ROSCAVEL, PVC, 1/2", PARA AGUA FRIA PREDIAL</t>
  </si>
  <si>
    <t>11,11</t>
  </si>
  <si>
    <t>LUVA DE CORRER PARA TUBO ROSCAVEL, PVC, 3/4", PARA AGUA FRIA PREDIAL</t>
  </si>
  <si>
    <t>LUVA DE CORRER PARA TUBO SOLDAVEL, PVC, 20 MM, PARA AGUA FRIA PREDIAL</t>
  </si>
  <si>
    <t>6,50</t>
  </si>
  <si>
    <t>LUVA DE CORRER PARA TUBO SOLDAVEL, PVC, 25 MM, PARA AGUA FRIA PREDIAL</t>
  </si>
  <si>
    <t>8,61</t>
  </si>
  <si>
    <t>LUVA DE CORRER PARA TUBO SOLDAVEL, PVC, 32 MM, PARA AGUA FRIA PREDIAL</t>
  </si>
  <si>
    <t>20,58</t>
  </si>
  <si>
    <t>LUVA DE CORRER PARA TUBO SOLDAVEL, PVC, 50 MM, PARA AGUA FRIA PREDIAL</t>
  </si>
  <si>
    <t>23,37</t>
  </si>
  <si>
    <t>LUVA DE CORRER PARA TUBO SOLDAVEL, PVC, 60 MM, PARA AGUA FRIA PREDIAL</t>
  </si>
  <si>
    <t>LUVA DE CORRER PVC, JE, DN 100 MM, PARA REDE COLETORA DE ESGOTO (NBR 10569)</t>
  </si>
  <si>
    <t>12,62</t>
  </si>
  <si>
    <t>LUVA DE CORRER PVC, JE, DN 150 MM, PARA REDE COLETORA DE ESGOTO (NBR 10569)</t>
  </si>
  <si>
    <t>41,11</t>
  </si>
  <si>
    <t>LUVA DE CORRER PVC, JE, DN 200 MM, PARA REDE COLETORA DE ESGOTO (NBR 10569)</t>
  </si>
  <si>
    <t>88,49</t>
  </si>
  <si>
    <t>LUVA DE CORRER PVC, JE, DN 250 MM, PARA REDE COLETORA DE ESGOTO (NBR 10569)</t>
  </si>
  <si>
    <t>144,68</t>
  </si>
  <si>
    <t>LUVA DE CORRER PVC, JE, DN 300 MM, PARA REDE COLETORA DE ESGOTO (NBR 10569)</t>
  </si>
  <si>
    <t>241,86</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</si>
  <si>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</si>
  <si>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</si>
  <si>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</si>
  <si>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</si>
  <si>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</si>
  <si>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22,70</t>
  </si>
  <si>
    <t>LUVA DE CORRER, PVC PBA, JE, DN 100 / DE 110 MM, PARA REDE AGUA (NBR 10351)</t>
  </si>
  <si>
    <t>45,47</t>
  </si>
  <si>
    <t>LUVA DE CORRER, PVC PBA, JE, DN 50 / DE 60 MM, PARA REDE AGUA (NBR 10351)</t>
  </si>
  <si>
    <t>13,07</t>
  </si>
  <si>
    <t>LUVA DE CORRER, PVC PBA, JE, DN 75 / DE 85 MM, PARA REDE AGUA (NBR 10351)</t>
  </si>
  <si>
    <t>28,57</t>
  </si>
  <si>
    <t>LUVA DE CORRER, PVC SERIE REFORCADA - R, 100 MM, PARA ESGOTO PREDIAL</t>
  </si>
  <si>
    <t>19,29</t>
  </si>
  <si>
    <t>LUVA DE CORRER, PVC SERIE REFORCADA - R, 150 MM, PARA ESGOTO PREDIAL</t>
  </si>
  <si>
    <t>62,34</t>
  </si>
  <si>
    <t>LUVA DE CORRER, PVC SERIE REFORCADA - R, 75 MM, PARA ESGOTO PREDIAL</t>
  </si>
  <si>
    <t>10,19</t>
  </si>
  <si>
    <t>LUVA DE CORRER, PVC, DN 100 MM, PARA ESGOTO PREDIAL</t>
  </si>
  <si>
    <t>12,64</t>
  </si>
  <si>
    <t>LUVA DE CORRER, PVC, DN 50 MM, PARA ESGOTO PREDIAL</t>
  </si>
  <si>
    <t>7,68</t>
  </si>
  <si>
    <t>LUVA DE CORRER, PVC, DN 75 MM, PARA ESGOTO PREDIAL</t>
  </si>
  <si>
    <t>LUVA DE FERRO GALVANIZADO, COM ROSCA BSP MACHO/FEMEA, DE 3/4"</t>
  </si>
  <si>
    <t>7,18</t>
  </si>
  <si>
    <t>LUVA DE FERRO GALVANIZADO, COM ROSCA BSP, DE 1 1/2"</t>
  </si>
  <si>
    <t>14,81</t>
  </si>
  <si>
    <t>LUVA DE FERRO GALVANIZADO, COM ROSCA BSP, DE 1 1/4"</t>
  </si>
  <si>
    <t>12,09</t>
  </si>
  <si>
    <t>LUVA DE FERRO GALVANIZADO, COM ROSCA BSP, DE 1/2"</t>
  </si>
  <si>
    <t>LUVA DE FERRO GALVANIZADO, COM ROSCA BSP, DE 1"</t>
  </si>
  <si>
    <t>8,65</t>
  </si>
  <si>
    <t>LUVA DE FERRO GALVANIZADO, COM ROSCA BSP, DE 2 1/2"</t>
  </si>
  <si>
    <t>LUVA DE FERRO GALVANIZADO, COM ROSCA BSP, DE 2"</t>
  </si>
  <si>
    <t>22,68</t>
  </si>
  <si>
    <t>LUVA DE FERRO GALVANIZADO, COM ROSCA BSP, DE 3/4"</t>
  </si>
  <si>
    <t>5,32</t>
  </si>
  <si>
    <t>LUVA DE FERRO GALVANIZADO, COM ROSCA BSP, DE 3"</t>
  </si>
  <si>
    <t>62,41</t>
  </si>
  <si>
    <t>LUVA DE FERRO GALVANIZADO, COM ROSCA BSP, DE 4"</t>
  </si>
  <si>
    <t>LUVA DE FERRO GALVANIZADO, COM ROSCA BSP, DE 5"</t>
  </si>
  <si>
    <t>179,29</t>
  </si>
  <si>
    <t>LUVA DE FERRO GALVANIZADO, COM ROSCA BSP, DE 6"</t>
  </si>
  <si>
    <t>295,72</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</si>
  <si>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</si>
  <si>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</si>
  <si>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</si>
  <si>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</si>
  <si>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22,39</t>
  </si>
  <si>
    <t>LUVA DE REDUCAO DE FERRO GALVANIZADO, COM ROSCA BSP MACHO/FEMEA, DE 1" X 1/2"</t>
  </si>
  <si>
    <t>12,63</t>
  </si>
  <si>
    <t>LUVA DE REDUCAO DE FERRO GALVANIZADO, COM ROSCA BSP MACHO/FEMEA, DE 1" X 3/4"</t>
  </si>
  <si>
    <t>LUVA DE REDUCAO DE FERRO GALVANIZADO, COM ROSCA BSP MACHO/FEMEA, DE 3/4" X 1/2"</t>
  </si>
  <si>
    <t>8,70</t>
  </si>
  <si>
    <t>LUVA DE REDUCAO DE FERRO GALVANIZADO, COM ROSCA BSP, DE 1 1/2" X 1 1/4"</t>
  </si>
  <si>
    <t>15,73</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</si>
  <si>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</si>
  <si>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</si>
  <si>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</si>
  <si>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</si>
  <si>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</si>
  <si>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</si>
  <si>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</si>
  <si>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8,55</t>
  </si>
  <si>
    <t>LUVA DE REDUCAO DE FERRO GALVANIZADO, COM ROSCA BSP, DE 1" X 3/4"</t>
  </si>
  <si>
    <t>8,72</t>
  </si>
  <si>
    <t>LUVA DE REDUCAO DE FERRO GALVANIZADO, COM ROSCA BSP, DE 2 1/2" X 1 1/2"</t>
  </si>
  <si>
    <t>44,17</t>
  </si>
  <si>
    <t>LUVA DE REDUCAO DE FERRO GALVANIZADO, COM ROSCA BSP, DE 2 1/2" X 2"</t>
  </si>
  <si>
    <t>LUVA DE REDUCAO DE FERRO GALVANIZADO, COM ROSCA BSP, DE 2" X 1 1/2"</t>
  </si>
  <si>
    <t>25,18</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</si>
  <si>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</si>
  <si>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</si>
  <si>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</si>
  <si>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</si>
  <si>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67,30</t>
  </si>
  <si>
    <t>LUVA DE REDUCAO DE FERRO GALVANIZADO, COM ROSCA BSP, DE 3" X 2 1/2"</t>
  </si>
  <si>
    <t>LUVA DE REDUCAO DE FERRO GALVANIZADO, COM ROSCA BSP, DE 3" X 2"</t>
  </si>
  <si>
    <t>LUVA DE REDUCAO DE FERRO GALVANIZADO, COM ROSCA BSP, DE 4" X 2 1/2"</t>
  </si>
  <si>
    <t>116,21</t>
  </si>
  <si>
    <t>LUVA DE REDUCAO DE FERRO GALVANIZADO, COM ROSCA BSP, DE 4" X 2"</t>
  </si>
  <si>
    <t>LUVA DE REDUCAO DE FERRO GALVANIZADO, COM ROSCA BSP, DE 4" X 3"</t>
  </si>
  <si>
    <t>LUVA DE REDUCAO EM ACO CARBONO, COM ENCAIXE PARA SOLDA DN SW, PRESSAO 3.000 LBS,  3/4 " X 1/2"</t>
  </si>
  <si>
    <t>6,85</t>
  </si>
  <si>
    <t>LUVA DE REDUCAO EM ACO CARBONO, COM ENCAIXE PARA SOLDA DN SW, PRESSAO 3.000 LBS, DN 1 1/2" X 1 1/4"</t>
  </si>
  <si>
    <t>32,11</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</si>
  <si>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</si>
  <si>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</si>
  <si>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</si>
  <si>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101,90</t>
  </si>
  <si>
    <t>LUVA DE REDUCAO EM ACO CARBONO, COM ENCAIXE PARA SOLDA DN SW, PRESSAO 3.000 LBS, DN 2" X 1 1/2"</t>
  </si>
  <si>
    <t>50,64</t>
  </si>
  <si>
    <t>LUVA DE REDUCAO EM ACO CARBONO, COM ENCAIXE PARA SOLDA DN SW, PRESSAO 3.000 LBS, DN 3" X 2 1/2"</t>
  </si>
  <si>
    <t>137,79</t>
  </si>
  <si>
    <t>LUVA DE REDUCAO PARA TUBO PEX, METALICA, PARA CONEXAO COM ANEL DESLIZANTE, DN 20 X 16 MM</t>
  </si>
  <si>
    <t>7,66</t>
  </si>
  <si>
    <t>LUVA DE REDUCAO PARA TUBO PEX, METALICA, PARA CONEXAO COM ANEL DESLIZANTE, DN 25 X 16 MM</t>
  </si>
  <si>
    <t>12,23</t>
  </si>
  <si>
    <t>LUVA DE REDUCAO PARA TUBO PEX, METALICA, PARA CONEXAO COM ANEL DESLIZANTE, DN 25 X 20 MM</t>
  </si>
  <si>
    <t>LUVA DE REDUCAO PARA TUBO PEX, METALICA, PARA CONEXAO COM ANEL DESLIZANTE, DN 32 X 25 MM</t>
  </si>
  <si>
    <t>21,46</t>
  </si>
  <si>
    <t>LUVA DE REDUCAO PARA TUBO PEX, PLASTICA, PARA CONEXAO COM CRIMPAGEM, DN 20 X 16 MM</t>
  </si>
  <si>
    <t>16,65</t>
  </si>
  <si>
    <t>LUVA DE REDUCAO PARA TUBO PEX, PLASTICA, PARA CONEXAO COM CRIMPAGEM, DN 25 X 16 MM</t>
  </si>
  <si>
    <t>21,73</t>
  </si>
  <si>
    <t>LUVA DE REDUCAO PARA TUBO PEX, PLASTICA, PARA CONEXAO COM CRIMPAGEM, DN 32 X 20 MM</t>
  </si>
  <si>
    <t>32,70</t>
  </si>
  <si>
    <t>LUVA DE REDUCAO PARA TUBO PEX, PLASTICA, PARA CONEXAO COM CRIMPAGEM, DN 32 X 25 MM</t>
  </si>
  <si>
    <t>34,50</t>
  </si>
  <si>
    <t>LUVA DE REDUCAO ROSCAVEL, PVC, 1" X 3/4", PARA AGUA FRIA PREDIAL</t>
  </si>
  <si>
    <t>LUVA DE REDUCAO ROSCAVEL, PVC, 3/4" X 1/2", PARA AGUA FRIA PREDIAL</t>
  </si>
  <si>
    <t>LUVA DE REDUCAO SOLDAVEL, PVC, 25 MM X 20 MM, PARA AGUA FRIA PREDIAL</t>
  </si>
  <si>
    <t>1,08</t>
  </si>
  <si>
    <t>LUVA DE REDUCAO SOLDAVEL, PVC, 32 MM X 25 MM, PARA AGUA FRIA PREDIAL</t>
  </si>
  <si>
    <t>LUVA DE REDUCAO SOLDAVEL, PVC, 40 MM X 32 MM, PARA AGUA FRIA PREDIAL</t>
  </si>
  <si>
    <t>3,77</t>
  </si>
  <si>
    <t>LUVA DE REDUCAO SOLDAVEL, PVC, 60 MM X 50 MM, PARA AGUA FRIA PREDIAL</t>
  </si>
  <si>
    <t>9,70</t>
  </si>
  <si>
    <t>LUVA DE REDUCAO, PVC, SOLDAVEL, 50 X 25 MM, PARA AGUA FRIA PREDIAL</t>
  </si>
  <si>
    <t>4,09</t>
  </si>
  <si>
    <t>LUVA DE TRANSICAO DE CPVC X PVC, SOLDAVEL, 22 X 25 MM, PARA AGUA QUENTE</t>
  </si>
  <si>
    <t>LUVA DE TRANSICAO, CPVC, SOLDAVEL, 42 MM X 1 1/2", PARA AGUA QUENTE</t>
  </si>
  <si>
    <t>113,32</t>
  </si>
  <si>
    <t>LUVA DE TRANSICAO, CPVC, SOLDAVEL, 54 MM X 2", PARA AGUA QUENTE PREDIAL</t>
  </si>
  <si>
    <t>184,84</t>
  </si>
  <si>
    <t>LUVA DE TRANSICAO, CPVC, 15 MM X 1/2", PARA AGUA QUENTE PREDIAL</t>
  </si>
  <si>
    <t>LUVA DE TRANSICAO, CPVC, 22 MM X 1/2", PARA AGUA QUENTE</t>
  </si>
  <si>
    <t>LUVA DUPLA, PVC LEVE, DN 150 MM</t>
  </si>
  <si>
    <t>13,40</t>
  </si>
  <si>
    <t>LUVA EM ACO CARBONO, SOLDAVEL, PRESSAO 3.000 LBS, DN 1 1/2"</t>
  </si>
  <si>
    <t>LUVA EM ACO CARBONO, SOLDAVEL, PRESSAO 3.000 LBS, DN 1 1/4"</t>
  </si>
  <si>
    <t>19,59</t>
  </si>
  <si>
    <t>LUVA EM ACO CARBONO, SOLDAVEL, PRESSAO 3.000 LBS, DN 1/2"</t>
  </si>
  <si>
    <t>LUVA EM ACO CARBONO, SOLDAVEL, PRESSAO 3.000 LBS, DN 1"</t>
  </si>
  <si>
    <t>LUVA EM ACO CARBONO, SOLDAVEL, PRESSAO 3.000 LBS, DN 2 1/2"</t>
  </si>
  <si>
    <t>79,32</t>
  </si>
  <si>
    <t>LUVA EM ACO CARBONO, SOLDAVEL, PRESSAO 3.000 LBS, DN 2"</t>
  </si>
  <si>
    <t>39,48</t>
  </si>
  <si>
    <t>LUVA EM ACO CARBONO, SOLDAVEL, PRESSAO 3.000 LBS, DN 3/4"</t>
  </si>
  <si>
    <t>LUVA EM ACO CARBONO, SOLDAVEL, PRESSAO 3.000 LBS, DN 3"</t>
  </si>
  <si>
    <t>107,38</t>
  </si>
  <si>
    <t>LUVA EM PVC RIGIDO ROSCAVEL, DE 1 1/2", PARA ELETRODUTO</t>
  </si>
  <si>
    <t>LUVA EM PVC RIGIDO ROSCAVEL, DE 1 1/4", PARA ELETRODUTO</t>
  </si>
  <si>
    <t>LUVA EM PVC RIGIDO ROSCAVEL, DE 1/2", PARA ELETRODUTO</t>
  </si>
  <si>
    <t>LUVA EM PVC RIGIDO ROSCAVEL, DE 1", PARA ELETRODUTO</t>
  </si>
  <si>
    <t>1,59</t>
  </si>
  <si>
    <t>LUVA EM PVC RIGIDO ROSCAVEL, DE 2 1/2", PARA ELETRODUTO</t>
  </si>
  <si>
    <t>10,91</t>
  </si>
  <si>
    <t>LUVA EM PVC RIGIDO ROSCAVEL, DE 2", PARA ELETRODUTO</t>
  </si>
  <si>
    <t>4,90</t>
  </si>
  <si>
    <t>LUVA EM PVC RIGIDO ROSCAVEL, DE 3/4", PARA ELETRODUTO</t>
  </si>
  <si>
    <t>LUVA EM PVC RIGIDO ROSCAVEL, DE 3", PARA ELETRODUTO</t>
  </si>
  <si>
    <t>14,65</t>
  </si>
  <si>
    <t>LUVA EM PVC RIGIDO ROSCAVEL, DE 4", PARA ELETRODUTO</t>
  </si>
  <si>
    <t>25,74</t>
  </si>
  <si>
    <t>LUVA PARA ELETRODUTO, EM ACO GALVANIZADO ELETROLITICO, DIAMETRO DE 100 MM (4")</t>
  </si>
  <si>
    <t>LUVA PARA ELETRODUTO, EM ACO GALVANIZADO ELETROLITICO, DIAMETRO DE 15 MM (1/2")</t>
  </si>
  <si>
    <t>1,44</t>
  </si>
  <si>
    <t>LUVA PARA ELETRODUTO, EM ACO GALVANIZADO ELETROLITICO, DIAMETRO DE 20 MM (3/4")</t>
  </si>
  <si>
    <t>LUVA PARA ELETRODUTO, EM ACO GALVANIZADO ELETROLITICO, DIAMETRO DE 25 MM (1")</t>
  </si>
  <si>
    <t>LUVA PARA ELETRODUTO, EM ACO GALVANIZADO ELETROLITICO, DIAMETRO DE 32 MM (1 1/4")</t>
  </si>
  <si>
    <t>3,16</t>
  </si>
  <si>
    <t>LUVA PARA ELETRODUTO, EM ACO GALVANIZADO ELETROLITICO, DIAMETRO DE 40 MM (1 1/2")</t>
  </si>
  <si>
    <t>4,58</t>
  </si>
  <si>
    <t>LUVA PARA ELETRODUTO, EM ACO GALVANIZADO ELETROLITICO, DIAMETRO DE 50 MM (2")</t>
  </si>
  <si>
    <t>LUVA PARA ELETRODUTO, EM ACO GALVANIZADO ELETROLITICO, DIAMETRO DE 65 MM (2 1/2")</t>
  </si>
  <si>
    <t>9,32</t>
  </si>
  <si>
    <t>LUVA PARA ELETRODUTO, EM ACO GALVANIZADO ELETROLITICO, DIAMETRO DE 80 MM (3")</t>
  </si>
  <si>
    <t>14,18</t>
  </si>
  <si>
    <t>LUVA PARA TUBO PEX, METALICO, PARA CONEXAO COM ANEL DESLIZANTE, DN 16 MM</t>
  </si>
  <si>
    <t>LUVA PARA TUBO PEX, METALICO, PARA CONEXAO COM ANEL DESLIZANTE, DN 20 MM</t>
  </si>
  <si>
    <t>8,75</t>
  </si>
  <si>
    <t>LUVA PARA TUBO PEX, METALICO, PARA CONEXAO COM ANEL DESLIZANTE, DN 25 MM</t>
  </si>
  <si>
    <t>17,74</t>
  </si>
  <si>
    <t>LUVA PARA TUBO PEX, METALICO, PARA CONEXAO COM ANEL DESLIZANTE, DN 32 MM</t>
  </si>
  <si>
    <t>26,45</t>
  </si>
  <si>
    <t>LUVA PARA TUBO PEX, PLASTICA, PARA CONEXAO COM CRIMPAGEM, DN 16 MM</t>
  </si>
  <si>
    <t>11,53</t>
  </si>
  <si>
    <t>LUVA PARA TUBO PEX, PLASTICA, PARA CONEXAO COM CRIMPAGEM, DN 20 MM</t>
  </si>
  <si>
    <t>LUVA PARA TUBO PEX, PLASTICA, PARA CONEXAO COM CRIMPAGEM, DN 25 MM</t>
  </si>
  <si>
    <t>25,28</t>
  </si>
  <si>
    <t>LUVA PARA TUBO PEX, PLASTICA, PARA CONEXAO COM CRIMPAGEM, DN 32 MM</t>
  </si>
  <si>
    <t>37,99</t>
  </si>
  <si>
    <t>LUVA PASSANTE DE COBRE (REF 601) SEM ANEL DE SOLDA, BOLSA 15 MM</t>
  </si>
  <si>
    <t>2,03</t>
  </si>
  <si>
    <t>LUVA PASSANTE DE COBRE (REF 601) SEM ANEL DE SOLDA, BOLSA 22 MM</t>
  </si>
  <si>
    <t>4,80</t>
  </si>
  <si>
    <t>LUVA PASSANTE DE COBRE (REF 601) SEM ANEL DE SOLDA, BOLSA 28 MM</t>
  </si>
  <si>
    <t>LUVA PASSANTE DE COBRE (REF 601) SEM ANEL DE SOLDA, BOLSA 35 MM</t>
  </si>
  <si>
    <t>17,23</t>
  </si>
  <si>
    <t>LUVA PASSANTE DE COBRE (REF 601) SEM ANEL DE SOLDA, BOLSA 42 MM</t>
  </si>
  <si>
    <t>26,56</t>
  </si>
  <si>
    <t>LUVA PASSANTE DE COBRE (REF 601) SEM ANEL DE SOLDA, BOLSA 54 MM</t>
  </si>
  <si>
    <t>40,76</t>
  </si>
  <si>
    <t>LUVA PASSANTE DE COBRE (REF 601) SEM ANEL DE SOLDA, BOLSA 66 MM</t>
  </si>
  <si>
    <t>LUVA PPR, SOLDAVEL, DN 110 MM, PARA AGUA QUENTE PREDIAL</t>
  </si>
  <si>
    <t>66,95</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</si>
  <si>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</si>
  <si>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</si>
  <si>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</si>
  <si>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</si>
  <si>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</si>
  <si>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7,41</t>
  </si>
  <si>
    <t>LUVA PPR, SOLDAVEL, DN 63 MM, PARA AGUA QUENTE PREDIAL</t>
  </si>
  <si>
    <t>11,04</t>
  </si>
  <si>
    <t>LUVA PPR, SOLDAVEL, DN 75 MM, PARA AGUA QUENTE PREDIAL</t>
  </si>
  <si>
    <t>25,92</t>
  </si>
  <si>
    <t>LUVA PPR, SOLDAVEL, DN 90 MM, PARA AGUA QUENTE PREDIAL</t>
  </si>
  <si>
    <t>41,84</t>
  </si>
  <si>
    <t>LUVA PVC SOLDAVEL, 110 MM, PARA AGUA FRIA PREDIAL</t>
  </si>
  <si>
    <t>65,20</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</si>
  <si>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</si>
  <si>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</si>
  <si>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</si>
  <si>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</si>
  <si>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</si>
  <si>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</si>
  <si>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</si>
  <si>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</si>
  <si>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40,19</t>
  </si>
  <si>
    <t>LUVA PVC, ROSCAVEL,  2 1/2",  AGUA FRIA PREDIAL</t>
  </si>
  <si>
    <t>19,54</t>
  </si>
  <si>
    <t>LUVA PVC, ROSCAVEL, 1 1/2",  AGUA FRIA PREDIAL</t>
  </si>
  <si>
    <t>LUVA PVC, ROSCAVEL, 1 1/4", AGUA FRIA PREDIAL</t>
  </si>
  <si>
    <t>LUVA PVC, ROSCAVEL, 2",  AGUA FRIA PREDIAL</t>
  </si>
  <si>
    <t>12,46</t>
  </si>
  <si>
    <t>LUVA PVC, ROSCAVEL, 3", AGUA FRIA PREDIAL</t>
  </si>
  <si>
    <t>28,11</t>
  </si>
  <si>
    <t>LUVA RASPA DE COURO, CANO CURTO (PUNHO *7* CM)</t>
  </si>
  <si>
    <t>9,72</t>
  </si>
  <si>
    <t>LUVA ROSCAVEL, PVC, 1/2", AGUA FRIA PREDIAL</t>
  </si>
  <si>
    <t>LUVA ROSCAVEL, PVC, 1", AGUA FRIA PREDIAL</t>
  </si>
  <si>
    <t>3,25</t>
  </si>
  <si>
    <t>LUVA ROSCAVEL, PVC, 3/4", AGUA FRIA PREDIAL</t>
  </si>
  <si>
    <t>LUVA SIMPLES, PVC PBA, JE, DN 100 / DE 110 MM, PARA REDE AGUA (NBR 10351)</t>
  </si>
  <si>
    <t>39,47</t>
  </si>
  <si>
    <t>LUVA SIMPLES, PVC PBA, JE, DN 50 / DE 60 MM, PARA REDE AGUA (NBR 10351)</t>
  </si>
  <si>
    <t>14,42</t>
  </si>
  <si>
    <t>LUVA SIMPLES, PVC PBA, JE, DN 75 / DE 85 MM, PARA REDE AGUA (NBR 10351)</t>
  </si>
  <si>
    <t>27,81</t>
  </si>
  <si>
    <t>LUVA SIMPLES, PVC SERIE REFORCADA - R, 100 MM, PARA ESGOTO PREDIAL</t>
  </si>
  <si>
    <t>LUVA SIMPLES, PVC SERIE REFORCADA - R, 150 MM, PARA ESGOTO PREDIAL</t>
  </si>
  <si>
    <t>32,25</t>
  </si>
  <si>
    <t>LUVA SIMPLES, PVC SERIE REFORCADA - R, 40 MM, PARA ESGOTO PREDIAL</t>
  </si>
  <si>
    <t>4,03</t>
  </si>
  <si>
    <t>LUVA SIMPLES, PVC SERIE REFORCADA - R, 50 MM, PARA ESGOTO PREDIAL</t>
  </si>
  <si>
    <t>6,32</t>
  </si>
  <si>
    <t>LUVA SIMPLES, PVC SERIE REFORCADA - R, 75 MM, PARA ESGOTO PREDIAL</t>
  </si>
  <si>
    <t>8,95</t>
  </si>
  <si>
    <t>LUVA SIMPLES, PVC, SOLDAVEL, DN 100 MM, SERIE NORMAL, PARA ESGOTO PREDIAL</t>
  </si>
  <si>
    <t>4,74</t>
  </si>
  <si>
    <t>LUVA SIMPLES, PVC, SOLDAVEL, DN 150 MM, SERIE NORMAL, PARA ESGOTO PREDIAL</t>
  </si>
  <si>
    <t>LUVA SIMPLES, PVC, SOLDAVEL, DN 40 MM, SERIE NORMAL, PARA ESGOTO PREDIAL</t>
  </si>
  <si>
    <t>LUVA SIMPLES, PVC, SOLDAVEL, DN 50 MM, SERIE NORMAL, PARA ESGOTO PREDIAL</t>
  </si>
  <si>
    <t>2,16</t>
  </si>
  <si>
    <t>LUVA SIMPLES, PVC, SOLDAVEL, DN 75 MM, SERIE NORMAL, PARA ESGOTO PREDIAL</t>
  </si>
  <si>
    <t>LUVA SOLDAVEL COM BUCHA DE LATAO, PVC, 20 MM X 1/2"</t>
  </si>
  <si>
    <t>4,31</t>
  </si>
  <si>
    <t>LUVA SOLDAVEL COM BUCHA DE LATAO, PVC, 25 MM X 1/2"</t>
  </si>
  <si>
    <t>LUVA SOLDAVEL COM BUCHA DE LATAO, PVC, 25 MM X 3/4"</t>
  </si>
  <si>
    <t>5,69</t>
  </si>
  <si>
    <t>LUVA SOLDAVEL COM BUCHA DE LATAO, PVC, 32 MM X 1"</t>
  </si>
  <si>
    <t>LUVA SOLDAVEL COM ROSCA, PVC, 20 MM X 1/2", PARA AGUA FRIA PREDIAL</t>
  </si>
  <si>
    <t>LUVA SOLDAVEL COM ROSCA, PVC, 25 MM X 1/2", PARA AGUA FRIA PREDIAL</t>
  </si>
  <si>
    <t>LUVA SOLDAVEL COM ROSCA, PVC, 25 MM X 3/4", PARA AGUA FRIA PREDIAL</t>
  </si>
  <si>
    <t>1,37</t>
  </si>
  <si>
    <t>LUVA SOLDAVEL COM ROSCA, PVC, 32 MM X 1", PARA AGUA FRIA PREDIAL</t>
  </si>
  <si>
    <t>LUVA SOLDAVEL COM ROSCA, PVC, 40 MM X 1 1/4", PARA AGUA FRIA PREDIAL</t>
  </si>
  <si>
    <t>9,96</t>
  </si>
  <si>
    <t>LUVA SOLDAVEL COM ROSCA, PVC, 50 MM X 1 1/2", PARA AGUA FRIA PREDIAL</t>
  </si>
  <si>
    <t>20,67</t>
  </si>
  <si>
    <t>LUVA, PEAD PE 100,  DE 400 MM, PARA ELETROFUSAO</t>
  </si>
  <si>
    <t>1.948,20</t>
  </si>
  <si>
    <t>LUVA, PEAD PE 100,  DE 63 MM, PARA ELETROFUSAO</t>
  </si>
  <si>
    <t>18,74</t>
  </si>
  <si>
    <t>LUVA, PEAD PE 100, DE 125 MM, PARA ELETROFUSAO</t>
  </si>
  <si>
    <t>44,70</t>
  </si>
  <si>
    <t>LUVA, PEAD PE 100, DE 20 MM, PARA ELETROFUSAO</t>
  </si>
  <si>
    <t>LUVA, PEAD PE 100, DE 200 MM, PARA ELETROFUSAO</t>
  </si>
  <si>
    <t>154,06</t>
  </si>
  <si>
    <t>LUVA, PEAD PE 100, DE 32 MM, PARA ELETROFUSAO</t>
  </si>
  <si>
    <t>9,28</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</si>
  <si>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</si>
  <si>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</si>
  <si>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</si>
  <si>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29,19</t>
  </si>
  <si>
    <t>MACARICO DE SOLDA 201 PARA EXTENSAO GLP OU ACETILENO</t>
  </si>
  <si>
    <t>75,28</t>
  </si>
  <si>
    <t>MACARIQUEIRO</t>
  </si>
  <si>
    <t>14,93</t>
  </si>
  <si>
    <t>MACARIQUEIRO (MENSALISTA)</t>
  </si>
  <si>
    <t>2.650,73</t>
  </si>
  <si>
    <t>MADEIRA ROLICA TRATADA, D = 12 A 15 CM, H = 3,00 M, EM EUCALIPTO OU EQUIVALENTE DA REGIAO</t>
  </si>
  <si>
    <t>15,17</t>
  </si>
  <si>
    <t>MADEIRA ROLICA TRATADA, D = 16 A 20 CM, H = 6,00 M, EM EUCALIPTO OU EQUIVALENTE DA REGIAO</t>
  </si>
  <si>
    <t>30,63</t>
  </si>
  <si>
    <t>MADEIRA ROLICA TRATADA, D = 25 A 29 CM, H = 6,50 M, EM EUCALIPTO OU EQUIVALENTE DA REGIAO</t>
  </si>
  <si>
    <t>81,27</t>
  </si>
  <si>
    <t>MADEIRA ROLICA TRATADA, D = 30 A 34 CM, H = 6,50 M, EM EUCALIPTO OU EQUIVALENTE DA REGIAO</t>
  </si>
  <si>
    <t>118,39</t>
  </si>
  <si>
    <t>MADEIRA SERRADA EM PINUS, MISTA OU EQUIVALENTE DA REGIAO - BRUTA</t>
  </si>
  <si>
    <t>1.001,77</t>
  </si>
  <si>
    <t>MANGOTE DE SEGURANCA EM RASPA DE COURO</t>
  </si>
  <si>
    <t>21,62</t>
  </si>
  <si>
    <t>MANGUEIRA CRISTAL PARA NIVEL, LISA, PVC TRANSPARENTE, 3/8" X1,5 MM</t>
  </si>
  <si>
    <t>MANGUEIRA CRISTAL PARA NIVEL, LISA, PVC TRANSPARENTE, 5/16" X1 MM</t>
  </si>
  <si>
    <t>MANGUEIRA CRISTAL TRANCADA, PVC COM REFORCO, COM PRESSAO DE TRABALHO (PT) 250 LBS/POL2, DE 3/4" X *2,8* MM</t>
  </si>
  <si>
    <t>8,74</t>
  </si>
  <si>
    <t>MANGUEIRA CRISTAL TRANCADA, PVC COM REFORCO, PRESSAO DE TRABALHO (PT) 250 LBS/POL2, DE 1" X *3,4* MM</t>
  </si>
  <si>
    <t>11,94</t>
  </si>
  <si>
    <t>MANGUEIRA CRISTAL, LISA, PVC TRANSPARENTE, 1/2" X 2 MM</t>
  </si>
  <si>
    <t>MANGUEIRA CRISTAL, LISA, PVC TRANSPARENTE, 1/4" X1 MM</t>
  </si>
  <si>
    <t>0,92</t>
  </si>
  <si>
    <t>MANGUEIRA CRISTAL, LISA, PVC TRANSPARENTE, 1/4" X1,5 MM</t>
  </si>
  <si>
    <t>MANGUEIRA CRISTAL, LISA, PVC TRANSPARENTE, 3/4" X 2 MM</t>
  </si>
  <si>
    <t>MANGUEIRA DE INCENDIO, TIPO 1, DE 1 1/2", COMPRIMENTO = 15 M, TECIDO EM FIO DE POLIESTER E TUBO INTERNO EM BORRACHA SINTETICA, COM UNIOES ENGATE RAPIDO</t>
  </si>
  <si>
    <t>227,97</t>
  </si>
  <si>
    <t>MANGUEIRA DE INCENDIO, TIPO 1, DE 1 1/2", COMPRIMENTO = 20 M, TECIDO EM FIO DE POLIESTER E TUBO INTERNO EM BORRACHA SINTETICA, COM UNIOES ENGATE RAPIDO</t>
  </si>
  <si>
    <t>281,01</t>
  </si>
  <si>
    <t>MANGUEIRA DE INCENDIO, TIPO 1, DE 1 1/2", COMPRIMENTO = 25 M, TECIDO EM FIO DE POLIESTER E TUBO INTERNO EM BORRACHA SINTETICA, COM UNIOES ENGATE RAPIDO</t>
  </si>
  <si>
    <t>349,85</t>
  </si>
  <si>
    <t>MANGUEIRA DE INCENDIO, TIPO 1, DE 1 1/2", COMPRIMENTO = 30 M, TECIDO EM FIO DE POLIESTER E TUBO INTERNO EM BORRACHA SINTETICA, COM UNIOES ENGATE RAPIDO</t>
  </si>
  <si>
    <t>373,55</t>
  </si>
  <si>
    <t>MANGUEIRA DE INCENDIO, TIPO 2, DE 1 1/2", COMPRIMENTO = 15 M, TECIDO EM FIO DE POLIESTER E TUBO INTERNO EM BORRACHA SINTETICA, COM UNIOES ENGATE RAPIDO</t>
  </si>
  <si>
    <t>337,44</t>
  </si>
  <si>
    <t>MANGUEIRA DE INCENDIO, TIPO 2, DE 1 1/2", COMPRIMENTO = 20 M, TECIDO EM FIO DE POLIESTER E TUBO INTERNO EM BORRACHA SINTETICA, COM UNIOES</t>
  </si>
  <si>
    <t>402,33</t>
  </si>
  <si>
    <t>MANGUEIRA DE INCENDIO, TIPO 2, DE 1 1/2", COMPRIMENTO = 25 M, TECIDO EM FIO DE POLIESTER E TUBO INTERNO EM BORRACHA SINTETICA, COM UNIOES</t>
  </si>
  <si>
    <t>406,28</t>
  </si>
  <si>
    <t>MANGUEIRA DE INCENDIO, TIPO 2, DE 1 1/2", COMPRIMENTO = 30 M, TECIDO EM FIO DE POLIESTER E TUBO INTERNO EM BORRACHA SINTETICA, COM UNIOES</t>
  </si>
  <si>
    <t>530,42</t>
  </si>
  <si>
    <t>MANGUEIRA DE INCENDIO, TIPO 2, DE 2 1/2", COMPRIMENTO = 15 M, TECIDO EM FIO DE POLIESTER E TUBO INTERNO EM BORRACHA SINTETICA, COM UNIOES ENGATE RAPIDO</t>
  </si>
  <si>
    <t>452,55</t>
  </si>
  <si>
    <t>MANGUEIRA DE INCENDIO, TIPO 2, DE 2 1/2", COMPRIMENTO = 20 M, TECIDO EM FIO DE POLIESTER E TUBO INTERNO EM BORRACHA SINTETICA, COM UNIOES</t>
  </si>
  <si>
    <t>569,92</t>
  </si>
  <si>
    <t>MANGUEIRA DE INCENDIO, TIPO 2, DE 2 1/2", COMPRIMENTO = 25 M, TECIDO EM FIO DE POLIESTER E TUBO INTERNO EM BORRACHA SINTETICA, COM UNIOES ENGATE RAPIDO</t>
  </si>
  <si>
    <t>692,93</t>
  </si>
  <si>
    <t>MANGUEIRA DE INCENDIO, TIPO 2, DE 2 1/2", COMPRIMENTO = 30 M, TECIDO EM FIO DE POLIESTER E TUBO INTERNO EM BORRACHA SINTETICA, COM UNIOES ENGATE RAPIDO</t>
  </si>
  <si>
    <t>789,99</t>
  </si>
  <si>
    <t>MANGUEIRA DE PVC FLEXIVEL,TIPO FLAT/ACHATADA, COR LARANJA, D = 1 1/2" (40 MM), PARA CONDUCAO DE AGUA, SERVICOS LEVES E MEDIOS</t>
  </si>
  <si>
    <t>MANGUEIRA PARA GAS - GLP, PVC, TRANCADA, DIAMETRO DE 3/8", COMPRIMENTO DE 1M (NORMATIZADA)</t>
  </si>
  <si>
    <t>11,43</t>
  </si>
  <si>
    <t>MANIPULADOR TELESCOPICO, POTENCIA DE 101 HP, CAPACIDADE DE CARGA DE 3.500 KG, ALTURA MAXIMA DE ELEVACAO DE 12 M</t>
  </si>
  <si>
    <t>418.767,64</t>
  </si>
  <si>
    <t>MANIPULADOR TELESCOPICO, POTENCIA DE 85 HP, CAPACIDADE DE CARGA DE 3.500 KG, ALTURA MAXIMA DE ELEVACAO DE 12,3 M</t>
  </si>
  <si>
    <t>372.305,85</t>
  </si>
  <si>
    <t>MANOMETRO COM CAIXA EM ACO PINTADO, ESCALA *10* KGF/CM2 (*10* BAR), DIAMETRO NOMINAL DE *63* MM, CONEXAO DE 1/4"</t>
  </si>
  <si>
    <t>69,56</t>
  </si>
  <si>
    <t>MANOMETRO COM CAIXA EM ACO PINTADO, ESCALA *10* KGF/CM2 (*10* BAR), DIAMETRO NOMINAL DE 100 MM, CONEXAO DE 1/2"</t>
  </si>
  <si>
    <t>110,35</t>
  </si>
  <si>
    <t>MANTA ALUMINIZADA NAS DUAS FACES, PARA SUBCOBERTURA,  E = *2* MM</t>
  </si>
  <si>
    <t>MANTA ALUMINIZADA 1 FACE PARA SUBCOBERTURA, E = *1* MM</t>
  </si>
  <si>
    <t>4,26</t>
  </si>
  <si>
    <t>MANTA ANTIRRUIDO DE POLIESTER (PET) PARA CONTRAPISO E = *8* MM</t>
  </si>
  <si>
    <t>16,79</t>
  </si>
  <si>
    <t>MANTA ASFALTICA ELASTOMERICA EM POLIESTER ALUMINIZADA 3 MM, TIPO III, CLASSE B (NBR 9952)</t>
  </si>
  <si>
    <t>33,41</t>
  </si>
  <si>
    <t>MANTA ASFALTICA ELASTOMERICA EM POLIESTER 3 MM, TIPO III, CLASSE B, ACABAMENTO PP (NBR 9952)</t>
  </si>
  <si>
    <t>34,57</t>
  </si>
  <si>
    <t>MANTA ASFALTICA ELASTOMERICA EM POLIESTER 4 MM, TIPO III, CLASSE B, ACABAMENTO PP (NBR 9952)</t>
  </si>
  <si>
    <t>42,45</t>
  </si>
  <si>
    <t>MANTA ASFALTICA ELASTOMERICA EM POLIESTER 5 MM, TIPO III, CLASSE B, ACABAMENTO PP (NBR 9952)</t>
  </si>
  <si>
    <t>61,77</t>
  </si>
  <si>
    <t>MANTA ASFALTICA ELASTOMERICA TIPO GLASS 3 MM, TIPO II, CLASSE C, ACABAMENTO PP (NBR 9952)</t>
  </si>
  <si>
    <t>24,40</t>
  </si>
  <si>
    <t>MANTA DE BORRACHA ANTIRRUIDO 5 MM</t>
  </si>
  <si>
    <t>9,77</t>
  </si>
  <si>
    <t>MANTA DE POLIETILENO EXPANDIDO (PEBD) ANTICHAMAS, E = 8 MM</t>
  </si>
  <si>
    <t>MANTA DE POLIETILENO EXPANDIDO (PEBD), E = 5 MM</t>
  </si>
  <si>
    <t>4,02</t>
  </si>
  <si>
    <t>MANTA DE POLIETILENO EXPANDIDO, COM 1 FACE METALIZADA PARA SUBCOBERTURA,  E = *5* MM</t>
  </si>
  <si>
    <t>16,00</t>
  </si>
  <si>
    <t>MANTA GEOTEXTIL TECIDO DE LAMINETES DE POLIPROPILENO, RESISTENCIA A TRACAO = *25* KN/M</t>
  </si>
  <si>
    <t>15,35</t>
  </si>
  <si>
    <t>MANTA LIQUIDA DE BASE ASFALTICA MODIFICADA COM A ADICAO DE ELASTOMEROS DILUIDOS EM SOLVENTE ORGANICO, APLICACAO A FRIO (MEMBRANA IMPERMEABILIZANTE ASFASTICA)</t>
  </si>
  <si>
    <t>12,22</t>
  </si>
  <si>
    <t>MANTA TERMOPLASTICA, PEAD, GEOMEMBRANA LISA, E = 0,50 MM ( NBR 15352)</t>
  </si>
  <si>
    <t>9,83</t>
  </si>
  <si>
    <t>MANTA TERMOPLASTICA, PEAD, GEOMEMBRANA LISA, E = 0,75 MM ( NBR 15352)</t>
  </si>
  <si>
    <t>MANTA TERMOPLASTICA, PEAD, GEOMEMBRANA LISA, E = 0,80 MM ( NBR 15352)</t>
  </si>
  <si>
    <t>15,75</t>
  </si>
  <si>
    <t>MANTA TERMOPLASTICA, PEAD, GEOMEMBRANA LISA, E = 1,00 MM ( NBR 15352)</t>
  </si>
  <si>
    <t>19,68</t>
  </si>
  <si>
    <t>MANTA TERMOPLASTICA, PEAD, GEOMEMBRANA LISA, E = 1,50 MM ( NBR 15352)</t>
  </si>
  <si>
    <t>MANTA TERMOPLASTICA, PEAD, GEOMEMBRANA LISA, E = 2,00 MM ( NBR 15352)</t>
  </si>
  <si>
    <t>39,54</t>
  </si>
  <si>
    <t>MANTA TERMOPLASTICA, PEAD, GEOMEMBRANA LISA, E = 2,50 MM ( NBR 15352)</t>
  </si>
  <si>
    <t>49,10</t>
  </si>
  <si>
    <t>MANTA TERMOPLASTICA, PEAD, GEOMEMBRANA TEXTURIZADA EM AMBAS AS FACES, E = 0,50 MM (NBR 15352)</t>
  </si>
  <si>
    <t>10,96</t>
  </si>
  <si>
    <t>MANTA TERMOPLASTICA, PEAD, GEOMEMBRANA TEXTURIZADA EM AMBAS AS FACES, E = 0,75 MM (NBR 15352)</t>
  </si>
  <si>
    <t>15,47</t>
  </si>
  <si>
    <t>MANTA TERMOPLASTICA, PEAD, GEOMEMBRANA TEXTURIZADA EM AMBAS AS FACES, E = 0,80 MM (NBR 15352)</t>
  </si>
  <si>
    <t>MANTA TERMOPLASTICA, PEAD, GEOMEMBRANA TEXTURIZADA EM AMBAS AS FACES, E = 1,00 MM (NBR 15352)</t>
  </si>
  <si>
    <t>21,53</t>
  </si>
  <si>
    <t>MANTA TERMOPLASTICA, PEAD, GEOMEMBRANA TEXTURIZADA EM AMBAS AS FACES, E = 1,50 MM (NBR 15352)</t>
  </si>
  <si>
    <t>31,87</t>
  </si>
  <si>
    <t>MANTA TERMOPLASTICA, PEAD, GEOMEMBRANA TEXTURIZADA EM AMBAS AS FACES, E = 2,00 MM (NBR 15352)</t>
  </si>
  <si>
    <t>43,08</t>
  </si>
  <si>
    <t>MANTA TERMOPLASTICA, PEAD, GEOMEMBRANA TEXTURIZADA EM AMBAS AS FACES, E = 2,50 MM (NBR 15352)</t>
  </si>
  <si>
    <t>53,73</t>
  </si>
  <si>
    <t>MAQUINA DEMARCADORA DE FAIXA DE TRAFEGO A FRIO, AUTOPROPELIDA, MOTOR DIESEL 38 HP</t>
  </si>
  <si>
    <t>505.925,24</t>
  </si>
  <si>
    <t>MAQUINA EXTRUSORA DE CONCRETO PARA GUIAS E SARJETAS, COM MOTOR A DIESEL DE 14 CV</t>
  </si>
  <si>
    <t>33.448,84</t>
  </si>
  <si>
    <t>MAQUINA MANUAL TIPO PRENSA PARA PRODUCAO DE BLOCOS E PAVIMENTOS DE CONCRETO, COM MOTOR ELETRICO TRIFASICO PARA VIBRACAO, POTENCIA TOTAL INSTALADA DE 1,5 KW</t>
  </si>
  <si>
    <t>14.002,57</t>
  </si>
  <si>
    <t>MAQUINA PARA CORTE COM DISCO ABRASIVO DE DIAMETRO DE 18'' (450 MM), COM MOTOR ELETRICO TRIFASICO DE 10 CV</t>
  </si>
  <si>
    <t>12.682,15</t>
  </si>
  <si>
    <t>MAQUINA TIPO PRENSA HIDRAULICA, PARA FABRICACAO DE TUBOS DE CONCRETO PARA AGUAS PLUVIAIS, DN 200 A DN 600 MM X 1000 MM DE COMPRIMENTO, COM MOTOR PRINCIPAL DE 20 CV</t>
  </si>
  <si>
    <t>138.976,87</t>
  </si>
  <si>
    <t>MAQUINA TIPO VASO/TANQUE/JATO DE PRESSAO PORTATIL PARA JATEAMENTO, CONTROLE AUTOMATICO E REMOTO, CAMARA DE 1 SAIDA, 280 L, DIAM. *670* MM, BICO JATO CURTO VENTURI DE 5/16", MANGUEIRA DE 1" DE 10 M, COMPLETA (VALVULAS POP UP E DOSADORA, FUNDO CONICO ETC)</t>
  </si>
  <si>
    <t>20.704,22</t>
  </si>
  <si>
    <t>MAQUINA TRANSFORMADORA MONOFASICA PARA SOLDA ELETRICA, TENSAO DE 220 V, FREQUENCIA DE 60 HZ, FAIXA DE CORRENTE ENTRE 80 A (+/- 10 A) E 250 A, POTENCIA ENTRE 14,00 KVA E 15,0 KVA, CICLO DE TRABALHO ENTRE 10% E 20% A 250 A</t>
  </si>
  <si>
    <t>579,46</t>
  </si>
  <si>
    <t>17,42</t>
  </si>
  <si>
    <t>MARCENEIRO (MENSALISTA)</t>
  </si>
  <si>
    <t>3.094,36</t>
  </si>
  <si>
    <t>MARMORISTA / GRANITEIRO</t>
  </si>
  <si>
    <t>MARMORISTA / GRANITEIRO (MENSALISTA)</t>
  </si>
  <si>
    <t>3.093,23</t>
  </si>
  <si>
    <t>MARTELO DE SOLDADOR/PICADOR DE SOLDA</t>
  </si>
  <si>
    <t>MARTELO DEMOLIDOR ELETRICO, COM POTENCIA DE 2.000 W, FREQUENCIA DE 1.000 IMPACTOS POR MINUTO, FORÇA DE IMPACTO ENTRE 60 E 65 J, PESO DE 30 KG</t>
  </si>
  <si>
    <t>5.720,00</t>
  </si>
  <si>
    <t>MARTELO DEMOLIDOR PNEUMATICO MANUAL, COM REDUCAO DE VIBRACAO, PESO DE 21 KG</t>
  </si>
  <si>
    <t>10.664,23</t>
  </si>
  <si>
    <t>MARTELO DEMOLIDOR PNEUMATICO MANUAL, COM REDUCAO DE VIBRACAO, PESO DE 31,5 KG</t>
  </si>
  <si>
    <t>12.271,81</t>
  </si>
  <si>
    <t>11.590,54</t>
  </si>
  <si>
    <t>MARTELO DEMOLIDOR PNEUMATICO MANUAL, PESO  DE 28 KG, COM SILENCIADOR</t>
  </si>
  <si>
    <t>13.040,93</t>
  </si>
  <si>
    <t>MARTELO PERFURADOR PNEUMATICO MANUAL, DE SUPERFICIE, COM AVANCO DE COLUNA, PESO DE 22 KG</t>
  </si>
  <si>
    <t>23.996,21</t>
  </si>
  <si>
    <t>MARTELO PERFURADOR PNEUMATICO MANUAL, HASTE 25 X 75 MM, 21 KG</t>
  </si>
  <si>
    <t>13.420,47</t>
  </si>
  <si>
    <t>MARTELO PERFURADOR PNEUMATICO MANUAL, PESO DE 25 KG, COM SILENCIADOR</t>
  </si>
  <si>
    <t>13.167,53</t>
  </si>
  <si>
    <t>MASCARA DE SEGURANCA PARA SOLDA COM ESCUDO DE CELERON E CARNEIRA DE PLASTICO COM REGULAGEM</t>
  </si>
  <si>
    <t>29,18</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</si>
  <si>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</si>
  <si>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</si>
  <si>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</si>
  <si>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</si>
  <si>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86,96</t>
  </si>
  <si>
    <t>MASSA PARA TEXTURA LISA DE BASE ACRILICA, USO INTERNO E EXTERNO</t>
  </si>
  <si>
    <t>MASSA PARA TEXTURA RUSTICA DE BASE ACRILICA, COR BRANCA, USO INTERNO E EXTERNO</t>
  </si>
  <si>
    <t>5,76</t>
  </si>
  <si>
    <t>MASSA PARA VIDRO</t>
  </si>
  <si>
    <t>6,61</t>
  </si>
  <si>
    <t>MASSA PLASTICA PARA MARMORE/GRANITO</t>
  </si>
  <si>
    <t>28,54</t>
  </si>
  <si>
    <t>MASTRO SIMPLES GALVANIZADO DIAMETRO NOMINAL 2", COMPRIMENTO 3 M</t>
  </si>
  <si>
    <t>181,12</t>
  </si>
  <si>
    <t>MATERIAL FILTRANTE (PEDREGULHO) 0,6 A 25,46 MM (POSTO PEDREIRA/FORNECEDOR, SEM FRETE)</t>
  </si>
  <si>
    <t>888,79</t>
  </si>
  <si>
    <t>MATERIAL FILTRANTE (PEDREGULHO) 38 A 25,4 MM (POSTO PEDREIRA/FORNECEDOR, SEM FRETE)</t>
  </si>
  <si>
    <t>906,78</t>
  </si>
  <si>
    <t>MECANICO DE EQUIPAMENTOS PESADOS</t>
  </si>
  <si>
    <t>25,31</t>
  </si>
  <si>
    <t>MECANICO DE EQUIPAMENTOS PESADOS (MENSALISTA)</t>
  </si>
  <si>
    <t>4.496,82</t>
  </si>
  <si>
    <t>MECANICO DE REFRIGERACAO</t>
  </si>
  <si>
    <t>17,84</t>
  </si>
  <si>
    <t>MECANICO DE REFRIGERACAO (MENSALISTA)</t>
  </si>
  <si>
    <t>3.170,29</t>
  </si>
  <si>
    <t>MEDIDOR DE NIVEL ESTATICO E DINAMICO PARA POCO, COMPRIMENTO DE 200 M</t>
  </si>
  <si>
    <t>2.302,34</t>
  </si>
  <si>
    <t>MEIA CANA DE MADEIRA CEDRINHO OU EQUIVALENTE DA REGIAO, ACABAMENTO PARA FORRO PAULISTA, *2,5 X 2,5* CM</t>
  </si>
  <si>
    <t>5,20</t>
  </si>
  <si>
    <t>MEIA CANA DE MADEIRA PINUS OU EQUIVALENTE DA REGIAO, ACABAMENTO PARA FORRO PAULISTA, *2,5 X 2,5* CM</t>
  </si>
  <si>
    <t>3,14</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</si>
  <si>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</si>
  <si>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</si>
  <si>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</si>
  <si>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</si>
  <si>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</si>
  <si>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</si>
  <si>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</si>
  <si>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</si>
  <si>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</si>
  <si>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</si>
  <si>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</si>
  <si>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1,25</t>
  </si>
  <si>
    <t>MEIO BLOCO DE VEDACAO DE CONCRETO 19 X 19 X 19 CM (CLASSE C - NBR 6136)</t>
  </si>
  <si>
    <t>MEIO BLOCO DE VEDACAO DE CONCRETO 9 X 19 X 19 CM (CLASSE C - NBR 6136)</t>
  </si>
  <si>
    <t>0,99</t>
  </si>
  <si>
    <t>MEIO BLOCO ESTRUTURAL CERAMICO 14 X 19 X 14 CM, 6,0 MPA (NBR 15270)</t>
  </si>
  <si>
    <t>MEIO BLOCO ESTRUTURAL CERAMICO 14 X 19 X 19 CM, 6,0 MPA (NBR 15270)</t>
  </si>
  <si>
    <t>MEIO-FIO OU GUIA DE CONCRETO PRE MOLDADO, COMP 1 M, *30 X 10/12* CM (H X L1/L2)</t>
  </si>
  <si>
    <t>18,25</t>
  </si>
  <si>
    <t>MEIO-FIO OU GUIA DE CONCRETO PRE MOLDADO, COMP 80 CM, *30 X 10/10* (H X L1/L2)</t>
  </si>
  <si>
    <t>13,42</t>
  </si>
  <si>
    <t>MEIO-FIO OU GUIA DE CONCRETO PRE-MOLDADO, COMP *39* CM, *19 X 6,5/6,5* CM (H X L1/L2)</t>
  </si>
  <si>
    <t>MEIO-FIO OU GUIA DE CONCRETO PRE-MOLDADO, COMP 1 M, *20 X 12/15* CM (H X L1/L2)</t>
  </si>
  <si>
    <t>16,52</t>
  </si>
  <si>
    <t>MEIO-FIO OU GUIA DE CONCRETO PRE-MOLDADO, COMP 80 CM, *25 X 08/08* CM (H X L1/L2)</t>
  </si>
  <si>
    <t>11,31</t>
  </si>
  <si>
    <t>MEIO-FIO OU GUIA DE CONCRETO PRE-MOLDADO, TIPO CHAPEU PARA BOCA DE LOBO,  DIMENSOES *1,20* X 0,15 X 0,30 M</t>
  </si>
  <si>
    <t>25,82</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</si>
  <si>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</si>
  <si>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</si>
  <si>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</si>
  <si>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</si>
  <si>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49,99</t>
  </si>
  <si>
    <t>MEMBRANA IMPERMEABILIZANTE A BASE DE POLIURETANO</t>
  </si>
  <si>
    <t>33,93</t>
  </si>
  <si>
    <t>MEMBRANA IMPERMEABILIZANTE ACRILICA MONOCOMPONENTE</t>
  </si>
  <si>
    <t>13,14</t>
  </si>
  <si>
    <t>MESA VIBRATORIA COM DIMENSOES DE 2,0 X 1,0 M, COM MOTOR ELETRICO DE 2 POLOS E POTENCIA DE 3 CV</t>
  </si>
  <si>
    <t>4.785,00</t>
  </si>
  <si>
    <t>58,46</t>
  </si>
  <si>
    <t>MESTRE DE OBRAS (MENSALISTA)</t>
  </si>
  <si>
    <t>10.380,06</t>
  </si>
  <si>
    <t>METACAULIM DE ALTA REATIVIDADE/CAULIM CALCINADO</t>
  </si>
  <si>
    <t>9,56</t>
  </si>
  <si>
    <t>MICRO-TRATOR CORTADOR DE GRAMA COM LARGURA DO CORTE DE 107 CM, COM  2 LAMINAS E DESCARTE LATERAL</t>
  </si>
  <si>
    <t>11.315,40</t>
  </si>
  <si>
    <t>MICROESFERAS DE VIDRO PARA SINALIZACAO HORIZONTAL VIARIA, TIPO I-B (PREMIX) - NBR 16184</t>
  </si>
  <si>
    <t>8,66</t>
  </si>
  <si>
    <t>MICROESFERAS DE VIDRO PARA SINALIZACAO HORIZONTAL VIARIA, TIPO II-A (DROP-ON) - NBR 16184</t>
  </si>
  <si>
    <t>MICTORIO COLETIVO ACO INOX (AISI 304), E = 0,8 MM, DE *100 X 40 X 30* CM (C X A X P)</t>
  </si>
  <si>
    <t>468,20</t>
  </si>
  <si>
    <t>MICTORIO COLETIVO ACO INOX (AISI 304), E = 0,8 MM, DE *100 X 50 X 35* CM (C X A X P)</t>
  </si>
  <si>
    <t>558,53</t>
  </si>
  <si>
    <t>MICTORIO INDIVIDUAL ACO INOX (AISI 304), E = 0,8 MM, DE *50  X 45  X 35* (C X A X P)</t>
  </si>
  <si>
    <t>617,31</t>
  </si>
  <si>
    <t>MICTORIO SIFONADO LOUCA BRANCA SEM COMPLEMENTOS</t>
  </si>
  <si>
    <t>279,40</t>
  </si>
  <si>
    <t>MICTORIO SIFONADO LOUCA COR SEM COMPLEMENTOS</t>
  </si>
  <si>
    <t>300,90</t>
  </si>
  <si>
    <t>MINICARREGADEIRA SOBRE RODAS, POTENCIA LIQUIDA DE *47* HP, CAPACIDADE NOMINAL DE OPERACAO DE *646* KG</t>
  </si>
  <si>
    <t>180.000,00</t>
  </si>
  <si>
    <t>MINICARREGADEIRA SOBRE RODAS, POTENCIA LIQUIDA DE *72* HP, CAPACIDADE NOMINAL DE OPERACAO DE *1200* KG</t>
  </si>
  <si>
    <t>277.792,81</t>
  </si>
  <si>
    <t>MINIESCAVADEIRA SOBRE ESTEIRAS, POTENCIA LIQUIDA DE *30* HP, PESO OPERACIONAL DE *3.500* KG</t>
  </si>
  <si>
    <t>273.238,83</t>
  </si>
  <si>
    <t>MINIESCAVADEIRA SOBRE ESTEIRAS, POTENCIA LIQUIDA DE *42* HP, PESO OPERACIONAL DE *4.500* KG</t>
  </si>
  <si>
    <t>333.351,37</t>
  </si>
  <si>
    <t>MINIESCAVADEIRA SOBRE ESTEIRAS, POTENCIA LIQUIDA DE *42* HP, PESO OPERACIONAL DE *5.300* KG</t>
  </si>
  <si>
    <t>343.380,51</t>
  </si>
  <si>
    <t>MINUTERIA ELETRONICA COLETIVA COM POTENCIA MAXIMA RESISTIVA PARA LAMPADAS FLUORESCENTES DE *300* W ( 110 V ) / *600* W ( 110 V )</t>
  </si>
  <si>
    <t>46,78</t>
  </si>
  <si>
    <t>MISTURADOR BASE PARA CHUVEIRO/BANHEIRA, 1/2 " OU 3/4 ", SOLDAVEL OU ROSCAVEL</t>
  </si>
  <si>
    <t>72,04</t>
  </si>
  <si>
    <t>MISTURADOR CROMADO DE MESA BICA BAIXA PARA LAVATORIO (REF 1875)</t>
  </si>
  <si>
    <t>176,55</t>
  </si>
  <si>
    <t>MISTURADOR CROMADO DE PAREDE PARA LAVATORIO (REF 1178)</t>
  </si>
  <si>
    <t>285,84</t>
  </si>
  <si>
    <t>MISTURADOR DE ARGAMASSA, EIXO HORIZONTAL, CAPACIDADE DE MISTURA 160 KG, MOTOR ELETRICO TRIFASICO 220/380 V, POTENCIA 3 CV</t>
  </si>
  <si>
    <t>9.472,56</t>
  </si>
  <si>
    <t>MISTURADOR DE ARGAMASSA, EIXO HORIZONTAL, CAPACIDADE DE MISTURA 300 KG, MOTOR ELETRICO TRIFASICO 220/380 V, POTENCIA 5 CV</t>
  </si>
  <si>
    <t>10.018,83</t>
  </si>
  <si>
    <t>MISTURADOR DE ARGAMASSA, EIXO HORIZONTAL, CAPACIDADE DE MISTURA 600 KG, MOTOR ELETRICO TRIFASICO 220/380 V, POTENCIA 7,5 CV</t>
  </si>
  <si>
    <t>11.921,06</t>
  </si>
  <si>
    <t>MISTURADOR DE PAREDE CROMADO PARA COZINHA BICA MOVEL COM AREJADOR (REF 1258)</t>
  </si>
  <si>
    <t>218,99</t>
  </si>
  <si>
    <t>MISTURADOR DUPLO HORIZONTAL DE ALTA TURBULENCIA, CAPACIDADE / VOLUME 2 X 500 LITROS, MOTORES ELETRICOS MINIMO 5 CV CADA,  PARA NATA CIMENTO, ARGAMASSA E OUTROS</t>
  </si>
  <si>
    <t>47.415,44</t>
  </si>
  <si>
    <t>MISTURADOR MANUAL DE TINTAS PARA FURADEIRA, HASTE METALICA *60* CM, COM HELICE  (MEXEDOR DE TINTA)</t>
  </si>
  <si>
    <t>38,91</t>
  </si>
  <si>
    <t>MISTURADOR MONOCOMANDO PARA CHUVEIRO, BASE BRUTA E ACABAMENTO CROMADO</t>
  </si>
  <si>
    <t>199,18</t>
  </si>
  <si>
    <t>MOLA AEREA FECHA PORTA, PARA PORTAS COM LARGURA ATE 110 CM</t>
  </si>
  <si>
    <t>137,02</t>
  </si>
  <si>
    <t>MOLA AEREA FECHA PORTA, PARA PORTAS COM LARGURA ATE 95 CM</t>
  </si>
  <si>
    <t>116,62</t>
  </si>
  <si>
    <t>MOLA HIDRAULICA DE PISO P/ VIDRO TEMPERADO 10MM</t>
  </si>
  <si>
    <t>1.006,43</t>
  </si>
  <si>
    <t>MONTADOR DE ELETROELETRONICOS</t>
  </si>
  <si>
    <t>15,44</t>
  </si>
  <si>
    <t>MONTADOR DE ELETROELETRONICOS (MENSALISTA)</t>
  </si>
  <si>
    <t>2.744,48</t>
  </si>
  <si>
    <t>MONTADOR DE ESTRUTURAS METALICAS</t>
  </si>
  <si>
    <t>18,04</t>
  </si>
  <si>
    <t>MONTADOR DE ESTRUTURAS METALICAS (MENSALISTA)</t>
  </si>
  <si>
    <t>3.202,61</t>
  </si>
  <si>
    <t>MONTADOR DE MAQUINAS</t>
  </si>
  <si>
    <t>18,62</t>
  </si>
  <si>
    <t>MONTADOR DE MAQUINAS (MENSALISTA)</t>
  </si>
  <si>
    <t>3.309,04</t>
  </si>
  <si>
    <t>MOTOBOMBA AUTOESCORVANTE MOTOR A GASOLINA, POTENCIA 6,0HP, BOCAIS 3" X 3", HM/Q = 5 MCA / 24 M3/H A 52,5 MCA / 5,0 M3/H</t>
  </si>
  <si>
    <t>2.404,15</t>
  </si>
  <si>
    <t>MOTOBOMBA AUTOESCORVANTE MOTOR ELETRICO TRIFASICO 7,4HP BOCA DIAMETRO DE SUCCAO X RECLAQUE: 2"X2", HM/ Q = 10 M / 73,5 M3/H A 28 M / 8,2 M3 /H</t>
  </si>
  <si>
    <t>6.423,45</t>
  </si>
  <si>
    <t>MOTOBOMBA AUTOESCORVANTE POTENCIA 5,42 HP, BOCAIS SUCCAO X RECALQUE 2" X 2", A GASOLINA, DIAMETRO DO ROTOR 122 MM HM/Q = 6 MCA / 33,0 M3/H A 28 MCA / 8,0 M3/H</t>
  </si>
  <si>
    <t>3.192,68</t>
  </si>
  <si>
    <t>MOTOBOMBA CENTRIFUGA, MOTOR A GASOLINA, POTENCIA 5,42 HP, BOCAIS 1 1/2" X 1", DIAMETRO ROTOR 143 MM HM/Q = 6 MCA / 16,8 M3/H A 38 MCA / 6,6 M3/H</t>
  </si>
  <si>
    <t>3.000,74</t>
  </si>
  <si>
    <t>MOTOBOMBA TRASH (PARA AGUA SUJA) AUTO ESCORVANTE, MOTOR GASOLINA DE 6,41 HP, DIAMETROS DE SUCCAO X RECALQUE: 3" X 3", HM/Q: 10/60 A 23/0</t>
  </si>
  <si>
    <t>3.700,26</t>
  </si>
  <si>
    <t>613.500,00</t>
  </si>
  <si>
    <t>MOTONIVELADORA POTENCIA BASICA LIQUIDA (PRIMEIRA MARCHA) 171 HP, PESO BRUTO 14768 KG, LARGURA DA LAMINA DE 3,7 M</t>
  </si>
  <si>
    <t>762.350,25</t>
  </si>
  <si>
    <t>MOTONIVELADORA POTENCIA BASICA LIQUIDA (PRIMEIRA MARCHA) 186 HP, PESO BRUTO 15785 KG, LARGURA DA LAMINA DE 4,3 M</t>
  </si>
  <si>
    <t>802.471,98</t>
  </si>
  <si>
    <t>MOTOR A DIESEL PARA VIBRADOR DE IMERSAO, DE *4,7* CV</t>
  </si>
  <si>
    <t>3.509,66</t>
  </si>
  <si>
    <t>MOTOR A GASOLINA PARA VIBRADOR DE IMERSAO, 4 TEMPOS, DE 5,5 CV</t>
  </si>
  <si>
    <t>1.740,33</t>
  </si>
  <si>
    <t>MOTOR ELETRICO PARA VIBRADOR DE IMERSAO, DE 2 CV, MONOFASICO, 110/220 V</t>
  </si>
  <si>
    <t>1.433,70</t>
  </si>
  <si>
    <t>MOTOR ELETRICO PARA VIBRADOR DE IMERSAO, DE 2 CV, TRIFASICO, 220/380 V</t>
  </si>
  <si>
    <t>1.402,51</t>
  </si>
  <si>
    <t>MOTORISTA DE CAMINHAO</t>
  </si>
  <si>
    <t>18,38</t>
  </si>
  <si>
    <t>MOTORISTA DE CAMINHAO (MENSALISTA)</t>
  </si>
  <si>
    <t>3.264,06</t>
  </si>
  <si>
    <t>MOTORISTA DE CAMINHAO-BASCULANTE</t>
  </si>
  <si>
    <t>MOTORISTA DE CAMINHAO-BASCULANTE (MENSALISTA)</t>
  </si>
  <si>
    <t>3.078,83</t>
  </si>
  <si>
    <t>MOTORISTA DE CAMINHAO-CARRETA</t>
  </si>
  <si>
    <t>MOTORISTA DE CAMINHAO-CARRETA (MENSALISTA)</t>
  </si>
  <si>
    <t>4.358,94</t>
  </si>
  <si>
    <t>MOTORISTA DE CARRO DE PASSEIO</t>
  </si>
  <si>
    <t>16,62</t>
  </si>
  <si>
    <t>MOTORISTA DE CARRO DE PASSEIO (MENSALISTA)</t>
  </si>
  <si>
    <t>2.952,10</t>
  </si>
  <si>
    <t>MOTORISTA DE ONIBUS / MICRO-ONIBUS</t>
  </si>
  <si>
    <t>MOTORISTA DE ONIBUS / MICRO-ONIBUS (MENSALISTA)</t>
  </si>
  <si>
    <t>3.850,26</t>
  </si>
  <si>
    <t>MOTORISTA OPERADOR DE CAMINHAO COM MUNCK</t>
  </si>
  <si>
    <t>MOTORISTA OPERADOR DE CAMINHAO COM MUNCK (MENSALISTA)</t>
  </si>
  <si>
    <t>3.367,11</t>
  </si>
  <si>
    <t>MOTOSSERRA PORTATIL COM MOTOR A GASOLINA DE *60* CC</t>
  </si>
  <si>
    <t>2.120,51</t>
  </si>
  <si>
    <t>MOURAO CONCRETO CURVO, SECAO "T", H = 2,80 M + CURVA COM 0,45 M, COM FUROS PARA FIOS</t>
  </si>
  <si>
    <t>41,83</t>
  </si>
  <si>
    <t>MOURAO DE CONCRETO CURVO, *10 X 10* CM, H= *2,60* M + CURVA DE 0,40 M</t>
  </si>
  <si>
    <t>37,25</t>
  </si>
  <si>
    <t>MOURAO DE CONCRETO RETO, SECAO QUADARA *10 X 10* CM, H= *2,30* M</t>
  </si>
  <si>
    <t>35,12</t>
  </si>
  <si>
    <t>MOURAO DE CONCRETO RETO, SECAO QUADRADA, *10 X 10* CM, H= 3,00 M</t>
  </si>
  <si>
    <t>42,87</t>
  </si>
  <si>
    <t>MOURAO DE CONCRETO RETO, TIPO ESTICADOR, *10 X 10* CM, H= 2,50 M</t>
  </si>
  <si>
    <t>36,15</t>
  </si>
  <si>
    <t>MOURAO ROLICO DE MADEIRA TRATADA, D = 16 A 20 CM, H = 2,20 M, EM EUCALIPTO OU EQUIVALENTE DA REGIAO (PARA CERCA)</t>
  </si>
  <si>
    <t>17,19</t>
  </si>
  <si>
    <t>MOURAO ROLICO DE MADEIRA TRATADA, D = 8 A 11 CM, H = 2,20 M, EM EUCALIPTO OU EQUIVALENTE DA REGIAO (PARA CERCA)</t>
  </si>
  <si>
    <t>5,45</t>
  </si>
  <si>
    <t>MUDA DE ARBUSTO FLORIFERO, CLUSIA/GARDENIA/MOREIA BRANCA/ AZALEIA OU EQUIVALENTE DA REGIAO, H= *50 A 70* CM</t>
  </si>
  <si>
    <t>57,47</t>
  </si>
  <si>
    <t>MUDA DE ARBUSTO FOLHAGEM, SANSAO-DO-CAMPO OU EQUIVALENTE DA REGIAO, H= *50 A 70* CM</t>
  </si>
  <si>
    <t>35,63</t>
  </si>
  <si>
    <t>MUDA DE ARBUSTO, BUXINHO, H= *50* M</t>
  </si>
  <si>
    <t>137,93</t>
  </si>
  <si>
    <t>MUDA DE ARBUSTO, PINGO DE OURO/ VIOLETEIRA, H = *10 A 20* CM</t>
  </si>
  <si>
    <t>MUDA DE ARVORE ORNAMENTAL, OITI/AROEIRA SALSA/ANGICO/IPE/JACARANDA OU EQUIVALENTE  DA REGIAO, H= *1* M</t>
  </si>
  <si>
    <t>42,52</t>
  </si>
  <si>
    <t>MUDA DE ARVORE ORNAMENTAL, OITI/AROEIRA SALSA/ANGICO/IPE/JACARANDA OU EQUIVALENTE  DA REGIAO, H= *2* M</t>
  </si>
  <si>
    <t>87,35</t>
  </si>
  <si>
    <t>MUDA DE PALMEIRA, ARECA, H= *1,50* CM</t>
  </si>
  <si>
    <t>86,20</t>
  </si>
  <si>
    <t>MUDA DE RASTEIRA/FORRACAO, AMENDOIM RASTEIRO/ONZE HORAS/AZULZINHA/IMPATIENS OU EQUIVALENTE DA REGIAO</t>
  </si>
  <si>
    <t>MUFLA TERMINAL PRIMARIA UNIPOLAR USO EXTERNO PARA CABO 25/70MM2 ISOL, 3,6/6KV EM EPR - BORRACHA DE SILICONE</t>
  </si>
  <si>
    <t>202,04</t>
  </si>
  <si>
    <t>MUFLA TERMINAL PRIMARIA UNIPOLAR USO INTERNO PARA CABO 25/70MM2 ISOL 6/10KV EM EPR- BORRACHA DE SILICONE</t>
  </si>
  <si>
    <t>246,85</t>
  </si>
  <si>
    <t>MUFLA TERMINAL PRIMARIA UNIPOLAR USO INTERNO PARA CABO 35/120MM2 ISOLACAO 15/25KV EM EPR - BORRACHA DE SILICONE</t>
  </si>
  <si>
    <t>260,70</t>
  </si>
  <si>
    <t>MUFLA TERMINAL PRIMARIA UNIPOLAR USO INTERNO PARA CABO 35/70MM2 ISOLACAO 8,7/15KV EM EPR - BORRACHA DE SILICONE</t>
  </si>
  <si>
    <t>250,92</t>
  </si>
  <si>
    <t>MULTIEXERCITADOR COM SEIS FUNCOES, EM TUBO DE ACO CARBONO, PINTURA NO PROCESSO ELETROSTATICO - EQUIPAMENTO DE GINASTICA PARA ACADEMIA AO AR LIVRE / ACADEMIA DA TERCEIRA IDADE - ATI</t>
  </si>
  <si>
    <t>3.739,83</t>
  </si>
  <si>
    <t>NIPEL PVC, ROSCAVEL, 1 1/2",  AGUA FRIA PREDIAL</t>
  </si>
  <si>
    <t>7,73</t>
  </si>
  <si>
    <t>NIPEL PVC, ROSCAVEL, 1 1/4",  AGUA FRIA PREDIAL</t>
  </si>
  <si>
    <t>NIPEL PVC, ROSCAVEL, 1/2",  AGUA FRIA PREDIAL</t>
  </si>
  <si>
    <t>NIPEL PVC, ROSCAVEL, 1",  AGUA FRIA PREDIAL</t>
  </si>
  <si>
    <t>NIPEL PVC, ROSCAVEL, 2",  AGUA FRIA PREDIAL</t>
  </si>
  <si>
    <t>10,98</t>
  </si>
  <si>
    <t>NIPEL PVC, ROSCAVEL, 3/4",  AGUA FRIA PREDIAL</t>
  </si>
  <si>
    <t>1,23</t>
  </si>
  <si>
    <t>NIPLE DE FERRO GALVANIZADO, COM ROSCA BSP, DE 1 1/2"</t>
  </si>
  <si>
    <t>14,59</t>
  </si>
  <si>
    <t>NIPLE DE FERRO GALVANIZADO, COM ROSCA BSP, DE 1 1/4"</t>
  </si>
  <si>
    <t>NIPLE DE FERRO GALVANIZADO, COM ROSCA BSP, DE 1/2"</t>
  </si>
  <si>
    <t>NIPLE DE FERRO GALVANIZADO, COM ROSCA BSP, DE 1"</t>
  </si>
  <si>
    <t>NIPLE DE FERRO GALVANIZADO, COM ROSCA BSP, DE 2 1/2"</t>
  </si>
  <si>
    <t>34,73</t>
  </si>
  <si>
    <t>NIPLE DE FERRO GALVANIZADO, COM ROSCA BSP, DE 2"</t>
  </si>
  <si>
    <t>22,69</t>
  </si>
  <si>
    <t>NIPLE DE FERRO GALVANIZADO, COM ROSCA BSP, DE 3/4"</t>
  </si>
  <si>
    <t>5,05</t>
  </si>
  <si>
    <t>NIPLE DE FERRO GALVANIZADO, COM ROSCA BSP, DE 3"</t>
  </si>
  <si>
    <t>56,50</t>
  </si>
  <si>
    <t>NIPLE DE FERRO GALVANIZADO, COM ROSCA BSP, DE 4"</t>
  </si>
  <si>
    <t>90,97</t>
  </si>
  <si>
    <t>NIPLE DE FERRO GALVANIZADO, COM ROSCA BSP, DE 5"</t>
  </si>
  <si>
    <t>200,80</t>
  </si>
  <si>
    <t>NIPLE DE FERRO GALVANIZADO, COM ROSCA BSP, DE 6"</t>
  </si>
  <si>
    <t>333,64</t>
  </si>
  <si>
    <t>NIPLE DE REDUCAO DE FERRO GALVANIZADO, COM ROSCA BSP, DE 1 1/2" X 1 1/4"</t>
  </si>
  <si>
    <t>19,27</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</si>
  <si>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</si>
  <si>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</si>
  <si>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</si>
  <si>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</si>
  <si>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15,05</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</si>
  <si>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</si>
  <si>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</si>
  <si>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</si>
  <si>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</si>
  <si>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</si>
  <si>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48,11</t>
  </si>
  <si>
    <t>NIPLE DE REDUCAO DE FERRO GALVANIZADO, COM ROSCA BSP, DE 2" X 1 1/2"</t>
  </si>
  <si>
    <t>29,07</t>
  </si>
  <si>
    <t>NIPLE DE REDUCAO DE FERRO GALVANIZADO, COM ROSCA BSP, DE 2" X 1 1/4"</t>
  </si>
  <si>
    <t>NIPLE DE REDUCAO DE FERRO GALVANIZADO, COM ROSCA BSP, DE 2" X 1"</t>
  </si>
  <si>
    <t>NIPLE DE REDUCAO DE FERRO GALVANIZADO, COM ROSCA BSP, DE 3/4" X 1/2"</t>
  </si>
  <si>
    <t>5,79</t>
  </si>
  <si>
    <t>NIPLE DE REDUCAO DE FERRO GALVANIZADO, COM ROSCA BSP, DE 3" X 2 1/2"</t>
  </si>
  <si>
    <t>87,86</t>
  </si>
  <si>
    <t>NIPLE DE REDUCAO DE FERRO GALVANIZADO, COM ROSCA BSP, DE 3" X 2"</t>
  </si>
  <si>
    <t>77,60</t>
  </si>
  <si>
    <t>NIPLE SEXTAVADO EM ACO CARBONO, COM ROSCA BSP, PRESSAO 3.000 LBS, DN 1 1/2"</t>
  </si>
  <si>
    <t>30,69</t>
  </si>
  <si>
    <t>NIPLE SEXTAVADO EM ACO CARBONO, COM ROSCA BSP, PRESSAO 3.000 LBS, DN 1 1/4"</t>
  </si>
  <si>
    <t>NIPLE SEXTAVADO EM ACO CARBONO, COM ROSCA BSP, PRESSAO 3.000 LBS, DN 1/2"</t>
  </si>
  <si>
    <t>7,07</t>
  </si>
  <si>
    <t>NIPLE SEXTAVADO EM ACO CARBONO, COM ROSCA BSP, PRESSAO 3.000 LBS, DN 1"</t>
  </si>
  <si>
    <t>13,71</t>
  </si>
  <si>
    <t>NIPLE SEXTAVADO EM ACO CARBONO, COM ROSCA BSP, PRESSAO 3.000 LBS, DN 2 1/2"</t>
  </si>
  <si>
    <t>80,21</t>
  </si>
  <si>
    <t>NIPLE SEXTAVADO EM ACO CARBONO, COM ROSCA BSP, PRESSAO 3.000 LBS, DN 2"</t>
  </si>
  <si>
    <t>50,49</t>
  </si>
  <si>
    <t>NIPLE SEXTAVADO EM ACO CARBONO, COM ROSCA BSP, PRESSAO 3.000 LBS, DN 3/4"</t>
  </si>
  <si>
    <t>9,13</t>
  </si>
  <si>
    <t>NIVELADOR</t>
  </si>
  <si>
    <t>18,42</t>
  </si>
  <si>
    <t>NIVELADOR (MENSALISTA)</t>
  </si>
  <si>
    <t>3.272,42</t>
  </si>
  <si>
    <t>NOBREAK TRIFASICO, DE 10 KVA FATOR DE POTENCIA DE 0,8, AUTONOMIA MINIMA DE 30 MINUTOS A PLENA CARGA</t>
  </si>
  <si>
    <t>62.316,27</t>
  </si>
  <si>
    <t>NOBREAK TRIFASICO, DE 15 KVA FATOR DE POTENCIA DE 0,8, AUTONOMIA MINIMA DE 30 MINUTOS A PLENA CARGA</t>
  </si>
  <si>
    <t>90.962,32</t>
  </si>
  <si>
    <t>NOBREAK TRIFASICO, DE 20 KVA FATOR DE POTENCIA DE 0,8, AUTONOMIA MINIMA DE 30 MINUTOS A PLENA CARGA</t>
  </si>
  <si>
    <t>110.079,30</t>
  </si>
  <si>
    <t>NOBREAK TRIFASICO, DE 25 KVA FATOR DE POTENCIA DE 0,8, AUTONOMIA MINIMA DE 30 MINUTOS A PLENA CARGA</t>
  </si>
  <si>
    <t>172.441,70</t>
  </si>
  <si>
    <t>NOBREAK TRIFASICO, DE 5 KVA FATOR DE POTENCIA DE 0,8, AUTONOMIA MINIMA DE 30 MINUTOS A PLENA CARGA</t>
  </si>
  <si>
    <t>49.827,44</t>
  </si>
  <si>
    <t>NUMERO / ALGARISMO PARA PORTA, TAMANHO *40* MM, EM ZAMAC, (MODELO DE 0 A 9), FIXACAO POR PARAFUSOS</t>
  </si>
  <si>
    <t>2,36</t>
  </si>
  <si>
    <t>NUMERO / ALGARISMO PARA RESIDENCIA (FACHADA), TAMANHO *120* MM, EM ZAMAC, (MODELO DE 0 A 9), FIXACAO POR PARAFUSOS</t>
  </si>
  <si>
    <t>OCULOS DE SEGURANCA CONTRA IMPACTOS COM LENTE INCOLOR, ARMACAO NYLON, COM PROTECAO UVA E UVB</t>
  </si>
  <si>
    <t>4,21</t>
  </si>
  <si>
    <t>OLEO COMBUSTIVEL BPF A GRANEL</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</si>
  <si>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</si>
  <si>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</si>
  <si>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</si>
  <si>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</si>
  <si>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22,78</t>
  </si>
  <si>
    <t>OPERADOR DE BATE-ESTACAS (MENSALISTA)</t>
  </si>
  <si>
    <t>4.047,74</t>
  </si>
  <si>
    <t>OPERADOR DE BETONEIRA (CAMINHAO)</t>
  </si>
  <si>
    <t>16,56</t>
  </si>
  <si>
    <t>OPERADOR DE BETONEIRA (CAMINHAO) (MENSALISTA)</t>
  </si>
  <si>
    <t>2.942,99</t>
  </si>
  <si>
    <t>OPERADOR DE BETONEIRA ESTACIONARIA / MISTURADOR</t>
  </si>
  <si>
    <t>15,98</t>
  </si>
  <si>
    <t>OPERADOR DE BETONEIRA ESTACIONARIA / MISTURADOR (MENSALISTA)</t>
  </si>
  <si>
    <t>2.840,09</t>
  </si>
  <si>
    <t>OPERADOR DE COMPRESSOR DE AR OU COMPRESSORISTA</t>
  </si>
  <si>
    <t>17,69</t>
  </si>
  <si>
    <t>OPERADOR DE COMPRESSOR DE AR OU COMPRESSORISTA (MENSALISTA)</t>
  </si>
  <si>
    <t>3.144,78</t>
  </si>
  <si>
    <t>OPERADOR DE DEMARCADORA DE FAIXAS DE TRAFEGO</t>
  </si>
  <si>
    <t>20,40</t>
  </si>
  <si>
    <t>OPERADOR DE DEMARCADORA DE FAIXAS DE TRAFEGO (MENSALISTA)</t>
  </si>
  <si>
    <t>3.622,15</t>
  </si>
  <si>
    <t>OPERADOR DE ESCAVADEIRA</t>
  </si>
  <si>
    <t>OPERADOR DE ESCAVADEIRA (MENSALISTA)</t>
  </si>
  <si>
    <t>3.967,91</t>
  </si>
  <si>
    <t>OPERADOR DE GUINCHO OU GUINCHEIRO</t>
  </si>
  <si>
    <t>OPERADOR DE GUINCHO OU GUINCHEIRO (MENSALISTA)</t>
  </si>
  <si>
    <t>16,81</t>
  </si>
  <si>
    <t>OPERADOR DE GUINDASTE (MENSALISTA)</t>
  </si>
  <si>
    <t>2.989,10</t>
  </si>
  <si>
    <t>OPERADOR DE JATO ABRASIVO OU JATISTA</t>
  </si>
  <si>
    <t>19,99</t>
  </si>
  <si>
    <t>OPERADOR DE JATO ABRASIVO OU JATISTA (MENSALISTA)</t>
  </si>
  <si>
    <t>3.552,18</t>
  </si>
  <si>
    <t>OPERADOR DE MAQUINAS E TRATORES DIVERSOS (TERRAPLANAGEM)</t>
  </si>
  <si>
    <t>19,05</t>
  </si>
  <si>
    <t>OPERADOR DE MAQUINAS E TRATORES DIVERSOS (TERRAPLANAGEM) (MENSALISTA)</t>
  </si>
  <si>
    <t>3.384,98</t>
  </si>
  <si>
    <t>OPERADOR DE MARTELETE OU MARTELETEIRO</t>
  </si>
  <si>
    <t>OPERADOR DE MARTELETE OU MARTELETEIRO (MENSALISTA)</t>
  </si>
  <si>
    <t>2.811,18</t>
  </si>
  <si>
    <t>20,74</t>
  </si>
  <si>
    <t>OPERADOR DE MOTO SCRAPER (MENSALISTA)</t>
  </si>
  <si>
    <t>3.683,89</t>
  </si>
  <si>
    <t>OPERADOR DE MOTONIVELADORA (MENSALISTA)</t>
  </si>
  <si>
    <t>4.519,46</t>
  </si>
  <si>
    <t>OPERADOR DE PA CARREGADEIRA</t>
  </si>
  <si>
    <t>OPERADOR DE PA CARREGADEIRA (MENSALISTA)</t>
  </si>
  <si>
    <t>3.952,71</t>
  </si>
  <si>
    <t>OPERADOR DE PAVIMENTADORA / MESA VIBROACABADORA</t>
  </si>
  <si>
    <t>OPERADOR DE PAVIMENTADORA / MESA VIBROACABADORA (MENSALISTA)</t>
  </si>
  <si>
    <t>3.803,25</t>
  </si>
  <si>
    <t>16,47</t>
  </si>
  <si>
    <t>OPERADOR DE ROLO COMPACTADOR (MENSALISTA)</t>
  </si>
  <si>
    <t>2.926,01</t>
  </si>
  <si>
    <t>OPERADOR DE TRATOR - EXCLUSIVE AGROPECUARIA</t>
  </si>
  <si>
    <t>OPERADOR DE TRATOR - EXCLUSIVE AGROPECUARIA (MENSALISTA)</t>
  </si>
  <si>
    <t>3.558,45</t>
  </si>
  <si>
    <t>OPERADOR DE USINA DE ASFALTO, DE SOLOS OU DE CONCRETO</t>
  </si>
  <si>
    <t>OPERADOR DE USINA DE ASFALTO, DE SOLOS OU DE CONCRETO (MENSALISTA)</t>
  </si>
  <si>
    <t>3.266,10</t>
  </si>
  <si>
    <t>OXIGENIO, RECARGA PARA CILINDRO DE CONJUNTO OXICORTE GRANDE</t>
  </si>
  <si>
    <t>13,69</t>
  </si>
  <si>
    <t>PA CARREGADEIRA SOBRE RODAS, POTENCIA BRUTA *127* CV, CAPACIDADE DA CACAMBA DE 2,0 A 2,4 M3, PESO OPERACIONAL MAXIMO DE 10330 KG</t>
  </si>
  <si>
    <t>390.720,00</t>
  </si>
  <si>
    <t>PA CARREGADEIRA SOBRE RODAS, POTENCIA LIQUIDA 128 HP, CAPACIDADE DA CACAMBA DE 1,7 A 2,8 M3, PESO OPERACIONAL MAXIMO DE 11632 KG</t>
  </si>
  <si>
    <t>440.000,00</t>
  </si>
  <si>
    <t>PA CARREGADEIRA SOBRE RODAS, POTENCIA LIQUIDA 197 HP, CAPACIDADE DA CACAMBA DE 2,5 A 3,5 M3, PESO OPERACIONAL MAXIMO DE 18338 KG</t>
  </si>
  <si>
    <t>610.133,30</t>
  </si>
  <si>
    <t>PA CARREGADEIRA SOBRE RODAS, POTENCIA LIQUIDA 213 HP, CAPACIDADE DA CACAMBA DE 1,9 A 3,5 M3, PESO OPERACIONAL MAXIMO DE 19234 KG</t>
  </si>
  <si>
    <t>694.613,30</t>
  </si>
  <si>
    <t>PA CARREGADEIRA SOBRE RODAS, POTENCIA 152 HP, CAPACIDADE DA CACAMBA DE 1,53 A 2,30 M3, PESO OPERACIONAL MAXIMO DE 10216 KG</t>
  </si>
  <si>
    <t>405.386,65</t>
  </si>
  <si>
    <t>PA DE LIXO PLASTICA, CABO LONGO</t>
  </si>
  <si>
    <t>7,53</t>
  </si>
  <si>
    <t>PAINEL DE LA DE VIDRO SEM REVESTIMENTO PSI 20, E = 25 MM, DE 1200 X 600 MM</t>
  </si>
  <si>
    <t>9,12</t>
  </si>
  <si>
    <t>PAINEL DE LA DE VIDRO SEM REVESTIMENTO PSI 20, E = 50 MM, DE 1200 X 600 MM</t>
  </si>
  <si>
    <t>20,54</t>
  </si>
  <si>
    <t>PAINEL DE LA DE VIDRO SEM REVESTIMENTO PSI 40, E = 25 MM, DE 1200 X 600 MM</t>
  </si>
  <si>
    <t>15,95</t>
  </si>
  <si>
    <t>PAINEL DE LA DE VIDRO SEM REVESTIMENTO PSI 40, E = 50 MM, DE 1200 X 600 MM</t>
  </si>
  <si>
    <t>33,67</t>
  </si>
  <si>
    <t>PAINEL ESTRUTURAL PARA LAJE SECA REVESTIDO EM PLACA CIMENTICIA, DE 1,20 X 2,50 M, E = 23 MM</t>
  </si>
  <si>
    <t>57,74</t>
  </si>
  <si>
    <t>PAINEL ESTRUTURAL PARA LAJE SECA REVESTIDO EM PLACA CIMENTICIA, DE 1,20 X 2,50 M, E = 40 MM</t>
  </si>
  <si>
    <t>107,53</t>
  </si>
  <si>
    <t>PAINEL ESTRUTURAL PARA LAJE SECA REVESTIDO EM PLACA CIMENTICIA, DE 1,20 X 2,50 M, E = 55 MM</t>
  </si>
  <si>
    <t>141,77</t>
  </si>
  <si>
    <t>PAINEL TERMOISOLANTE PARA FECHAMENTOS VERTICAIS (INCLUI PARAFUSOS DE FIXACAO) REVESTIDO EM ACO GALVALUME, LARGURA UTIL DE 1100 MM, REVESTIMENTO COM ESPESSURA DE 0,50 MM, COM PRE-PINTURA NAS DUAS FACES, NUCLEO EM POLIURETANO (PUR) COM ESPESSURA 40/50 MM</t>
  </si>
  <si>
    <t>173,08</t>
  </si>
  <si>
    <t>PAINEL TERMOISOLANTE PARA FECHAMENTOS VERTICAIS (INCLUI PARAFUSOS DE FIXACAO) REVESTIDO EM ACO GALVALUME, LARGURA UTIL DE 1100 MM, REVESTIMENTO COM ESPESSURA DE 0,50 MM, COM PRE-PINTURA NAS DUAS FACES, NUCLEO EM POLIURETANO (PUR) COM ESPESSURA 70/80 MM</t>
  </si>
  <si>
    <t>205,20</t>
  </si>
  <si>
    <t>PAPEL KRAFT BETUMADO</t>
  </si>
  <si>
    <t>3,55</t>
  </si>
  <si>
    <t>PAPELEIRA DE PAREDE EM METAL CROMADO SEM TAMPA</t>
  </si>
  <si>
    <t>23,39</t>
  </si>
  <si>
    <t>PAPELEIRA PLASTICA TIPO DISPENSER PARA PAPEL HIGIENICO ROLAO</t>
  </si>
  <si>
    <t>38,13</t>
  </si>
  <si>
    <t>PAR DE TABELAS DE BASQUETE EM COMPENSADO NAVAL DE *1,80 X 1,20* M, COM ARO DE METAL E REDE (SEM SUPORTE DE FIXACAO)</t>
  </si>
  <si>
    <t>1.326,19</t>
  </si>
  <si>
    <t>PARA-RAIOS DE BAIXA TENSAO, TENSAO DE OPERACAO *280* V , CORRENTE MAXIMA *20* KA</t>
  </si>
  <si>
    <t>92,45</t>
  </si>
  <si>
    <t>PARA-RAIOS DE DISTRIBUICAO, TENSAO NOMINAL 15 KV, CORRENTE NOMINAL DE DESCARGA 5 KA</t>
  </si>
  <si>
    <t>272,87</t>
  </si>
  <si>
    <t>PARA-RAIOS DE DISTRIBUICAO, TENSAO NOMINAL 30 KV, CORRENTE NOMINAL DE DESCARGA 10 KA</t>
  </si>
  <si>
    <t>453,29</t>
  </si>
  <si>
    <t>PARA-RAIOS TIPO FRANKLIN 350 MM, EM LATAO CROMADO, DUAS DESCIDAS, PARA PROTECAO DE EDIFICACOES CONTRA DESCARGAS ATMOSFERICAS</t>
  </si>
  <si>
    <t>105,11</t>
  </si>
  <si>
    <t>PARAFUSO CABECA TROMBETA E PONTA AGULHA (GN55), COMPRIMENTO 55 MM, EM ACO FOSFATIZADO, PARA FIXAR CHAPA DE GESSO EM PERFIL DRYWALL METALICO MAXIMO 0,7 MM</t>
  </si>
  <si>
    <t>0,20</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</si>
  <si>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</si>
  <si>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</si>
  <si>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</si>
  <si>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</si>
  <si>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0,14</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</si>
  <si>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</si>
  <si>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</si>
  <si>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</si>
  <si>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</si>
  <si>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</si>
  <si>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</si>
  <si>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</si>
  <si>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</si>
  <si>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</si>
  <si>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0,13</t>
  </si>
  <si>
    <t>PARAFUSO DRY WALL, EM ACO FOSFATIZADO, CABECA TROMBETA E PONTA AGULHA (TA), COMPRIMENTO 45 MM</t>
  </si>
  <si>
    <t>0,18</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</si>
  <si>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</si>
  <si>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</si>
  <si>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</si>
  <si>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</si>
  <si>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</si>
  <si>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</si>
  <si>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</si>
  <si>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15,37</t>
  </si>
  <si>
    <t>PARAFUSO FRANCES METRICO ZINCADO, DIAMETRO 12 MM, COMPRIMENTO 150 MM, COM PORCA SEXTAVADA E ARRUELA DE PRESSAO MEDIA</t>
  </si>
  <si>
    <t>16,11</t>
  </si>
  <si>
    <t>PARAFUSO FRANCES M16 EM ACO GALVANIZADO, COMPRIMENTO = 150 MM, DIAMETRO = 16 MM, CABECA ABAULADA</t>
  </si>
  <si>
    <t>6,24</t>
  </si>
  <si>
    <t>PARAFUSO FRANCES M16 EM ACO GALVANIZADO, COMPRIMENTO = 45 MM, DIAMETRO = 16 MM, CABECA ABAULADA</t>
  </si>
  <si>
    <t>PARAFUSO FRANCES ZINCADO, DIAMETRO 1/2'', COMPRIMENTO 2'', COM PORCA E ARRUELA</t>
  </si>
  <si>
    <t>PARAFUSO FRANCES ZINCADO, DIAMETRO 1/2", COMPRIMENTO 12", COM PORCA E ARRUELA LISA MEDIA</t>
  </si>
  <si>
    <t>10,82</t>
  </si>
  <si>
    <t>PARAFUSO FRANCES ZINCADO, DIAMETRO 1/2", COMPRIMENTO 15", COM PORCA E ARRUELA LISA MEDIA</t>
  </si>
  <si>
    <t>14,84</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</si>
  <si>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</si>
  <si>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</si>
  <si>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</si>
  <si>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6,15</t>
  </si>
  <si>
    <t>PARAFUSO M16 EM ACO GALVANIZADO, COMPRIMENTO = 200 MM, DIAMETRO = 16 MM, ROSCA MAQUINA, CABECA QUADRADA</t>
  </si>
  <si>
    <t>7,42</t>
  </si>
  <si>
    <t>PARAFUSO M16 EM ACO GALVANIZADO, COMPRIMENTO = 250 MM, DIAMETRO = 16 MM, ROSCA MAQUINA, CABECA QUADRADA</t>
  </si>
  <si>
    <t>8,19</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</si>
  <si>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</si>
  <si>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</si>
  <si>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</si>
  <si>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</si>
  <si>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</si>
  <si>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</si>
  <si>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</si>
  <si>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17,66</t>
  </si>
  <si>
    <t>PARAFUSO NIQUELADO 3 1/2" COM ACABAMENTO CROMADO PARA FIXAR PECA SANITARIA, INCLUI PORCA CEGA, ARRUELA E BUCHA DE NYLON TAMANHO S-8</t>
  </si>
  <si>
    <t>13,09</t>
  </si>
  <si>
    <t>PARAFUSO ROSCA SOBERBA ZINCADO CABECA CHATA FENDA SIMPLES 3,2 X 20 MM (3/4 ")</t>
  </si>
  <si>
    <t>PARAFUSO ROSCA SOBERBA ZINCADO CABECA CHATA FENDA SIMPLES 3,5 X 25 MM (1 ")</t>
  </si>
  <si>
    <t>0,05</t>
  </si>
  <si>
    <t>PARAFUSO ROSCA SOBERBA ZINCADO CABECA CHATA FENDA SIMPLES 3,8 X 30 MM (1.1/4 ")</t>
  </si>
  <si>
    <t>PARAFUSO ROSCA SOBERBA ZINCADO CABECA CHATA FENDA SIMPLES 4,8 X 40 MM (1.1/2 ")</t>
  </si>
  <si>
    <t>PARAFUSO ROSCA SOBERBA ZINCADO CABECA CHATA FENDA SIMPLES 5,5 X 50 MM (2 ")</t>
  </si>
  <si>
    <t>0,24</t>
  </si>
  <si>
    <t>PARAFUSO ROSCA SOBERBA ZINCADO CABECA CHATA FENDA SIMPLES 5,5 X 65 MM (2.1/2 ")</t>
  </si>
  <si>
    <t>0,31</t>
  </si>
  <si>
    <t>PARAFUSO ZINCADO ROSCA SOBERBA 5/16 " X 120 MM PARA TELHA FIBROCIMENTO</t>
  </si>
  <si>
    <t>PARAFUSO ZINCADO ROSCA SOBERBA, CABECA SEXTAVADA, 5/16 " X 150 MM, PARA FIXACAO DE TELHA EM MADEIRA</t>
  </si>
  <si>
    <t>1,36</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</si>
  <si>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</si>
  <si>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</si>
  <si>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</si>
  <si>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</si>
  <si>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</si>
  <si>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</si>
  <si>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0,83</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</si>
  <si>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</si>
  <si>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</si>
  <si>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</si>
  <si>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</si>
  <si>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0,17</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</si>
  <si>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</si>
  <si>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</si>
  <si>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</si>
  <si>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</si>
  <si>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</si>
  <si>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GRAU 5, ROSCA INTEIRA, DIAMETRO 1 1/2", COMPRIMENTO 4"</t>
  </si>
  <si>
    <t>PARAFUSO, ASTM A307 - GRAU A, SEXTAVADO, ZINCADO, DIAMETRO 3/8" (9,52 MM), COMPRIMENTO 1 " (25,4 MM)</t>
  </si>
  <si>
    <t>88,92</t>
  </si>
  <si>
    <t>PARAFUSO, AUTO ATARRACHANTE, CABECA CHATA, FENDA SIMPLES, 1/4 (6,35 MM) X 25 MM</t>
  </si>
  <si>
    <t>PARAFUSO, COMUM, ASTM A307, SEXTAVADO, DIAMETRO 1/2" (12,7 MM), COMPRIMENTO 1" (25,4 MM)</t>
  </si>
  <si>
    <t>145,65</t>
  </si>
  <si>
    <t>PARALELEPIPEDO GRANITICO OU BASALTICO, PARA PAVIMENTACAO, SEM FRETE,  *30 A 35* PECAS POR M2</t>
  </si>
  <si>
    <t>1.500,00</t>
  </si>
  <si>
    <t>PASTA LUBRIFICANTE PARA TUBOS E CONEXOES COM JUNTA ELASTICA (USO EM PVC, ACO, POLIETILENO E OUTROS) ( DE *400* G)</t>
  </si>
  <si>
    <t>PASTA LUBRIFICANTE PARA TUBOS E CONEXOES COM JUNTA ELASTICA (USO EM PVC, ACO, POLIETILENO E OUTROS) (POTE DE 3.500* G)</t>
  </si>
  <si>
    <t>103,14</t>
  </si>
  <si>
    <t>PASTA PARA SOLDA DE TUBOS E CONEXOES DE COBRE (EMBALAGEM COM 250 G)</t>
  </si>
  <si>
    <t>37,37</t>
  </si>
  <si>
    <t>PASTA VEDA JUNTAS/ROSCA, LATA DE *500* G, PARA INSTALACOES DE GAS E OUTROS</t>
  </si>
  <si>
    <t>62,51</t>
  </si>
  <si>
    <t>PASTILHA CERAMICA/PORCELANA, REVEST INT/EXT E  PISCINA, CORES BRANCA OU FRIAS, *2,5 X 2,5* CM</t>
  </si>
  <si>
    <t>161,00</t>
  </si>
  <si>
    <t>PASTILHA CERAMICA/PORCELANA, REVEST INT/EXT E  PISCINA, CORES FRIAS *5 X 5* CM</t>
  </si>
  <si>
    <t>143,87</t>
  </si>
  <si>
    <t>PASTILHA CERAMICA/PORCELANA, REVEST INT/EXT E  PISCINA, CORES QUENTES *5 X 5* CM</t>
  </si>
  <si>
    <t>167,85</t>
  </si>
  <si>
    <t>PASTILHA CERAMICA/PORCELANA, REVEST INT/EXT E  PISCINA, CORES QUENTES, *2,5 X 2,5* CM</t>
  </si>
  <si>
    <t>261,08</t>
  </si>
  <si>
    <t>PASTILHA DE VIDRO CRISTAL, NACIONAL, REVEST INT/EXT E PISCINA, TODAS AS CORES, E MAIOR OU IGUAL A 5 MM  *2,0 X 2,0* CM</t>
  </si>
  <si>
    <t>483,43</t>
  </si>
  <si>
    <t>PASTILHA DE VIDRO PIGMENTADA *2,0 X 2,0* CM, NACIONAL, PARA REVESTIMENTO INTERNO/EXTERNO E PISCINA, BRANCA OU CORES FRIAS, ESPESSURA MAIOR OU IGUAL A 5 MM</t>
  </si>
  <si>
    <t>306,19</t>
  </si>
  <si>
    <t>PASTILHA DE VIDRO PIGMENTADA, NACIONAL, REVEST INT/EXT E PISCINA, CORES QUENTES, ESPESSURA MAIOR OU IGUAL A 5 MM  *2,0 X 2,0* CM</t>
  </si>
  <si>
    <t>539,19</t>
  </si>
  <si>
    <t>PASTILHEIRO</t>
  </si>
  <si>
    <t>19,11</t>
  </si>
  <si>
    <t>PASTILHEIRO (MENSALISTA)</t>
  </si>
  <si>
    <t>3.393,93</t>
  </si>
  <si>
    <t>8,69</t>
  </si>
  <si>
    <t>PATCH CORD, CATEGORIA 6, EXTENSAO DE 1,50 M</t>
  </si>
  <si>
    <t>15,33</t>
  </si>
  <si>
    <t>PATCH CORD, CATEGORIA 6, EXTENSAO DE 2,50 M</t>
  </si>
  <si>
    <t>166,48</t>
  </si>
  <si>
    <t>PATCH PANEL, 24 PORTAS, CATEGORIA 6, COM RACKS DE 19" E 1 U DE ALTURA</t>
  </si>
  <si>
    <t>290,17</t>
  </si>
  <si>
    <t>243,57</t>
  </si>
  <si>
    <t>PATCH PANEL, 48 PORTAS, CATEGORIA 6, COM RACKS DE 19" E 2 U DE ALTURA</t>
  </si>
  <si>
    <t>391,30</t>
  </si>
  <si>
    <t>PECA DE MADEIRA APARELHADA *7,5 X 7,5* CM (3 X 3 ") MACARANDUBA, ANGELIM OU EQUIVALENTE DA REGIAO</t>
  </si>
  <si>
    <t>19,24</t>
  </si>
  <si>
    <t>PECA DE MADEIRA NAO APARELHADA *7,5 X 7,5* CM (3 X 3 ") MACARANDUBA, ANGELIM OU EQUIVALENTE DA REGIAO</t>
  </si>
  <si>
    <t>PEDRA ARDOSIA, CINZA, 20  X  40 CM,  E=  *1 CM</t>
  </si>
  <si>
    <t>PEDRA ARDOSIA, CINZA, 30  X  30,  E= *1 CM</t>
  </si>
  <si>
    <t>13,53</t>
  </si>
  <si>
    <t>PEDRA BRITADA GRADUADA, CLASSIFICADA (POSTO PEDREIRA/FORNECEDOR, SEM FRETE)</t>
  </si>
  <si>
    <t>83,19</t>
  </si>
  <si>
    <t>PEDRA BRITADA N. 0, OU PEDRISCO (4,8 A 9,5 MM) POSTO PEDREIRA/FORNECEDOR, SEM FRETE</t>
  </si>
  <si>
    <t>90,96</t>
  </si>
  <si>
    <t>PEDRA BRITADA N. 1 (9,5 a 19 MM) POSTO PEDREIRA/FORNECEDOR, SEM FRETE</t>
  </si>
  <si>
    <t>71,24</t>
  </si>
  <si>
    <t>PEDRA BRITADA N. 2 (19 A 38 MM) POSTO PEDREIRA/FORNECEDOR, SEM FRETE</t>
  </si>
  <si>
    <t>PEDRA BRITADA N. 3 (38 A 50 MM) POSTO PEDREIRA/FORNECEDOR, SEM FRETE</t>
  </si>
  <si>
    <t>PEDRA BRITADA N. 4 (50 A 76 MM) POSTO PEDREIRA/FORNECEDOR, SEM FRETE</t>
  </si>
  <si>
    <t>77,72</t>
  </si>
  <si>
    <t>PEDRA BRITADA N. 5 (76 A 100 MM) POSTO PEDREIRA/FORNECEDOR, SEM FRETE</t>
  </si>
  <si>
    <t>79,88</t>
  </si>
  <si>
    <t>PEDRA BRITADA OU BICA CORRIDA, NAO CLASSIFICADA (POSTO PEDREIRA/FORNECEDOR, SEM FRETE)</t>
  </si>
  <si>
    <t>77,07</t>
  </si>
  <si>
    <t>PEDRA DE MAO OU PEDRA RACHAO PARA ARRIMO/FUNDACAO (POSTO PEDREIRA/FORNECEDOR, SEM FRETE)</t>
  </si>
  <si>
    <t>74,48</t>
  </si>
  <si>
    <t>PEDRA GRANITICA OU BASALTICA IRREGULAR, FAIXA GRANULOMETRICA 100 A 150 MM PARA PAVIMENTACAO OU CALCAMENTO POLIEDRICO, POSTO PEDREIRA / FORNECEDOR (SEM FRETE)</t>
  </si>
  <si>
    <t>89,21</t>
  </si>
  <si>
    <t>PEDRA GRANITICA OU BASALTO, CACO, RETALHO, CAVACO, TIPO MIRACEMA, MADEIRA, PADUANA, RACHINHA, SANTA ISABEL OU OUTRAS SIMILARES, E=  *1,0 A *2,0 CM</t>
  </si>
  <si>
    <t>43,99</t>
  </si>
  <si>
    <t>PEDRA GRANITICA, SERRADA, TIPO MIRACEMA, MADEIRA, PADUANA, RACHINHA, SANTA ISABEL OU OUTRAS SIMILARES, *11,5 X  *23 CM, E=  *1,0 A *2,0 CM</t>
  </si>
  <si>
    <t>26,17</t>
  </si>
  <si>
    <t>PEDRA PORTUGUESA  OU PETIT PAVE, BRANCA OU PRETA</t>
  </si>
  <si>
    <t>50,76</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</si>
  <si>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</si>
  <si>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</si>
  <si>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79,58</t>
  </si>
  <si>
    <t>PEDREGULHO OU PICARRA DE JAZIDA, AO NATURAL, PARA BASE DE PAVIMENTACAO (RETIRADO NA JAZIDA, SEM TRANSPORTE)</t>
  </si>
  <si>
    <t>69,08</t>
  </si>
  <si>
    <t>PEDREIRO (MENSALISTA)</t>
  </si>
  <si>
    <t>PEITORIL EM MARMORE, POLIDO, BRANCO COMUM, L= *15* CM, E=  *2,0* CM, COM PINGADEIRA</t>
  </si>
  <si>
    <t>37,78</t>
  </si>
  <si>
    <t>PEITORIL EM MARMORE, POLIDO, BRANCO COMUM, L= *15* CM, E=  *3* CM, CORTE RETO</t>
  </si>
  <si>
    <t>PEITORIL PRE-MOLDADO EM GRANILITE, MARMORITE OU GRANITINA, L = *15* CM</t>
  </si>
  <si>
    <t>71,30</t>
  </si>
  <si>
    <t>PEITORIL/ SOLEIRA EM MARMORE, POLIDO, BRANCO COMUM, L= *25* CM, E=  *3* CM, CORTE RETO</t>
  </si>
  <si>
    <t>56,23</t>
  </si>
  <si>
    <t>PELICULA REFLETIVA, GT 7 ANOS PARA SINALIZACAO VERTICAL</t>
  </si>
  <si>
    <t>21,85</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</si>
  <si>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</si>
  <si>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</si>
  <si>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</si>
  <si>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11.092,24</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</si>
  <si>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</si>
  <si>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</si>
  <si>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</si>
  <si>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</si>
  <si>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</si>
  <si>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</si>
  <si>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</si>
  <si>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7,50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</si>
  <si>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</si>
  <si>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</si>
  <si>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</si>
  <si>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</si>
  <si>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6,49</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</si>
  <si>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</si>
  <si>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</si>
  <si>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</si>
  <si>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</si>
  <si>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</si>
  <si>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13,33</t>
  </si>
  <si>
    <t>PERFIL DE ALUMINIO ANODIZADO</t>
  </si>
  <si>
    <t>46,18</t>
  </si>
  <si>
    <t>PERFIL DE BORRACHA EPDM MACICO *12 X 15* MM PARA ESQUADRIAS</t>
  </si>
  <si>
    <t>PERFIL ELASTOMERICO PRE-FORMADO EM EPMD, PARA JUNTA DE DILATACAO DE PISOS COM POUCA SOLICITACAO, 15 MM DE LARGURA, MOVIMENTACAO DE *11 A 19* MM</t>
  </si>
  <si>
    <t>134,69</t>
  </si>
  <si>
    <t>PERFIL ELASTOMERICO PRE-FORMADO EM EPMD, PARA JUNTA DE DILATACAO DE USO GERAL EM MEDIAS SOLICITACOES, 8 MM DE LARGURA, MOVIMENTACAO DE *5 A 11* MM</t>
  </si>
  <si>
    <t>60,88</t>
  </si>
  <si>
    <t>PERFIL GUIA, FORMATO U, EM ACO ZINCADO, PARA ESTRUTURA PAREDE DRYWALL, E = 0,5 MM, 48  X 3000 MM (L X C)</t>
  </si>
  <si>
    <t>3,78</t>
  </si>
  <si>
    <t>PERFIL GUIA, FORMATO U, EM ACO ZINCADO, PARA ESTRUTURA PAREDE DRYWALL, E = 0,5 MM, 70 X 3000 MM (L X C)</t>
  </si>
  <si>
    <t>4,61</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</si>
  <si>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</si>
  <si>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</si>
  <si>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</si>
  <si>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</si>
  <si>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</si>
  <si>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</si>
  <si>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13,65</t>
  </si>
  <si>
    <t>PERFIL TABICA ABERTA, PERFURADA, FORMATO Z, EM ACO GALVANIZADO NATURAL, LARGURA APROXIMADA 40 MM, PARA ESTRUTURA FORRO DRYWALL</t>
  </si>
  <si>
    <t>4,30</t>
  </si>
  <si>
    <t>PERFIL TABICA FECHADA, LISA, FORMATO Z, EM ACO GALVANIZADO NATURAL, LARGURA TOTAL NA HORIZONTAL *40* MM, PARA ESTRUTURA FORRO DRYWALL</t>
  </si>
  <si>
    <t>3,29</t>
  </si>
  <si>
    <t>PERFIL TIPO CANTONEIRA EM L, EM ACO GALVANIZADO, BRANCO, PARA FORRO REMOVIVEL, *23* X 3000 MM (L X C)</t>
  </si>
  <si>
    <t>2,84</t>
  </si>
  <si>
    <t>PERFIL TRAVESSA (SECUNDARIO), T CLICADO, EM ACO GALVANIZADO , BRANCO, PARA FORRO REMOVIVEL, 24 X 1250 MM (L X C)</t>
  </si>
  <si>
    <t>3,02</t>
  </si>
  <si>
    <t>PERFIL TRAVESSA (SECUNDARIO), T CLICADO, EM ACO GALVANIZADO, BRANCO, PARA FORRO REMOVIVEL, 24 X 625 MM (L X C)</t>
  </si>
  <si>
    <t>2,98</t>
  </si>
  <si>
    <t>PERFIL U / CANALETA DE ALUMINIO, DE ABAS IGUAIS, 1/2" (1,27 X 1,27 CM), PARA PORTA OU JANELA DE CORRER</t>
  </si>
  <si>
    <t>PERFIL UDC ("U" DOBRADO DE CHAPA) SIMPLES DE ACO LAMINADO, GALVANIZADO, ASTM A36, 127 X 50 MM, E= 3 MM</t>
  </si>
  <si>
    <t>6,33</t>
  </si>
  <si>
    <t>PERFILADO PERFURADO DUPLO 38 X 76 MM, CHAPA 22</t>
  </si>
  <si>
    <t>9,63</t>
  </si>
  <si>
    <t>PERFILADO PERFURADO SIMPLES 38 X 38 MM, CHAPA 22</t>
  </si>
  <si>
    <t>PERFILADO PERFURADO 19 X 38 MM, CHAPA 22</t>
  </si>
  <si>
    <t>3,08</t>
  </si>
  <si>
    <t>PERFURATRIZ COM TORRE METALICA PARA EXECUCAO DE ESTACA HELICE CONTINUA, PROFUNDIDADE MAXIMA DE 30 M, DIAMETRO MAXIMO DE 800 MM, POTENCIA INSTALADA DE 268 HP, MESA ROTATIVA COM TORQUE MAXIMO DE 170 KNM</t>
  </si>
  <si>
    <t>2.196.282,87</t>
  </si>
  <si>
    <t>PERFURATRIZ COM TORRE METALICA PARA EXECUCAO DE ESTACA HELICE CONTINUA, PROFUNDIDADE MAXIMA DE 32 M, DIAMETRO MAXIMO DE 1000 MM, POTENCIA INSTALADA DE 350 HP, MESA ROTATIVA COM TORQUE MAXIMO DE 263 KNM</t>
  </si>
  <si>
    <t>3.415.131,55</t>
  </si>
  <si>
    <t>PERFURATRIZ HIDRAULICA COM TRADO CURTO ACOPLADO, PROFUNDIDADE MAXIMA DE 20 M, DIAMETRO MAXIMO DE 1500 MM, POTENCIA INSTALADA DE 137 HP, MESA ROTATIVA COM TORQUE MAXIMO DE 30 KNM (INCLUI MONTAGEM, NAO INCLUI CAMINHAO)</t>
  </si>
  <si>
    <t>836.118,44</t>
  </si>
  <si>
    <t>PERFURATRIZ MANUAL, TORQUE MAXIMO 55 KGF.M, POTENCIA 5 CV, COM DIAMETRO MAXIMO 8 1/2" (INCLUI SUPORTE/CHASSI TIPO MESA)</t>
  </si>
  <si>
    <t>38.519,81</t>
  </si>
  <si>
    <t>PERFURATRIZ MANUAL, TORQUE MAXIMO 83 N.M, POTENCIA 5 CV, COM DIAMETRO MAXIMO 4" (NAO INCLUI SUPORTE / CHASSI)</t>
  </si>
  <si>
    <t>5.551,10</t>
  </si>
  <si>
    <t>PERFURATRIZ MANUAL, TORQUE MAXIMO 83 N.M, POTENCIA 5 CV, COM DIAMETRO MAXIMO 4", PARA SOLO GRAMPEADO (INCLUI SUPORTE OU CHASSI TIPO MESA)</t>
  </si>
  <si>
    <t>17.377,36</t>
  </si>
  <si>
    <t>PERFURATRIZ PNEUMATICA MANUAL DE PESO MEDIO, 18KG, COMPRIMENTO DE CURSO DE 6 M, DIAMETRO DO PISTAO DE 5,5 CM</t>
  </si>
  <si>
    <t>9.503,92</t>
  </si>
  <si>
    <t>PERFURATRIZ ROTATIVA SOBRE ESTEIRA, TORQUE MAXIMO 2500 KGM, POTENCIA 110 HP, MOTOR DIESEL  (COLETADO CAIXA)</t>
  </si>
  <si>
    <t>716.114,82</t>
  </si>
  <si>
    <t>PERFURATRIZ SOBRE ESTEIRA, TORQUE MAXIMO DE 600 KGF, POTENCIA ENTRE 50 E 60 HP, DIAMETRO MAXIMO DE 10"</t>
  </si>
  <si>
    <t>458.687,50</t>
  </si>
  <si>
    <t>PERFURATRIZ SOBRE ESTEIRA, TORQUE MAXIMO 600 KGF, PESO MEDIO 1000 KG, POTENCIA 20 HP, DIAMETRO MAXIMO 10"</t>
  </si>
  <si>
    <t>478.576,99</t>
  </si>
  <si>
    <t>PICAPE CABINE SIMPLES COM MOTOR 1.6 FLEX, CAMBIO MANUAL, POTENCIA 101/104 CV, 2 PORTAS</t>
  </si>
  <si>
    <t>52.822,60</t>
  </si>
  <si>
    <t>PIGMENTO EM PO PARA ARGAMASSAS, CIMENTOS E OUTROS</t>
  </si>
  <si>
    <t>33,36</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</si>
  <si>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</si>
  <si>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</si>
  <si>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</si>
  <si>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150,34</t>
  </si>
  <si>
    <t>PINCEL CHATO (TRINCHA) CERDAS GRIS 1.1/2 " (38 MM)</t>
  </si>
  <si>
    <t>PINGADEIRA PLASTICA PARA TELHA DE FIBROCIMENTO CANALETE 49/KALHETA OU CANALETE 90/KALHETAO</t>
  </si>
  <si>
    <t>PINO DE ACO COM ARRUELA CONICA, DIAMETRO ARRUELA = *23* MM E COMP HASTE = *27* MM (ACAO INDIRETA)</t>
  </si>
  <si>
    <t>47,39</t>
  </si>
  <si>
    <t>PINO DE ACO COM FURO, HASTE = 27 MM (ACAO DIRETA)</t>
  </si>
  <si>
    <t>40,75</t>
  </si>
  <si>
    <t>PINO DE ACO COM ROSCA 1/4 ", COMPRIMENTO DA HASTE = 30 MM E ROSCA = 20 MM (ACAO DIRETA)</t>
  </si>
  <si>
    <t>54,05</t>
  </si>
  <si>
    <t>PINO DE ACO LISO 1/4 ", HASTE = *36,5* MM (ACAO DIRETA)</t>
  </si>
  <si>
    <t>33,34</t>
  </si>
  <si>
    <t>PINO DE ACO LISO 1/4 ", HASTE = *53* MM (ACAO DIRETA)</t>
  </si>
  <si>
    <t>34,93</t>
  </si>
  <si>
    <t>PINO ROSCA EXTERNA, EM ACO GALVANIZADO, PARA ISOLADOR DE 15KV, DIAMETRO 25 MM, COMPRIMENTO *290* MM</t>
  </si>
  <si>
    <t>19,72</t>
  </si>
  <si>
    <t>PINO ROSCA EXTERNA, EM ACO GALVANIZADO, PARA ISOLADOR DE 25KV, DIAMETRO 35MM, COMPRIMENTO *320* MM</t>
  </si>
  <si>
    <t>26,99</t>
  </si>
  <si>
    <t>PINTOR (MENSALISTA)</t>
  </si>
  <si>
    <t>PINTOR DE LETREIROS</t>
  </si>
  <si>
    <t>PINTOR DE LETREIROS (MENSALISTA)</t>
  </si>
  <si>
    <t>PINTOR PARA TINTA EPOXI</t>
  </si>
  <si>
    <t>PINTOR PARA TINTA EPOXI (MENSALISTA)</t>
  </si>
  <si>
    <t>3.256,22</t>
  </si>
  <si>
    <t>PISO DE BORRACHA CANELADO EM PLACAS 50 X 50 CM, E = *3,5* MM, PARA COLA</t>
  </si>
  <si>
    <t>46,59</t>
  </si>
  <si>
    <t>PISO DE BORRACHA ESPORTIVO EM PLACAS 50 X 50 CM, E = 15 MM, PARA ARGAMASSA, PRETO</t>
  </si>
  <si>
    <t>212,22</t>
  </si>
  <si>
    <t>PISO DE BORRACHA FRISADO OU PASTILHADO, PRETO, EM PLACAS 50 X 50 CM, E = 7 MM, PARA ARGAMASSA</t>
  </si>
  <si>
    <t>128,90</t>
  </si>
  <si>
    <t>PISO DE BORRACHA PASTILHADO EM PLACAS 50 X 50 CM, E = *3,5* MM, PARA COLA, PRETO</t>
  </si>
  <si>
    <t>35,45</t>
  </si>
  <si>
    <t>PISO DE BORRACHA PASTILHADO EM PLACAS 50 X 50 CM, E = 15 MM, PARA ARGAMASSA, PRETO</t>
  </si>
  <si>
    <t>206,59</t>
  </si>
  <si>
    <t>PISO ELEVADO COM 2 PLACAS DE ACO COM ENCHIMENTO DE CONCRETO CELULAR, INCLUSO BASE/HASTE/CRUZETAS, 60 X 60 CM, H = *28* CM, RESISTENCIA CARGA CONCENTRADA 496 KG (COM COLOCACAO)</t>
  </si>
  <si>
    <t>242,67</t>
  </si>
  <si>
    <t>PISO EM CERAMICA ESMALTADA EXTRA, PEI MAIOR OU IGUAL A 4, FORMATO MAIOR QUE 2025 CM2</t>
  </si>
  <si>
    <t>56,63</t>
  </si>
  <si>
    <t>PISO EM CERAMICA ESMALTADA EXTRA, PEI MAIOR OU IGUAL A 4, FORMATO MENOR OU IGUAL A 2025 CM2</t>
  </si>
  <si>
    <t>27,78</t>
  </si>
  <si>
    <t>PISO EM CERAMICA ESMALTADA, COMERCIAL (PADRAO POPULAR), PEI MAIOR OU IGUAL A 3, FORMATO MENOR OU IGUAL A  2025 CM2</t>
  </si>
  <si>
    <t>23,04</t>
  </si>
  <si>
    <t>PISO EM GRANILITE, MARMORITE OU GRANITINA, AGREGADO COR PRETO, CINZA, PALHA OU BRANCO, E=  *8* MM (INCLUSO EXECUCAO)</t>
  </si>
  <si>
    <t>82,00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</si>
  <si>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</si>
  <si>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</si>
  <si>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271,69</t>
  </si>
  <si>
    <t>PISO EM GRANITO, POLIDO, TIPO MARFIM, DALLAS, CARAVELAS OU OUTROS EQUIVALENTES DA REGIAO, FORMATO MENOR OU IGUAL A 3025 CM2, E=  *2* CM</t>
  </si>
  <si>
    <t>347,16</t>
  </si>
  <si>
    <t>PISO EM GRANITO, POLIDO, TIPO PRETO SAO GABRIEL/ TIJUCA OU OUTROS EQUIVALENTES DA REGIAO, FORMATO MENOR OU IGUAL A 3025 CM2, E=  *2* CM</t>
  </si>
  <si>
    <t>392,45</t>
  </si>
  <si>
    <t>PISO EM PORCELANATO RETIFICADO EXTRA, FORMATO MENOR OU IGUAL A 2025 CM2</t>
  </si>
  <si>
    <t>75,47</t>
  </si>
  <si>
    <t>PISO EM REGUA VINILICA SEMIFLEXIVEL, ENCAIXE CLICADO, E = 4 MM (SEM COLOCACAO)</t>
  </si>
  <si>
    <t>103,78</t>
  </si>
  <si>
    <t>PISO EPOXI AUTONIVELANTE, ESPESSURA *4* MM (INCLUSO EXECUCAO)</t>
  </si>
  <si>
    <t>157,44</t>
  </si>
  <si>
    <t>PISO EPOXI MULTILAYER, ESPESSURA *2* MM (INCLUSO EXECUCAO)</t>
  </si>
  <si>
    <t>91,70</t>
  </si>
  <si>
    <t>PISO FULGET (GRANITO LAVADO) EM PLACAS DE *40 X 40* CM (SEM COLOCACAO)</t>
  </si>
  <si>
    <t>118,08</t>
  </si>
  <si>
    <t>PISO FULGET (GRANITO LAVADO) EM PLACAS DE *75 X 75* CM (SEM COLOCACAO)</t>
  </si>
  <si>
    <t>217,79</t>
  </si>
  <si>
    <t>PISO FULGET (GRANITO LAVADO) MOLDADO IN LOCO (INCLUSO EXECUCAO)</t>
  </si>
  <si>
    <t>116,76</t>
  </si>
  <si>
    <t>PISO INDUSTRIAL EM CONCRETO ARMADO DE ACABAMENTO POLIDO, ESPESSURA 12 CM (CIMENTO QUEIMADO) (INCLUSO EXECUCAO)</t>
  </si>
  <si>
    <t>128,57</t>
  </si>
  <si>
    <t>PISO KORODUR (INCLUSO EXECUCAO)</t>
  </si>
  <si>
    <t>98,40</t>
  </si>
  <si>
    <t>PISO PODOTATIL DE CONCRETO - DIRECIONAL E ALERTA, *40 X 40 X 2,5* CM</t>
  </si>
  <si>
    <t>9,43</t>
  </si>
  <si>
    <t>PISO PORCELANATO, BORDA RETA, EXTRA, FORMATO MAIOR QUE 2025 CM2</t>
  </si>
  <si>
    <t>89,14</t>
  </si>
  <si>
    <t>PISO TATIL ALERTA OU DIRECIONAL, DE BORRACHA, COLORIDO, 25 X 25 CM, E = 5 MM, PARA COLA</t>
  </si>
  <si>
    <t>141,68</t>
  </si>
  <si>
    <t>PISO TATIL DE ALERTA OU DIRECIONAL DE BORRACHA, PRETO, 25 X 25 CM, E = 5 MM, PARA COLA</t>
  </si>
  <si>
    <t>134,95</t>
  </si>
  <si>
    <t>PISO TATIL DE ALERTA OU DIRECIONAL, DE BORRACHA, COLORIDO, 25 X 25 CM, E = 12 MM, PARA ARGAMASSA</t>
  </si>
  <si>
    <t>350,80</t>
  </si>
  <si>
    <t>PISO TATIL DE ALERTA OU DIRECIONAL, DE BORRACHA, PRETO, 25 X 25 CM, E = 12 MM, PARA ARGAMASSA</t>
  </si>
  <si>
    <t>PISO URETANO, VERSAO REVESTIMENTO AUTONIVELANTE, ESPESSURA VARIÁVEL DE 3 A 4 MM (INCLUSO EXECUCAO)</t>
  </si>
  <si>
    <t>152,84</t>
  </si>
  <si>
    <t>PISO/ REVESTIMENTO EM GRANITO, POLIDO, TIPO ANDORINHA/ QUARTZ/ CASTELO/ CORUMBA OU OUTROS EQUIVALENTES DA REGIAO, FORMATO MAIOR OU IGUAL A 3025 CM2, E = *2* CM</t>
  </si>
  <si>
    <t>286,79</t>
  </si>
  <si>
    <t>PISO/ REVESTIMENTO EM MARMORE, POLIDO, BRANCO COMUM, FORMATO MAIOR OU IGUAL A 3025 CM2, E = *2* CM</t>
  </si>
  <si>
    <t>155,66</t>
  </si>
  <si>
    <t>PISO/ REVESTIMENTO EM MARMORE, POLIDO, BRANCO COMUM, FORMATO MENOR OU IGUAL A 3025 CM2, E = *2* CM</t>
  </si>
  <si>
    <t>160,00</t>
  </si>
  <si>
    <t>PLACA / CHAPA DE GESSO ACARTONADO, ACABAMENTO VINILICO LISO EM UMA DAS FACES, COR BRANCA, BORDA QUADRADA, E = 9,5 MM, *625 X 1250* MM (L X C), PARA FORRO REMOVIVEL</t>
  </si>
  <si>
    <t>32,01</t>
  </si>
  <si>
    <t>PLACA / CHAPA DE GESSO ACARTONADO, ACABAMENTO VINILICO LISO EM UMA DAS FACES, COR BRANCA, BORDA QUADRADA, E = 9,5 MM, *625 X 625* MM (L X C), PARA FORRO REMOVIVEL</t>
  </si>
  <si>
    <t>36,98</t>
  </si>
  <si>
    <t>PLACA / CHAPA DE GESSO ACARTONADO, RESISTENTE A UMIDADE (RU), COR VERDE, E = 12,5 MM, 1200 X 1800 MM (L X C)</t>
  </si>
  <si>
    <t>19,31</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</si>
  <si>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</si>
  <si>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</si>
  <si>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</si>
  <si>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19,22</t>
  </si>
  <si>
    <t>PLACA / CHAPA DE GESSO ACARTONADO, STANDARD (ST), COR BRANCA, E = 12,5 MM, 1200 X 1800 MM (L X C)</t>
  </si>
  <si>
    <t>13,66</t>
  </si>
  <si>
    <t>PLACA / CHAPA DE GESSO ACARTONADO, STANDARD (ST), COR BRANCA, E = 12,5 MM, 1200 X 2400 MM (L X C)</t>
  </si>
  <si>
    <t>13,52</t>
  </si>
  <si>
    <t>PLACA CIMENTICIA LISA E = 10 MM, DE 1,20 X 3,00 M (SEM AMIANTO)</t>
  </si>
  <si>
    <t>41,29</t>
  </si>
  <si>
    <t>PLACA CIMENTICIA LISA E = 6 MM, DE 1,20 X 3,00 M (SEM AMIANTO)</t>
  </si>
  <si>
    <t>39,98</t>
  </si>
  <si>
    <t>PLACA DE ACO ESMALTADA PARA  IDENTIFICACAO DE RUA, *45 CM X 20* CM</t>
  </si>
  <si>
    <t>77,55</t>
  </si>
  <si>
    <t>PLACA DE ACRILICO TRANSPARENTE ADESIVADA PARA SINALIZACAO DE PORTAS, BORDA POLIDA, DE *25 X 8*, E = 6 MM (NAO INCLUI ACESSORIOS PARA FIXACAO)</t>
  </si>
  <si>
    <t>38,64</t>
  </si>
  <si>
    <t>PLACA DE FIBRA MINERAL PARA FORRO, DE 1250 X 625 MM, E = 15 MM, BORDA RETA, COM PINTURA ANTIMOFO (NAO INCLUI PERFIS)</t>
  </si>
  <si>
    <t>43,98</t>
  </si>
  <si>
    <t>PLACA DE FIBRA MINERAL PARA FORRO, DE 625 X 625 MM, E = 15 MM, BORDA REBAIXADA PARA PERFIL 24 MM, COM PINTURA ANTIMOFO (NAO INCLUI PERFIS)</t>
  </si>
  <si>
    <t>37,08</t>
  </si>
  <si>
    <t>PLACA DE FIBRA MINERAL PARA FORRO, DE 625 X 625 MM, E = 15 MM, BORDA RETA, COM PINTURA ANTIMOFO (NAO INCLUI PERFIS)</t>
  </si>
  <si>
    <t>23,07</t>
  </si>
  <si>
    <t>PLACA DE GESSO PARA FORRO, *60 X 60* CM, ESPESSURA DE 12 MM (SEM COLOCACAO)</t>
  </si>
  <si>
    <t>8,84</t>
  </si>
  <si>
    <t>PLACA DE INAUGURACAO EM BRONZE *35X 50*CM</t>
  </si>
  <si>
    <t>1.128,01</t>
  </si>
  <si>
    <t>PLACA DE INAUGURACAO METALICA, *40* CM X *60* CM</t>
  </si>
  <si>
    <t>708,53</t>
  </si>
  <si>
    <t>PLACA DE OBRA (PARA CONSTRUCAO CIVIL) EM CHAPA GALVANIZADA *N. 22*, ADESIVADA, DE *2,0 X 1,125* M</t>
  </si>
  <si>
    <t>235,00</t>
  </si>
  <si>
    <t>PLACA DE SINALIZACAO DE SEGURANCA CONTRA INCENDIO - ALERTA, TRIANGULAR, BASE DE *30* CM, EM PVC *2* MM ANTI-CHAMAS (SIMBOLOS, CORES E PICTOGRAMAS CONFORME NBR 13434)</t>
  </si>
  <si>
    <t>38,11</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</si>
  <si>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</si>
  <si>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</si>
  <si>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</si>
  <si>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27,46</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</si>
  <si>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</si>
  <si>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</si>
  <si>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36,09</t>
  </si>
  <si>
    <t>PLACA DE SINALIZACAO EM CHAPA DE ACO NUM 16 COM PINTURA REFLETIVA</t>
  </si>
  <si>
    <t>542,85</t>
  </si>
  <si>
    <t>PLACA DE SINALIZACAO EM CHAPA DE ALUMINIO COM PINTURA REFLETIVA, E = 2 MM</t>
  </si>
  <si>
    <t>676,80</t>
  </si>
  <si>
    <t>PLACA DE VENTILACAO PARA TELHA DE FIBROCIMENTO CANALETE 49 KALHETA</t>
  </si>
  <si>
    <t>5,47</t>
  </si>
  <si>
    <t>PLACA DE VENTILACAO PARA TELHA DE FIBROCIMENTO, CANALETE 90 OU KALHETAO</t>
  </si>
  <si>
    <t>9,36</t>
  </si>
  <si>
    <t>PLACA NUMERACAO RESIDENCIAL EM CHAPA GALVANIZADA ESMALTADA 12 X 18 CM</t>
  </si>
  <si>
    <t>PLACA ORIENTATIVA SOBRE EXERCÍCIOS, 2,00M X 1,00M, EM TUBO DE ACO CARBONO, PINTURA NO PROCESSO ELETROSTATICO - PARA ACADEMIA AO AR LIVRE / ACADEMIA DA TERCEIRA IDADE - ATI</t>
  </si>
  <si>
    <t>1.215,23</t>
  </si>
  <si>
    <t>PLACA VINILICA SEMIFLEXIVEL PARA PISOS, E = 3,2 MM, 30 X 30 CM (SEM COLOCACAO)</t>
  </si>
  <si>
    <t>99,62</t>
  </si>
  <si>
    <t>59,90</t>
  </si>
  <si>
    <t>PLACA/PISO DE CONCRETO POROSO/ PAVIMENTO PERMEAVEL/BLOCO DRENANTE DE CONCRETO, 40 CM X 40 CM, E = 6 CM, COR NATURAL</t>
  </si>
  <si>
    <t>61,90</t>
  </si>
  <si>
    <t>PLACA/TAMPA CEGA EM LATAO ESCOVADO PARA CONDULETE EM LIGA DE ALUMINIO 4 X 4"</t>
  </si>
  <si>
    <t>20,82</t>
  </si>
  <si>
    <t>PLUG OU BUJAO DE FERRO GALVANIZADO, DE 1 1/2"</t>
  </si>
  <si>
    <t>PLUG OU BUJAO DE FERRO GALVANIZADO, DE 1 1/4"</t>
  </si>
  <si>
    <t>7,81</t>
  </si>
  <si>
    <t>PLUG OU BUJAO DE FERRO GALVANIZADO, DE 1/2"</t>
  </si>
  <si>
    <t>PLUG OU BUJAO DE FERRO GALVANIZADO, DE 1"</t>
  </si>
  <si>
    <t>PLUG OU BUJAO DE FERRO GALVANIZADO, DE 2 1/2"</t>
  </si>
  <si>
    <t>26,91</t>
  </si>
  <si>
    <t>PLUG OU BUJAO DE FERRO GALVANIZADO, DE 2"</t>
  </si>
  <si>
    <t>13,45</t>
  </si>
  <si>
    <t>PLUG OU BUJAO DE FERRO GALVANIZADO, DE 3/4"</t>
  </si>
  <si>
    <t>PLUG OU BUJAO DE FERRO GALVANIZADO, DE 3"</t>
  </si>
  <si>
    <t>37,69</t>
  </si>
  <si>
    <t>PLUG OU BUJAO DE FERRO GALVANIZADO, DE 4"</t>
  </si>
  <si>
    <t>70,04</t>
  </si>
  <si>
    <t>PLUG PVC P/ ESG PREDIAL  75MM</t>
  </si>
  <si>
    <t>PLUG PVC P/ ESG PREDIAL 100MM</t>
  </si>
  <si>
    <t>PLUG PVC P/ ESG PREDIAL 50MM</t>
  </si>
  <si>
    <t>2,30</t>
  </si>
  <si>
    <t>PLUG PVC ROSCAVEL,  1/2",  AGUA FRIA PREDIAL (NBR 5648)</t>
  </si>
  <si>
    <t>PLUG PVC,  JE, DN 100 MM, PARA REDE COLETORA ESGOTO (NBR 10569)</t>
  </si>
  <si>
    <t>PLUG PVC, JE, DN 150 MM, PARA REDE COLETORA ESGOTO (NBR 10569)</t>
  </si>
  <si>
    <t>39,84</t>
  </si>
  <si>
    <t>PLUG PVC, JE, DN 200 MM, PARA REDE COLETORA ESGOTO (NBR 10569)</t>
  </si>
  <si>
    <t>80,90</t>
  </si>
  <si>
    <t>PLUG PVC, JE, DN 250 MM, PARA REDE COLETORA ESGOTO (NBR 10569)</t>
  </si>
  <si>
    <t>156,24</t>
  </si>
  <si>
    <t>PLUG PVC, JE, DN 350 MM, PARA REDE COLETORA ESGOTO (NBR 10569)</t>
  </si>
  <si>
    <t>459,41</t>
  </si>
  <si>
    <t>PLUG PVC, ROSCAVEL 1", PARA AGUA FRIA PREDIAL</t>
  </si>
  <si>
    <t>PLUG PVC, ROSCAVEL 3/4", PARA  AGUA FRIA PREDIAL</t>
  </si>
  <si>
    <t>0,69</t>
  </si>
  <si>
    <t>PLUG PVC, ROSCAVEL, 1 1/2",  AGUA FRIA PREDIAL</t>
  </si>
  <si>
    <t>5,80</t>
  </si>
  <si>
    <t>PLUG PVC, ROSCAVEL, 1 1/4",  AGUA FRIA PREDIAL</t>
  </si>
  <si>
    <t>PLUG PVC, ROSCAVEL, 2",  AGUA FRIA PREDIAL</t>
  </si>
  <si>
    <t>PO DE MARMORE (POSTO PEDREIRA/FORNECEDOR, SEM FRETE)</t>
  </si>
  <si>
    <t>PO DE PEDRA (POSTO PEDREIRA/FORNECEDOR, SEM FRETE)</t>
  </si>
  <si>
    <t>68,00</t>
  </si>
  <si>
    <t>POCEIRO / ESCAVADOR DE VALAS E TUBULOES</t>
  </si>
  <si>
    <t>POCEIRO / ESCAVADOR DE VALAS E TUBULOES (MENSALISTA)</t>
  </si>
  <si>
    <t>POLIDORA DE PISO (POLITRIZ) ELETRICA, MOTOR MONOFASICO DE 4 HP, PESO DE 100 KG, DIAMETRO DO TRABALHO DE 450 MM</t>
  </si>
  <si>
    <t>6.337,37</t>
  </si>
  <si>
    <t>POLIESTIRENO EXPANDIDO/EPS (ISOPOR), PEROLAS, PARA CONCRETO LEVE</t>
  </si>
  <si>
    <t>POLIESTIRENO EXPANDIDO/EPS (ISOPOR), TIPO 2F, BLOCO</t>
  </si>
  <si>
    <t>197,10</t>
  </si>
  <si>
    <t>POLIESTIRENO EXPANDIDO/EPS (ISOPOR), TIPO 2F, PLACA, ISOLAMENTO TERMOACUSTICO, E = 10 MM, 1000 X 500 MM</t>
  </si>
  <si>
    <t>POLIESTIRENO EXPANDIDO/EPS (ISOPOR), TIPO 2F, PLACA, ISOLAMENTO TERMOACUSTICO, E = 20 MM, 1000 X 500 MM</t>
  </si>
  <si>
    <t>4,44</t>
  </si>
  <si>
    <t>POLIESTIRENO EXPANDIDO/EPS (ISOPOR), TIPO 2F, PLACA, ISOLAMENTO TERMOACUSTICO, E = 50 MM, 1000 X 500 MM</t>
  </si>
  <si>
    <t>11,10</t>
  </si>
  <si>
    <t>POLVORA NEGRA</t>
  </si>
  <si>
    <t>76,66</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</si>
  <si>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</si>
  <si>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</si>
  <si>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</si>
  <si>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2,48</t>
  </si>
  <si>
    <t>PONTEIRO PARA MARTELO ROMPEDOR, DIAMETRO = *28* MM, COMPRIMENTO = *520* MM, ENCAIXE SEXTAVADO</t>
  </si>
  <si>
    <t>150,77</t>
  </si>
  <si>
    <t>PORCA OLHAL EM ACO GALVANIZADO, DIAMETRO NOMINAL DE 16 MM</t>
  </si>
  <si>
    <t>10,87</t>
  </si>
  <si>
    <t>PORCA OLHAL EM ACO GALVANIZADO, ESPESSURA 16MM, ABERTURA 21MM</t>
  </si>
  <si>
    <t>10,71</t>
  </si>
  <si>
    <t>PORCA UNIAO/JUNCAO ZINCADA SEXTAVADA 1/4 ", CHAVE 7/16 ", COMPRIMENTO = 25 MM</t>
  </si>
  <si>
    <t>PORCA ZINCADA, QUADRADA, DIAMETRO 3/8"</t>
  </si>
  <si>
    <t>PORCA ZINCADA, QUADRADA, DIAMETRO 5/8"</t>
  </si>
  <si>
    <t>PORCA ZINCADA, SEXTAVADA, DIAMETRO 1/2"</t>
  </si>
  <si>
    <t>0,42</t>
  </si>
  <si>
    <t>PORCA ZINCADA, SEXTAVADA, DIAMETRO 1/4"</t>
  </si>
  <si>
    <t>PORCA ZINCADA, SEXTAVADA, DIAMETRO 1"</t>
  </si>
  <si>
    <t>3,32</t>
  </si>
  <si>
    <t>PORCA ZINCADA, SEXTAVADA, DIAMETRO 3/8"</t>
  </si>
  <si>
    <t>PORCA ZINCADA, SEXTAVADA, DIAMETRO 5/16"</t>
  </si>
  <si>
    <t>PORCA ZINCADA, SEXTAVADA, DIAMETRO 5/8"</t>
  </si>
  <si>
    <t>PORTA CADEADO,  3 1/2", EM ACO ZINCADO, PRETO, PARA PORTAO E JANELA</t>
  </si>
  <si>
    <t>2,39</t>
  </si>
  <si>
    <t>PORTA CORTA-FOGO PARA SAIDA DE EMERGENCIA, COM FECHADURA, VAO LUZ DE 90 X 210 CM, CLASSE P-90 (NBR 11742)</t>
  </si>
  <si>
    <t>977,05</t>
  </si>
  <si>
    <t>PORTA DE ABRIR EM ACO COM DIVISAO HORIZONTAL  PARA VIDROS, COM FUNDO ANTICORROSIVO/PRIMER DE PROTECAO, SEM GUARNICAO/ALIZAR/VISTA, VIDROS NAO INCLUSOS, 87 X 210 CM</t>
  </si>
  <si>
    <t>439,47</t>
  </si>
  <si>
    <t>PORTA DE ABRIR EM ACO TIPO VENEZIANA, COM FUNDO ANTICORROSIVO / PRIMER DE PROTECAO, SEM GUARNICAO/ALIZAR/VISTA, 87 X 210 CM</t>
  </si>
  <si>
    <t>543,50</t>
  </si>
  <si>
    <t>PORTA DE ABRIR EM ALUMINIO COM DIVISAO HORIZONTAL  PARA VIDROS,  ACABAMENTO ANODIZADO NATURAL, VIDROS INCLUSOS, SEM GUARNICAO/ALIZAR/VISTA , 87 X 210 CM</t>
  </si>
  <si>
    <t>632,83</t>
  </si>
  <si>
    <t>PORTA DE ABRIR EM ALUMINIO COM LAMBRI HORIZONTAL/LAMINADA, ACABAMENTO ANODIZADO NATURAL, SEM GUARNICAO/ALIZAR/VISTA</t>
  </si>
  <si>
    <t>513,11</t>
  </si>
  <si>
    <t>PORTA DE ABRIR EM ALUMINIO TIPO VENEZIANA, ACABAMENTO ANODIZADO NATURAL, SEM GUARNICAO/ALIZAR/VISTA</t>
  </si>
  <si>
    <t>354,36</t>
  </si>
  <si>
    <t>PORTA DE ABRIR EM ALUMINIO TIPO VENEZIANA, ACABAMENTO ANODIZADO NATURAL, SEM GUARNICAO/ALIZAR/VISTA, 87 X 210 CM</t>
  </si>
  <si>
    <t>PORTA DE ABRIR EM GRADIL COM BARRA CHATA 3 CM X 1/4", COM REQUADRO E GUARNICAO - COMPLETO - ACABAMENTO NATURAL</t>
  </si>
  <si>
    <t>472,31</t>
  </si>
  <si>
    <t>PORTA DE CORRER EM ALUMINIO, DUAS FOLHAS MOVEIS COM VIDRO, FECHADURA E PUXADOR EMBUTIDO, ACABAMENTO ANODIZADO NATURAL, SEM GUARNICAO/ALIZAR/VISTA</t>
  </si>
  <si>
    <t>328,70</t>
  </si>
  <si>
    <t>PORTA DE ENROLAR MANUAL COMPLETA, ARTICULADA RAIADA LARGA, EM ACO GALVANIZADO NATURAL, CHAPA NUMERO 24 (SEM INSTALACAO)</t>
  </si>
  <si>
    <t>257,60</t>
  </si>
  <si>
    <t>PORTA DE ENROLAR MANUAL COMPLETA, PERFIL MEIA CANA CEGA, EM ACO GALVANIZADO COM PINTURA ELETROSTATICA, CHAPA NUMERO 24 " (SEM INSTALACAO)</t>
  </si>
  <si>
    <t>418,60</t>
  </si>
  <si>
    <t>PORTA DE ENROLAR MANUAL COMPLETA, PERFIL MEIA CANA CEGA, EM ACO GALVANIZADO NATURAL, CHAPA NUMERO 24 (SEM INSTALACAO)</t>
  </si>
  <si>
    <t>352,88</t>
  </si>
  <si>
    <t>PORTA DE ENROLAR MANUAL COMPLETA, PERFIL MEIA CANA VAZADA TIJOLINHO, EM ACO GALVANIZADO NATURAL, CHAPA NUMERO 24 (SEM INSTALACAO)</t>
  </si>
  <si>
    <t>525,71</t>
  </si>
  <si>
    <t>PORTA DE MADEIRA QUADRICULADA PARA VIDRO, DE CORRER (EUCALIPTO OU EQUIVALENTE REGIONAL), E = *3,5* CM</t>
  </si>
  <si>
    <t>370,98</t>
  </si>
  <si>
    <t>PORTA DE MADEIRA TIPO VENEZIANA (EUCALIPTO OU EQUIVALENTE REGIONAL), E = *3,5* CM</t>
  </si>
  <si>
    <t>250,43</t>
  </si>
  <si>
    <t>PORTA DE MADEIRA-DE-LEI QUADRICULADA PARA VIDRO, DE CORRER (ANGELIM OU EQUIVALENTE REGIONAL), E = *3,5* CM</t>
  </si>
  <si>
    <t>612,75</t>
  </si>
  <si>
    <t>PORTA DE MADEIRA-DE-LEI TIPO MEXICANA SEM EMENDA (ANGELIM OU EQUIVALENTE REGIONAL), E = *3,5* CM</t>
  </si>
  <si>
    <t>508,91</t>
  </si>
  <si>
    <t>PORTA DE MADEIRA-DE-LEI TIPO VENEZIANA (ANGELIM OU EQUIVALENTE REGIONAL), E = *3,5* CM</t>
  </si>
  <si>
    <t>354,18</t>
  </si>
  <si>
    <t>PORTA DE MADEIRA, FOLHA LEVE (NBR 15930) DE 60 X 210 CM, E = *35* MM, NUCLEO COLMEIA, CAPA LISA EM HDF, ACABAMENTO EM PRIMER PARA PINTURA</t>
  </si>
  <si>
    <t>97,43</t>
  </si>
  <si>
    <t>PORTA DE MADEIRA, FOLHA LEVE (NBR 15930) DE 70 X 210 CM, E = *35* MM, NUCLEO COLMEIA, CAPA LISA EM HDF, ACABAMENTO EM PRIMER PARA PINTURA</t>
  </si>
  <si>
    <t>104,93</t>
  </si>
  <si>
    <t>PORTA DE MADEIRA, FOLHA LEVE (NBR 15930) DE 80 X 210 CM, E = *35* MM, NUCLEO COLMEIA, CAPA LISA EM HDF, ACABAMENTO EM PRIMER PARA PINTURA</t>
  </si>
  <si>
    <t>111,05</t>
  </si>
  <si>
    <t>PORTA DE MADEIRA, FOLHA MEDIA (NBR 15930) DE 100 X 210 CM, E = 35 MM, NUCLEO SARRAFEADO, CAPA LISA EM HDF, ACABAMENTO EM LAMINADO NATURAL PARA VERNIZ</t>
  </si>
  <si>
    <t>221,96</t>
  </si>
  <si>
    <t>PORTA DE MADEIRA, FOLHA MEDIA (NBR 15930) DE 100 X 210 CM, E = 35 MM, NUCLEO SARRAFEADO, CAPA LISA EM HDF, ACABAMENTO EM PRIMER PARA PINTURA</t>
  </si>
  <si>
    <t>192,70</t>
  </si>
  <si>
    <t>PORTA DE MADEIRA, FOLHA MEDIA (NBR 15930) DE 60 X 210 CM, E = 35 MM, NUCLEO SARRAFEADO, CAPA FRISADA EM HDF, ACABAMENTO MELAMINICO EM PADRAO MADEIRA</t>
  </si>
  <si>
    <t>169,84</t>
  </si>
  <si>
    <t>PORTA DE MADEIRA, FOLHA MEDIA (NBR 15930) DE 60 X 210 CM, E = 35 MM, NUCLEO SARRAFEADO, CAPA LISA EM HDF, ACABAMENTO EM PRIMER PARA PINTURA</t>
  </si>
  <si>
    <t>181,07</t>
  </si>
  <si>
    <t>PORTA DE MADEIRA, FOLHA MEDIA (NBR 15930) DE 60 X 210 CM, E = 35 MM, NUCLEO SARRAFEADO, CAPA LISA EM HDF, ACABAMENTO LAMINADO NATURAL PARA VERNIZ</t>
  </si>
  <si>
    <t>187,73</t>
  </si>
  <si>
    <t>PORTA DE MADEIRA, FOLHA MEDIA (NBR 15930) DE 70 X 210 CM, E = 35 MM, NUCLEO SARRAFEADO, CAPA FRISADA EM HDF, ACABAMENTO MELAMINICO EM PADRAO MADEIRA</t>
  </si>
  <si>
    <t>182,90</t>
  </si>
  <si>
    <t>PORTA DE MADEIRA, FOLHA MEDIA (NBR 15930) DE 70 X 210 CM, E = 35 MM, NUCLEO SARRAFEADO, CAPA LISA EM HDF, ACABAMENTO EM LAMINADO NATURAL PARA VERNIZ</t>
  </si>
  <si>
    <t>129,34</t>
  </si>
  <si>
    <t>PORTA DE MADEIRA, FOLHA MEDIA (NBR 15930) DE 70 X 210 CM, E = 35 MM, NUCLEO SARRAFEADO, CAPA LISA EM HDF, ACABAMENTO EM PRIMER PARA PINTURA</t>
  </si>
  <si>
    <t>202,37</t>
  </si>
  <si>
    <t>PORTA DE MADEIRA, FOLHA MEDIA (NBR 15930) DE 80 X 210 CM, E = 35 MM, NUCLEO SARRAFEADO, CAPA FRISADA EM HDF, ACABAMENTO MELAMINICO EM PADRAO MADEIRA</t>
  </si>
  <si>
    <t>222,09</t>
  </si>
  <si>
    <t>PORTA DE MADEIRA, FOLHA MEDIA (NBR 15930) DE 80 X 210 CM, E = 35 MM, NUCLEO SARRAFEADO, CAPA LISA EM HDF, ACABAMENTO EM LAMINADO NATURAL PARA VERNIZ</t>
  </si>
  <si>
    <t>220,26</t>
  </si>
  <si>
    <t>PORTA DE MADEIRA, FOLHA MEDIA (NBR 15930) DE 80 X 210 CM, E = 35 MM, NUCLEO SARRAFEADO, CAPA LISA EM HDF, ACABAMENTO EM PRIMER PARA PINTURA</t>
  </si>
  <si>
    <t>195,31</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</si>
  <si>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</si>
  <si>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</si>
  <si>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207,49</t>
  </si>
  <si>
    <t>PORTA DE MADEIRA, FOLHA PESADA (NBR 15930) DE 80 X 210 CM, E = 35 MM, NUCLEO SOLIDO, CAPA LISA EM HDF, ACABAMENTO EM LAMINADO NATURAL PARA VERNIZ</t>
  </si>
  <si>
    <t>287,42</t>
  </si>
  <si>
    <t>PORTA DE MADEIRA, FOLHA PESADA (NBR 15930) DE 80 X 210 CM, E = 35 MM, NUCLEO SOLIDO, CAPA LISA EM HDF, ACABAMENTO EM PRIMER PARA PINTURA</t>
  </si>
  <si>
    <t>203,80</t>
  </si>
  <si>
    <t>PORTA DE MADEIRA, FOLHA PESADA (NBR 15930) DE 90 X 210 CM, E = 35 MM, NUCLEO SOLIDO, CAPA LISA EM HDF, ACABAMENTO EM LAMINADO NATURAL PARA VERNIZ</t>
  </si>
  <si>
    <t>312,24</t>
  </si>
  <si>
    <t>PORTA DE MADEIRA, FOLHA PESADA (NBR 15930) DE 90 X 210 CM, E = 35 MM, NUCLEO SOLIDO, CAPA LISA EM HDF, ACABAMENTO EM PRIMER PARA PINTURA</t>
  </si>
  <si>
    <t>PORTA DENTE PARA FRESADORA</t>
  </si>
  <si>
    <t>386,63</t>
  </si>
  <si>
    <t>PORTA GRADE DE ENROLAR MANUAL COMPLETA, PERFIL TUBULAR TIJOLINHO 3/4 ", EM ACO GALVANIZADO NATURAL (SEM INSTALACAO)</t>
  </si>
  <si>
    <t>785,94</t>
  </si>
  <si>
    <t>PORTA TOALHA BANHO EM METAL CROMADO, TIPO BARRA</t>
  </si>
  <si>
    <t>PORTA TOALHA ROSTO EM METAL CROMADO, TIPO ARGOLA</t>
  </si>
  <si>
    <t>17,86</t>
  </si>
  <si>
    <t>PORTA VIDRO TEMPERADO INCOLOR, 2 FOLHAS DE CORRER, E = 10 MM (SEM FERRAGENS E SEM COLOCACAO)</t>
  </si>
  <si>
    <t>189,02</t>
  </si>
  <si>
    <t>PORTAO BASCULANTE MANUAL EM ACO GALVANIZADO NATURAL, TIPO LAMBRIL COM REQUADRO/BATENTE, CHAPA NUMERO 26, INCLUI FECHADURA (SEM INSTALACAO)</t>
  </si>
  <si>
    <t>606,95</t>
  </si>
  <si>
    <t>PORTAO BASCULANTE, MANUAL, EM CHAPA TIPO LAMBRIL QUADRADO, COM REQUADRO, ACABAMENTO NATURAL</t>
  </si>
  <si>
    <t>466,04</t>
  </si>
  <si>
    <t>PORTAO DE ABRIR EM GRADIL DE METALON REDONDO DE 3/4"  VERTICAL, COM REQUADRO, ACABAMENTO NATURAL - COMPLETO</t>
  </si>
  <si>
    <t>422,95</t>
  </si>
  <si>
    <t>PORTAO DE CORRER EM CHAPA TIPO PAINEL LAMBRIL QUADRADO, COM PORTA SOCIAL COMPLETA INCLUIDA, COM REQUADRO, ACABAMENTO NATURAL, COM TRILHOS E ROLDANAS</t>
  </si>
  <si>
    <t>869,98</t>
  </si>
  <si>
    <t>PORTAO DE CORRER EM GRADIL FIXO DE BARRA DE FERRO CHATA DE 3 X 1/4" NA VERTICAL, SEM REQUADRO, ACABAMENTO NATURAL, COM TRILHOS E ROLDANAS</t>
  </si>
  <si>
    <t>558,00</t>
  </si>
  <si>
    <t>PORTINHOLA DE ABRIR EM ALUMINIO DE 60 X 80 CM, VENEZIANA VENTILADA 1 FOLHA, ACABAMENTO ANODIZADO NATURAL</t>
  </si>
  <si>
    <t>176,68</t>
  </si>
  <si>
    <t>POSTE CONICO CONTINUO EM ACO GALVANIZADO, CURVO, BRACO DUPLO, ENGASTADO,  H = 9 M, DIAMETRO INFERIOR = *135* MM</t>
  </si>
  <si>
    <t>1.110,80</t>
  </si>
  <si>
    <t>POSTE CONICO CONTINUO EM ACO GALVANIZADO, CURVO, BRACO DUPLO, FLANGEADO,  H = 9 M, DIAMETRO INFERIOR = *135* MM</t>
  </si>
  <si>
    <t>1.262,50</t>
  </si>
  <si>
    <t>POSTE CONICO CONTINUO EM ACO GALVANIZADO, CURVO, BRACO SIMPLES, ENGASTADO,  H = 9 M, DIAMETRO INFERIOR = *135* MM</t>
  </si>
  <si>
    <t>1.073,74</t>
  </si>
  <si>
    <t>POSTE CONICO CONTINUO EM ACO GALVANIZADO, CURVO, BRACO SIMPLES, FLANGEADO,  H = 9 M, DIAMETRO INFERIOR = *135* MM</t>
  </si>
  <si>
    <t>1.072,18</t>
  </si>
  <si>
    <t>POSTE CONICO CONTINUO EM ACO GALVANIZADO, CURVO, BRACO SIMPLES, FLANGEADO, H = 7 M, DIAMETRO INFERIOR = *125* MM</t>
  </si>
  <si>
    <t>800,00</t>
  </si>
  <si>
    <t>POSTE CONICO CONTINUO EM ACO GALVANIZADO, RETO, ENGASTADO,  H = 7 M, DIAMETRO INFERIOR = *125* MM</t>
  </si>
  <si>
    <t>810,15</t>
  </si>
  <si>
    <t>POSTE CONICO CONTINUO EM ACO GALVANIZADO, RETO, ENGASTADO,  H = 9 M, DIAMETRO INFERIOR = *145* MM</t>
  </si>
  <si>
    <t>1.122,36</t>
  </si>
  <si>
    <t>POSTE CONICO CONTINUO EM ACO GALVANIZADO, RETO, FLANGEADO,  H = 3 M, DIAMETRO INFERIOR = *95* MM</t>
  </si>
  <si>
    <t>276,24</t>
  </si>
  <si>
    <t>POSTE CONICO CONTINUO EM ACO GALVANIZADO, RETO, FLANGEADO, H = 6 M, DIAMETRO INFERIOR = *90* CM</t>
  </si>
  <si>
    <t>656,60</t>
  </si>
  <si>
    <t>POSTE DE CONCRETO CIRCULAR, 150 KG, H = 10 M (NBR 8451)</t>
  </si>
  <si>
    <t>604,60</t>
  </si>
  <si>
    <t>POSTE DE CONCRETO CIRCULAR, 200 KG, H = 11 M (NBR 8451)</t>
  </si>
  <si>
    <t>841,94</t>
  </si>
  <si>
    <t>POSTE DE CONCRETO CIRCULAR, 200 KG, H = 9 M (NBR 8451)</t>
  </si>
  <si>
    <t>594,00</t>
  </si>
  <si>
    <t>POSTE DE CONCRETO CIRCULAR, 300 KG, H = 11 M (NBR 8451)</t>
  </si>
  <si>
    <t>844,51</t>
  </si>
  <si>
    <t>POSTE DE CONCRETO CIRCULAR, 300 KG, H = 9 M (NBR 8451)</t>
  </si>
  <si>
    <t>657,31</t>
  </si>
  <si>
    <t>POSTE DE CONCRETO CIRCULAR, 400 KG, H = 11 M (NBR 8451)</t>
  </si>
  <si>
    <t>1.074,68</t>
  </si>
  <si>
    <t>POSTE DE CONCRETO CIRCULAR, 400 KG, H = 14 M (NBR 8451)</t>
  </si>
  <si>
    <t>1.794,00</t>
  </si>
  <si>
    <t>POSTE DE CONCRETO CIRCULAR, 400 KG, H = 9 M (NBR 8451)</t>
  </si>
  <si>
    <t>840,50</t>
  </si>
  <si>
    <t>POSTE DE CONCRETO CIRCULAR, 600 KG, H = 10 M (NBR 8451)</t>
  </si>
  <si>
    <t>1.159,81</t>
  </si>
  <si>
    <t>POSTE DE CONCRETO DUPLO T ,TIPO B, 500 KG, H = 9 M (NBR 8451)</t>
  </si>
  <si>
    <t>901,20</t>
  </si>
  <si>
    <t>POSTE DE CONCRETO DUPLO T, TIPO B, 300 KG, H = 10 M (NBR 8451)</t>
  </si>
  <si>
    <t>722,76</t>
  </si>
  <si>
    <t>POSTE DE CONCRETO DUPLO T, TIPO B, 300 KG, H = 9 M (NBR 8451)</t>
  </si>
  <si>
    <t>600,00</t>
  </si>
  <si>
    <t>POSTE DE CONCRETO DUPLO T, TIPO D, 200 KG, H = 9 M (NBR 8451)</t>
  </si>
  <si>
    <t>489,00</t>
  </si>
  <si>
    <t>POSTE DE CONCRETO DUPLO T, 200 KG, H = 11 M (NBR 8451)</t>
  </si>
  <si>
    <t>644,40</t>
  </si>
  <si>
    <t>POSTE DE CONCRETO DUPLO T, 300 KG, H = 12 M (NBR 8451)</t>
  </si>
  <si>
    <t>957,97</t>
  </si>
  <si>
    <t>POSTE DE CONCRETO DUPLO T, 400 KG,H = 12 M (NBR 8451)</t>
  </si>
  <si>
    <t>1.003,20</t>
  </si>
  <si>
    <t>POSTE DECORATIVO PARA JARDIM EM ACO TUBULAR, SEM LUMINARIA, H = *2,5* M</t>
  </si>
  <si>
    <t>163,51</t>
  </si>
  <si>
    <t>POSTE PADRAO SUBTERRANEO 100 A, H = 2,5 M</t>
  </si>
  <si>
    <t>690,00</t>
  </si>
  <si>
    <t>POSTE PADRAO SUBTERRANEO 200 A, H = 2,5 M</t>
  </si>
  <si>
    <t>1.656,00</t>
  </si>
  <si>
    <t>POSTE ROLICO DE MADEIRA TRATADA, D = 20 A 25 CM, H = 12,00 M, EM EUCALIPTO OU EQUIVALENTE DA REGIAO</t>
  </si>
  <si>
    <t>57,27</t>
  </si>
  <si>
    <t>POZOLANA DE CLASSE C</t>
  </si>
  <si>
    <t>198,70</t>
  </si>
  <si>
    <t>PRANCHA DE MADEIRA APARELHADA *4 X 30* CM, MACARANDUBA, ANGELIM OU EQUIVALENTE DA REGIAO</t>
  </si>
  <si>
    <t>58,45</t>
  </si>
  <si>
    <t>PRANCHA DE MADEIRA NAO APARELHADA *6 X 25* CM, MACARANDUBA, ANGELIM OU EQUIVALENTE DA REGIAO</t>
  </si>
  <si>
    <t>56,02</t>
  </si>
  <si>
    <t>PRANCHA DE MADEIRA NAO APARELHADA *6 X 30* CM, MACARANDUBA, ANGELIM OU EQUIVALENTE DA REGIAO</t>
  </si>
  <si>
    <t>PRANCHA DE MADEIRA NAO APARELHADA *6 X 40* CM, MACARANDUBA, ANGELIM OU EQUIVALENTE DA REGIAO</t>
  </si>
  <si>
    <t>92,49</t>
  </si>
  <si>
    <t>PRANCHAO DE MADEIRA APARELHADA *7,5 X 23* CM (3 X 9 ") MACARANDUBA, ANGELIM OU EQUIVALENTE DA REGIAO</t>
  </si>
  <si>
    <t>PRANCHAO DE MADEIRA APARELHADA *8 X 30* CM, MACARANDUBA, ANGELIM OU EQUIVALENTE DA REGIAO</t>
  </si>
  <si>
    <t>96,92</t>
  </si>
  <si>
    <t>PRANCHAO DE MADEIRA NAO APARELHADA *7,5 X 23* CM (3 x 9 ") MACARANDUBA, ANGELIM OU EQUIVALENTE DA REGIAO</t>
  </si>
  <si>
    <t>66,98</t>
  </si>
  <si>
    <t>PRANCHAO DE MADEIRA NAO APARELHADA *8 X 30* CM, MACARANDUBA, ANGELIM OU EQUIVALENTE DA REGIAO</t>
  </si>
  <si>
    <t>72,95</t>
  </si>
  <si>
    <t>PREGO DE ACO POLIDO COM CABECA DUPLA 17 X 27 (2 1/2 X 11)</t>
  </si>
  <si>
    <t>15,69</t>
  </si>
  <si>
    <t>PREGO DE ACO POLIDO COM CABECA 10 X 10 (7/8 X 17)</t>
  </si>
  <si>
    <t>24,18</t>
  </si>
  <si>
    <t>PREGO DE ACO POLIDO COM CABECA 10 X 11 (1 X 17)</t>
  </si>
  <si>
    <t>PREGO DE ACO POLIDO COM CABECA 12 X 12</t>
  </si>
  <si>
    <t>16,75</t>
  </si>
  <si>
    <t>PREGO DE ACO POLIDO COM CABECA 14 X 18 (1 1/2 X 14)</t>
  </si>
  <si>
    <t>PREGO DE ACO POLIDO COM CABECA 15 X 15 (1 1/4 X 13)</t>
  </si>
  <si>
    <t>14,08</t>
  </si>
  <si>
    <t>PREGO DE ACO POLIDO COM CABECA 15 X 18 (1 1/2 X 13)</t>
  </si>
  <si>
    <t>14,24</t>
  </si>
  <si>
    <t>PREGO DE ACO POLIDO COM CABECA 16 X 24 (2 1/4 X 12)</t>
  </si>
  <si>
    <t>13,55</t>
  </si>
  <si>
    <t>PREGO DE ACO POLIDO COM CABECA 16 X 27 (2 1/2 X 12)</t>
  </si>
  <si>
    <t>PREGO DE ACO POLIDO COM CABECA 17 X 21 (2 X 11)</t>
  </si>
  <si>
    <t>PREGO DE ACO POLIDO COM CABECA 17 X 24 (2 1/4 X 11)</t>
  </si>
  <si>
    <t>12,96</t>
  </si>
  <si>
    <t>PREGO DE ACO POLIDO COM CABECA 17 X 27 (2 1/2 X 11)</t>
  </si>
  <si>
    <t>PREGO DE ACO POLIDO COM CABECA 17 X 30 (2 3/4 X 11)</t>
  </si>
  <si>
    <t>13,10</t>
  </si>
  <si>
    <t>PREGO DE ACO POLIDO COM CABECA 18 X 24 (2 1/4 X 10)</t>
  </si>
  <si>
    <t>PREGO DE ACO POLIDO COM CABECA 18 X 27 (2 1/2 X 10)</t>
  </si>
  <si>
    <t>12,50</t>
  </si>
  <si>
    <t>PREGO DE ACO POLIDO COM CABECA 19  X 36 (3 1/4  X  9)</t>
  </si>
  <si>
    <t>PREGO DE ACO POLIDO COM CABECA 19 X 33 (3 X 9)</t>
  </si>
  <si>
    <t>PREGO DE ACO POLIDO COM CABECA 22 X 48 (4 1/4 X 5)</t>
  </si>
  <si>
    <t>12,81</t>
  </si>
  <si>
    <t>PREGO DE ACO POLIDO SEM CABECA 15 X 15 (1 1/4 X 13)</t>
  </si>
  <si>
    <t>14,30</t>
  </si>
  <si>
    <t>PRENDEDOR / TRAVA DE PORTA, MONTAGEM PISO / PORTA, EM LATAO / ZAMAC, CROMADO</t>
  </si>
  <si>
    <t>15,03</t>
  </si>
  <si>
    <t>PRESSAO DE PERNAS TRIPLO, EM TUBO DE ACO CARBONO, PINTURA NO PROCESSO ELETROSTATICO - EQUIPAMENTO DE GINASTICA PARA ACADEMIA AO AR LIVRE / ACADEMIA DA TERCEIRA IDADE - ATI</t>
  </si>
  <si>
    <t>2.300,46</t>
  </si>
  <si>
    <t>PRIMER EPOXI</t>
  </si>
  <si>
    <t>195,79</t>
  </si>
  <si>
    <t>PRIMER PARA MANTA ASFALTICA A BASE DE ASFALTO MODIFICADO DILUIDO EM SOLVENTE, APLICACAO A FRIO</t>
  </si>
  <si>
    <t>555,91</t>
  </si>
  <si>
    <t>PROJETOR DE ARGAMASSA, CAPACIDADE DE PROJECAO 1,5 M3/H, ALCANCE DA PROJECAO 30 ATE 60 M, MOTOR ELETRICO TRIFASICO</t>
  </si>
  <si>
    <t>61.634,18</t>
  </si>
  <si>
    <t>PROJETOR DE ARGAMASSA, CAPACIDADE DE PROJECAO 2,0 M3/H, ALCANCE DA PROJECAO ATE 50 M, MOTOR ELETRICO TRIFASICO</t>
  </si>
  <si>
    <t>81.695,80</t>
  </si>
  <si>
    <t>PROJETOR PNEUMATICO DE ARGAMASSA PARA CHAPISCO E REBOCO COM RECIPIENTE ACOPLADO, TIPO CANEQUNHA, COM VOLUME DE 1,50 L, SEM COMPRESSOR</t>
  </si>
  <si>
    <t>490,09</t>
  </si>
  <si>
    <t>PROJETOR RETANGULAR FECHADO PARA LAMPADA VAPOR DE MERCURIO/SODIO 250 W A 500 W, CABECEIRAS EM ALUMINIO FUNDIDO, CORPO EM ALUMINIO ANODIZADO, PARA LAMPADA E40 FECHAMENTO EM VIDRO TEMPERADO.</t>
  </si>
  <si>
    <t>63,31</t>
  </si>
  <si>
    <t>PROLONGADOR/EXTENSOR PARA ROLO DE PINTURA 3 M</t>
  </si>
  <si>
    <t>PROLONGAMENTO PVC PARA CAIXA SIFONADA  100 MM X 200 MM (NBR 5688)</t>
  </si>
  <si>
    <t>3,82</t>
  </si>
  <si>
    <t>PROLONGAMENTO PVC PARA CAIXA SIFONADA 100 MM X 100 MM (NBR 5688)</t>
  </si>
  <si>
    <t>PROLONGAMENTO PVC PARA CAIXA SIFONADA, 100 MM X 150 MM (NBR 5688)</t>
  </si>
  <si>
    <t>PROLONGAMENTO PVC PARA CAIXA SIFONADA, 150 MM X 150 MM (NBR 5688)</t>
  </si>
  <si>
    <t>5,10</t>
  </si>
  <si>
    <t>PROLONGAMENTO PVC PARA CAIXA SIFONADA, 150 MM X 200 MM (NBR 5688)</t>
  </si>
  <si>
    <t>PROTETOR AUDITIVO TIPO CONCHA COM ABAFADOR DE RUIDOS, ATENUACAO ACIMA DE 22 DB</t>
  </si>
  <si>
    <t>22,16</t>
  </si>
  <si>
    <t>PROTETOR AUDITIVO TIPO PLUG DE INSERCAO COM CORDAO, ATENUACAO SUPERIOR A 15 DB</t>
  </si>
  <si>
    <t>PROTETOR SOLAR FPS 30, EMBALAGEM 2 LITROS</t>
  </si>
  <si>
    <t>183,77</t>
  </si>
  <si>
    <t>PROTETOR/PONTEIRA PLASTICA PARA PONTA DE VERGALHAO DE ATE 1", TIPO PROTETOR DE ESPERA</t>
  </si>
  <si>
    <t>PRUMO DE CENTRO EM ACO *400* G</t>
  </si>
  <si>
    <t>PRUMO DE PAREDE EM ACO 700 A 750 G</t>
  </si>
  <si>
    <t>27,92</t>
  </si>
  <si>
    <t>PULSADOR CAMPAINHA 10A, 250V (APENAS MODULO)</t>
  </si>
  <si>
    <t>PULSADOR CAMPAINHA 10A, 250V, CONJUNTO MONTADO PARA EMBUTIR 4" X 2" (PLACA + SUPORTE + MODULO)</t>
  </si>
  <si>
    <t>PULSADOR MINUTERIA 10A, 250V (APENAS MODULO)</t>
  </si>
  <si>
    <t>7,63</t>
  </si>
  <si>
    <t>PULSADOR MINUTERIA 10A, 250V, CONJUNTO MONTADO PARA EMBUTIR 4" X 2" (PLACA + SUPORTE + MODULO)</t>
  </si>
  <si>
    <t>10,41</t>
  </si>
  <si>
    <t>PULVERIZADOR DE TINTA ELETRICO / MAQUINA DE PINTURA AIRLESS, VAZAO *2* L/MIN (COLETADO CAIXA)</t>
  </si>
  <si>
    <t>3.737,81</t>
  </si>
  <si>
    <t>10,66</t>
  </si>
  <si>
    <t>PUXADOR CONCHA DE EMBUTIR PARA JANELA / PORTA DE CORRER, EM LATAO CROMADO, COM FURO CENTRAL PARA CHAVE E FUROS PARA PARAFUSOS, *40 X 100* MM  (LARGURA X ALTURA) - SEM FECHADURA</t>
  </si>
  <si>
    <t>13,32</t>
  </si>
  <si>
    <t>PUXADOR TUBULAR RETO, DUPLO, EM ALUMINIO POLIDO, DIAMETRO APROX.DE 1", COMPRIMENTO APROX. DE 400 MM, PARA PORTAS DE MADEIRA OU VIDRO</t>
  </si>
  <si>
    <t>123,92</t>
  </si>
  <si>
    <t>QUADRO DE DISTRIBUICAO COM BARRAMENTO TRIFASICO, DE EMBUTIR, EM CHAPA DE ACO GALVANIZADO, PARA 12 DISJUNTORES DIN, 100 A</t>
  </si>
  <si>
    <t>267,28</t>
  </si>
  <si>
    <t>QUADRO DE DISTRIBUICAO COM BARRAMENTO TRIFASICO, DE EMBUTIR, EM CHAPA DE ACO GALVANIZADO, PARA 18 DISJUNTORES DIN, 100 A, INCLUINDO BARRAMENTO</t>
  </si>
  <si>
    <t>374,57</t>
  </si>
  <si>
    <t>QUADRO DE DISTRIBUICAO COM BARRAMENTO TRIFASICO, DE EMBUTIR, EM CHAPA DE ACO GALVANIZADO, PARA 24 DISJUNTORES DIN, 100 A</t>
  </si>
  <si>
    <t>393,63</t>
  </si>
  <si>
    <t>QUADRO DE DISTRIBUICAO COM BARRAMENTO TRIFASICO, DE EMBUTIR, EM CHAPA DE ACO GALVANIZADO, PARA 28 DISJUNTORES DIN, 100 A</t>
  </si>
  <si>
    <t>552,83</t>
  </si>
  <si>
    <t>QUADRO DE DISTRIBUICAO COM BARRAMENTO TRIFASICO, DE EMBUTIR, EM CHAPA DE ACO GALVANIZADO, PARA 30 DISJUNTORES DIN, 150 A</t>
  </si>
  <si>
    <t>451,42</t>
  </si>
  <si>
    <t>QUADRO DE DISTRIBUICAO COM BARRAMENTO TRIFASICO, DE EMBUTIR, EM CHAPA DE ACO GALVANIZADO, PARA 30 DISJUNTORES DIN, 225 A</t>
  </si>
  <si>
    <t>953,10</t>
  </si>
  <si>
    <t>QUADRO DE DISTRIBUICAO COM BARRAMENTO TRIFASICO, DE EMBUTIR, EM CHAPA DE ACO GALVANIZADO, PARA 36 DISJUNTORES DIN, 100 A</t>
  </si>
  <si>
    <t>453,70</t>
  </si>
  <si>
    <t>QUADRO DE DISTRIBUICAO COM BARRAMENTO TRIFASICO, DE EMBUTIR, EM CHAPA DE ACO GALVANIZADO, PARA 40 DISJUNTORES DIN, 100 A</t>
  </si>
  <si>
    <t>662,39</t>
  </si>
  <si>
    <t>QUADRO DE DISTRIBUICAO COM BARRAMENTO TRIFASICO, DE EMBUTIR, EM CHAPA DE ACO GALVANIZADO, PARA 48 DISJUNTORES DIN, 100 A</t>
  </si>
  <si>
    <t>775,24</t>
  </si>
  <si>
    <t>QUADRO DE DISTRIBUICAO COM BARRAMENTO TRIFASICO, DE SOBREPOR, EM CHAPA DE ACO GALVANIZADO, PARA *42* DISJUNTORES DIN, 100 A</t>
  </si>
  <si>
    <t>772,69</t>
  </si>
  <si>
    <t>QUADRO DE DISTRIBUICAO COM BARRAMENTO TRIFASICO, DE SOBREPOR, EM CHAPA DE ACO GALVANIZADO, PARA 12 DISJUNTORES DIN, 100 A</t>
  </si>
  <si>
    <t>277,44</t>
  </si>
  <si>
    <t>QUADRO DE DISTRIBUICAO COM BARRAMENTO TRIFASICO, DE SOBREPOR, EM CHAPA DE ACO GALVANIZADO, PARA 18 DISJUNTORES DIN, 100 A</t>
  </si>
  <si>
    <t>346,67</t>
  </si>
  <si>
    <t>QUADRO DE DISTRIBUICAO COM BARRAMENTO TRIFASICO, DE SOBREPOR, EM CHAPA DE ACO GALVANIZADO, PARA 28 DISJUNTORES DIN, 100 A</t>
  </si>
  <si>
    <t>320,56</t>
  </si>
  <si>
    <t>QUADRO DE DISTRIBUICAO COM BARRAMENTO TRIFASICO, DE SOBREPOR, EM CHAPA DE ACO GALVANIZADO, PARA 30 DISJUNTORES DIN, 100 A</t>
  </si>
  <si>
    <t>467,18</t>
  </si>
  <si>
    <t>QUADRO DE DISTRIBUICAO COM BARRAMENTO TRIFASICO, DE SOBREPOR, EM CHAPA DE ACO GALVANIZADO, PARA 36 DISJUNTORES DIN, 100 A</t>
  </si>
  <si>
    <t>576,97</t>
  </si>
  <si>
    <t>QUADRO DE DISTRIBUICAO COM BARRAMENTO TRIFASICO, DE SOBREPOR, EM CHAPA DE ACO GALVANIZADO, PARA 48 DISJUNTORES DIN, 100 A</t>
  </si>
  <si>
    <t>693,53</t>
  </si>
  <si>
    <t>QUADRO DE DISTRIBUICAO, EM PVC, DE EMBUTIR, COM BARRAMENTO TERRA / NEUTRO, PARA 12 DISJUNTORES NEMA OU 16 DISJUNTORES DIN</t>
  </si>
  <si>
    <t>76,58</t>
  </si>
  <si>
    <t>QUADRO DE DISTRIBUICAO, EM PVC, DE EMBUTIR, COM BARRAMENTO TERRA / NEUTRO, PARA 18 DISJUNTORES NEMA OU 24 DISJUNTORES DIN</t>
  </si>
  <si>
    <t>141,89</t>
  </si>
  <si>
    <t>QUADRO DE DISTRIBUICAO, EM PVC, DE EMBUTIR, COM BARRAMENTO TERRA / NEUTRO, PARA 27 DISJUNTORES NEMA OU 36 DISJUNTORES DIN</t>
  </si>
  <si>
    <t>307,52</t>
  </si>
  <si>
    <t>QUADRO DE DISTRIBUICAO, EM PVC, DE EMBUTIR, COM BARRAMENTO TERRA / NEUTRO, PARA 48 DISJUNTORES DIN</t>
  </si>
  <si>
    <t>240,41</t>
  </si>
  <si>
    <t>QUADRO DE DISTRIBUICAO, EM PVC, DE EMBUTIR, COM BARRAMENTO TERRA / NEUTRO, PARA 6 DISJUNTORES NEMA OU 8 DISJUNTORES DIN</t>
  </si>
  <si>
    <t>44,97</t>
  </si>
  <si>
    <t>QUADRO DE DISTRIBUICAO, SEM BARRAMENTO, EM PVC, DE EMBUTIR, PARA 12 DISJUNTORES NEMA OU 16 DISJUNTORES DIN</t>
  </si>
  <si>
    <t>46,58</t>
  </si>
  <si>
    <t>QUADRO DE DISTRIBUICAO, SEM BARRAMENTO, EM PVC, DE EMBUTIR, PARA 18 DISJUNTORES NEMA OU 24 DISJUNTORES DIN</t>
  </si>
  <si>
    <t>73,12</t>
  </si>
  <si>
    <t>QUADRO DE DISTRIBUICAO, SEM BARRAMENTO, EM PVC, DE EMBUTIR, PARA 27 DISJUNTORES NEMA OU 36 DISJUNTORES DIN</t>
  </si>
  <si>
    <t>QUADRO DE DISTRIBUICAO, SEM BARRAMENTO, EM PVC, DE EMBUTIR, PARA 3 DISJUNTORES NEMA OU 4 DISJUNTORES DIN</t>
  </si>
  <si>
    <t>19,77</t>
  </si>
  <si>
    <t>QUADRO DE DISTRIBUICAO, SEM BARRAMENTO, EM PVC, DE EMBUTIR, PARA 6 DISJUNTORES NEMA OU 8 DISJUNTORES DIN</t>
  </si>
  <si>
    <t>31,23</t>
  </si>
  <si>
    <t>QUADRO DE DISTRIBUICAO, SEM BARRAMENTO, EM PVC, DE SOBREPOR,  PARA 3 DISJUNTORES NEMA OU 4 DISJUNTORES DIN</t>
  </si>
  <si>
    <t>QUADRO DE DISTRIBUICAO, SEM BARRAMENTO, EM PVC, DE SOBREPOR, PARA 12 DISJUNTORES NEMA OU 16 DISJUNTORES DIN</t>
  </si>
  <si>
    <t>65,96</t>
  </si>
  <si>
    <t>QUADRO DE DISTRIBUICAO, SEM BARRAMENTO, EM PVC, DE SOBREPOR, PARA 18 DISJUNTORES NEMA OU 24 DISJUNTORES DIN</t>
  </si>
  <si>
    <t>96,68</t>
  </si>
  <si>
    <t>QUADRO DE DISTRIBUICAO, SEM BARRAMENTO, EM PVC, DE SOBREPOR, PARA 27 DISJUNTORES NEMA OU 36 DISJUNTORES DIN</t>
  </si>
  <si>
    <t>134,87</t>
  </si>
  <si>
    <t>QUADRO DE DISTRIBUICAO, SEM BARRAMENTO, EM PVC, DE SOBREPOR, PARA 6 DISJUNTORES NEMA OU 8 DISJUNTORES DIN</t>
  </si>
  <si>
    <t>39,26</t>
  </si>
  <si>
    <t>QUEROSENE</t>
  </si>
  <si>
    <t>14,56</t>
  </si>
  <si>
    <t>RALO FOFO COM REQUADRO, QUADRADO 150 X 150 MM</t>
  </si>
  <si>
    <t>30,22</t>
  </si>
  <si>
    <t>RALO FOFO COM REQUADRO, QUADRADO 200 X 200 MM</t>
  </si>
  <si>
    <t>45,56</t>
  </si>
  <si>
    <t>RALO FOFO COM REQUADRO, QUADRADO 250 X 250 MM</t>
  </si>
  <si>
    <t>56,07</t>
  </si>
  <si>
    <t>RALO FOFO COM REQUADRO, QUADRADO 300 X 300 MM</t>
  </si>
  <si>
    <t>70,09</t>
  </si>
  <si>
    <t>RALO FOFO COM REQUADRO, QUADRADO 400 X 400 MM</t>
  </si>
  <si>
    <t>110,39</t>
  </si>
  <si>
    <t>RALO FOFO SEMIESFERICO, 100 MM, PARA LAJES/ CALHAS</t>
  </si>
  <si>
    <t>12,04</t>
  </si>
  <si>
    <t>RALO FOFO SEMIESFERICO, 150 MM, PARA LAJES/ CALHAS</t>
  </si>
  <si>
    <t>28,29</t>
  </si>
  <si>
    <t>RALO FOFO SEMIESFERICO, 200 MM, PARA LAJES/ CALHAS</t>
  </si>
  <si>
    <t>65,05</t>
  </si>
  <si>
    <t>RALO FOFO SEMIESFERICO, 75 MM, PARA LAJES/ CALHAS</t>
  </si>
  <si>
    <t>9,02</t>
  </si>
  <si>
    <t>RALO SECO PVC CONICO, 100 X 40 MM,  COM GRELHA REDONDA BRANCA</t>
  </si>
  <si>
    <t>5,56</t>
  </si>
  <si>
    <t>RALO SECO PVC CONICO, 100 X 40 MM, COM GRELHA QUADRADA</t>
  </si>
  <si>
    <t>8,14</t>
  </si>
  <si>
    <t>RALO SECO PVC QUADRADO, 100 X 100 X 53 MM, SAIDA 40 MM, COM GRELHA BRANCA</t>
  </si>
  <si>
    <t>RALO SIFONADO PVC CILINDRICO, 100 X 40 MM,  COM GRELHA REDONDA BRANCA</t>
  </si>
  <si>
    <t>5,73</t>
  </si>
  <si>
    <t>RALO SIFONADO PVC REDONDO CONICO, 100 X 40 MM, COM GRELHA  BRANCA REDONDA</t>
  </si>
  <si>
    <t>RALO SIFONADO PVC, QUADRADO, 100 X 100 X 53 MM, SAIDA 40 MM, COM GRELHA BRANCA</t>
  </si>
  <si>
    <t>RASTELEIRO (MENSALISTA)</t>
  </si>
  <si>
    <t>REATOR ELETRONICO BIVOLT PARA 1 LAMPADA FLUORESCENTE DE 18/20 W</t>
  </si>
  <si>
    <t>16,82</t>
  </si>
  <si>
    <t>REATOR ELETRONICO BIVOLT PARA 1 LAMPADA FLUORESCENTE DE 36/40 W</t>
  </si>
  <si>
    <t>21,01</t>
  </si>
  <si>
    <t>REATOR ELETRONICO BIVOLT PARA 2 LAMPADAS FLUORESCENTES DE 14 W</t>
  </si>
  <si>
    <t>41,85</t>
  </si>
  <si>
    <t>REATOR ELETRONICO BIVOLT PARA 2 LAMPADAS FLUORESCENTES DE 18/20 W</t>
  </si>
  <si>
    <t>22,08</t>
  </si>
  <si>
    <t>REATOR ELETRONICO BIVOLT PARA 2 LAMPADAS FLUORESCENTES DE 36/40 W</t>
  </si>
  <si>
    <t>REATOR INTERNO/INTEGRADO PARA LAMPADA VAPOR METALICO 400 W, ALTO FATOR DE POTENCIA</t>
  </si>
  <si>
    <t>87,81</t>
  </si>
  <si>
    <t>REATOR P/ LAMPADA VAPOR DE SODIO 250W USO EXT</t>
  </si>
  <si>
    <t>143,52</t>
  </si>
  <si>
    <t>65,78</t>
  </si>
  <si>
    <t>78,44</t>
  </si>
  <si>
    <t>90,37</t>
  </si>
  <si>
    <t>REBITE DE ALUMINIO VAZADO DE REPUXO, 3,2 X 8 MM (1KG = 1025 UNIDADES)</t>
  </si>
  <si>
    <t>75,30</t>
  </si>
  <si>
    <t>REBOLO ABRASIVO RETO DE USO GERAL GRAO 36, DE 6 X 1 " (DIAMETRO X ALTURA)</t>
  </si>
  <si>
    <t>53,56</t>
  </si>
  <si>
    <t>REBOLO ABRASIVO RETO DE USO GERAL GRAO 36, DE 6 X 3/4 " (DIAMETRO X ALTURA)</t>
  </si>
  <si>
    <t>RECICLADORA DE ASFALTO A FRIO SOBRE RODAS, LARG. FRESAGEM 2,00 M, POT. 315 KW/422 HP</t>
  </si>
  <si>
    <t>3.905.271,10</t>
  </si>
  <si>
    <t>REDUCAO EXCENTRICA PVC NBR 10569 P/REDE COLET ESG PB JE 150 X 100MM</t>
  </si>
  <si>
    <t>REDUCAO EXCENTRICA PVC NBR 10569 P/REDE COLET ESG PB JE 200 X 150MM</t>
  </si>
  <si>
    <t>110,72</t>
  </si>
  <si>
    <t>REDUCAO EXCENTRICA PVC NBR 10569 P/REDE COLET ESG PB JE 250 X 200MM</t>
  </si>
  <si>
    <t>208,83</t>
  </si>
  <si>
    <t>REDUCAO EXCENTRICA PVC P/ ESG PREDIAL DN 100 X 50MM</t>
  </si>
  <si>
    <t>REDUCAO EXCENTRICA PVC P/ ESG PREDIAL DN 100 X 75MM</t>
  </si>
  <si>
    <t>6,48</t>
  </si>
  <si>
    <t>REDUCAO EXCENTRICA PVC P/ ESG PREDIAL DN 75 X 50MM</t>
  </si>
  <si>
    <t>4,69</t>
  </si>
  <si>
    <t>REDUCAO EXCENTRICA PVC, SERIE R, DN 100 X 75 MM, PARA ESGOTO PREDIAL</t>
  </si>
  <si>
    <t>13,75</t>
  </si>
  <si>
    <t>REDUCAO EXCENTRICA PVC, SERIE R, DN 150 X 100 MM, PARA ESGOTO PREDIAL</t>
  </si>
  <si>
    <t>37,58</t>
  </si>
  <si>
    <t>REDUCAO EXCENTRICA PVC, SERIE R, DN 75 X 50 MM, PARA ESGOTO PREDIAL</t>
  </si>
  <si>
    <t>5,65</t>
  </si>
  <si>
    <t>REDUCAO FIXA TIPO STORZ, ENGATE RAPIDO 2.1/2" X 1.1/2", EM LATAO, PARA INSTALACAO PREDIAL COMBATE A INCENDIO PREDIAL</t>
  </si>
  <si>
    <t>78,57</t>
  </si>
  <si>
    <t>REDUCAO PVC PBA, JE, BB, DN 75 X 50 / DE 85 X 60 MM, PARA REDE DE AGUA</t>
  </si>
  <si>
    <t>56,27</t>
  </si>
  <si>
    <t>REDUCAO PVC PBA, JE, PB, DN 100 X 50 / DE 110 X 60 MM, PARA REDE DE AGUA</t>
  </si>
  <si>
    <t>25,65</t>
  </si>
  <si>
    <t>REDUCAO PVC PBA, JE, PB, DN 100 X 75 / DE 110 X 85 MM, PARA REDE DE AGUA</t>
  </si>
  <si>
    <t>29,50</t>
  </si>
  <si>
    <t>REDUCAO PVC PBA, JE, PB, DN 75 X 50 / DE 85 X 60 MM, PARA REDE DE AGUA</t>
  </si>
  <si>
    <t>16,74</t>
  </si>
  <si>
    <t>REDUTOR TIPO THINNER PARA ACABAMENTO</t>
  </si>
  <si>
    <t>18,60</t>
  </si>
  <si>
    <t>REFLETOR REDONDO EM ALUMINIO ANODIZADO PARA LAMPADA VAPOR DE MERCURIO/SODIO, CORPO EM ALUMINIO COM PINTURA EPOXI, PARA LAMPADA E-27 DE 300 W, COM SUPORTE REDONDO E ALCA REGULAVEL PARA FIXACAO.</t>
  </si>
  <si>
    <t>83,01</t>
  </si>
  <si>
    <t>REGISTRO DE ESFERA DE PASSEIO, PVC PARA POLIETILENO, 20 MM</t>
  </si>
  <si>
    <t>REGISTRO DE ESFERA PVC, COM BORBOLETA, COM ROSCA EXTERNA, DE 1/2"</t>
  </si>
  <si>
    <t>12,60</t>
  </si>
  <si>
    <t>REGISTRO DE ESFERA PVC, COM BORBOLETA, COM ROSCA EXTERNA, DE 3/4"</t>
  </si>
  <si>
    <t>REGISTRO DE ESFERA PVC, COM CABECA QUADRADA, COM ROSCA EXTERNA, 1/2"</t>
  </si>
  <si>
    <t>14,96</t>
  </si>
  <si>
    <t>REGISTRO DE ESFERA PVC, COM CABECA QUADRADA, COM ROSCA EXTERNA, 3/4"</t>
  </si>
  <si>
    <t>REGISTRO DE ESFERA, PVC, COM VOLANTE, VS, ROSCAVEL, DN 1 1/2", COM CORPO DIVIDIDO</t>
  </si>
  <si>
    <t>42,91</t>
  </si>
  <si>
    <t>REGISTRO DE ESFERA, PVC, COM VOLANTE, VS, ROSCAVEL, DN 1 1/4", COM CORPO DIVIDIDO</t>
  </si>
  <si>
    <t>REGISTRO DE ESFERA, PVC, COM VOLANTE, VS, ROSCAVEL, DN 1/2", COM CORPO DIVIDIDO</t>
  </si>
  <si>
    <t>15,65</t>
  </si>
  <si>
    <t>REGISTRO DE ESFERA, PVC, COM VOLANTE, VS, ROSCAVEL, DN 1", COM CORPO DIVIDIDO</t>
  </si>
  <si>
    <t>30,60</t>
  </si>
  <si>
    <t>REGISTRO DE ESFERA, PVC, COM VOLANTE, VS, ROSCAVEL, DN 2", COM CORPO DIVIDIDO</t>
  </si>
  <si>
    <t>REGISTRO DE ESFERA, PVC, COM VOLANTE, VS, ROSCAVEL, DN 3/4", COM CORPO DIVIDIDO</t>
  </si>
  <si>
    <t>18,75</t>
  </si>
  <si>
    <t>REGISTRO DE ESFERA, PVC, COM VOLANTE, VS, SOLDAVEL, DN 20 MM, COM CORPO DIVIDIDO</t>
  </si>
  <si>
    <t>14,77</t>
  </si>
  <si>
    <t>REGISTRO DE ESFERA, PVC, COM VOLANTE, VS, SOLDAVEL, DN 25 MM, COM CORPO DIVIDIDO</t>
  </si>
  <si>
    <t>19,02</t>
  </si>
  <si>
    <t>REGISTRO DE ESFERA, PVC, COM VOLANTE, VS, SOLDAVEL, DN 32 MM, COM CORPO DIVIDIDO</t>
  </si>
  <si>
    <t>30,20</t>
  </si>
  <si>
    <t>REGISTRO DE ESFERA, PVC, COM VOLANTE, VS, SOLDAVEL, DN 40 MM, COM CORPO DIVIDIDO</t>
  </si>
  <si>
    <t>40,39</t>
  </si>
  <si>
    <t>REGISTRO DE ESFERA, PVC, COM VOLANTE, VS, SOLDAVEL, DN 50 MM, COM CORPO DIVIDIDO</t>
  </si>
  <si>
    <t>41,71</t>
  </si>
  <si>
    <t>REGISTRO DE ESFERA, PVC, COM VOLANTE, VS, SOLDAVEL, DN 60 MM, COM CORPO DIVIDIDO</t>
  </si>
  <si>
    <t>76,39</t>
  </si>
  <si>
    <t>REGISTRO DE PRESSAO PVC, ROSCAVEL, VOLANTE SIMPLES, DE 1/2"</t>
  </si>
  <si>
    <t>4,84</t>
  </si>
  <si>
    <t>REGISTRO DE PRESSAO PVC, ROSCAVEL, VOLANTE SIMPLES, DE 3/4"</t>
  </si>
  <si>
    <t>13,82</t>
  </si>
  <si>
    <t>REGISTRO DE PRESSAO PVC, SOLDAVEL, VOLANTE SIMPLES, DE 20 MM</t>
  </si>
  <si>
    <t>10,08</t>
  </si>
  <si>
    <t>REGISTRO DE PRESSAO PVC, SOLDAVEL, VOLANTE SIMPLES, DE 25 MM</t>
  </si>
  <si>
    <t>REGISTRO GAVETA BRUTO EM LATAO FORJADO, BITOLA 1 " (REF 1509)</t>
  </si>
  <si>
    <t>41,54</t>
  </si>
  <si>
    <t>REGISTRO GAVETA BRUTO EM LATAO FORJADO, BITOLA 1 1/2 " (REF 1509)</t>
  </si>
  <si>
    <t>REGISTRO GAVETA BRUTO EM LATAO FORJADO, BITOLA 1 1/4 " (REF 1509)</t>
  </si>
  <si>
    <t>56,61</t>
  </si>
  <si>
    <t>REGISTRO GAVETA BRUTO EM LATAO FORJADO, BITOLA 1/2 " (REF 1509)</t>
  </si>
  <si>
    <t>24,95</t>
  </si>
  <si>
    <t>REGISTRO GAVETA BRUTO EM LATAO FORJADO, BITOLA 2 " (REF 1509)</t>
  </si>
  <si>
    <t>99,55</t>
  </si>
  <si>
    <t>REGISTRO GAVETA BRUTO EM LATAO FORJADO, BITOLA 2 1/2 " (REF 1509)</t>
  </si>
  <si>
    <t>206,46</t>
  </si>
  <si>
    <t>REGISTRO GAVETA BRUTO EM LATAO FORJADO, BITOLA 3 " (REF 1509)</t>
  </si>
  <si>
    <t>249,95</t>
  </si>
  <si>
    <t>REGISTRO GAVETA BRUTO EM LATAO FORJADO, BITOLA 3/4 " (REF 1509)</t>
  </si>
  <si>
    <t>26,31</t>
  </si>
  <si>
    <t>REGISTRO GAVETA BRUTO EM LATAO FORJADO, BITOLA 4 " (REF 1509)</t>
  </si>
  <si>
    <t>520,81</t>
  </si>
  <si>
    <t>REGISTRO GAVETA COM ACABAMENTO E CANOPLA CROMADOS, SIMPLES, BITOLA 1 " (REF 1509)</t>
  </si>
  <si>
    <t>REGISTRO GAVETA COM ACABAMENTO E CANOPLA CROMADOS, SIMPLES, BITOLA 1 1/2 " (REF 1509)</t>
  </si>
  <si>
    <t>114,28</t>
  </si>
  <si>
    <t>REGISTRO GAVETA COM ACABAMENTO E CANOPLA CROMADOS, SIMPLES, BITOLA 1 1/4 " (REF 1509)</t>
  </si>
  <si>
    <t>109,26</t>
  </si>
  <si>
    <t>REGISTRO GAVETA COM ACABAMENTO E CANOPLA CROMADOS, SIMPLES, BITOLA 1/2 " (REF 1509)</t>
  </si>
  <si>
    <t>56,91</t>
  </si>
  <si>
    <t>REGISTRO GAVETA COM ACABAMENTO E CANOPLA CROMADOS, SIMPLES, BITOLA 3/4 " (REF 1509)</t>
  </si>
  <si>
    <t>64,20</t>
  </si>
  <si>
    <t>REGISTRO OU REGULADOR DE GAS COZINHA, VAZAO DE 2 KG/H, 2,8 KPA</t>
  </si>
  <si>
    <t>30,66</t>
  </si>
  <si>
    <t>REGISTRO OU VALVULA GLOBO ANGULAR EM LATAO, PARA HIDRANTES EM INSTALACAO PREDIAL DE INCENDIO, 45 GRAUS, DIAMETRO DE 2 1/2", COM VOLANTE, CLASSE DE PRESSAO DE ATE 200 PSI</t>
  </si>
  <si>
    <t>110,00</t>
  </si>
  <si>
    <t>REGISTRO PRESSAO BRUTO EM LATAO FORJADO, BITOLA 1/2 " (REF 1400)</t>
  </si>
  <si>
    <t>17,68</t>
  </si>
  <si>
    <t>REGISTRO PRESSAO BRUTO EM LATAO FORJADO, BITOLA 3/4 " (REF 1400)</t>
  </si>
  <si>
    <t>21,11</t>
  </si>
  <si>
    <t>REGISTRO PRESSAO COM ACABAMENTO E CANOPLA CROMADA, SIMPLES, BITOLA 1/2 " (REF 1416)</t>
  </si>
  <si>
    <t>58,58</t>
  </si>
  <si>
    <t>REGISTRO PRESSAO COM ACABAMENTO E CANOPLA CROMADA, SIMPLES, BITOLA 3/4 " (REF 1416)</t>
  </si>
  <si>
    <t>60,55</t>
  </si>
  <si>
    <t>REGUA DE ALUMINIO PARA PEDREIRO 2 X 1 "</t>
  </si>
  <si>
    <t>32,76</t>
  </si>
  <si>
    <t>REGUA VIBRADORA DUPLA PARA CONCRETO A GASOLINA 5,5 HP, PESO DE 60 KG, COMPRIMENTO 4 M</t>
  </si>
  <si>
    <t>5.779,69</t>
  </si>
  <si>
    <t>REGUA VIBRATORIA DE CONCRETO TRELICADA, EQUIPADA COM MOTOR A GASOLINA DE 9 HP</t>
  </si>
  <si>
    <t>12.517,59</t>
  </si>
  <si>
    <t>REJEITO DE MINERIO DE FERRO PARA PAVIMENTACAO (POSTO PEDREIRA/FORNECEDOR, SEM FRETE)</t>
  </si>
  <si>
    <t>64,05</t>
  </si>
  <si>
    <t>REJUNTE CIMENTICIO, QUALQUER COR</t>
  </si>
  <si>
    <t>2,70</t>
  </si>
  <si>
    <t>REJUNTE EPOXI, QUALQUER COR</t>
  </si>
  <si>
    <t>56,89</t>
  </si>
  <si>
    <t>RELE TERMICO BIMETAL PARA USO EM MOTORES TRIFASICOS, TENSAO 380 V, POTENCIA ATE 15 CV, CORRENTE NOMINAL MAXIMA 22 A</t>
  </si>
  <si>
    <t>205,60</t>
  </si>
  <si>
    <t>REMOVEDOR DE TINTA OLEO/ESMALTE VERNIZ</t>
  </si>
  <si>
    <t>37,21</t>
  </si>
  <si>
    <t>RESINA ACRILICA BASE AGUA - COR BRANCA</t>
  </si>
  <si>
    <t>RESPIRADOR DESCARTAVEL SEM VALVULA DE EXALACAO, PFF 1</t>
  </si>
  <si>
    <t>1,21</t>
  </si>
  <si>
    <t>RETARDO PARA CORDEL DETONANTE</t>
  </si>
  <si>
    <t>85,79</t>
  </si>
  <si>
    <t>RETROESCAVADEIRA SOBRE RODAS COM CARREGADEIRA, TRACAO 4 X 2, POTENCIA LIQUIDA 79 HP, PESO OPERACIONAL MINIMO DE 6570 KG, CAPACIDADE DA CARREGADEIRA DE 1,00 M3 E DA  RETROESCAVADEIRA MINIMA DE 0,20 M3, PROFUNDIDADE DE ESCAVACAO MAXIMA DE 4,37 M</t>
  </si>
  <si>
    <t>238.324,38</t>
  </si>
  <si>
    <t>RETROESCAVADEIRA SOBRE RODAS COM CARREGADEIRA, TRACAO 4 X 4, POTENCIA LIQUIDA 72 HP, PESO OPERACIONAL MINIMO DE 7140 KG, CAPACIDADE MINIMA DA CARREGADEIRA DE 0,79 M3 E DA RETROESCAVADEIRA MINIMA DE 0,18 M3, PROFUNDIDADE DE ESCAVACAO MAXIMA DE 4,50 M</t>
  </si>
  <si>
    <t>258.500,00</t>
  </si>
  <si>
    <t>RETROESCAVADEIRA SOBRE RODAS COM CARREGADEIRA, TRACAO 4 X 4, POTENCIA LIQUIDA 88 HP, PESO OPERACIONAL MINIMO DE 6674 KG, CAPACIDADE DA CARREGADEIRA DE 1,00 M3 E DA  RETROESCAVADEIRA MINIMA DE 0,26 M3, PROFUNDIDADE DE ESCAVACAO MAXIMA DE 4,37 M</t>
  </si>
  <si>
    <t>267.957,30</t>
  </si>
  <si>
    <t>REVESTIMENTO DE PAREDE EM GRANILITE, MARMORITE OU GRANITINA - ESP = 5 MM (INCLUSO EXECUCAO)</t>
  </si>
  <si>
    <t>193,94</t>
  </si>
  <si>
    <t>REVESTIMENTO DE PAREDE EM GRANILITE, MARMORITE OU GRANITINA COLORIDO - ESP = 5 MM (INCLUSO EXECUCAO)</t>
  </si>
  <si>
    <t>121,21</t>
  </si>
  <si>
    <t>REVESTIMENTO EM CERAMICA ESMALTADA COMERCIAL, PEI MENOR OU IGUAL A 3, FORMATO MENOR OU IGUAL A 2025 CM2</t>
  </si>
  <si>
    <t>11,91</t>
  </si>
  <si>
    <t>REVESTIMENTO EM CERAMICA ESMALTADA EXTRA, PEI MAIOR OU IGUAL 4, FORMATO MAIOR A 2025 CM2</t>
  </si>
  <si>
    <t>30,71</t>
  </si>
  <si>
    <t>REVESTIMENTO EM CERAMICA ESMALTADA EXTRA, PEI MENOR OU IGUAL A 3, FORMATO MENOR OU IGUAL A 2025 CM2</t>
  </si>
  <si>
    <t>20,18</t>
  </si>
  <si>
    <t>REVESTIMENTO EPOXI DE ALTA RESISTENCIA QUIMICA, ISENTO DE SOLVENTES, BICOMPONENTE</t>
  </si>
  <si>
    <t>55,03</t>
  </si>
  <si>
    <t>REVESTIMENTO PARA ESCADA EM GRANILITE, MARMORITE OU GRANITINA ESP = 8 MM (INCLUSO EXECUCAO)</t>
  </si>
  <si>
    <t>92,69</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</si>
  <si>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</si>
  <si>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</si>
  <si>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</si>
  <si>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2.164,10</t>
  </si>
  <si>
    <t>ROCADEIRA DESLOCAVEL, LARGURA DE TRABALHO DE 1,3 M</t>
  </si>
  <si>
    <t>5.881,56</t>
  </si>
  <si>
    <t>RODAFORRO EM PVC, PARA FORRO DE PVC, COMPRIMENTO 6 M</t>
  </si>
  <si>
    <t>2,87</t>
  </si>
  <si>
    <t>RODAPE ARDOSIA, CINZA, 10 CM, E= *1CM</t>
  </si>
  <si>
    <t>RODAPE DE BORRACHA LISO, H = 70 MM, E = *2* MM, PARA ARGAMASSA, PRETO</t>
  </si>
  <si>
    <t>18,94</t>
  </si>
  <si>
    <t>11,66</t>
  </si>
  <si>
    <t>RODAPE EM MARMORE, POLIDO, BRANCO COMUM, L= *7* CM, E=  *2* CM, CORTE RETO</t>
  </si>
  <si>
    <t>RODAPE EM POLIESTIRENO, BRANCO, H = *5* CM, E = *1,5* CM</t>
  </si>
  <si>
    <t>29,12</t>
  </si>
  <si>
    <t>RODAPE OU RODABANCADA EM GRANITO, POLIDO, TIPO ANDORINHA/ QUARTZ/ CASTELO/ CORUMBA OU OUTROS EQUIVALENTES DA REGIAO, H= 10 CM, E=  *2,0* CM</t>
  </si>
  <si>
    <t>53,58</t>
  </si>
  <si>
    <t>RODAPE PLANO PARA PISO VINILICO, H = 5 CM</t>
  </si>
  <si>
    <t>14,54</t>
  </si>
  <si>
    <t>RODAPE PRE-MOLDADO DE GRANILITE, MARMORITE OU GRANITINA L = 10 CM</t>
  </si>
  <si>
    <t>28,52</t>
  </si>
  <si>
    <t>RODIZIO PARA TRILHO (TIPO NAPOLEAO),  EM LATAO, COM ROLAMENTO EM ACO, 6 MM, PARA JANELA DE CORRER</t>
  </si>
  <si>
    <t>6,03</t>
  </si>
  <si>
    <t>RODO PARA CHAO 40 CM COM CABO</t>
  </si>
  <si>
    <t>8,96</t>
  </si>
  <si>
    <t>ROLDANA CONCOVA DUPLA, EM CHAPA DE ACO, ROLAMENTO INTERNO BLINDADO DE ACO REVESTIDO EM NYLON, PARA PORTA DE CORRER</t>
  </si>
  <si>
    <t>26,43</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</si>
  <si>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</si>
  <si>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</si>
  <si>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</si>
  <si>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520.143,03</t>
  </si>
  <si>
    <t>ROLO COMPACTADOR DE PNEUS, ESTATICO, PRESSAO VARIAVEL, POTENCIA 111 HP, PESO SEM/COM LASTRO 9,5/26,0 T, LARGURA DE ROLAGEM 1,90 M</t>
  </si>
  <si>
    <t>490.000,00</t>
  </si>
  <si>
    <t>ROLO COMPACTADOR PE DE CARNEIRO VIBRATORIO, POTENCIA 125 HP, PESO OPERACIONAL SEM/COM LASTRO 11,95/13,30 T, IMPACTO DINAMICO 38,5/22,5 T, LARGURA DE TRABALHO 2,15 M</t>
  </si>
  <si>
    <t>434.620,88</t>
  </si>
  <si>
    <t>325.975,97</t>
  </si>
  <si>
    <t>420.600,81</t>
  </si>
  <si>
    <t>ROLO COMPACTADOR VIBRATORIO DE UM CILINDRO, ACO LISO, POTENCIA 80 HP, PESO OPERACIONAL MAXIMO 8,1 T, IMPACTO DINAMICO 16,15/9,5 T, LARGURA TRABALHO 1,68 M</t>
  </si>
  <si>
    <t>313.529,88</t>
  </si>
  <si>
    <t>ROLO COMPACTADOR VIBRATORIO PE DE CARNEIRO, COM CONTROLE REMOTO POR RADIO, POTENCIA  12,5 KW, PESO OPERACIONAL DE 1,675 T, LARGURA DE TRABALHO 0,85 M</t>
  </si>
  <si>
    <t>428.399,99</t>
  </si>
  <si>
    <t>ROLO COMPACTADOR VIBRATORIO REBOCAVEL, CILINDRO DE ACO LISO, POTENCIA DE TRACAO DE 65 CV, PESO DE 4,7 T, IMPACTO DINAMICO TOTAL DE 18,3 T, LARGURA DO ROLO 1,67 M</t>
  </si>
  <si>
    <t>94.640,02</t>
  </si>
  <si>
    <t>ROLO COMPACTADOR VIBRATORIO TANDEM, ACO LISO, POTENCIA 125 HP, PESO SEM/COM LASTRO 10,20/11,65 T, LARGURA DE TRABALHO 1,73 M</t>
  </si>
  <si>
    <t>469.000,02</t>
  </si>
  <si>
    <t>385.000,00</t>
  </si>
  <si>
    <t>ROLO DE ESPUMA POLIESTER 23 CM (SEM CABO)</t>
  </si>
  <si>
    <t>12,90</t>
  </si>
  <si>
    <t>ROLO DE LA DE CARNEIRO 23 CM (SEM CABO)</t>
  </si>
  <si>
    <t>28,61</t>
  </si>
  <si>
    <t>ROMPEDOR ELETRICO PESO 26 KG, POTENCIA OPERACIONAL DE 2,5 KW</t>
  </si>
  <si>
    <t>14.862,65</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</si>
  <si>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</si>
  <si>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</si>
  <si>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</si>
  <si>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1.409,30</t>
  </si>
  <si>
    <t>ROTACAO VERTICAL DUPLO, EM TUBO DE ACO CARBONO, PINTURA NO PROCESSO ELETROSTATICO - EQUIPAMENTO DE GINASTICA PARA ACADEMIA AO AR LIVRE / ACADEMIA DA TERCEIRA IDADE - ATI</t>
  </si>
  <si>
    <t>1.071,44</t>
  </si>
  <si>
    <t>RUFO EXTERNO DE CHAPA DE ACO GALVANIZADA NUM 26, CORTE 25 CM</t>
  </si>
  <si>
    <t>RUFO EXTERNO DE CHAPA DE ACO GALVANIZADA NUM 26, CORTE 28 CM</t>
  </si>
  <si>
    <t>18,40</t>
  </si>
  <si>
    <t>RUFO EXTERNO/INTERNO DE CHAPA DE ACO GALVANIZADA NUM 26, CORTE 33 CM</t>
  </si>
  <si>
    <t>RUFO INTERNO DE CHAPA DE ACO GALVANIZADA NUM 26, CORTE 50 CM</t>
  </si>
  <si>
    <t>RUFO INTERNO/EXTERNO DE CHAPA DE ACO GALVANIZADA NUM 24, CORTE 25 CM</t>
  </si>
  <si>
    <t>20,05</t>
  </si>
  <si>
    <t>RUFO PARA TELHA ESTRUTURAL DE FIBROCIMENTO 1 ABA (SEM AMIANTO)</t>
  </si>
  <si>
    <t>27,14</t>
  </si>
  <si>
    <t>RUFO PARA TELHA ESTRUTURAL DE FIBROCIMENTO 2 ABAS, COMPRIMENTO DE 1031 MM (SEM AMIANTO)</t>
  </si>
  <si>
    <t>RUFO PARA TELHA ONDULADA DE FIBROCIMENTO, E = 6 MM, ABA *260* MM, COMPRIMENTO 1100 MM (SEM AMIANTO)</t>
  </si>
  <si>
    <t>15,70</t>
  </si>
  <si>
    <t>SABONETEIRA DE PAREDE EM METAL CROMADO</t>
  </si>
  <si>
    <t>22,80</t>
  </si>
  <si>
    <t>SABONETEIRA PLASTICA TIPO DISPENSER PARA SABONETE LIQUIDO COM RESERVATORIO 800 A 1500 ML</t>
  </si>
  <si>
    <t>SAIBRO PARA ARGAMASSA (COLETADO NO COMERCIO)</t>
  </si>
  <si>
    <t>57,09</t>
  </si>
  <si>
    <t>SAPATA DE PVC ADITIVADO NERVURADO D = 6"</t>
  </si>
  <si>
    <t>198,04</t>
  </si>
  <si>
    <t>SAPATA DE PVC ADITIVADO NERVURADO D = 8"</t>
  </si>
  <si>
    <t>260,63</t>
  </si>
  <si>
    <t>SAPATILHA EM ACO GALVANIZADO PARA CABOS COM DIAMETRO NOMINAL ATE 5/8"</t>
  </si>
  <si>
    <t>2,82</t>
  </si>
  <si>
    <t>SARRAFO *2,5 X 10* CM EM PINUS, MISTA OU EQUIVALENTE DA REGIAO - BRUTA</t>
  </si>
  <si>
    <t>SARRAFO *2,5 X 5* CM EM PINUS, MISTA OU EQUIVALENTE DA REGIAO - BRUTA</t>
  </si>
  <si>
    <t>SARRAFO *2,5 X 7,5* CM EM PINUS, MISTA OU EQUIVALENTE DA REGIAO - BRUTA</t>
  </si>
  <si>
    <t>SARRAFO DE MADEIRA APARELHADA *2 X 10* CM, MACARANDUBA, ANGELIM OU EQUIVALENTE DA REGIAO</t>
  </si>
  <si>
    <t>SARRAFO DE MADEIRA NAO APARELHADA *2,5 X 10 CM, MACARANDUBA, ANGELIM OU EQUIVALENTE DA REGIAO</t>
  </si>
  <si>
    <t>10,59</t>
  </si>
  <si>
    <t>SARRAFO DE MADEIRA NAO APARELHADA *2,5 X 7* CM, MACARANDUBA, ANGELIM OU EQUIVALENTE DA REGIAO</t>
  </si>
  <si>
    <t>6,08</t>
  </si>
  <si>
    <t>SARRAFO DE MADEIRA NAO APARELHADA 2,5 X 5 CM, MACARANDUBA, ANGELIM OU EQUIVALENTE DA REGIAO</t>
  </si>
  <si>
    <t>SEGURO - HORISTA (COLETADO CAIXA)</t>
  </si>
  <si>
    <t>SEGURO - MENSALISTA (COLETADO CAIXA)</t>
  </si>
  <si>
    <t>11,13</t>
  </si>
  <si>
    <t>SEIXO ROLADO PARA APLICACAO EM CONCRETO (POSTO PEDREIRA/FORNECEDOR, SEM FRETE)</t>
  </si>
  <si>
    <t>91,15</t>
  </si>
  <si>
    <t>SELADOR HORIZONTAL PARA FITA DE ACO 1 "</t>
  </si>
  <si>
    <t>308,81</t>
  </si>
  <si>
    <t>SELADOR PVA PAREDES INTERNAS</t>
  </si>
  <si>
    <t>SELANTE A BASE DE ALCATRAO E POLIURETANO PARA JUNTAS HORIZONTAIS</t>
  </si>
  <si>
    <t>41,46</t>
  </si>
  <si>
    <t>SELANTE A BASE DE RESINAS ACRILICAS PARA TRINCAS</t>
  </si>
  <si>
    <t>24,83</t>
  </si>
  <si>
    <t>SELANTE ACRILICO PARA TRATAMENTO / ACABAMENTO SUPERFICIAL DE CONCRETO ESTAMPADO, APARENTE, PEDRAS E OUTROS</t>
  </si>
  <si>
    <t>15,66</t>
  </si>
  <si>
    <t>SELANTE DE BASE ASFALTICA PARA VEDACAO</t>
  </si>
  <si>
    <t>25,75</t>
  </si>
  <si>
    <t>SELANTE ELASTICO MONOCOMPONENTE A BASE DE POLIURETANO (PU) PARA JUNTAS DIVERSAS</t>
  </si>
  <si>
    <t xml:space="preserve">310ML </t>
  </si>
  <si>
    <t>19,56</t>
  </si>
  <si>
    <t>SELANTE MONOCOMPONENTE A BASE DE SILICONE DE BAIXO MODULO, PARA JUNTAS DE PAVIMENTACAO</t>
  </si>
  <si>
    <t>88,88</t>
  </si>
  <si>
    <t>SELANTE TIPO VEDA CALHA PARA METAL E FIBROCIMENTO</t>
  </si>
  <si>
    <t>54,55</t>
  </si>
  <si>
    <t>SELIM COMPACTO EM PVC, SEM TRAVA,  DN 150 X 100 MM, PARA REDE COLETORA ESGOTO (NBR 10569)</t>
  </si>
  <si>
    <t>26,76</t>
  </si>
  <si>
    <t>SELIM COMPACTO EM PVC, SEM TRAVA,  DN 200 X 100 MM, PARA REDE COLETORA ESGOTO (NBR 10569)</t>
  </si>
  <si>
    <t>47,56</t>
  </si>
  <si>
    <t>SELIM COMPACTO EM PVC, SEM TRAVAS,  DN 300 X 100 MM, PARA REDE COLETORA ESGOTO (NBR 10569)</t>
  </si>
  <si>
    <t>61,64</t>
  </si>
  <si>
    <t>SELIM PVC, COM TRAVA, JE, 90 GRAUS,  DN 125 X 100 MM OU 150 X 100 MM, PARA REDE COLETORA ESGOTO (NBR 10569)</t>
  </si>
  <si>
    <t>16,35</t>
  </si>
  <si>
    <t>SELIM PVC, SOLDAVEL, SEM TRAVA, JE, 90 GRAUS,  DN 200 X 100 MM, PARA REDE COLETORA ESGOTO (NBR 10569)</t>
  </si>
  <si>
    <t>46,61</t>
  </si>
  <si>
    <t>SEMIRREBOQUE COM DOIS EIXOS EM TANDEM TIPO BASCULANTE COM CACAMBA METALICA 14 M3  (INCLUI MONTAGEM, NAO INCLUI CAVALO MECANICO)</t>
  </si>
  <si>
    <t>121.647,83</t>
  </si>
  <si>
    <t>SEMIRREBOQUE COM TRES EIXOS EM TANDEM TIPO BASCULANTE COM CACAMBA METALICA 18 M3 (INCLUI MONTAGEM, NAO INCLUI CAVALO MECANICO)</t>
  </si>
  <si>
    <t>143.034,96</t>
  </si>
  <si>
    <t>SEMIRREBOQUE COM TRES EIXOS, PARA TRANSPORTE DE CARGA SECA, DIMENSOES APROXIMADAS 2,60 X 12,50 X 0,50 M (NAO INCLUI CAVALO MECANICO)</t>
  </si>
  <si>
    <t>110.613,70</t>
  </si>
  <si>
    <t>SENSOR DE PRESENCA BIVOLT COM FOTOCELULA PARA QUALQUER TIPO DE LAMPADA, POTENCIA MAXIMA *1000* W, USO EXTERNO</t>
  </si>
  <si>
    <t>40,71</t>
  </si>
  <si>
    <t>SENSOR DE PRESENCA BIVOLT DE PAREDE COM FOTOCELULA PARA QUALQUER TIPO DE LAMPADA POTENCIA MAXIMA *1000* W, USO INTERNO</t>
  </si>
  <si>
    <t>45,92</t>
  </si>
  <si>
    <t>SENSOR DE PRESENCA BIVOLT DE PAREDE SEM FOTOCELULA PARA QUALQUER TIPO DE LAMPADA POTENCIA MAXIMA *1000* W, USO INTERNO</t>
  </si>
  <si>
    <t>SENSOR DE PRESENCA BIVOLT DE TETO COM FOTOCELULA PARA QUALQUER TIPO DE LAMPADA POTENCIA MAXIMA *1000* W, USO INTERNO</t>
  </si>
  <si>
    <t>31,96</t>
  </si>
  <si>
    <t>SENSOR DE PRESENCA BIVOLT DE TETO SEM FOTOCELULA PARA QUALQUER TIPO DE LAMPADA POTENCIA MAXIMA *900* W, USO INTERNO</t>
  </si>
  <si>
    <t>29,72</t>
  </si>
  <si>
    <t>SERRA CIRCULAR DE BANCADA COM MOTOR ELETRICO, POTENCIA DE *1600* W, PARA DISCO DE DIAMETRO DE 10" (250 MM)</t>
  </si>
  <si>
    <t>1.082,95</t>
  </si>
  <si>
    <t>SERRA CIRCULAR DE BANCADA, MODELO PICA-PAU, DIAMETRO DE 350 MM. CARACTERISTICAS DO MOTOR: TRIFASICO, POTENCIA DE 5 HP, FREQUENCIA DE 60 HZ</t>
  </si>
  <si>
    <t>4.363,13</t>
  </si>
  <si>
    <t>SERRALHEIRO (MENSALISTA)</t>
  </si>
  <si>
    <t>SERVENTE DE OBRAS</t>
  </si>
  <si>
    <t>SERVENTE DE OBRAS (MENSALISTA)</t>
  </si>
  <si>
    <t>1.980,14</t>
  </si>
  <si>
    <t>SERVICO DE BOMBEAMENTO DE CONCRETO COM CONSUMO MINIMO DE 40 M3</t>
  </si>
  <si>
    <t>29,04</t>
  </si>
  <si>
    <t>SIFAO EM METAL CROMADO PARA PIA AMERICANA, 1.1/2 X 1.1/2 "</t>
  </si>
  <si>
    <t>154,59</t>
  </si>
  <si>
    <t>SIFAO EM METAL CROMADO PARA PIA AMERICANA, 1.1/2 X 2 "</t>
  </si>
  <si>
    <t>156,48</t>
  </si>
  <si>
    <t>SIFAO EM METAL CROMADO PARA PIA OU LAVATORIO, 1 X 1.1/2 "</t>
  </si>
  <si>
    <t>123,00</t>
  </si>
  <si>
    <t>SIFAO EM METAL CROMADO PARA TANQUE, 1.1/4 X 1.1/2 "</t>
  </si>
  <si>
    <t>130,26</t>
  </si>
  <si>
    <t>SIFAO PLASTICO EXTENSIVEL UNIVERSAL, TIPO COPO</t>
  </si>
  <si>
    <t>13,04</t>
  </si>
  <si>
    <t>SIFAO PLASTICO FLEXIVEL SAIDA VERTICAL PARA COLUNA LAVATORIO, 1 X 1.1/2 "</t>
  </si>
  <si>
    <t>SIFAO PLASTICO TIPO COPO PARA PIA AMERICANA 1.1/2 X 1.1/2 "</t>
  </si>
  <si>
    <t>SIFAO PLASTICO TIPO COPO PARA PIA OU LAVATORIO, 1 X 1.1/2 "</t>
  </si>
  <si>
    <t>12,78</t>
  </si>
  <si>
    <t>SIFAO PLASTICO TIPO COPO PARA TANQUE, 1.1/4 X 1.1/2 "</t>
  </si>
  <si>
    <t>13,56</t>
  </si>
  <si>
    <t>SILICA ATIVA PARA ADICAO EM CONCRETO E ARGAMASSA</t>
  </si>
  <si>
    <t>SILICONE ACETICO USO GERAL INCOLOR 280 G</t>
  </si>
  <si>
    <t>12,93</t>
  </si>
  <si>
    <t>SIMULADOR DE CAMINHADA TRIPLO, EM TUBO DE ACO CARBONO, PINTURA NO PROCESSO ELETROSTATICO - EQUIPAMENTO DE GINASTICA PARA ACADEMIA AO AR LIVRE / ACADEMIA DA TERCEIRA IDADE - ATI</t>
  </si>
  <si>
    <t>2.783,67</t>
  </si>
  <si>
    <t>SIMULADOR DE CAVALGADA TRIPLO, EM TUBO DE ACO CARBONO, PINTURA NO PROCESSO ELETROSTATICO - EQUIPAMENTO DE GINASTICA PARA ACADEMIA AO AR LIVRE / ACADEMIA DA TERCEIRA IDADE - ATI</t>
  </si>
  <si>
    <t>3.008,16</t>
  </si>
  <si>
    <t>SIMULADOR DE REMO INDIVIDUAL, EM TUBO DE ACO CARBONO, PINTURA NO PROCESSO ELETROSTATICO - EQUIPAMENTO DE GINASTICA PARA ACADEMIA AO AR LIVRE / ACADEMIA DA TERCEIRA IDADE - ATI</t>
  </si>
  <si>
    <t>1.500,05</t>
  </si>
  <si>
    <t>SINALIZADOR NOTURNO SIMPLES PARA PARA-RAIOS, SEM RELE FOTOELETRICO</t>
  </si>
  <si>
    <t>56,79</t>
  </si>
  <si>
    <t>SISAL EM FIBRA</t>
  </si>
  <si>
    <t>10,00</t>
  </si>
  <si>
    <t>SISTEMA DE FORMAS MANUSEAVEIS DE ALUMINIO, PARA BLOCO RESID. COM PAREDES DE CONCRETO MOLDADAS IN LOCO, BLOCO COM 4 PAV. E 4 UNIDADES POR PAV., UNIDADE HABITACIONALCOM 48 M2 E 2 QUARTOS; TELHA DE FIBROCIMENTO (COLETADO CAIXA)</t>
  </si>
  <si>
    <t>1.325,85</t>
  </si>
  <si>
    <t>SISTEMA DE FORMAS MANUSEAVEIS DE ALUMINIO, PARA EDIF. RESID. UNIFAMILIAR COM PAREDES DE CONCRETO MOLDADAS IN LOCO, UNIDADE HABITACIONAL TERREA COM 38 M2, COM SALA, CIRCULACAO, 2 QUARTOS, BANHEIRO, COZINHA E TANQUE EXTERNO (SEM COBERTURA) (COLETADO CAIXA)</t>
  </si>
  <si>
    <t>1.126,16</t>
  </si>
  <si>
    <t>SOLDA EM BARRA DE ESTANHO-CHUMBO 50/50</t>
  </si>
  <si>
    <t>157,67</t>
  </si>
  <si>
    <t>SOLDA EM VARETA FOSCOPER, D = *2,5* MM  X COMPRIMENTO 500 MM</t>
  </si>
  <si>
    <t>176,66</t>
  </si>
  <si>
    <t>SOLDA ESTANHO/COBRE PARA CONEXOES DE COBRE, FIO 2,5 MM, CARRETEL 500 GR (SEM CHUMBO)</t>
  </si>
  <si>
    <t>203,84</t>
  </si>
  <si>
    <t>SOLDADOR (MENSALISTA)</t>
  </si>
  <si>
    <t>SOLDADOR ELETRICO (PARA SOLDA A SER TESTADA COM RAIOS "X")</t>
  </si>
  <si>
    <t>SOLDADOR ELETRICO (PARA SOLDA A SER TESTADA COM RAIOS "X") (MENSALISTA)</t>
  </si>
  <si>
    <t>3.601,62</t>
  </si>
  <si>
    <t>SOLEIRA EM GRANITO, POLIDO, TIPO ANDORINHA/ QUARTZ/ CASTELO/ CORUMBA OU OUTROS EQUIVALENTES DA REGIAO, L= *15* CM, E=  *2,0* CM</t>
  </si>
  <si>
    <t>75,84</t>
  </si>
  <si>
    <t>SOLEIRA PRE-MOLDADA EM GRANILITE, MARMORITE OU GRANITINA, L = *15 CM</t>
  </si>
  <si>
    <t>78,43</t>
  </si>
  <si>
    <t>SOLEIRA/ PEITORIL EM MARMORE, POLIDO, BRANCO COMUM, L= *15* CM, E=  *2* CM,  CORTE RETO</t>
  </si>
  <si>
    <t>28,43</t>
  </si>
  <si>
    <t>SOLEIRA/ TABEIRA EM MARMORE, POLIDO, BRANCO COMUM, L= 5 CM, E=  *2,0* CM</t>
  </si>
  <si>
    <t>15,56</t>
  </si>
  <si>
    <t>SOLUCAO ASFALTICA ELASTOMERICA PARA IMPRIMACAO, APLICACAO A FRIO</t>
  </si>
  <si>
    <t>6,89</t>
  </si>
  <si>
    <t>SOLUCAO LIMPADORA PARA PVC, FRASCO COM 1000 CM3</t>
  </si>
  <si>
    <t>39,22</t>
  </si>
  <si>
    <t>SOLUCAO LIMPADORA PARA PVC, FRASCO COM 200 CM3</t>
  </si>
  <si>
    <t>15,28</t>
  </si>
  <si>
    <t>SOLVENTE DILUENTE A BASE DE AGUARRAS</t>
  </si>
  <si>
    <t>13,84</t>
  </si>
  <si>
    <t>SOLVENTE PARA COLA (PARA LAMINADO MELAMINICO) A BASE DE RESINA SINTETICA</t>
  </si>
  <si>
    <t>39,60</t>
  </si>
  <si>
    <t>SOQUETE DE BAQUELITE BASE E27, PARA LAMPADAS</t>
  </si>
  <si>
    <t>SOQUETE DE PORCELANA BASE E27, PARA USO AO TEMPO, PARA LAMPADAS</t>
  </si>
  <si>
    <t>9,40</t>
  </si>
  <si>
    <t>SOQUETE DE PVC / TERMOPLASTICO BASE E27, COM CHAVE, PARA LAMPADAS</t>
  </si>
  <si>
    <t>6,71</t>
  </si>
  <si>
    <t>3,94</t>
  </si>
  <si>
    <t>SPRINKLER TIPO PENDENTE, 68 GRAUS CELSIUS (BULBO VERMELHO), ACABAMENTO CROMADO, 1/2" - 15 MM</t>
  </si>
  <si>
    <t>SPRINKLER TIPO PENDENTE, 68 GRAUS CELSIUS (BULBO VERMELHO), ACABAMENTO CROMADO, 3/4" - 20 MM</t>
  </si>
  <si>
    <t>45,99</t>
  </si>
  <si>
    <t>SPRINKLER TIPO PENDENTE, 68 GRAUS CELSIUS (BULBO VERMELHO), ACABAMENTO NATURAL, 1/2" - 15 MM</t>
  </si>
  <si>
    <t>32,86</t>
  </si>
  <si>
    <t>SPRINKLER TIPO PENDENTE, 68 GRAUS CELSIUS (BULBO VERMELHO), ACABAMENTO NATURAL, 3/4" - 20 MM</t>
  </si>
  <si>
    <t>39,66</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</si>
  <si>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</si>
  <si>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</si>
  <si>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</si>
  <si>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38,16</t>
  </si>
  <si>
    <t>SUPORTE "Y" PARA FITA PERFURADA</t>
  </si>
  <si>
    <t>192,35</t>
  </si>
  <si>
    <t>SUPORTE DE PVC PARA CALHA PLUVIAL, DIAMETRO ENTRE 119 E 170 MM, PARA DRENAGEM PREDIAL</t>
  </si>
  <si>
    <t>SUPORTE EM ACO GALVANIZADO PARA TRANSFORMADOR PARA POSTE DUPLO T 185 X 95 MM, CHAPA DE 5/16"</t>
  </si>
  <si>
    <t>116,10</t>
  </si>
  <si>
    <t>SUPORTE GUIA SIMPLES COM ROLDANA EM POLIPROPILENO PARA CHUMBAR, H = 20 CM</t>
  </si>
  <si>
    <t>SUPORTE ISOLADOR REFORCADO DIAMETRO NOMINAL 5/16", COM ROSCA SOBERBA E BUCHA</t>
  </si>
  <si>
    <t>SUPORTE ISOLADOR SIMPLES DIAMETRO NOMINAL 5/16", COM ROSCA SOBERBA E BUCHA</t>
  </si>
  <si>
    <t>6,43</t>
  </si>
  <si>
    <t>SUPORTE MAO-FRANCESA EM ACO, ABAS IGUAIS 30 CM, CAPACIDADE MINIMA 60 KG, BRANCO</t>
  </si>
  <si>
    <t>SUPORTE MAO-FRANCESA EM ACO, ABAS IGUAIS 40 CM, CAPACIDADE MINIMA 70 KG, BRANCO</t>
  </si>
  <si>
    <t>15,20</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</si>
  <si>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</si>
  <si>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</si>
  <si>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</si>
  <si>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</si>
  <si>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1.570,13</t>
  </si>
  <si>
    <t>TABUA *2,5 X 15 CM EM PINUS, MISTA OU EQUIVALENTE DA REGIAO - BRUTA</t>
  </si>
  <si>
    <t>TABUA *2,5 X 23* CM EM PINUS, MISTA OU EQUIVALENTE DA REGIAO - BRUTA</t>
  </si>
  <si>
    <t>TABUA *2,5 X 30 CM EM PINUS, MISTA OU EQUIVALENTE DA REGIAO - BRUTA</t>
  </si>
  <si>
    <t>7,38</t>
  </si>
  <si>
    <t>TABUA DE  MADEIRA PARA PISO, CUMARU/IPE CHAMPANHE OU EQUIVALENTE DA REGIAO, ENCAIXE MACHO/FEMEA, *10 X 2* CM</t>
  </si>
  <si>
    <t>194,58</t>
  </si>
  <si>
    <t>TABUA DE  MADEIRA PARA PISO, CUMARU/IPE CHAMPANHE OU EQUIVALENTE DA REGIAO, ENCAIXE MACHO/FEMEA, *15 X 2* CM</t>
  </si>
  <si>
    <t>210,00</t>
  </si>
  <si>
    <t>TABUA DE  MADEIRA PARA PISO, IPE (CERNE) OU EQUIVALENTE DA REGIAO, ENCAIXE MACHO/FEMEA, *20 X 2* CM</t>
  </si>
  <si>
    <t>260,66</t>
  </si>
  <si>
    <t>TABUA DE MADEIRA APARELHADA *2,5 X 15* CM, MACARANDUBA, ANGELIM OU EQUIVALENTE DA REGIAO</t>
  </si>
  <si>
    <t>114,45</t>
  </si>
  <si>
    <t>25,29</t>
  </si>
  <si>
    <t>TABUA DE MADEIRA APARELHADA *2,5 X 30* CM, MACARANDUBA, ANGELIM OU EQUIVALENTE DA REGIAO</t>
  </si>
  <si>
    <t>31,05</t>
  </si>
  <si>
    <t>TABUA DE MADEIRA NAO APARELHADA *2,5 X 20* CM, CEDRINHO OU EQUIVALENTE DA REGIAO</t>
  </si>
  <si>
    <t>12,05</t>
  </si>
  <si>
    <t>TABUA DE MADEIRA NAO APARELHADA *2,5 X 30* CM, CEDRINHO OU EQUIVALENTE DA REGIAO</t>
  </si>
  <si>
    <t>17,62</t>
  </si>
  <si>
    <t>TACO DE MADEIRA PARA PISO, IPE (CERNE) OU EQUIVALENTE DA REGIAO, 7 X 42 CM, E = 2 CM</t>
  </si>
  <si>
    <t>121,88</t>
  </si>
  <si>
    <t>TALABARTE DE SEGURANCA, 2 MOSQUETOES TRAVA DUPLA *53* MM DE ABERTURA, COM ABSORVEDOR DE ENERGIA</t>
  </si>
  <si>
    <t>144,58</t>
  </si>
  <si>
    <t>TALHA ELETRICA 3 T, VELOCIDADE  2,1 M / MIN, POTENCIA 1,3 KW</t>
  </si>
  <si>
    <t>11.864,04</t>
  </si>
  <si>
    <t>TALHA MANUAL DE CORRENTE, CAPACIDADE DE 1 T COM ELEVACAO DE 3 M</t>
  </si>
  <si>
    <t>858,41</t>
  </si>
  <si>
    <t>TALHA MANUAL DE CORRENTE, CAPACIDADE DE 2 T COM ELEVACAO DE 3 M</t>
  </si>
  <si>
    <t>1.252,00</t>
  </si>
  <si>
    <t>TALHADEIRA COM PUNHO DE PROTECAO *20 X 250* MM</t>
  </si>
  <si>
    <t>18,65</t>
  </si>
  <si>
    <t>TAMPA CEGA EM PVC PARA CONDULETE 4 X 2"</t>
  </si>
  <si>
    <t>TAMPA DE CONCRETO ARMADO PARA FOSSA SEPTICA, DIAMETRO NOMINAL DE 3,00 M E ESPESSURA MINIMA DE 100 MM</t>
  </si>
  <si>
    <t>941,40</t>
  </si>
  <si>
    <t>TAMPA DE CONCRETO ARMADO PARA FOSSA, D = *0,90* M, E = 0,05 M</t>
  </si>
  <si>
    <t>60,51</t>
  </si>
  <si>
    <t>TAMPA DE CONCRETO ARMADO PARA FOSSA, D = *1,10* M, E = 0,05 M</t>
  </si>
  <si>
    <t>77,10</t>
  </si>
  <si>
    <t>TAMPA DE CONCRETO ARMADO PARA FOSSA, D = *1,35* M, E = 0,05 M</t>
  </si>
  <si>
    <t>TAMPA DE CONCRETO ARMADO PARA FOSSA, D = 1,50 M, E = 0,05 M</t>
  </si>
  <si>
    <t>178,06</t>
  </si>
  <si>
    <t>TAMPA DE CONCRETO ARMADO PARA FOSSA, D = 2,00 M, E = 0,05 M</t>
  </si>
  <si>
    <t>354,06</t>
  </si>
  <si>
    <t>TAMPA DE CONCRETO ARMADO PARA FOSSA, D = 2,50 M, E = 0,05 M</t>
  </si>
  <si>
    <t>651,80</t>
  </si>
  <si>
    <t>TAMPA DE CONCRETO ARMADO PARA POCO DE INSPECAO, COM FURO E TAMPINHA, DIAMETRO NOMINAL DE 3,00 M E ESPESSURA MINIMA DE 100 MM</t>
  </si>
  <si>
    <t>1.144,90</t>
  </si>
  <si>
    <t>TAMPA DE CONCRETO ARMADO PARA POCO, COM  FURO E TAMPINHA, D = *0,90* M, E = 0,05 M</t>
  </si>
  <si>
    <t>TAMPA DE CONCRETO ARMADO PARA POCO, COM  FURO E TAMPINHA, D = *1,10* M, E = 0,05 M</t>
  </si>
  <si>
    <t>93,70</t>
  </si>
  <si>
    <t>TAMPA DE CONCRETO ARMADO PARA POCO, COM  FURO E TAMPINHA, D = *1,35* M, E = 0,05 M</t>
  </si>
  <si>
    <t>162,51</t>
  </si>
  <si>
    <t>TAMPA DE CONCRETO ARMADO PARA POCO, COM  FURO E TAMPINHA, D = 1,50 M, E = 0,05 M</t>
  </si>
  <si>
    <t>249,86</t>
  </si>
  <si>
    <t>TAMPA DE CONCRETO ARMADO PARA POCO, COM  FURO E TAMPINHA, D = 2,00 M, E = 0,05 M</t>
  </si>
  <si>
    <t>468,50</t>
  </si>
  <si>
    <t>TAMPA DE CONCRETO ARMADO PARA POCO, COM  FURO E TAMPINHA, D = 2,50 M, E = 0,05 M</t>
  </si>
  <si>
    <t>720,81</t>
  </si>
  <si>
    <t>TAMPA DE CONCRETO PARA PV OU CAIXA DE INSPECAO, DIMENSOES 600 X 600 X 50 MM</t>
  </si>
  <si>
    <t>60,57</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</si>
  <si>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</si>
  <si>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</si>
  <si>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</si>
  <si>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</si>
  <si>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</si>
  <si>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3,56</t>
  </si>
  <si>
    <t>TAMPAO / CAP, ROSCA FEMEA, METALICO, PARA TUBO PEX, DN 3/4"</t>
  </si>
  <si>
    <t>TAMPAO / CAP, ROSCA MACHO, PARA TUBO PEX, DN 1/2"</t>
  </si>
  <si>
    <t>5,04</t>
  </si>
  <si>
    <t>TAMPAO / CAP, ROSCA MACHO, PARA TUBO PEX, DN 1"</t>
  </si>
  <si>
    <t>13,12</t>
  </si>
  <si>
    <t>TAMPAO / CAP, ROSCA MACHO, PARA TUBO PEX, DN 3/4"</t>
  </si>
  <si>
    <t>7,26</t>
  </si>
  <si>
    <t>TAMPAO / TERMINAL / PLUG, D = 1 1/4" , PARA DUTO CORRUGADO PEAD (CABEAMENTO SUBTERRANEO)</t>
  </si>
  <si>
    <t>TAMPAO / TERMINAL / PLUG, D = 2" , PARA DUTO CORRUGADO PEAD (CABEAMENTO SUBTERRANEO)</t>
  </si>
  <si>
    <t>6,34</t>
  </si>
  <si>
    <t>TAMPAO / TERMINAL / PLUG, D = 3" , PARA DUTO CORRUGADO PEAD (CABEAMENTO SUBTERRANEO)</t>
  </si>
  <si>
    <t>TAMPAO / TERMINAL / PLUG, D = 4" , PARA DUTO CORRUGADO PEAD (CABEAMENTO SUBTERRANEO)</t>
  </si>
  <si>
    <t>11,47</t>
  </si>
  <si>
    <t>TAMPAO COM CORRENTE, EM LATAO, ENGATE RAPIDO 1 1/2", PARA INSTALACAO PREDIAL DE COMBATE A INCENDIO</t>
  </si>
  <si>
    <t>42,95</t>
  </si>
  <si>
    <t>TAMPAO COM CORRENTE, EM LATAO, ENGATE RAPIDO 2 1/2", PARA INSTALACAO PREDIAL DE COMBATE A INCENDIO</t>
  </si>
  <si>
    <t>57,61</t>
  </si>
  <si>
    <t>TAMPAO COMPLETO PARA TIL, EM PVC, OCRE, DN 100 MM, PARA REDE COLETORA DE ESGOTO</t>
  </si>
  <si>
    <t>52,38</t>
  </si>
  <si>
    <t>TAMPAO COMPLETO PARA TIL, EM PVC, OCRE, DN 150 MM, PARA REDE COLETORA DE ESGOTO</t>
  </si>
  <si>
    <t>80,41</t>
  </si>
  <si>
    <t>TAMPAO COMPLETO PARA TIL, EM PVC, OCRE, DN 200 MM, PARA REDE COLETORA DE ESGOTO</t>
  </si>
  <si>
    <t>102,59</t>
  </si>
  <si>
    <t>TAMPAO COMPLETO PARA TIL, EM PVC, OCRE, DN 250 MM, PARA REDE COLETORA DE ESGOTO</t>
  </si>
  <si>
    <t>127,06</t>
  </si>
  <si>
    <t>TAMPAO FOFO ARTICULADO P/ REGISTRO, CLASSE A15 CARGA MAX 1,5 T, *200 X 200* MM</t>
  </si>
  <si>
    <t>TAMPAO FOFO ARTICULADO P/ REGISTRO, CLASSE A15 CARGA MAXIMA 1,5 T, *400 X 400* MM</t>
  </si>
  <si>
    <t>122,66</t>
  </si>
  <si>
    <t>TAMPAO FOFO ARTICULADO, CLASSE B125 CARGA MAX 12,5 T, REDONDO TAMPA 600 MM, REDE PLUVIAL/ESGOTO</t>
  </si>
  <si>
    <t>311,03</t>
  </si>
  <si>
    <t>TAMPAO FOFO ARTICULADO, CLASSE D400 CARGA MAX 40 T, REDONDO TAMPA *600 MM, REDE PLUVIAL/ESGOTO</t>
  </si>
  <si>
    <t>159,02</t>
  </si>
  <si>
    <t>TAMPAO FOFO SIMPLES COM BASE, CLASSE A15 CARGA MAX 1,5 T, 300 X 300 MM, REDE PLUVIAL/ESGOTO</t>
  </si>
  <si>
    <t>74,47</t>
  </si>
  <si>
    <t>TAMPAO FOFO SIMPLES COM BASE, CLASSE A15 CARGA MAX 1,5 T, 300 X 400 MM</t>
  </si>
  <si>
    <t>174,35</t>
  </si>
  <si>
    <t>TAMPAO FOFO SIMPLES COM BASE, CLASSE A15 CARGA MAX 1,5 T, 400 X 400 MM, REDE PLUVIAL/ESGOTO/ELETRICA</t>
  </si>
  <si>
    <t>113,90</t>
  </si>
  <si>
    <t>TAMPAO FOFO SIMPLES COM BASE, CLASSE A15 CARGA MAX 1,5 T, 400 X 500 MM, COM INSCRICAO INCENDIO</t>
  </si>
  <si>
    <t>192,75</t>
  </si>
  <si>
    <t>TAMPAO FOFO SIMPLES COM BASE, CLASSE B125 CARGA MAX 12,5 T, REDONDO TAMPA 500 MM, REDE PLUVIAL/ESGOTO</t>
  </si>
  <si>
    <t>245,32</t>
  </si>
  <si>
    <t>TAMPAO FOFO SIMPLES COM BASE, CLASSE B125 CARGA MAX 12,5 T, REDONDO TAMPA 600 MM, REDE PLUVIAL/ESGOTO</t>
  </si>
  <si>
    <t>282,56</t>
  </si>
  <si>
    <t>TAMPAO FOFO SIMPLES COM BASE, CLASSE D400 CARGA MAX 40 T, REDONDO TAMPA 500 MM, REDE PLUVIAL/ESGOTO</t>
  </si>
  <si>
    <t>336,88</t>
  </si>
  <si>
    <t>TAMPAO FOFO SIMPLES COM BASE, CLASSE D400 CARGA MAX 40 T, REDONDO TAMPA 600 MM, REDE PLUVIAL/ESGOTO</t>
  </si>
  <si>
    <t>374,11</t>
  </si>
  <si>
    <t>TAMPAO FOFO SIMPLES COM BASE, CLASSE D400 CARGA MAX 40 T, REDONDO TAMPA 900 MM, REDE PLUVIAL/ESGOTO</t>
  </si>
  <si>
    <t>1.192,00</t>
  </si>
  <si>
    <t>403,46</t>
  </si>
  <si>
    <t>TAMPAO PARA TELHA ESTRUTURAL DE FIBROCIMENTO 1 ABA, DE 370 X 155 X 76 MM (SEM AMIANTO)</t>
  </si>
  <si>
    <t>9,55</t>
  </si>
  <si>
    <t>TAMPAO PARA TELHA ESTRUTURAL DE FIBROCIMENTO 2 ABAS, DE 787 X 215 X 60 MM (SEM AMIANTO)</t>
  </si>
  <si>
    <t>10,94</t>
  </si>
  <si>
    <t>TANQUE ACO INOXIDAVEL (ACO 304) COM ESFREGADOR E VALVULA, DE *50 X 40 X 22* CM</t>
  </si>
  <si>
    <t>335,23</t>
  </si>
  <si>
    <t>TANQUE DE ACO CARBONO NAO REVESTIDO, PARA TRANSPORTE DE AGUA COM CAPACIDADE DE 10 M3, COM BOMBA CENTRIFUGA POR TOMADA DE FORCA, VAZAO MAXIMA *75* M3/H (INCLUI MONTAGEM, NAO INCLUI CAMINHAO)</t>
  </si>
  <si>
    <t>58.350,00</t>
  </si>
  <si>
    <t>TANQUE DE ACO PARA TRANSPORTE DE AGUA COM CAPACIDADE DE 14 M3 (INCLUI MONTAGEM, NAO INCLUI CAMINHAO)</t>
  </si>
  <si>
    <t>71.815,38</t>
  </si>
  <si>
    <t>TANQUE DE ACO PARA TRANSPORTE DE AGUA COM CAPACIDADE DE 4 M3 (INCLUI MONTAGEM, NAO INCLUI CAMINHAO)</t>
  </si>
  <si>
    <t>40.981,60</t>
  </si>
  <si>
    <t>48.690,05</t>
  </si>
  <si>
    <t>TANQUE DE ACO PARA TRANSPORTE DE AGUA COM CAPACIDADE DE 8 M3 (INCLUI MONTAGEM, NAO INCLUI CAMINHAO)</t>
  </si>
  <si>
    <t>38.737,37</t>
  </si>
  <si>
    <t>TANQUE DE ASFALTO ESTACIONARIO COM MACARICO, CAPACIDADE 20.000 L</t>
  </si>
  <si>
    <t>81.133,81</t>
  </si>
  <si>
    <t>TANQUE DE ASFALTO ESTACIONARIO COM SERPENTINA, CAPACIDADE 20.000 L</t>
  </si>
  <si>
    <t>85.036,83</t>
  </si>
  <si>
    <t>TANQUE DE ASFALTO ESTACIONARIO COM SERPENTINA, CAPACIDADE 30.000 L</t>
  </si>
  <si>
    <t>99.819,47</t>
  </si>
  <si>
    <t>TANQUE DUPLO EM MARMORE SINTETICO COM CUBA LISA E ESFREGADOR, *110 X 60* CM</t>
  </si>
  <si>
    <t>192,04</t>
  </si>
  <si>
    <t>TANQUE LOUCA BRANCA COM COLUNA *30* L</t>
  </si>
  <si>
    <t>536,60</t>
  </si>
  <si>
    <t>TANQUE LOUCA BRANCA SUSPENSO *20* L</t>
  </si>
  <si>
    <t>332,82</t>
  </si>
  <si>
    <t>TANQUE SIMPLES EM MARMORE SINTETICO COM COLUNA, CAPACIDADE *22* L, *60 X 46* CM</t>
  </si>
  <si>
    <t>235,30</t>
  </si>
  <si>
    <t>TANQUE SIMPLES EM MARMORE SINTETICO DE FIXAR NA PAREDE, CAPACIDADE *22* L, *60 X 46* CM</t>
  </si>
  <si>
    <t>TANQUE SIMPLES EM MARMORE SINTETICO SUSPENSO, CAPACIDADE *38* L, *60 X 60* CM</t>
  </si>
  <si>
    <t>158,18</t>
  </si>
  <si>
    <t>TAQUEADOR OU TAQUEIRO</t>
  </si>
  <si>
    <t>20,91</t>
  </si>
  <si>
    <t>TAQUEADOR OU TAQUEIRO (MENSALISTA)</t>
  </si>
  <si>
    <t>3.714,97</t>
  </si>
  <si>
    <t>TARIFA "A" ENTRE  0 E 20M3 FORNECIMENTO D'AGUA</t>
  </si>
  <si>
    <t>24,37</t>
  </si>
  <si>
    <t>TE CPVC, SOLDAVEL, 90 GRAUS, 15 MM, PARA AGUA QUENTE PREDIAL</t>
  </si>
  <si>
    <t>TE CPVC, SOLDAVEL, 90 GRAUS, 22 MM, PARA AGUA QUENTE PREDIAL</t>
  </si>
  <si>
    <t>4,06</t>
  </si>
  <si>
    <t>TE CPVC, SOLDAVEL, 90 GRAUS, 28 MM, PARA AGUA QUENTE PREDIAL</t>
  </si>
  <si>
    <t>7,49</t>
  </si>
  <si>
    <t>TE CPVC, SOLDAVEL, 90 GRAUS, 35 MM, PARA AGUA QUENTE PREDIAL</t>
  </si>
  <si>
    <t>25,60</t>
  </si>
  <si>
    <t>TE CPVC, SOLDAVEL, 90 GRAUS, 42 MM, PARA AGUA QUENTE PREDIAL</t>
  </si>
  <si>
    <t>33,24</t>
  </si>
  <si>
    <t>TE CPVC, SOLDAVEL, 90 GRAUS, 54 MM, PARA AGUA QUENTE PREDIAL</t>
  </si>
  <si>
    <t>54,09</t>
  </si>
  <si>
    <t>TE CPVC, SOLDAVEL, 90 GRAUS, 73 MM, PARA AGUA QUENTE PREDIAL</t>
  </si>
  <si>
    <t>130,63</t>
  </si>
  <si>
    <t>TE CPVC, SOLDAVEL, 90 GRAUS, 89 MM, PARA AGUA QUENTE PREDIAL</t>
  </si>
  <si>
    <t>158,94</t>
  </si>
  <si>
    <t>TE DE COBRE (REF 611) SEM ANEL DE SOLDA, BOLSA X BOLSA X BOLSA, 104 MM</t>
  </si>
  <si>
    <t>978,79</t>
  </si>
  <si>
    <t>TE DE COBRE (REF 611) SEM ANEL DE SOLDA, BOLSA X BOLSA X BOLSA, 15 MM</t>
  </si>
  <si>
    <t>4,92</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</si>
  <si>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</si>
  <si>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</si>
  <si>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</si>
  <si>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</si>
  <si>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50,85</t>
  </si>
  <si>
    <t>TE DE COBRE (REF 611) SEM ANEL DE SOLDA, BOLSA X BOLSA X BOLSA, 54 MM</t>
  </si>
  <si>
    <t>100,51</t>
  </si>
  <si>
    <t>TE DE COBRE (REF 611) SEM ANEL DE SOLDA, BOLSA X BOLSA X BOLSA, 66 MM</t>
  </si>
  <si>
    <t>286,13</t>
  </si>
  <si>
    <t>TE DE COBRE (REF 611) SEM ANEL DE SOLDA, BOLSA X BOLSA X BOLSA, 79 MM</t>
  </si>
  <si>
    <t>447,66</t>
  </si>
  <si>
    <t>TE DE FERRO GALVANIZADO, DE 1 1/2"</t>
  </si>
  <si>
    <t>27,04</t>
  </si>
  <si>
    <t>TE DE FERRO GALVANIZADO, DE 1 1/4"</t>
  </si>
  <si>
    <t>21,34</t>
  </si>
  <si>
    <t>TE DE FERRO GALVANIZADO, DE 1/2"</t>
  </si>
  <si>
    <t>TE DE FERRO GALVANIZADO, DE 1"</t>
  </si>
  <si>
    <t>13,94</t>
  </si>
  <si>
    <t>TE DE FERRO GALVANIZADO, DE 2 1/2"</t>
  </si>
  <si>
    <t>81,32</t>
  </si>
  <si>
    <t>TE DE FERRO GALVANIZADO, DE 2"</t>
  </si>
  <si>
    <t>42,83</t>
  </si>
  <si>
    <t>TE DE FERRO GALVANIZADO, DE 3/4"</t>
  </si>
  <si>
    <t>TE DE FERRO GALVANIZADO, DE 3"</t>
  </si>
  <si>
    <t>108,92</t>
  </si>
  <si>
    <t>TE DE FERRO GALVANIZADO, DE 4"</t>
  </si>
  <si>
    <t>200,81</t>
  </si>
  <si>
    <t>TE DE FERRO GALVANIZADO, DE 5"</t>
  </si>
  <si>
    <t>286,85</t>
  </si>
  <si>
    <t>TE DE FERRO GALVANIZADO, DE 6"</t>
  </si>
  <si>
    <t>672,34</t>
  </si>
  <si>
    <t>TE DE INSPECAO, PVC,  100 X 75 MM, SERIE NORMAL PARA ESGOTO PREDIAL</t>
  </si>
  <si>
    <t>29,91</t>
  </si>
  <si>
    <t>TE DE INSPECAO, PVC, SERIE R, 100 X 75 MM, PARA ESGOTO PREDIAL</t>
  </si>
  <si>
    <t>39,38</t>
  </si>
  <si>
    <t>TE DE INSPECAO, PVC, SERIE R, 150 X 100 MM, PARA ESGOTO PREDIAL</t>
  </si>
  <si>
    <t>185,04</t>
  </si>
  <si>
    <t>TE DE INSPECAO, PVC, SERIE R, 75 X 75 MM, PARA ESGOTO PREDIAL</t>
  </si>
  <si>
    <t>22,48</t>
  </si>
  <si>
    <t>TE DE REDUCAO COM ROSCA, PVC, 90 GRAUS, 1 X 3/4", PARA AGUA FRIA PREDIAL</t>
  </si>
  <si>
    <t>TE DE REDUCAO COM ROSCA, PVC, 90 GRAUS, 3/4 X 1/2", PARA AGUA FRIA PREDIAL</t>
  </si>
  <si>
    <t>TE DE REDUCAO DE FERRO GALVANIZADO, COM ROSCA BSP, DE 1 1/2" X 1"</t>
  </si>
  <si>
    <t>31,76</t>
  </si>
  <si>
    <t>TE DE REDUCAO DE FERRO GALVANIZADO, COM ROSCA BSP, DE 1 1/2" X 3/4"</t>
  </si>
  <si>
    <t>TE DE REDUCAO DE FERRO GALVANIZADO, COM ROSCA BSP, DE 1 1/4" X 3/4"</t>
  </si>
  <si>
    <t>TE DE REDUCAO DE FERRO GALVANIZADO, COM ROSCA BSP, DE 1" X 1/2"</t>
  </si>
  <si>
    <t>16,36</t>
  </si>
  <si>
    <t>TE DE REDUCAO DE FERRO GALVANIZADO, COM ROSCA BSP, DE 1" X 3/4"</t>
  </si>
  <si>
    <t>TE DE REDUCAO DE FERRO GALVANIZADO, COM ROSCA BSP, DE 2 1/2" X 1 1/2"</t>
  </si>
  <si>
    <t>87,90</t>
  </si>
  <si>
    <t>TE DE REDUCAO DE FERRO GALVANIZADO, COM ROSCA BSP, DE 2 1/2" X 1 1/4"</t>
  </si>
  <si>
    <t>TE DE REDUCAO DE FERRO GALVANIZADO, COM ROSCA BSP, DE 2 1/2" X 1"</t>
  </si>
  <si>
    <t>TE DE REDUCAO DE FERRO GALVANIZADO, COM ROSCA BSP, DE 2 1/2" X 2"</t>
  </si>
  <si>
    <t>90,45</t>
  </si>
  <si>
    <t>TE DE REDUCAO DE FERRO GALVANIZADO, COM ROSCA BSP, DE 2" X 1 1/2"</t>
  </si>
  <si>
    <t>47,41</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</si>
  <si>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</si>
  <si>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</si>
  <si>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</si>
  <si>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</si>
  <si>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126,43</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</si>
  <si>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</si>
  <si>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</si>
  <si>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</si>
  <si>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</si>
  <si>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</si>
  <si>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239,40</t>
  </si>
  <si>
    <t>TE DE REDUCAO DE FERRO GALVANIZADO, COM ROSCA BSP, DE 4" X 3"</t>
  </si>
  <si>
    <t>TE DE REDUCAO METALICO, PARA CONEXAO COM ANEL DESLIZANTE EM TUBO PEX, DN 16 X 20 X 16 MM</t>
  </si>
  <si>
    <t>TE DE REDUCAO METALICO, PARA CONEXAO COM ANEL DESLIZANTE EM TUBO PEX, DN 16 X 25 X 16 MM</t>
  </si>
  <si>
    <t>34,60</t>
  </si>
  <si>
    <t>TE DE REDUCAO METALICO, PARA CONEXAO COM ANEL DESLIZANTE EM TUBO PEX, DN 20 X 16 X 16 MM</t>
  </si>
  <si>
    <t>TE DE REDUCAO METALICO, PARA CONEXAO COM ANEL DESLIZANTE EM TUBO PEX, DN 20 X 16 X 20 MM</t>
  </si>
  <si>
    <t>18,97</t>
  </si>
  <si>
    <t>TE DE REDUCAO METALICO, PARA CONEXAO COM ANEL DESLIZANTE EM TUBO PEX, DN 20 X 20 X 16 MM</t>
  </si>
  <si>
    <t>19,65</t>
  </si>
  <si>
    <t>TE DE REDUCAO METALICO, PARA CONEXAO COM ANEL DESLIZANTE EM TUBO PEX, DN 20 X 25 X 20 MM</t>
  </si>
  <si>
    <t>29,06</t>
  </si>
  <si>
    <t>TE DE REDUCAO METALICO, PARA CONEXAO COM ANEL DESLIZANTE EM TUBO PEX, DN 25 X 16 X 16 MM</t>
  </si>
  <si>
    <t>31,55</t>
  </si>
  <si>
    <t>TE DE REDUCAO METALICO, PARA CONEXAO COM ANEL DESLIZANTE EM TUBO PEX, DN 25 X 16 X 20 MM</t>
  </si>
  <si>
    <t>30,52</t>
  </si>
  <si>
    <t>TE DE REDUCAO METALICO, PARA CONEXAO COM ANEL DESLIZANTE EM TUBO PEX, DN 25 X 16 X 25 MM</t>
  </si>
  <si>
    <t>TE DE REDUCAO METALICO, PARA CONEXAO COM ANEL DESLIZANTE EM TUBO PEX, DN 25 X 20 X 20 MM</t>
  </si>
  <si>
    <t>29,58</t>
  </si>
  <si>
    <t>TE DE REDUCAO METALICO, PARA CONEXAO COM ANEL DESLIZANTE EM TUBO PEX, DN 25 X 20 X 25 MM</t>
  </si>
  <si>
    <t>35,17</t>
  </si>
  <si>
    <t>TE DE REDUCAO METALICO, PARA CONEXAO COM ANEL DESLIZANTE EM TUBO PEX, DN 25 X 32 X 25 MM</t>
  </si>
  <si>
    <t>52,27</t>
  </si>
  <si>
    <t>TE DE REDUCAO METALICO, PARA CONEXAO COM ANEL DESLIZANTE EM TUBO PEX, DN 32 X 20 X 32 MM</t>
  </si>
  <si>
    <t>42,04</t>
  </si>
  <si>
    <t>TE DE REDUCAO METALICO, PARA CONEXAO COM ANEL DESLIZANTE EM TUBO PEX, DN 32 X 25 X 25 MM</t>
  </si>
  <si>
    <t>53,39</t>
  </si>
  <si>
    <t>TE DE REDUCAO METALICO, PARA CONEXAO COM ANEL DESLIZANTE EM TUBO PEX, DN 32 X 25 X 32 MM</t>
  </si>
  <si>
    <t>54,45</t>
  </si>
  <si>
    <t>TE DE REDUCAO, CPVC, 22 X 15 MM, PARA AGUA QUENTE PREDIAL</t>
  </si>
  <si>
    <t>TE DE REDUCAO, CPVC, 28 X 22 MM, PARA AGUA QUENTE PREDIAL</t>
  </si>
  <si>
    <t>TE DE REDUCAO, CPVC, 35 X 28 MM, PARA AGUA QUENTE PREDIAL</t>
  </si>
  <si>
    <t>21,45</t>
  </si>
  <si>
    <t>TE DE REDUCAO, CPVC, 42 X 35 MM, PARA AGUA QUENTE PREDIAL</t>
  </si>
  <si>
    <t>TE DE REDUCAO, PVC LEVE, CURTO, 90 GRAUS, COM BOLSA PARA ANEL, 150 X 100 MM, PARA ESGOTO</t>
  </si>
  <si>
    <t>33,94</t>
  </si>
  <si>
    <t>TE DE REDUCAO, PVC PBA, BBB, JE, DN 100 X 50 / DE 110 X 60 MM, PARA REDE AGUA (NBR 10351)</t>
  </si>
  <si>
    <t>80,24</t>
  </si>
  <si>
    <t>TE DE REDUCAO, PVC PBA, BBB, JE, DN 100 X 75 / DE 110 X 85 MM, PARA REDE AGUA (NBR 10351)</t>
  </si>
  <si>
    <t>67,80</t>
  </si>
  <si>
    <t>TE DE REDUCAO, PVC PBA, BBB, JE, DN 75 X 50 / DE 85 X 60 MM, PARA REDE AGUA (NBR 10351)</t>
  </si>
  <si>
    <t>39,11</t>
  </si>
  <si>
    <t>TE DE REDUCAO, PVC, BBB, JE, 90 GRAUS, DN 200 X 150 MM, PARA TUBO CORRUGADO E/OU LISO, REDE COLETORA ESGOTO (NBR 10569)</t>
  </si>
  <si>
    <t>311,72</t>
  </si>
  <si>
    <t>TE DE REDUCAO, PVC, BBB, JE, 90 GRAUS, DN 250 X 150 MM, PARA TUBO CORRUGADO E/OU LISO, REDE COLETORA ESGOTO (NBR 10569)</t>
  </si>
  <si>
    <t>346,07</t>
  </si>
  <si>
    <t>TE DE REDUCAO, PVC, SOLDAVEL, 90 GRAUS, 110 MM X 60 MM, PARA AGUA FRIA PREDIAL</t>
  </si>
  <si>
    <t>131,85</t>
  </si>
  <si>
    <t>TE DE REDUCAO, PVC, SOLDAVEL, 90 GRAUS, 25 MM X 20 MM, PARA AGUA FRIA PREDIAL</t>
  </si>
  <si>
    <t>TE DE REDUCAO, PVC, SOLDAVEL, 90 GRAUS, 32 MM X 25 MM, PARA AGUA FRIA PREDIAL</t>
  </si>
  <si>
    <t>5,17</t>
  </si>
  <si>
    <t>TE DE REDUCAO, PVC, SOLDAVEL, 90 GRAUS, 40 MM X 32 MM, PARA AGUA FRIA PREDIAL</t>
  </si>
  <si>
    <t>8,47</t>
  </si>
  <si>
    <t>TE DE REDUCAO, PVC, SOLDAVEL, 90 GRAUS, 50 MM X 20 MM, PARA AGUA FRIA PREDIAL</t>
  </si>
  <si>
    <t>9,06</t>
  </si>
  <si>
    <t>TE DE REDUCAO, PVC, SOLDAVEL, 90 GRAUS, 50 MM X 25 MM, PARA AGUA FRIA PREDIAL</t>
  </si>
  <si>
    <t>TE DE REDUCAO, PVC, SOLDAVEL, 90 GRAUS, 50 MM X 32 MM, PARA AGUA FRIA PREDIAL</t>
  </si>
  <si>
    <t>TE DE REDUCAO, PVC, SOLDAVEL, 90 GRAUS, 50 MM X 40 MM, PARA AGUA FRIA PREDIAL</t>
  </si>
  <si>
    <t>15,07</t>
  </si>
  <si>
    <t>TE DE REDUCAO, PVC, SOLDAVEL, 90 GRAUS, 75 MM X 50 MM, PARA AGUA FRIA PREDIAL</t>
  </si>
  <si>
    <t>TE DE REDUCAO, PVC, SOLDAVEL, 90 GRAUS, 85 MM X 60 MM, PARA AGUA FRIA PREDIAL</t>
  </si>
  <si>
    <t>64,99</t>
  </si>
  <si>
    <t>TE DE SERVICO INTEGRADO, EM POLIPROPILENO (PP), PARA TUBOS EM PEAD/PVC, 60 X 20 MM - LIGACAO PREDIAL DE AGUA</t>
  </si>
  <si>
    <t>TE DE SERVICO INTEGRADO, EM POLIPROPILENO (PP), PARA TUBOS EM PEAD/PVC, 60 X 32 MM - LIGACAO PREDIAL DE AGUA</t>
  </si>
  <si>
    <t>49,87</t>
  </si>
  <si>
    <t>TE DE SERVICO INTEGRADO, EM POLIPROPILENO (PP), PARA TUBOS EM PEAD, 63 X 20 MM - LIGACAO PREDIAL DE AGUA</t>
  </si>
  <si>
    <t>46,68</t>
  </si>
  <si>
    <t>TE DE SERVICO, PEAD PE 100, DE 125 X 20 MM, PARA ELETROFUSAO</t>
  </si>
  <si>
    <t>139,87</t>
  </si>
  <si>
    <t>TE DE SERVICO, PEAD PE 100, DE 125 X 32 MM, PARA ELETROFUSAO</t>
  </si>
  <si>
    <t>142,25</t>
  </si>
  <si>
    <t>TE DE SERVICO, PEAD PE 100, DE 125 X 63 MM, PARA ELETROFUSAO</t>
  </si>
  <si>
    <t>215,61</t>
  </si>
  <si>
    <t>TE DE SERVICO, PEAD PE 100, DE 200 X 20 MM, PARA ELETROFUSAO</t>
  </si>
  <si>
    <t>235,04</t>
  </si>
  <si>
    <t>TE DE SERVICO, PEAD PE 100, DE 200 X 32 MM, PARA ELETROFUSAO</t>
  </si>
  <si>
    <t>238,72</t>
  </si>
  <si>
    <t>TE DE SERVICO, PEAD PE 100, DE 200 X 63 MM, PARA ELETROFUSAO</t>
  </si>
  <si>
    <t>327,45</t>
  </si>
  <si>
    <t>TE DE SERVICO, PEAD PE 100, DE 63 X 20 MM, PARA ELETROFUSAO</t>
  </si>
  <si>
    <t>111,02</t>
  </si>
  <si>
    <t>TE DE SERVICO, PEAD PE 100, DE 63 X 32 MM, PARA ELETROFUSAO</t>
  </si>
  <si>
    <t>TE DE SERVICO, PEAD PE 100, DE 63 X 63 MM, PARA ELETROFUSAO</t>
  </si>
  <si>
    <t>133,72</t>
  </si>
  <si>
    <t>TE DE TRANSICAO, CPVC, SOLDAVEL, 15 MM X 1/2", PARA AGUA QUENTE</t>
  </si>
  <si>
    <t>7,83</t>
  </si>
  <si>
    <t>TE DE TRANSICAO, CPVC, SOLDAVEL, 22 MM X 1/2", PARA AGUA QUENTE</t>
  </si>
  <si>
    <t>TE DUPLA CURVA BRONZE/LATAO (REF 764) SEM ANEL DE SOLDA, ROSCA F X BOLSA X ROSCA F, 1/2" X 15 X 1/2"</t>
  </si>
  <si>
    <t>35,55</t>
  </si>
  <si>
    <t>TE DUPLA CURVA BRONZE/LATAO (REF 764) SEM ANEL DE SOLDA, ROSCA F X BOLSA X ROSCA F, 3/4" X 22 X 3/4"</t>
  </si>
  <si>
    <t>52,11</t>
  </si>
  <si>
    <t>TE METALICO, PARA CONEXAO COM ANEL DESLIZANTE EM TUBO PEX, DN 16 MM</t>
  </si>
  <si>
    <t>16,37</t>
  </si>
  <si>
    <t>TE METALICO, PARA CONEXAO COM ANEL DESLIZANTE EM TUBO PEX, DN 20 MM</t>
  </si>
  <si>
    <t>19,91</t>
  </si>
  <si>
    <t>TE METALICO, PARA CONEXAO COM ANEL DESLIZANTE EM TUBO PEX, DN 25 MM</t>
  </si>
  <si>
    <t>35,19</t>
  </si>
  <si>
    <t>TE METALICO, PARA CONEXAO COM ANEL DESLIZANTE EM TUBO PEX, DN 32 MM</t>
  </si>
  <si>
    <t>47,34</t>
  </si>
  <si>
    <t>TE MISTURADOR COM INSERTO METALICO, FEMEA, PPR, DN 25 MM X 3/4", PARA AGUA QUENTE E FRIA PREDIAL</t>
  </si>
  <si>
    <t>TE MISTURADOR DE TRANSICAO, CPVC, COM ROSCA, 22 MM X 3/4", PARA AGUA QUENTE</t>
  </si>
  <si>
    <t>27,22</t>
  </si>
  <si>
    <t>TE MISTURADOR METALICO, PARA CONEXAO COM ANEL DESLIZANTE EM TUBO PEX, DN 16 MM X 1/2"</t>
  </si>
  <si>
    <t>58,71</t>
  </si>
  <si>
    <t>TE MISTURADOR METALICO, PARA CONEXAO COM ANEL DESLIZANTE EM TUBO PEX, DN 20 MM X 3/4"</t>
  </si>
  <si>
    <t>74,61</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</si>
  <si>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</si>
  <si>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</si>
  <si>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</si>
  <si>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</si>
  <si>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</si>
  <si>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</si>
  <si>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</si>
  <si>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</si>
  <si>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</si>
  <si>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8,39</t>
  </si>
  <si>
    <t>TE NORMAL, PPR, SOLDAVEL, 90 GRAUS, DN 50 X 50 X 50 MM, PARA AGUA QUENTE PREDIAL</t>
  </si>
  <si>
    <t>11,24</t>
  </si>
  <si>
    <t>TE NORMAL, PPR, SOLDAVEL, 90 GRAUS, DN 63 X 63 X 63 MM, PARA AGUA QUENTE PREDIAL</t>
  </si>
  <si>
    <t>19,85</t>
  </si>
  <si>
    <t>TE NORMAL, PPR, SOLDAVEL, 90 GRAUS, DN 75 X 75 X 75 MM, PARA AGUA QUENTE PREDIAL</t>
  </si>
  <si>
    <t>TE NORMAL, PPR, SOLDAVEL, 90 GRAUS, DN 90 X 90 X 90 MM, PARA AGUA QUENTE PREDIAL</t>
  </si>
  <si>
    <t>63,24</t>
  </si>
  <si>
    <t>TE PVC ROSCAVEL 90 GRAUS, 1", PARA  AGUA FRIA PREDIAL</t>
  </si>
  <si>
    <t>9,50</t>
  </si>
  <si>
    <t>TE PVC SOLDAVEL, BBB, 90 GRAUS, DN 40 MM, PARA ESGOTO SECUNDARIO PREDIAL</t>
  </si>
  <si>
    <t>TE PVC, ROSCAVEL, 90 GRAUS, 1 1/2", AGUA FRIA PREDIAL</t>
  </si>
  <si>
    <t>20,96</t>
  </si>
  <si>
    <t>TE PVC, ROSCAVEL, 90 GRAUS, 1 1/4", AGUA FRIA PREDIAL</t>
  </si>
  <si>
    <t>18,64</t>
  </si>
  <si>
    <t>TE PVC, ROSCAVEL, 90 GRAUS, 1/2",  AGUA FRIA PREDIAL</t>
  </si>
  <si>
    <t>TE PVC, ROSCAVEL, 90 GRAUS, 2",  AGUA FRIA PREDIAL</t>
  </si>
  <si>
    <t>45,59</t>
  </si>
  <si>
    <t>TE PVC, ROSCAVEL, 90 GRAUS, 3/4", AGUA FRIA PREDIAL</t>
  </si>
  <si>
    <t>TE PVC, SOLDAVEL, COM BUCHA DE LATAO NA BOLSA CENTRAL, 90 GRAUS, 20 MM X 1/2", PARA AGUA FRIA PREDIAL</t>
  </si>
  <si>
    <t>8,24</t>
  </si>
  <si>
    <t>TE PVC, SOLDAVEL, COM BUCHA DE LATAO NA BOLSA CENTRAL, 90 GRAUS, 25 MM X 1/2", PARA AGUA FRIA PREDIAL</t>
  </si>
  <si>
    <t>TE PVC, SOLDAVEL, COM BUCHA DE LATAO NA BOLSA CENTRAL, 90 GRAUS, 25 MM X 3/4", PARA AGUA FRIA PREDIAL</t>
  </si>
  <si>
    <t>9,27</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</si>
  <si>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</si>
  <si>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</si>
  <si>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</si>
  <si>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</si>
  <si>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3,95</t>
  </si>
  <si>
    <t>TE PVC, SOLDAVEL, COM ROSCA NA BOLSA CENTRAL, 90 GRAUS, 32 MM X 3/4", PARA AGUA FRIA PREDIAL</t>
  </si>
  <si>
    <t>TE RANHURADO EM FERRO FUNDIDO, DN 50 (2")</t>
  </si>
  <si>
    <t>TE RANHURADO EM FERRO FUNDIDO, DN 65 (2 1/2")</t>
  </si>
  <si>
    <t>43,36</t>
  </si>
  <si>
    <t>TE RANHURADO EM FERRO FUNDIDO, DN 80 (3")</t>
  </si>
  <si>
    <t>46,16</t>
  </si>
  <si>
    <t>TE REDUCAO PVC, ROSCAVEL, 90 GRAUS,  1.1/2" X 3/4",  AGUA FRIA PREDIAL</t>
  </si>
  <si>
    <t>TE ROSCA FEMEA, METALICO, PARA CONEXAO COM ANEL DESLIZANTE EM TUBO PEX, DN 16 MM X 1/2"</t>
  </si>
  <si>
    <t>TE ROSCA FEMEA, METALICO, PARA CONEXAO COM ANEL DESLIZANTE EM TUBO PEX, DN 20 MM X 1/2"</t>
  </si>
  <si>
    <t>19,57</t>
  </si>
  <si>
    <t>TE ROSCA FEMEA, METALICO, PARA CONEXAO COM ANEL DESLIZANTE EM TUBO PEX, DN 20 MM X 3/4"</t>
  </si>
  <si>
    <t>22,03</t>
  </si>
  <si>
    <t>TE ROSCA FEMEA, METALICO, PARA CONEXAO COM ANEL DESLIZANTE EM TUBO PEX, DN 25 MM X 1/2"</t>
  </si>
  <si>
    <t>31,67</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</si>
  <si>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</si>
  <si>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</si>
  <si>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</si>
  <si>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20,78</t>
  </si>
  <si>
    <t>TE ROSCA MACHO, METALICO, PARA CONEXAO COM ANEL DESLIZANTE EM TUBO PEX, DN 20 MM X 3/4"</t>
  </si>
  <si>
    <t>21,67</t>
  </si>
  <si>
    <t>TE ROSCA MACHO, METALICO, PARA CONEXAO COM ANEL DESLIZANTE EM TUBO PEX, DN 25 MM X 3/4"</t>
  </si>
  <si>
    <t>35,44</t>
  </si>
  <si>
    <t>TE ROSCA MACHO, METALICO, PARA CONEXAO COM ANEL DESLIZANTE EM TUBO PEX, DN 32 MM X 1"</t>
  </si>
  <si>
    <t>57,58</t>
  </si>
  <si>
    <t>TE ROSCA MACHO, METALICO, PARA CONEXAO COM ANEL DESLIZANTE EM TUBO PEX, DN 32 MM X 3/4"</t>
  </si>
  <si>
    <t>57,22</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</si>
  <si>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</si>
  <si>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</si>
  <si>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</si>
  <si>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</si>
  <si>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</si>
  <si>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5,30</t>
  </si>
  <si>
    <t>TE SANITARIO, PVC, DN 75 X 50 MM, SERIE NORMAL PARA ESGOTO PREDIAL</t>
  </si>
  <si>
    <t>10,40</t>
  </si>
  <si>
    <t>TE SANITARIO, PVC, DN 75 X 75 MM, SERIE NORMAL PARA ESGOTO PREDIAL</t>
  </si>
  <si>
    <t>TE SOLDAVEL, PVC, 90 GRAUS, 110 MM, PARA AGUA FRIA PREDIAL (NBR 5648)</t>
  </si>
  <si>
    <t>141,20</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</si>
  <si>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</si>
  <si>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</si>
  <si>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</si>
  <si>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</si>
  <si>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7,62</t>
  </si>
  <si>
    <t>TE SOLDAVEL, PVC, 90 GRAUS, 60 MM, PARA AGUA FRIA PREDIAL (NBR 5648)</t>
  </si>
  <si>
    <t>25,38</t>
  </si>
  <si>
    <t>TE SOLDAVEL, PVC, 90 GRAUS, 75 MM, PARA AGUA FRIA PREDIAL (NBR 5648)</t>
  </si>
  <si>
    <t>50,77</t>
  </si>
  <si>
    <t>TE SOLDAVEL, PVC, 90 GRAUS, 85 MM, PARA AGUA FRIA PREDIAL (NBR 5648)</t>
  </si>
  <si>
    <t>83,26</t>
  </si>
  <si>
    <t>TE SOLDAVEL, PVC, 90 GRAUS,50 MM, PARA AGUA FRIA PREDIAL (NBR 5648)</t>
  </si>
  <si>
    <t>8,51</t>
  </si>
  <si>
    <t>TE 45 GRAUS DE FERRO GALVANIZADO, COM ROSCA BSP, DE 1 1/2"</t>
  </si>
  <si>
    <t>58,68</t>
  </si>
  <si>
    <t>TE 45 GRAUS DE FERRO GALVANIZADO, COM ROSCA BSP, DE 1 1/4"</t>
  </si>
  <si>
    <t>45,23</t>
  </si>
  <si>
    <t>TE 45 GRAUS DE FERRO GALVANIZADO, COM ROSCA BSP, DE 1/2"</t>
  </si>
  <si>
    <t>13,97</t>
  </si>
  <si>
    <t>TE 45 GRAUS DE FERRO GALVANIZADO, COM ROSCA BSP, DE 1"</t>
  </si>
  <si>
    <t>28,07</t>
  </si>
  <si>
    <t>TE 45 GRAUS DE FERRO GALVANIZADO, COM ROSCA BSP, DE 2 1/2"</t>
  </si>
  <si>
    <t>166,62</t>
  </si>
  <si>
    <t>TE 45 GRAUS DE FERRO GALVANIZADO, COM ROSCA BSP, DE 2"</t>
  </si>
  <si>
    <t>89,43</t>
  </si>
  <si>
    <t>TE 45 GRAUS DE FERRO GALVANIZADO, COM ROSCA BSP, DE 3/4"</t>
  </si>
  <si>
    <t>18,30</t>
  </si>
  <si>
    <t>TE 45 GRAUS DE FERRO GALVANIZADO, COM ROSCA BSP, DE 3"</t>
  </si>
  <si>
    <t>263,38</t>
  </si>
  <si>
    <t>TE 45 GRAUS DE FERRO GALVANIZADO, COM ROSCA BSP, DE 4"</t>
  </si>
  <si>
    <t>422,21</t>
  </si>
  <si>
    <t>TE 90 GRAUS EM ACO CARBONO, SOLDAVEL, PRESSAO 3.000 LBS, DN 1 1/2"</t>
  </si>
  <si>
    <t>71,28</t>
  </si>
  <si>
    <t>TE 90 GRAUS EM ACO CARBONO, SOLDAVEL, PRESSAO 3.000 LBS, DN 1 1/4"</t>
  </si>
  <si>
    <t>54,70</t>
  </si>
  <si>
    <t>TE 90 GRAUS EM ACO CARBONO, SOLDAVEL, PRESSAO 3.000 LBS, DN 1/2"</t>
  </si>
  <si>
    <t>TE 90 GRAUS EM ACO CARBONO, SOLDAVEL, PRESSAO 3.000 LBS, DN 1"</t>
  </si>
  <si>
    <t>35,61</t>
  </si>
  <si>
    <t>TE 90 GRAUS EM ACO CARBONO, SOLDAVEL, PRESSAO 3.000 LBS, DN 2 1/2"</t>
  </si>
  <si>
    <t>228,68</t>
  </si>
  <si>
    <t>TE 90 GRAUS EM ACO CARBONO, SOLDAVEL, PRESSAO 3.000 LBS, DN 2"</t>
  </si>
  <si>
    <t>117,11</t>
  </si>
  <si>
    <t>TE 90 GRAUS EM ACO CARBONO, SOLDAVEL, PRESSAO 3.000 LBS, DN 3/4"</t>
  </si>
  <si>
    <t>22,67</t>
  </si>
  <si>
    <t>TE 90 GRAUS EM ACO CARBONO, SOLDAVEL, PRESSAO 3.000 LBS, DN 3"</t>
  </si>
  <si>
    <t>374,12</t>
  </si>
  <si>
    <t>TE, PLASTICO, DN 16 MM, PARA CONEXAO COM CRIMPAGEM EM TUBO PEX</t>
  </si>
  <si>
    <t>TE, PLASTICO, DN 20 MM, PARA CONEXAO COM CRIMPAGEM EM TUBO PEX</t>
  </si>
  <si>
    <t>26,74</t>
  </si>
  <si>
    <t>TE, PLASTICO, DN 25 MM, PARA CONEXAO COM CRIMPAGEM EM TUBO PEX</t>
  </si>
  <si>
    <t>45,38</t>
  </si>
  <si>
    <t>TE, PLASTICO, DN 32 MM, PARA CONEXAO COM CRIMPAGEM EM TUBO PEX</t>
  </si>
  <si>
    <t>67,94</t>
  </si>
  <si>
    <t>TE, PVC LEVE, CURTO, 90 GRAUS, 150 MM, PARA ESGOTO</t>
  </si>
  <si>
    <t>29,11</t>
  </si>
  <si>
    <t>TE, PVC PBA, BBB, 90 GRAUS, DN 100 / DE 110 MM, PARA REDE  AGUA (NBR 10351)</t>
  </si>
  <si>
    <t>100,98</t>
  </si>
  <si>
    <t>TE, PVC PBA, BBB, 90 GRAUS, DN 50 / DE 60 MM, PARA REDE AGUA (NBR 10351)</t>
  </si>
  <si>
    <t>21,79</t>
  </si>
  <si>
    <t>TE, PVC PBA, BBB, 90 GRAUS, DN 75 / DE 85 MM, PARA REDE AGUA (NBR 10351)</t>
  </si>
  <si>
    <t>47,66</t>
  </si>
  <si>
    <t>TE, PVC, SERIE R, 100 X 100 MM, PARA ESGOTO PREDIAL</t>
  </si>
  <si>
    <t>39,18</t>
  </si>
  <si>
    <t>TE, PVC, SERIE R, 100 X 75 MM, PARA ESGOTO PREDIAL</t>
  </si>
  <si>
    <t>34,63</t>
  </si>
  <si>
    <t>TE, PVC, SERIE R, 150 X 100 MM, PARA ESGOTO PREDIAL</t>
  </si>
  <si>
    <t>63,63</t>
  </si>
  <si>
    <t>TE, PVC, SERIE R, 150 X 150 MM, PARA ESGOTO PREDIAL</t>
  </si>
  <si>
    <t>94,40</t>
  </si>
  <si>
    <t>TE, PVC, SERIE R, 75 X 75 MM, PARA ESGOTO PREDIAL</t>
  </si>
  <si>
    <t>TE, PVC, 90 GRAUS, BBB, JE, DN 100 MM, PARA REDE COLETORA ESGOTO (NBR 10569)</t>
  </si>
  <si>
    <t>TE, PVC, 90 GRAUS, BBB, JE, DN 100 MM, PARA TUBO CORRUGADO E/OU LISO, REDE COLETORA ESGOTO (NBR 10569</t>
  </si>
  <si>
    <t>91,19</t>
  </si>
  <si>
    <t>TE, PVC, 90 GRAUS, BBB, JE, DN 150 MM, PARA REDE COLETORA ESGOTO (NBR 10569)</t>
  </si>
  <si>
    <t>74,52</t>
  </si>
  <si>
    <t>TE, PVC, 90 GRAUS, BBB, JE, DN 150 MM, PARA TUBO CORRUGADO E/OU LISO, REDE COLETORA ESGOTO (NBR 10569)</t>
  </si>
  <si>
    <t>239,35</t>
  </si>
  <si>
    <t>TE, PVC, 90 GRAUS, BBB, JE, DN 200 MM, PARA REDE COLETORA ESGOTO (NBR 10569)</t>
  </si>
  <si>
    <t>106,72</t>
  </si>
  <si>
    <t>TE, PVC, 90 GRAUS, BBB, JE, DN 200 MM, PARA TUBO CORRUGADO E/OU LISO, REDE COLETORA ESGOTO (NBR 10569)</t>
  </si>
  <si>
    <t>357,96</t>
  </si>
  <si>
    <t>TE, PVC, 90 GRAUS, BBB, JE, DN 250 MM, PARA TUBO CORRUGADO E/OU LISO, REDE COLETORA ESGOTO (NBR 10569)</t>
  </si>
  <si>
    <t>1.028,97</t>
  </si>
  <si>
    <t>TE, PVC, 90 GRAUS, BBB, JE, DN 300 MM, PARA TUBO CORRUGADO E/OU LISO, REDE COLETORA ESGOTO (NBR 10569)</t>
  </si>
  <si>
    <t>1.280,73</t>
  </si>
  <si>
    <t>TE, PVC, 90 GRAUS, BBP, JE, DN 100 MM, PARA REDE COLETORA ESGOTO (NBR 10569)</t>
  </si>
  <si>
    <t>24,62</t>
  </si>
  <si>
    <t>TECNICO DE EDIFICACOES</t>
  </si>
  <si>
    <t>34,17</t>
  </si>
  <si>
    <t>TECNICO DE EDIFICACOES (MENSALISTA)</t>
  </si>
  <si>
    <t>6.066,23</t>
  </si>
  <si>
    <t>TECNICO EM LABORATORIO E CAMPO DE CONSTRUCAO CIVIL</t>
  </si>
  <si>
    <t>26,51</t>
  </si>
  <si>
    <t>TECNICO EM LABORATORIO E CAMPO DE CONSTRUCAO CIVIL (MENSALISTA)</t>
  </si>
  <si>
    <t>4.709,74</t>
  </si>
  <si>
    <t>TECNICO EM SEGURANCA DO TRABALHO</t>
  </si>
  <si>
    <t>TECNICO EM SEGURANCA DO TRABALHO (MENSALISTA)</t>
  </si>
  <si>
    <t>4.504,96</t>
  </si>
  <si>
    <t>TECNICO EM SONDAGEM</t>
  </si>
  <si>
    <t>30,80</t>
  </si>
  <si>
    <t>TECNICO EM SONDAGEM (MENSALISTA)</t>
  </si>
  <si>
    <t>5.471,13</t>
  </si>
  <si>
    <t>TELA ARAME GALVANIZADO REVESTIDO COM POLIMERO, MALHA HEXAGONAL DUPLA TORCAO, 8 X 10 CM (ZN/AL REVESTIDO COM POLIMERO), FIO *2,4* MM</t>
  </si>
  <si>
    <t>40,09</t>
  </si>
  <si>
    <t>TELA DE ACO SOLDADA GALVANIZADA/ZINCADA PARA ALVENARIA, FIO  D = *1,20 A 1,70* MM, MALHA 15 X 15 MM, (C X L) *50 X 12* CM</t>
  </si>
  <si>
    <t>4,81</t>
  </si>
  <si>
    <t>TELA DE ACO SOLDADA GALVANIZADA/ZINCADA PARA ALVENARIA, FIO  D = *1,20 A 1,70* MM, MALHA 15 X 15 MM, (C X L) *50 X 17,5* CM</t>
  </si>
  <si>
    <t>7,89</t>
  </si>
  <si>
    <t>TELA DE ACO SOLDADA GALVANIZADA/ZINCADA PARA ALVENARIA, FIO D = *1,20 A 1,70* MM, MALHA 15 X 15 MM, (C X L) *50 X 10,5* CM</t>
  </si>
  <si>
    <t>TELA DE ACO SOLDADA GALVANIZADA/ZINCADA PARA ALVENARIA, FIO D = *1,20 A 1,70* MM, MALHA 15 X 15 MM, (C X L) *50 X 6* CM</t>
  </si>
  <si>
    <t>2,08</t>
  </si>
  <si>
    <t>TELA DE ACO SOLDADA GALVANIZADA/ZINCADA PARA ALVENARIA, FIO D = *1,20 A 1,70* MM, MALHA 15 X 15 MM, (C X L) *50 X 7,5* CM</t>
  </si>
  <si>
    <t>3,05</t>
  </si>
  <si>
    <t>TELA DE ACO SOLDADA GALVANIZADA/ZINCADA PARA ALVENARIA, FIO D = *1,24 MM, MALHA 25 X 25 MM</t>
  </si>
  <si>
    <t>22,28</t>
  </si>
  <si>
    <t>TELA DE ACO SOLDADA NERVURADA, CA-60, L-159, (1,69 KG/M2), DIAMETRO DO FIO = 4,5 MM, LARGURA = 2,45 M, ESPACAMENTO DA MALHA = 30 X 10 CM</t>
  </si>
  <si>
    <t>12,52</t>
  </si>
  <si>
    <t>TELA DE ACO SOLDADA NERVURADA, CA-60, Q-113, (1,8 KG/M2), DIAMETRO DO FIO = 3,8 MM, LARGURA = 2,45 M, ESPACAMENTO DA MALHA = 10 X 10 CM</t>
  </si>
  <si>
    <t>18,67</t>
  </si>
  <si>
    <t>TELA DE ACO SOLDADA NERVURADA, CA-60, Q-138, (2,20 KG/M2), DIAMETRO DO FIO = 4,2 MM, LARGURA = 2,45 M, ESPACAMENTO DA MALHA = 10  X 10 CM</t>
  </si>
  <si>
    <t>TELA DE ACO SOLDADA NERVURADA, CA-60, Q-159, (2,52 KG/M2), DIAMETRO DO FIO = 4,5 MM, LARGURA =  2,45 M, ESPACAMENTO DA MALHA = 10 X 10 CM</t>
  </si>
  <si>
    <t>27,48</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</si>
  <si>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</si>
  <si>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</si>
  <si>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49,22</t>
  </si>
  <si>
    <t>TELA DE ACO SOLDADA NERVURADA, CA-60, Q-61, (0,97 KG/M2), DIAMETRO DO FIO = 3,4 MM, LARGURA = 2,45 M, ESPACAMENTO DA MALHA = 15 X 15 CM</t>
  </si>
  <si>
    <t>10,39</t>
  </si>
  <si>
    <t>TELA DE ACO SOLDADA NERVURADA, CA-60, Q-92, (1,48 KG/M2), DIAMETRO DO FIO = 4,2 MM, LARGURA = 2,45 X 60 M DE COMPRIMENTO, ESPACAMENTO DA MALHA = 15  X 15 CM</t>
  </si>
  <si>
    <t>16,08</t>
  </si>
  <si>
    <t>TELA DE ACO SOLDADA NERVURADA, CA-60, T-196, (2,11 KG/M2), DIAMETRO DO FIO = 5,0 MM, LARGURA = 2,45 M, ESPACAMENTO DA MALHA = 30 X 10 CM</t>
  </si>
  <si>
    <t>TELA DE ANIAGEM (JUTA)</t>
  </si>
  <si>
    <t>8,98</t>
  </si>
  <si>
    <t>TELA DE ARAME GALVANIZADA QUADRANGULAR / LOSANGULAR, FIO 2,11 MM (14 BWG), MALHA 5 X 5 CM, H = 2 M</t>
  </si>
  <si>
    <t>17,22</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</si>
  <si>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</si>
  <si>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</si>
  <si>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</si>
  <si>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25,32</t>
  </si>
  <si>
    <t>TELA DE ARAME GALVANIZADA QUADRANGULAR / LOSANGULAR, FIO 2,77 MM (12 BWG), MALHA 8 X 8 CM, H = 2 M</t>
  </si>
  <si>
    <t>16,19</t>
  </si>
  <si>
    <t>TELA DE ARAME GALVANIZADA QUADRANGULAR / LOSANGULAR, FIO 3,4 MM (10 BWG), MALHA 5 X 5 CM, H = 2 M</t>
  </si>
  <si>
    <t>TELA DE ARAME GALVANIZADA QUADRANGULAR / LOSANGULAR, FIO 4,19 MM (8 BWG), MALHA 5 X 5 CM, H = 2 M</t>
  </si>
  <si>
    <t>68,91</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</si>
  <si>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</si>
  <si>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</si>
  <si>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</si>
  <si>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</si>
  <si>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28,59</t>
  </si>
  <si>
    <t>TELA DE FIBRA DE VIDRO, ACABAMENTO ANTI-ALCALINO, MALHA 10 X 10 MM</t>
  </si>
  <si>
    <t>10,95</t>
  </si>
  <si>
    <t>TELA EM MALHA HEXAGONAL DE DUPLA TORCAO 8 X 10 CM (ZN/AL REVESTIDO COM POLIMERO), FIO 2,7 MM, COM GEOMANTA OU BIOMANTA, DIMENSOES 4,0 X 2,0 X 0,6 M, COM INCLINACAO DE 70 GRAUS, PARA SOLO REFORCADO</t>
  </si>
  <si>
    <t>651,57</t>
  </si>
  <si>
    <t>TELA EM METAL PARA ESTUQUE (DEPLOYE)</t>
  </si>
  <si>
    <t>TELA FACHADEIRA EM POLIETILENO, ROLO DE 3 X 100 M (L X C), COR BRANCA, SEM LOGOMARCA - PARA PROTECAO DE OBRAS</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</si>
  <si>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</si>
  <si>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</si>
  <si>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</si>
  <si>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950,00</t>
  </si>
  <si>
    <t>TELHA DE BARRO / CERAMICA, TIPO ROMANA, AMERICANA, PORTUGUESA, FRANCESA, COMPRIMENTO DE *41* CM,  RENDIMENTO DE *16* TELHAS/M2</t>
  </si>
  <si>
    <t>TELHA DE CONCRETO TIPO CLASSICA, COR CINZA, COMPRIMENTO DE *42* CM,  RENDIMENTO DE *10* TELHAS/M2</t>
  </si>
  <si>
    <t>1,71</t>
  </si>
  <si>
    <t>TELHA DE FIBRA DE VIDRO ONDULADA INCOLOR, E = 0,6 MM, DE *0,50 X 2,44* M</t>
  </si>
  <si>
    <t>24,59</t>
  </si>
  <si>
    <t>TELHA DE FIBROCIMENTO E = 6 MM, DE 3,00 X 1,06 M (SEM AMIANTO)</t>
  </si>
  <si>
    <t>92,20</t>
  </si>
  <si>
    <t>TELHA DE FIBROCIMENTO E = 6 MM, DE 4,10 X 1,06 M (SEM AMIANTO)</t>
  </si>
  <si>
    <t>123,70</t>
  </si>
  <si>
    <t>TELHA DE FIBROCIMENTO E = 6 MM, DE 4,60 X 1,06 M (SEM AMIANTO)</t>
  </si>
  <si>
    <t>142,76</t>
  </si>
  <si>
    <t>TELHA DE FIBROCIMENTO E = 8 MM, DE 3,00 X 1,06 M (SEM AMIANTO)</t>
  </si>
  <si>
    <t>116,75</t>
  </si>
  <si>
    <t>TELHA DE FIBROCIMENTO E = 8 MM, DE 4,10 X 1,06 M (SEM AMIANTO)</t>
  </si>
  <si>
    <t>159,22</t>
  </si>
  <si>
    <t>TELHA DE FIBROCIMENTO E = 8 MM, DE 4,60 X 1,06 M (SEM AMIANTO)</t>
  </si>
  <si>
    <t>178,32</t>
  </si>
  <si>
    <t>TELHA DE FIBROCIMENTO E= 8 MM, DE *3,70 X 1,06* M (SEM AMIANTO)</t>
  </si>
  <si>
    <t>36,54</t>
  </si>
  <si>
    <t>TELHA DE FIBROCIMENTO ONDULADA E = 4 MM, DE 2,13 X 0,50 M (SEM AMIANTO)</t>
  </si>
  <si>
    <t>10,89</t>
  </si>
  <si>
    <t>10,35</t>
  </si>
  <si>
    <t>30,09</t>
  </si>
  <si>
    <t>TELHA DE FIBROCIMENTO ONDULADA E = 6 MM, DE 1,83 X 1,10 M (SEM AMIANTO)</t>
  </si>
  <si>
    <t>36,00</t>
  </si>
  <si>
    <t>TELHA DE FIBROCIMENTO ONDULADA E = 6 MM, DE 2,44 X 1,10 M (SEM AMIANTO)</t>
  </si>
  <si>
    <t>17,85</t>
  </si>
  <si>
    <t>47,91</t>
  </si>
  <si>
    <t>TELHA DE FIBROCIMENTO ONDULADA E = 6 MM, DE 3,66 X 1,10 M (SEM AMIANTO)</t>
  </si>
  <si>
    <t>71,98</t>
  </si>
  <si>
    <t>TELHA DE FIBROCIMENTO ONDULADA E = 8 MM, DE 1,53 X 1,10 M (SEM AMIANTO)</t>
  </si>
  <si>
    <t>TELHA DE FIBROCIMENTO ONDULADA E = 8 MM, DE 1,83 X 1,10 M (SEM AMIANTO)</t>
  </si>
  <si>
    <t>47,26</t>
  </si>
  <si>
    <t>TELHA DE FIBROCIMENTO ONDULADA E = 8 MM, DE 2,44 X 1,10 M (SEM AMIANTO)</t>
  </si>
  <si>
    <t>66,38</t>
  </si>
  <si>
    <t>TELHA DE FIBROCIMENTO ONDULADA E = 8 MM, DE 3,66 X 1,10 M (SEM AMIANTO)</t>
  </si>
  <si>
    <t>24,71</t>
  </si>
  <si>
    <t>99,50</t>
  </si>
  <si>
    <t>TELHA DE VIDRO TIPO FRANCESA, *39 X 23* CM</t>
  </si>
  <si>
    <t>37,77</t>
  </si>
  <si>
    <t>TELHA ESTRUTURAL DE FIBROCIMENTO 1 ABA, DE 0,52 X 2,00 M (SEM AMIANTO)</t>
  </si>
  <si>
    <t>61,53</t>
  </si>
  <si>
    <t>TELHA ESTRUTURAL DE FIBROCIMENTO 1 ABA, DE 0,52 X 2,50 M (SEM AMIANTO)</t>
  </si>
  <si>
    <t>71,70</t>
  </si>
  <si>
    <t>TELHA ESTRUTURAL DE FIBROCIMENTO 1 ABA, DE 0,52 X 3,60 M (SEM AMIANTO)</t>
  </si>
  <si>
    <t>103,43</t>
  </si>
  <si>
    <t>TELHA ESTRUTURAL DE FIBROCIMENTO 1 ABA, DE 0,52 X 4,00 M (SEM AMIANTO)</t>
  </si>
  <si>
    <t>114,24</t>
  </si>
  <si>
    <t>TELHA ESTRUTURAL DE FIBROCIMENTO 1 ABA, DE 0,52 X 4,50 M (SEM AMIANTO)</t>
  </si>
  <si>
    <t>55,54</t>
  </si>
  <si>
    <t>129,98</t>
  </si>
  <si>
    <t>TELHA ESTRUTURAL DE FIBROCIMENTO 1 ABA, DE 0,52 X 5,00 M (SEM AMIANTO)</t>
  </si>
  <si>
    <t>144,43</t>
  </si>
  <si>
    <t>TELHA ESTRUTURAL DE FIBROCIMENTO 1 ABA, DE 0,52 X 5,50 M (SEM AMIANTO)</t>
  </si>
  <si>
    <t>TELHA ESTRUTURAL DE FIBROCIMENTO 1 ABA, DE 0,52 X 6,00 M (SEM AMIANTO)</t>
  </si>
  <si>
    <t>173,35</t>
  </si>
  <si>
    <t>TELHA ESTRUTURAL DE FIBROCIMENTO 1 ABA, DE 0,52 X 6,50 M (SEM AMIANTO)</t>
  </si>
  <si>
    <t>187,79</t>
  </si>
  <si>
    <t>TELHA ESTRUTURAL DE FIBROCIMENTO 1 ABA, DE 0,52 X 7,20 M (SEM AMIANTO)</t>
  </si>
  <si>
    <t>207,93</t>
  </si>
  <si>
    <t>TELHA ESTRUTURAL DE FIBROCIMENTO 2 ABAS, DE 1,00 X 3,00 M (SEM AMIANTO)</t>
  </si>
  <si>
    <t>137,51</t>
  </si>
  <si>
    <t>TELHA ESTRUTURAL DE FIBROCIMENTO 2 ABAS, DE 1,00 X 4,60 M (SEM AMIANTO)</t>
  </si>
  <si>
    <t>219,12</t>
  </si>
  <si>
    <t>TELHA ESTRUTURAL DE FIBROCIMENTO 2 ABAS, DE 1,00 X 6,00 M (SEM AMIANTO)</t>
  </si>
  <si>
    <t>287,78</t>
  </si>
  <si>
    <t>TELHA ESTRUTURAL DE FIBROCIMENTO 2 ABAS, DE 1,00 X 7,40 M (SEM AMIANTO)</t>
  </si>
  <si>
    <t>353,80</t>
  </si>
  <si>
    <t>TELHA ESTRUTURAL DE FIBROCIMENTO 2 ABAS, DE 1,00 X 8,20 M (SEM AMIANTO)</t>
  </si>
  <si>
    <t>393,78</t>
  </si>
  <si>
    <t>TELHA ESTRUTURAL DE FIBROCIMENTO 2 ABAS, DE 1,00 X 9,20 M (SEM AMIANTO)</t>
  </si>
  <si>
    <t>440,86</t>
  </si>
  <si>
    <t>TELHA GALVALUME COM ISOLAMENTO TERMOACUSTICO EM ESPUMA RIGIDA DE POLIURETANO (PU) INJETADO, ESPESSURA DE 30 MM, DENSIDADE DE 35 KG/M3, COM DUAS FACES TRAPEZOIDAIS, ACABAMENTO NATURAL (NAO INCLUI ACESSORIOS DE FIXACAO)</t>
  </si>
  <si>
    <t>124,37</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</si>
  <si>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</si>
  <si>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</si>
  <si>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140,05</t>
  </si>
  <si>
    <t>TELHA TERMOISOLANTE REVESTIDA EM ACO GALVANIZADO, FACE SUPERIOR EM TELHA TRAPEZOIDAL E FACE INFERIOR EM CHAPA PLANA (SEM ACESSORIOS DE FIXACAO), REVESTIMENTO COM ESPESSURA DE 0,50 MM COM PRE-PINTURA NAS DUAS FACES, NUCLEO EM POLIESTIRENO (EPS) DE 30 MM</t>
  </si>
  <si>
    <t>114,25</t>
  </si>
  <si>
    <t>TELHA TERMOISOLANTE REVESTIDA EM ACO GALVANIZADO, FACE SUPERIOR EM TELHA TRAPEZOIDAL E FACE INFERIOR EM CHAPA PLANA (SEM ACESSORIOS DE FIXACAO), REVESTIMENTO COM ESPESSURA DE 0,50 MM COM PRE-PINTURA NAS DUAS FACES, NUCLEO EM POLIESTIRENO (EPS) DE 50 MM</t>
  </si>
  <si>
    <t>117,99</t>
  </si>
  <si>
    <t>TELHA TERMOISOLANTE REVESTIDA EM ACO GALVANIZADO, FACES SUPERIOR E INFERIOR EM TELHA TRAPEZOIDAL (SEM ACESSORIOS DE FIXACAO), REVESTIMENTO COM ESPESSURA DE 0,50 MM COM PRE-PINTURA NAS DUAS FACES, NUCLEO EM POLIESTIRENO (EPS) DE 50 MM</t>
  </si>
  <si>
    <t>121,83</t>
  </si>
  <si>
    <t>TELHA TRAPEZOIDAL EM ACO ZINCADO, SEM PINTURA, ALTURA DE APROXIMADAMENTE 40 MM, ESPESSURA DE 0,50 MM E LARGURA UTIL DE 980 MM</t>
  </si>
  <si>
    <t>37,19</t>
  </si>
  <si>
    <t>TELHA TRAPEZOIDAL EM ALUMINIO, ALTURA DE *38* MM E ESPESSURA DE 0,5 MM (LARGURA TOTAL DE 1056 MM E COMPRIMENTO DE 5000 MM)</t>
  </si>
  <si>
    <t>379,85</t>
  </si>
  <si>
    <t>TELHA TRAPEZOIDAL EM ALUMINIO, ALTURA DE *38* MM E ESPESSURA DE 0,7 MM (LARGURA TOTAL DE 1056 MM E COMPRIMENTO DE 5000 MM)</t>
  </si>
  <si>
    <t>479,89</t>
  </si>
  <si>
    <t>TELHA VIDRO TIPO CANAL OU COLONIAL, C = 46 A 50 CM</t>
  </si>
  <si>
    <t>35,14</t>
  </si>
  <si>
    <t>TELHADOR</t>
  </si>
  <si>
    <t>TELHADOR  (MENSALISTA)</t>
  </si>
  <si>
    <t>3.395,10</t>
  </si>
  <si>
    <t>TERMINAL A COMPRESSAO EM COBRE ESTANHADO PARA CABO 10 MM2, 1 FURO E 1 COMPRESSAO, PARA PARAFUSO DE FIXACAO M6</t>
  </si>
  <si>
    <t>TERMINAL A COMPRESSAO EM COBRE ESTANHADO PARA CABO 120 MM2, 1 FURO E 1 COMPRESSAO, PARA PARAFUSO DE FIXACAO M12</t>
  </si>
  <si>
    <t>8,62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</si>
  <si>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</si>
  <si>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</si>
  <si>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</si>
  <si>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</si>
  <si>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</si>
  <si>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</si>
  <si>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</si>
  <si>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6,13</t>
  </si>
  <si>
    <t>11,07</t>
  </si>
  <si>
    <t>TERMINAL DE VENTILACAO, 100 MM, SERIE NORMAL, ESGOTO PREDIAL</t>
  </si>
  <si>
    <t>TERMINAL DE VENTILACAO, 50 MM, SERIE NORMAL, ESGOTO PREDIAL</t>
  </si>
  <si>
    <t>5,13</t>
  </si>
  <si>
    <t>TERMINAL DE VENTILACAO, 75 MM, SERIE NORMAL, ESGOTO PREDIAL</t>
  </si>
  <si>
    <t>TERMINAL METALICO A PRESSAO PARA 1 CABO DE 120 MM2, COM 1 FURO DE FIXACAO</t>
  </si>
  <si>
    <t>19,01</t>
  </si>
  <si>
    <t>TERMINAL METALICO A PRESSAO PARA 1 CABO DE 150 A 185 MM2, COM 2 FUROS PARA FIXACAO</t>
  </si>
  <si>
    <t>99,63</t>
  </si>
  <si>
    <t>TERMINAL METALICO A PRESSAO PARA 1 CABO DE 150 MM2, COM 1 FURO DE FIXACAO</t>
  </si>
  <si>
    <t>19,40</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</si>
  <si>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</si>
  <si>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</si>
  <si>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</si>
  <si>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</si>
  <si>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</si>
  <si>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</si>
  <si>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</si>
  <si>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</si>
  <si>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</si>
  <si>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48,85</t>
  </si>
  <si>
    <t>TERMINAL METALICO A PRESSAO PARA 1 CABO DE 50 MM2, COM 1 FURO DE FIXACAO</t>
  </si>
  <si>
    <t>7,06</t>
  </si>
  <si>
    <t>TERMINAL METALICO A PRESSAO PARA 1 CABO DE 6 A 10 MM2, COM 1 FURO DE FIXACAO</t>
  </si>
  <si>
    <t>TERMINAL METALICO A PRESSAO PARA 1 CABO DE 70 MM2, COM 1 FURO DE FIXACAO</t>
  </si>
  <si>
    <t>TERMINAL METALICO A PRESSAO PARA 1 CABO DE 95 A 120 MM2, COM 2 FUROS PARA FIXACAO</t>
  </si>
  <si>
    <t>82,44</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</si>
  <si>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</si>
  <si>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</si>
  <si>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</si>
  <si>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803,05</t>
  </si>
  <si>
    <t>TERMOFUSORA PARA TUBOS E CONEXOES EM PPR COM DIAMETROS DE 75 A 110 MM, POTENCIA DE *1100* W, TENSAO 220 V</t>
  </si>
  <si>
    <t>1.127,09</t>
  </si>
  <si>
    <t>TERRA VEGETAL (ENSACADA)</t>
  </si>
  <si>
    <t>102,85</t>
  </si>
  <si>
    <t>TESTEIRA ANTIDERRAPANTE PARA PISO VINILICO *5 X 2,5* CM, E = 2 MM</t>
  </si>
  <si>
    <t>11,00</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</si>
  <si>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</si>
  <si>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</si>
  <si>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</si>
  <si>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</si>
  <si>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</si>
  <si>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2,18</t>
  </si>
  <si>
    <t>TIJOLO CERAMICO REFRATARIO 6,3 X 11,4 X 22,9 CM (L X A X C)</t>
  </si>
  <si>
    <t>TIL PARA LIGACAO PREDIAL, EM PVC, JE, BBB, DN 100 X 100 MM, PARA REDE COLETORA ESGOTO (NBR 10569)</t>
  </si>
  <si>
    <t>TIL TUBO QUEDA, EM PVC, JE, BBB, DN 100 X 100 MM, PARA REDE COLETORA DE ESGOTO (NBR 10569)</t>
  </si>
  <si>
    <t>243,76</t>
  </si>
  <si>
    <t>TINTA / REVESTIMENTO A BASE DE RESINA EPOXI COM ALCATRAO, BICOMPONENTE</t>
  </si>
  <si>
    <t>TINTA A BASE DE RESINA ACRILICA EMULSIONADA EM AGUA, PARA SINALIZACAO HORIZONTAL VIARIA (NBR 13699)</t>
  </si>
  <si>
    <t>13,96</t>
  </si>
  <si>
    <t>TINTA A BASE DE RESINA ACRILICA, PARA SINALIZACAO HORIZONTAL VIARIA (NBR 11862)</t>
  </si>
  <si>
    <t>14,14</t>
  </si>
  <si>
    <t>TINTA ACRILICA PARA CERAMICA</t>
  </si>
  <si>
    <t>TINTA ACRILICA PREMIUM, COR BRANCO FOSCO</t>
  </si>
  <si>
    <t>18,57</t>
  </si>
  <si>
    <t>TINTA ASFALTICA IMPERMEABILIZANTE DILUIDA EM SOLVENTE, PARA MATERIAIS CIMENTICIOS, METAL E MADEIRA</t>
  </si>
  <si>
    <t>13,60</t>
  </si>
  <si>
    <t>TINTA ASFALTICA IMPERMEABILIZANTE DISPERSA EM AGUA, PARA MATERIAIS CIMENTICIOS</t>
  </si>
  <si>
    <t>TINTA BORRACHA CLORADA, ACABAMENTO SEMIBRILHO, BRANCA</t>
  </si>
  <si>
    <t>TINTA BORRACHA CLORADA, ACABAMENTO SEMIBRILHO, CORES VIVAS</t>
  </si>
  <si>
    <t>85,32</t>
  </si>
  <si>
    <t>TINTA BORRACHA, CLORADA, ACABAMENTO SEMIBRILHO, PRETA</t>
  </si>
  <si>
    <t>TINTA EPOXI PREMIUM, BRANCA</t>
  </si>
  <si>
    <t>64,81</t>
  </si>
  <si>
    <t>TINTA ESMALTE SINTETICO GRAFITE COM PROTECAO PARA METAIS FERROSOS</t>
  </si>
  <si>
    <t>27,29</t>
  </si>
  <si>
    <t>TINTA ESMALTE SINTETICO PREMIUM FOSCO</t>
  </si>
  <si>
    <t>TINTA LATEX ACRILICA ECONOMICA, COR BRANCA</t>
  </si>
  <si>
    <t>TINTA LATEX ACRILICA STANDARD, COR BRANCA</t>
  </si>
  <si>
    <t>TINTA MINERAL IMPERMEAVEL EM PO, BRANCA</t>
  </si>
  <si>
    <t>TINTA PROTETORA SUPERFICIE METALICA ALUMINIO</t>
  </si>
  <si>
    <t>33,32</t>
  </si>
  <si>
    <t>TIRANTE COM ELO, EM ARAME GALVANIZADO RIGIDO, NUMERO 10, COMPRIMENTO 2000 MM, PARA PENDURAL DE FORRO REMOVIVEL</t>
  </si>
  <si>
    <t>TIRANTE EM FERRO GALVANIZADO PARA CONTRAVENTAMENTO DE TELHA CANALETE 90, 1/4 " X 400 MM</t>
  </si>
  <si>
    <t>31,03</t>
  </si>
  <si>
    <t>TOALHEIRO PLASTICO TIPO DISPENSER PARA PAPEL TOALHA INTERFOLHADO</t>
  </si>
  <si>
    <t>TOMADA INDUSTRIAL DE EMBUTIR 3P+T 30 A, 440 V, COM TRAVA, COM PLACA</t>
  </si>
  <si>
    <t>35,20</t>
  </si>
  <si>
    <t>TOMADA INDUSTRIAL DE EMBUTIR 3P+T 30 A, 440 V, COM TRAVA, SEM PLACA</t>
  </si>
  <si>
    <t>33,17</t>
  </si>
  <si>
    <t>TOMADA PARA ANTENA DE TV, CABO COAXIAL DE 9 MM (APENAS MODULO)</t>
  </si>
  <si>
    <t>TOMADA PARA ANTENA DE TV, CABO COAXIAL DE 9 MM, CONJUNTO MONTADO PARA EMBUTIR 4" X 2" (PLACA + SUPORTE + MODULO)</t>
  </si>
  <si>
    <t>12,10</t>
  </si>
  <si>
    <t>TOMADA RJ11, 2 FIOS (APENAS MODULO)</t>
  </si>
  <si>
    <t>TOMADA RJ45, 8 FIOS, CAT 5E, CONJUNTO MONTADO PARA EMBUTIR 4" X 2" (PLACA + SUPORTE + MODULO)</t>
  </si>
  <si>
    <t>TOMADA 2P+T 10A, 250V  (APENAS MODULO)</t>
  </si>
  <si>
    <t>10,90</t>
  </si>
  <si>
    <t>TOMADAS (2 MODULOS) 2P+T 10A, 250V, CONJUNTO MONTADO PARA EMBUTIR 4" X 2" (PLACA + SUPORTE + MODULOS)</t>
  </si>
  <si>
    <t>TOPOGRAFO</t>
  </si>
  <si>
    <t>35,82</t>
  </si>
  <si>
    <t>TOPOGRAFO (MENSALISTA)</t>
  </si>
  <si>
    <t>6.359,32</t>
  </si>
  <si>
    <t>TORNEIRA CROMADA COM BICO PARA JARDIM/TANQUE 1/2 " OU 3/4 " (REF 1153)</t>
  </si>
  <si>
    <t>49,24</t>
  </si>
  <si>
    <t>TORNEIRA CROMADA CURTA SEM BICO PARA TANQUE, PADRAO POPULAR, 1/2 " OU 3/4 " (REF 1140)</t>
  </si>
  <si>
    <t>TORNEIRA CROMADA CURTA SEM BICO PARA USO GERAL  1/2 " OU 3/4 " (REF 1152)</t>
  </si>
  <si>
    <t>34,41</t>
  </si>
  <si>
    <t>TORNEIRA CROMADA DE MESA PARA COZINHA BICA MOVEL COM AREJADOR 1/2 " OU 3/4 " (REF 1167)</t>
  </si>
  <si>
    <t>83,57</t>
  </si>
  <si>
    <t>TORNEIRA CROMADA DE MESA PARA LAVATORIO COM SENSOR DE PRESENCA</t>
  </si>
  <si>
    <t>537,54</t>
  </si>
  <si>
    <t>TORNEIRA CROMADA DE MESA PARA LAVATORIO TEMPORIZADA PRESSAO BICA BAIXA</t>
  </si>
  <si>
    <t>138,40</t>
  </si>
  <si>
    <t>TORNEIRA CROMADA DE MESA PARA LAVATORIO, BICA ALTA (REF 1195)</t>
  </si>
  <si>
    <t>71,31</t>
  </si>
  <si>
    <t>TORNEIRA CROMADA DE MESA PARA LAVATORIO, PADRAO POPULAR, 1/2 " OU 3/4 " (REF 1193)</t>
  </si>
  <si>
    <t>41,45</t>
  </si>
  <si>
    <t>TORNEIRA CROMADA DE PAREDE LONGA PARA LAVATORIO (REF 1178)</t>
  </si>
  <si>
    <t>136,31</t>
  </si>
  <si>
    <t>TORNEIRA CROMADA DE PAREDE PARA COZINHA BICA MOVEL COM AREJADOR 1/2 " OU 3/4 " (REF 1168)</t>
  </si>
  <si>
    <t>79,79</t>
  </si>
  <si>
    <t>TORNEIRA CROMADA DE PAREDE PARA COZINHA COM AREJADOR 1/2 " OU 3/4 " (REF 1157)</t>
  </si>
  <si>
    <t>83,31</t>
  </si>
  <si>
    <t>TORNEIRA CROMADA DE PAREDE PARA COZINHA COM AREJADOR, PADRAO POPULAR, 1/2 " OU 3/4 " (REF 1159)</t>
  </si>
  <si>
    <t>42,57</t>
  </si>
  <si>
    <t>TORNEIRA CROMADA DE PAREDE PARA COZINHA SEM AREJADOR, PADRAO POPULAR, 1/2 " OU 3/4 " (REF 1158)</t>
  </si>
  <si>
    <t>34,33</t>
  </si>
  <si>
    <t>TORNEIRA CROMADA SEM BICO PARA TANQUE 1/2 " OU 3/4 " (REF 1143)</t>
  </si>
  <si>
    <t>30,28</t>
  </si>
  <si>
    <t>TORNEIRA CROMADA SEM BICO PARA TANQUE, PADRAO POPULAR, 1/2 " OU 3/4 " (REF 1126)</t>
  </si>
  <si>
    <t>13,11</t>
  </si>
  <si>
    <t>TORNEIRA DE BOIA CONVENCIONAL PARA CAIXA D'AGUA, 1.1/2", COM HASTE E TORNEIRA METALICOS E BALAO PLASTICO</t>
  </si>
  <si>
    <t>56,59</t>
  </si>
  <si>
    <t>TORNEIRA DE BOIA CONVENCIONAL PARA CAIXA D'AGUA, 1.1/4", COM HASTE E TORNEIRA METALICOS E BALAO PLASTICO</t>
  </si>
  <si>
    <t>60,45</t>
  </si>
  <si>
    <t>TORNEIRA DE BOIA CONVENCIONAL PARA CAIXA D'AGUA, 1/2", COM HASTE E TORNEIRA METALICOS E BALAO PLASTICO</t>
  </si>
  <si>
    <t>TORNEIRA DE BOIA CONVENCIONAL PARA CAIXA D'AGUA, 1", COM HASTE E TORNEIRA METALICOS E BALAO PLASTICO</t>
  </si>
  <si>
    <t>24,84</t>
  </si>
  <si>
    <t>TORNEIRA DE BOIA CONVENCIONAL PARA CAIXA D'AGUA, 2", COM HASTE E TORNEIRA METALICOS E BALAO PLASTICO</t>
  </si>
  <si>
    <t>100,34</t>
  </si>
  <si>
    <t>TORNEIRA DE BOIA CONVENCIONAL PARA CAIXA D'AGUA, 3/4", COM HASTE E TORNEIRA METALICOS E BALAO PLASTICO</t>
  </si>
  <si>
    <t>TORNEIRA DE BOIA VAZAO TOTAL PARA CAIXA D'AGUA, 1/2", COM HASTE E TORNEIRA METALICOS E BALAO PLASTICO</t>
  </si>
  <si>
    <t>27,83</t>
  </si>
  <si>
    <t>TORNEIRA DE BOIA VAZAO TOTAL PARA CAIXA D'AGUA, 1", COM HASTE E TORNEIRA METALICOS E BALAO PLASTICO</t>
  </si>
  <si>
    <t>37,89</t>
  </si>
  <si>
    <t>TORNEIRA DE BOIA VAZAO TOTAL PARA CAIXA D'AGUA, 3/4", COM HASTE E TORNEIRA METALICOS E BALAO PLASTICO</t>
  </si>
  <si>
    <t>28,70</t>
  </si>
  <si>
    <t>TORNEIRA ELETRICA DE PAREDE, BICA ALTA, PARA COZINHA, 5500 W (110/220 V)</t>
  </si>
  <si>
    <t>120,13</t>
  </si>
  <si>
    <t>TORNEIRA METAL AMARELO COM BICO PARA JARDIM, PADRAO POPULAR, 1/2 " OU 3/4 " (REF 1128)</t>
  </si>
  <si>
    <t>13,00</t>
  </si>
  <si>
    <t>TORNEIRA METAL AMARELO CURTA SEM BICO PARA TANQUE, PADRAO POPULAR, 1/2 " OU 3/4 " (REF 1120)</t>
  </si>
  <si>
    <t>TORNEIRA METALICA DE BOIA CONVENCIONAL PARA CAIXA D'AGUA, 1/2 ", COM HASTE, TORNEIRA E BALAO METALICOS</t>
  </si>
  <si>
    <t>24,11</t>
  </si>
  <si>
    <t>TORNEIRA METALICA DE BOIA CONVENCIONAL PARA CAIXA D'AGUA, 3/4 ", COM HASTE, TORNEIRA E BALAO METALICOS</t>
  </si>
  <si>
    <t>25,12</t>
  </si>
  <si>
    <t>TORNEIRA PLASTICA DE BOIA CONVENCIONAL PARA CAIXA DE AGUA, 3/4 ", COM HASTE METALICA E COM TORNEIRA E BALAO PLASTICOS (PADRAO POPULAR)</t>
  </si>
  <si>
    <t>TORNEIRA PLASTICA DE BOIA PARA CAIXA DE DESCARGA,  1/2", BALAO E TORNEIRA PLASTICOS, COM HASTE METALICA</t>
  </si>
  <si>
    <t>5,25</t>
  </si>
  <si>
    <t>TORNEIRA PLASTICA DE MESA, BICA MOVEL, PARA COZINHA 1/2 "</t>
  </si>
  <si>
    <t>35,39</t>
  </si>
  <si>
    <t>TORNEIRA PLASTICA PARA TANQUE 1/2 " OU 3/4 " COM BICO PARA MANGUEIRA</t>
  </si>
  <si>
    <t>26,87</t>
  </si>
  <si>
    <t>TRANSFORMADOR TRIFASICO DE DISTRIBUICAO, POTENCIA DE 1000 KVA, TENSAO NOMINAL DE 15 KV, TENSAO SECUNDARIA DE 220/127V, EM OLEO ISOLANTE TIPO MINERAL</t>
  </si>
  <si>
    <t>57.762,23</t>
  </si>
  <si>
    <t>TRANSFORMADOR TRIFASICO DE DISTRIBUICAO, POTENCIA DE 112,5 KVA, TENSAO NOMINAL DE 15 KV, TENSAO SECUNDARIA DE 220/127V, EM OLEO ISOLANTE TIPO MINERAL</t>
  </si>
  <si>
    <t>8.928,80</t>
  </si>
  <si>
    <t>TRANSFORMADOR TRIFASICO DE DISTRIBUICAO, POTENCIA DE 15 KVA, TENSAO NOMINAL DE 15 KV, TENSAO SECUNDARIA DE 220/127V, EM OLEO ISOLANTE TIPO MINERAL</t>
  </si>
  <si>
    <t>4.095,78</t>
  </si>
  <si>
    <t>TRANSFORMADOR TRIFASICO DE DISTRIBUICAO, POTENCIA DE 150 KVA, TENSAO NOMINAL DE 15 KV, TENSAO SECUNDARIA DE 220/127V, EM OLEO ISOLANTE TIPO MINERAL</t>
  </si>
  <si>
    <t>11.261,35</t>
  </si>
  <si>
    <t>TRANSFORMADOR TRIFASICO DE DISTRIBUICAO, POTENCIA DE 1500 KVA, TENSAO NOMINAL DE 15 KV, TENSAO SECUNDARIA DE 220/127V, EM OLEO ISOLANTE TIPO MINERAL</t>
  </si>
  <si>
    <t>73.038,32</t>
  </si>
  <si>
    <t>TRANSFORMADOR TRIFASICO DE DISTRIBUICAO, POTENCIA DE 225 KVA, TENSAO NOMINAL DE 15 KV, TENSAO SECUNDARIA DE 220/127V, EM OLEO ISOLANTE TIPO MINERAL</t>
  </si>
  <si>
    <t>15.798,01</t>
  </si>
  <si>
    <t>TRANSFORMADOR TRIFASICO DE DISTRIBUICAO, POTENCIA DE 30 KVA, TENSAO NOMINAL DE 15 KV, TENSAO SECUNDARIA DE 220/127V, EM OLEO ISOLANTE TIPO MINERAL</t>
  </si>
  <si>
    <t>5.002,70</t>
  </si>
  <si>
    <t>TRANSFORMADOR TRIFASICO DE DISTRIBUICAO, POTENCIA DE 300 KVA, TENSAO NOMINAL DE 15 KV, TENSAO SECUNDARIA DE 220/127V, EM OLEO ISOLANTE TIPO MINERAL</t>
  </si>
  <si>
    <t>18.431,01</t>
  </si>
  <si>
    <t>TRANSFORMADOR TRIFASICO DE DISTRIBUICAO, POTENCIA DE 45 KVA, TENSAO NOMINAL DE 15 KV, TENSAO SECUNDARIA DE 220/127V, EM OLEO ISOLANTE TIPO MINERAL</t>
  </si>
  <si>
    <t>5.587,81</t>
  </si>
  <si>
    <t>TRANSFORMADOR TRIFASICO DE DISTRIBUICAO, POTENCIA DE 500 KVA, TENSAO NOMINAL DE 15 KV, TENSAO SECUNDARIA DE 220/127V, EM OLEO ISOLANTE TIPO MINERAL</t>
  </si>
  <si>
    <t>30.076,49</t>
  </si>
  <si>
    <t>TRANSFORMADOR TRIFASICO DE DISTRIBUICAO, POTENCIA DE 75 KVA, TENSAO NOMINAL DE 15 KV, TENSAO SECUNDARIA DE 220/127V, EM OLEO ISOLANTE TIPO MINERAL</t>
  </si>
  <si>
    <t>7.226,13</t>
  </si>
  <si>
    <t>TRANSFORMADOR TRIFASICO DE DISTRIBUICAO, POTENCIA DE 750 KVA, TENSAO NOMINAL DE 15 KV, TENSAO SECUNDARIA DE 220/127V, EM OLEO ISOLANTE TIPO MINERAL</t>
  </si>
  <si>
    <t>41.255,05</t>
  </si>
  <si>
    <t>TRANSPORTE - HORISTA (COLETADO CAIXA)</t>
  </si>
  <si>
    <t>TRANSPORTE - MENSALISTA (COLETADO CAIXA)</t>
  </si>
  <si>
    <t>148,93</t>
  </si>
  <si>
    <t>TRATOR DE ESTEIRAS, POTENCIA BRUTA DE 133 HP, PESO OPERACIONAL DE 14 T, COM LAMINA COM CAPACIDADE DE 3,00 M3</t>
  </si>
  <si>
    <t>665.504,55</t>
  </si>
  <si>
    <t>TRATOR DE ESTEIRAS, POTENCIA BRUTA DE 347 HP, PESO OPERACIONAL DE 38,5 T, COM ESCARIFICADOR E LAMINA COM CAPACIDADE DE 4,70M3</t>
  </si>
  <si>
    <t>2.741.644,64</t>
  </si>
  <si>
    <t>TRATOR DE ESTEIRAS, POTENCIA DE 100 HP, PESO OPERACIONAL DE 9,4 T, COM LAMINA COM CAPACIDADE DE 2,19 M3</t>
  </si>
  <si>
    <t>645.636,69</t>
  </si>
  <si>
    <t>TRATOR DE ESTEIRAS, POTENCIA DE 150 HP, PESO OPERACIONAL DE 16,7 T, COM RODA MOTRIZ ELEVADA E LAMINA COM CONTATO DE 3,18M3</t>
  </si>
  <si>
    <t>837.000,00</t>
  </si>
  <si>
    <t>TRATOR DE ESTEIRAS, POTENCIA DE 170 HP, PESO OPERACIONAL DE 19 T, COM LAMINA COM CAPACIDADE DE 5,2 M3</t>
  </si>
  <si>
    <t>831.880,65</t>
  </si>
  <si>
    <t>TRATOR DE ESTEIRAS, POTENCIA NO VOLANTE DE 200 HP, PESO OPERACIONAL DE 20,1 T, COM RODA MOTRIZ ELEVADA E LAMINA COM CAPACIDADE DE 3,89 M3</t>
  </si>
  <si>
    <t>1.233.026,38</t>
  </si>
  <si>
    <t>TRATOR DE ESTEIRAS, POTENCIA 125 HP, PESO OPERACIONAL DE 12,9 T, COM LAMINA COM CAPACIDADE DE 2,7 M3</t>
  </si>
  <si>
    <t>675.743,07</t>
  </si>
  <si>
    <t>170.747,65</t>
  </si>
  <si>
    <t>TRATOR DE PNEUS COM POTENCIA DE 122 CV, TRACAO 4 X 4, PESO COM LASTRO DE 4510 KG</t>
  </si>
  <si>
    <t>197.850,45</t>
  </si>
  <si>
    <t>TRATOR DE PNEUS COM POTENCIA DE 15 CV, PESO COM LASTRO DE 1160 KG</t>
  </si>
  <si>
    <t>58.271,01</t>
  </si>
  <si>
    <t>TRATOR DE PNEUS COM POTENCIA DE 50 CV, TRACAO 4 X 2, PESO COM LASTRO DE 2714 KG</t>
  </si>
  <si>
    <t>94.495,26</t>
  </si>
  <si>
    <t>TRATOR DE PNEUS COM POTENCIA DE 85 CV, TRACAO 4 X 4, PESO COM LASTRO DE 4675 KG</t>
  </si>
  <si>
    <t>145.000,00</t>
  </si>
  <si>
    <t>TRATOR DE PNEUS COM POTENCIA DE 85 CV, TURBO,  PESO COM LASTRO DE 4900 KG</t>
  </si>
  <si>
    <t>139.681,06</t>
  </si>
  <si>
    <t>TRATOR DE PNEUS COM POTENCIA DE 95 CV, TRACAO 4 X 4, PESO MAXIMO DE 5225 KG</t>
  </si>
  <si>
    <t>155.841,11</t>
  </si>
  <si>
    <t>TRAVA-QUEDAS EM ACO PARA CORDA DE 12 MM, EXTENSOR DE 25 X 300 MM, COM MOSQUETAO TIPO GANCHO TRAVA DUPLA</t>
  </si>
  <si>
    <t>127,01</t>
  </si>
  <si>
    <t>TRELICA NERVURADA (ESPACADOR), ALTURA = 120,0 MM, DIAMETRO DOS BANZOS INFERIORES E SUPERIOR = 6,0 MM, DIAMETRO DA DIAGONAL = 4,2 MM</t>
  </si>
  <si>
    <t>TRILHO EM ALUMINIO "U", COM ABAULADO PARA ROLDANA DE PORTA DE CORRER, *40 X 40* MM</t>
  </si>
  <si>
    <t>23,32</t>
  </si>
  <si>
    <t>TRILHO QUADRADO, EM ALUMINIO (VERGALHAO MACICO), 1/4", (*6 X 6* CM), PARA RODIZIOS</t>
  </si>
  <si>
    <t>10,62</t>
  </si>
  <si>
    <t>TRINCO / FECHO TIPO AVIAO, EM ZAMAC CROMADO, *60* MM, PARA JANELAS - INCLUI PARAFUSOS</t>
  </si>
  <si>
    <t>TROLEY MANUAL CAPACIDADE 1 T</t>
  </si>
  <si>
    <t>693,12</t>
  </si>
  <si>
    <t>TUBO / MANGUEIRA PRETA EM POLIETILENO, LINHA PESADA OU REFORCADA, TIPO ESPAGUETE, PARA INJECAO DE CALDA DE CIMENTO, D = 1/2", ESPESSURA 1,5 MM</t>
  </si>
  <si>
    <t>TUBO ACO CARBONO COM COSTURA, NBR 5580, CLASSE L, DN = 15 MM, E = 2,25 MM, 1,06 KG/M</t>
  </si>
  <si>
    <t>9,44</t>
  </si>
  <si>
    <t>TUBO ACO CARBONO COM COSTURA, NBR 5580, CLASSE L, DN = 25 MM, E = 2,65 MM, 2,02 KG/M</t>
  </si>
  <si>
    <t>TUBO ACO CARBONO COM COSTURA, NBR 5580, CLASSE L, DN = 40 MM, E = 3,0 MM, 3,34 KG/M</t>
  </si>
  <si>
    <t>28,95</t>
  </si>
  <si>
    <t>TUBO ACO CARBONO COM COSTURA, NBR 5580, CLASSE L, DN = 80 MM, E = 3,35 MM, 7,07 KG/M</t>
  </si>
  <si>
    <t>61,45</t>
  </si>
  <si>
    <t>TUBO ACO CARBONO COM COSTURA, NBR 5580, CLASSE M, DN = 25 MM, E = 3,35 MM, *2,50* KG//M</t>
  </si>
  <si>
    <t>21,36</t>
  </si>
  <si>
    <t>TUBO ACO CARBONO COM COSTURA, NBR 5580, CLASSE M, DN = 40 MM, E = 3,35 MM, *3,71* KG//M</t>
  </si>
  <si>
    <t>33,76</t>
  </si>
  <si>
    <t>TUBO ACO CARBONO COM COSTURA, NBR 5580, CLASSE M, DN = 80 MM, E = 4,05 MM, *8,47* KG/M</t>
  </si>
  <si>
    <t>72,34</t>
  </si>
  <si>
    <t>TUBO ACO CARBONO SEM COSTURA 1 1/2", E= *3,68 MM, SCHEDULE 40, 4,05 KG/M</t>
  </si>
  <si>
    <t>62,26</t>
  </si>
  <si>
    <t>TUBO ACO CARBONO SEM COSTURA 1 1/4", E= *3,56 MM, SCHEDULE 40, *3,38* KG/M</t>
  </si>
  <si>
    <t>57,13</t>
  </si>
  <si>
    <t>TUBO ACO CARBONO SEM COSTURA 1/2", E= *2,77 MM, SCHEDULE 40, *1,27 KG/M</t>
  </si>
  <si>
    <t>27,77</t>
  </si>
  <si>
    <t>TUBO ACO CARBONO SEM COSTURA 1/2", E= *3,73 MM, SCHEDULE 80, *1,62 KG/M</t>
  </si>
  <si>
    <t>36,85</t>
  </si>
  <si>
    <t>TUBO ACO CARBONO SEM COSTURA 1", E= *3,38 MM, SCHEDULE 40, *2,50* KG/M</t>
  </si>
  <si>
    <t>42,63</t>
  </si>
  <si>
    <t>TUBO ACO CARBONO SEM COSTURA 14", E= *11,13 MM, SCHEDULE 40, *94,55 KG/M</t>
  </si>
  <si>
    <t>1.320,21</t>
  </si>
  <si>
    <t>TUBO ACO CARBONO SEM COSTURA 2 1/2", E = 5,16 MM, SCHEDULE 40 (8,62 KG/M)</t>
  </si>
  <si>
    <t>123,78</t>
  </si>
  <si>
    <t>TUBO ACO CARBONO SEM COSTURA 2", E= *3,91* MM, SCHEDULE 40, *5,43* KG/M</t>
  </si>
  <si>
    <t>76,40</t>
  </si>
  <si>
    <t>TUBO ACO CARBONO SEM COSTURA 20", E= *12,70 MM, SCHEDULE 30, *154,97 KG/M</t>
  </si>
  <si>
    <t>2.533,22</t>
  </si>
  <si>
    <t>TUBO ACO CARBONO SEM COSTURA 20", E= *6,35 MM,  SCHEDULE 10, *78,46 KG/M</t>
  </si>
  <si>
    <t>1.403,78</t>
  </si>
  <si>
    <t>TUBO ACO CARBONO SEM COSTURA 3/4", E= *2,87 MM, SCHEDULE 40, *1,69 KG/M</t>
  </si>
  <si>
    <t>37,88</t>
  </si>
  <si>
    <t>TUBO ACO CARBONO SEM COSTURA 3/4", E= *3,91 MM, SCHEDULE 80, *2,19 KG/M.</t>
  </si>
  <si>
    <t>47,73</t>
  </si>
  <si>
    <t>TUBO ACO CARBONO SEM COSTURA 3", E= *5,49 MM, SCHEDULE 40, *11,28* KG/M</t>
  </si>
  <si>
    <t>155,84</t>
  </si>
  <si>
    <t>TUBO ACO CARBONO SEM COSTURA 4", E= *6,02 MM, SCHEDULE 40, *16,06 KG/M</t>
  </si>
  <si>
    <t>226,75</t>
  </si>
  <si>
    <t>TUBO ACO CARBONO SEM COSTURA 4", E= *8,56 MM, SCHEDULE 80, *22,31 KG/M</t>
  </si>
  <si>
    <t>324,16</t>
  </si>
  <si>
    <t>TUBO ACO CARBONO SEM COSTURA 5", E= *6,55 MM, SCHEDULE 40, *21,75* KG/M</t>
  </si>
  <si>
    <t>355,69</t>
  </si>
  <si>
    <t>TUBO ACO CARBONO SEM COSTURA 6", E= *10,97 MM, SCHEDULE 80, *42,56 KG/M</t>
  </si>
  <si>
    <t>611,19</t>
  </si>
  <si>
    <t>TUBO ACO CARBONO SEM COSTURA 6", E= 7,11 MM,  SCHEDULE 40, *28,26 KG/M</t>
  </si>
  <si>
    <t>400,39</t>
  </si>
  <si>
    <t>TUBO ACO CARBONO SEM COSTURA 8", E= *12,70 MM, SCHEDULE 80, *64,64 KG/M</t>
  </si>
  <si>
    <t>803,21</t>
  </si>
  <si>
    <t>TUBO ACO CARBONO SEM COSTURA 8", E= *6,35 MM,  SCHEDULE 20, *33,27 KG/M</t>
  </si>
  <si>
    <t>464,55</t>
  </si>
  <si>
    <t>TUBO ACO CARBONO SEM COSTURA 8", E= *7,04 MM, SCHEDULE 30, *36,75 KG/M</t>
  </si>
  <si>
    <t>506,78</t>
  </si>
  <si>
    <t>TUBO ACO CARBONO SEM COSTURA 8", E= *8,18 MM, SCHEDULE 40, *42,55 KG/M</t>
  </si>
  <si>
    <t>602,86</t>
  </si>
  <si>
    <t>TUBO ACO GALVANIZADO COM COSTURA, CLASSE LEVE, DN 100 MM ( 4"),  E = 3,75 MM,  *10,55* KG/M (NBR 5580)</t>
  </si>
  <si>
    <t>107,33</t>
  </si>
  <si>
    <t>TUBO ACO GALVANIZADO COM COSTURA, CLASSE LEVE, DN 15 MM ( 1/2"),  E = 2,25 MM,  *1,2* KG/M (NBR 5580)</t>
  </si>
  <si>
    <t>12,54</t>
  </si>
  <si>
    <t>TUBO ACO GALVANIZADO COM COSTURA, CLASSE LEVE, DN 20 MM ( 3/4"),  E = 2,25 MM,  *1,3* KG/M (NBR 5580)</t>
  </si>
  <si>
    <t>TUBO ACO GALVANIZADO COM COSTURA, CLASSE LEVE, DN 25 MM ( 1"),  E = 2,65 MM,  *2,11* KG/M (NBR 5580)</t>
  </si>
  <si>
    <t>21,92</t>
  </si>
  <si>
    <t>TUBO ACO GALVANIZADO COM COSTURA, CLASSE LEVE, DN 32 MM ( 1 1/4"),  E = 2,65 MM,  *2,71* KG/M (NBR 5580)</t>
  </si>
  <si>
    <t>31,95</t>
  </si>
  <si>
    <t>TUBO ACO GALVANIZADO COM COSTURA, CLASSE LEVE, DN 40 MM ( 1 1/2"),  E = 3,00 MM,  *3,48* KG/M (NBR 5580)</t>
  </si>
  <si>
    <t>35,30</t>
  </si>
  <si>
    <t>TUBO ACO GALVANIZADO COM COSTURA, CLASSE LEVE, DN 50 MM ( 2"),  E = 3,00 MM,  *4,40* KG/M (NBR 5580)</t>
  </si>
  <si>
    <t>46,07</t>
  </si>
  <si>
    <t>TUBO ACO GALVANIZADO COM COSTURA, CLASSE LEVE, DN 65 MM ( 2 1/2"),  E = 3,35 MM, * 6,23* KG/M (NBR 5580)</t>
  </si>
  <si>
    <t>64,46</t>
  </si>
  <si>
    <t>TUBO ACO GALVANIZADO COM COSTURA, CLASSE LEVE, DN 80 MM ( 3"),  E = 3,35 MM, *7,32* KG/M (NBR 5580)</t>
  </si>
  <si>
    <t>74,06</t>
  </si>
  <si>
    <t>TUBO ACO GALVANIZADO COM COSTURA, CLASSE MEDIA, DN 1.1/2", E = *3,25* MM, PESO *3,61* KG/M (NBR 5580)</t>
  </si>
  <si>
    <t>35,34</t>
  </si>
  <si>
    <t>TUBO ACO GALVANIZADO COM COSTURA, CLASSE MEDIA, DN 1.1/4", E = *3,25* MM, PESO *3,14* KG/M (NBR 5580)</t>
  </si>
  <si>
    <t>30,42</t>
  </si>
  <si>
    <t>TUBO ACO GALVANIZADO COM COSTURA, CLASSE MEDIA, DN 1/2", E = *2,65* MM, PESO *1,22* KG/M (NBR 5580)</t>
  </si>
  <si>
    <t>12,85</t>
  </si>
  <si>
    <t>TUBO ACO GALVANIZADO COM COSTURA, CLASSE MEDIA, DN 1", E = 3,38 MM, PESO 2,50 KG/M (NBR 5580)</t>
  </si>
  <si>
    <t>24,12</t>
  </si>
  <si>
    <t>TUBO ACO GALVANIZADO COM COSTURA, CLASSE MEDIA, DN 2.1/2", E = *3,65* MM, PESO *6,51* KG/M (NBR 5580)</t>
  </si>
  <si>
    <t>TUBO ACO GALVANIZADO COM COSTURA, CLASSE MEDIA, DN 2", E = *3,65* MM, PESO *5,10* KG/M (NBR 5580)</t>
  </si>
  <si>
    <t>50,96</t>
  </si>
  <si>
    <t>TUBO ACO GALVANIZADO COM COSTURA, CLASSE MEDIA, DN 3/4", E = *2,65* MM, PESO *1,58* KG/M (NBR 5580)</t>
  </si>
  <si>
    <t>16,25</t>
  </si>
  <si>
    <t>TUBO ACO GALVANIZADO COM COSTURA, CLASSE MEDIA, DN 3", E = *4,05* MM, PESO *8,47* KG/M (NBR 5580)</t>
  </si>
  <si>
    <t>85,10</t>
  </si>
  <si>
    <t>TUBO ACO GALVANIZADO COM COSTURA, CLASSE MEDIA, DN 4", E = 4,50* MM, PESO 12,10* KG/M (NBR 5580)</t>
  </si>
  <si>
    <t>117,20</t>
  </si>
  <si>
    <t>TUBO ACO GALVANIZADO COM COSTURA, CLASSE MEDIA, DN 5", E = *5,40* MM, PESO *17,80* KG/M (NBR 5580)</t>
  </si>
  <si>
    <t>175,48</t>
  </si>
  <si>
    <t>TUBO ACO GALVANIZADO COM COSTURA, CLASSE MEDIA, DN 6", E = 4,85* MM, PESO 19,68* KG/M (NBR 5580)</t>
  </si>
  <si>
    <t>190,31</t>
  </si>
  <si>
    <t>TUBO ACO INDUSTRIAL DN 2" (50,8 MM) E=1,50MM, PESO= 1,8237 KG/M</t>
  </si>
  <si>
    <t>13,80</t>
  </si>
  <si>
    <t>TUBO COLETOR DE ESGOTO PVC, JEI, DN 100 MM (NBR  7362)</t>
  </si>
  <si>
    <t>TUBO COLETOR DE ESGOTO PVC, JEI, DN 200 MM (NBR 7362)</t>
  </si>
  <si>
    <t>58,69</t>
  </si>
  <si>
    <t>TUBO COLETOR DE ESGOTO PVC, JEI, DN 250 MM (NBR 7362)</t>
  </si>
  <si>
    <t>100,08</t>
  </si>
  <si>
    <t>TUBO COLETOR DE ESGOTO PVC, JEI, DN 300 MM (NBR 7362)</t>
  </si>
  <si>
    <t>161,64</t>
  </si>
  <si>
    <t>TUBO COLETOR DE ESGOTO PVC, JEI, DN 350 MM (NBR 7362)</t>
  </si>
  <si>
    <t>200,19</t>
  </si>
  <si>
    <t>TUBO COLETOR DE ESGOTO PVC, JEI, DN 400 MM (NBR 7362)</t>
  </si>
  <si>
    <t>259,30</t>
  </si>
  <si>
    <t>TUBO COLETOR DE ESGOTO, PVC, JEI, DN 150 MM  (NBR 7362)</t>
  </si>
  <si>
    <t>39,09</t>
  </si>
  <si>
    <t>TUBO CORRUGADO PEAD, PAREDE DUPLA, INTERNA LISA, JEI, DN/DI *1000* MM, PARA SANEAMENTO</t>
  </si>
  <si>
    <t>1.033,66</t>
  </si>
  <si>
    <t>TUBO CORRUGADO PEAD, PAREDE DUPLA, INTERNA LISA, JEI, DN/DI *400* MM, PARA SANEAMENTO</t>
  </si>
  <si>
    <t>294,70</t>
  </si>
  <si>
    <t>TUBO CORRUGADO PEAD, PAREDE DUPLA, INTERNA LISA, JEI, DN/DI *800* MM, PARA SANEAMENTO</t>
  </si>
  <si>
    <t>777,68</t>
  </si>
  <si>
    <t>TUBO CORRUGADO PEAD, PAREDE DUPLA, INTERNA LISA, JEI, DN/DI 1200 MM, PARA SANEAMENTO</t>
  </si>
  <si>
    <t>1.622,32</t>
  </si>
  <si>
    <t>TUBO CORRUGADO PEAD, PAREDE DUPLA, INTERNA LISA, JEI, DN/DI 250 MM, PARA SANEAMENTO</t>
  </si>
  <si>
    <t>113,03</t>
  </si>
  <si>
    <t>TUBO CORRUGADO PEAD, PAREDE DUPLA, INTERNA LISA, JEI, DN/DI 300 MM, PARA SANEAMENTO</t>
  </si>
  <si>
    <t>133,68</t>
  </si>
  <si>
    <t>TUBO CORRUGADO PEAD, PAREDE DUPLA, INTERNA LISA, JEI, DN/DI 600 MM, PARA SANEAMENTO</t>
  </si>
  <si>
    <t>551,07</t>
  </si>
  <si>
    <t>TUBO CPVC SOLDAVEL, 35 MM, AGUA QUENTE PREDIAL (NBR 15884)</t>
  </si>
  <si>
    <t>27,45</t>
  </si>
  <si>
    <t>TUBO CPVC, SOLDAVEL, 15 MM, AGUA QUENTE PREDIAL (NBR 15884)</t>
  </si>
  <si>
    <t>7,79</t>
  </si>
  <si>
    <t>TUBO CPVC, SOLDAVEL, 22 MM, AGUA QUENTE PREDIAL (NBR 15884)</t>
  </si>
  <si>
    <t>13,81</t>
  </si>
  <si>
    <t>TUBO CPVC, SOLDAVEL, 28 MM, AGUA QUENTE PREDIAL (NBR 15884)</t>
  </si>
  <si>
    <t>22,17</t>
  </si>
  <si>
    <t>TUBO CPVC, SOLDAVEL, 42 MM, AGUA QUENTE PREDIAL (NBR 15884)</t>
  </si>
  <si>
    <t>37,62</t>
  </si>
  <si>
    <t>TUBO CPVC, SOLDAVEL, 54 MM, AGUA QUENTE PREDIAL (NBR 15884)</t>
  </si>
  <si>
    <t>57,34</t>
  </si>
  <si>
    <t>TUBO CPVC, SOLDAVEL, 73 MM, AGUA QUENTE PREDIAL (NBR 15884)</t>
  </si>
  <si>
    <t>88,08</t>
  </si>
  <si>
    <t>TUBO CPVC, SOLDAVEL, 89 MM, AGUA QUENTE PREDIAL (NBR 15884)</t>
  </si>
  <si>
    <t>139,58</t>
  </si>
  <si>
    <t>TUBO DE BORRACHA ELASTOMERICA FLEXIVEL, PRETA, PARA ISOLAMENTO TERMICO DE TUBULACAO, DN 1 1/8" (28 MM), E= 32 MM, COEFICIENTE DE CONDUTIVIDADE TERMICA 0,036W/mK, VAPOR DE AGUA MAIOR OU IGUAL A 10.000</t>
  </si>
  <si>
    <t>67,20</t>
  </si>
  <si>
    <t>TUBO DE BORRACHA ELASTOMERICA FLEXIVEL, PRETA, PARA ISOLAMENTO TERMICO DE TUBULACAO, DN 1 3/8" (35 MM), E= 32 MM, COEFICIENTE DE CONDUTIVIDADE TERMICA 0,036W/mK, VAPOR DE AGUA MAIOR OU IGUAL A 10.000</t>
  </si>
  <si>
    <t>79,71</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</si>
  <si>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</si>
  <si>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</si>
  <si>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</si>
  <si>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</si>
  <si>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62,91</t>
  </si>
  <si>
    <t>TUBO DE BORRACHA ELASTOMERICA FLEXIVEL, PRETA, PARA ISOLAMENTO TERMICO DE TUBULACAO, DN 2 1/8" (54 MM), E= 32 MM, COEFICIENTE DE CONDUTIVIDADE TERMICA 0,036W/mK, VAPOR DE AGUA MAIOR OU IGUAL A 10.000</t>
  </si>
  <si>
    <t>108,87</t>
  </si>
  <si>
    <t>TUBO DE BORRACHA ELASTOMERICA FLEXIVEL, PRETA, PARA ISOLAMENTO TERMICO DE TUBULACAO, DN 2 5/8" (*64* MM), E= *32* MM, COEFICIENTE DE CONDUTIVIDADE TERMICA 0,036W/MK, VAPOR DE AGUA MAIOR OU IGUAL A 10.000</t>
  </si>
  <si>
    <t>110,41</t>
  </si>
  <si>
    <t>TUBO DE BORRACHA ELASTOMERICA FLEXIVEL, PRETA, PARA ISOLAMENTO TERMICO DE TUBULACAO, DN 3/4" (18 MM), E= 32 MM, COEFICIENTE DE CONDUTIVIDADE TERMICA 0,036W/mK, VAPOR DE AGUA MAIOR OU IGUAL A 10.000</t>
  </si>
  <si>
    <t>60,41</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</si>
  <si>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</si>
  <si>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</si>
  <si>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14,62</t>
  </si>
  <si>
    <t>TUBO DE BORRACHA ELASTOMERICA FLEXIVEL, PRETA, PARA ISOLAMENTO TERMICO DE TUBULACAO, DN 7/8" (22 MM), E= 32 MM, COEFICIENTE DE CONDUTIVIDADE TERMICA 0,036W/mK, VAPOR DE AGUA MAIOR OU IGUAL A 10.000</t>
  </si>
  <si>
    <t>48,56</t>
  </si>
  <si>
    <t>TUBO DE COBRE CLASSE "A", DN = 1 " (28 MM), PARA INSTALACOES DE MEDIA PRESSAO PARA GASES COMBUSTIVEIS E MEDICINAIS</t>
  </si>
  <si>
    <t>68,71</t>
  </si>
  <si>
    <t>TUBO DE COBRE CLASSE "A", DN = 1 1/2 " (42 MM), PARA INSTALACOES DE MEDIA PRESSAO PARA GASES COMBUSTIVEIS E MEDICINAIS</t>
  </si>
  <si>
    <t>124,85</t>
  </si>
  <si>
    <t>TUBO DE COBRE CLASSE "A", DN = 1 1/4 " (35 MM), PARA INSTALACOES DE MEDIA PRESSAO PARA GASES COMBUSTIVEIS E MEDICINAIS</t>
  </si>
  <si>
    <t>103,77</t>
  </si>
  <si>
    <t>TUBO DE COBRE CLASSE "A", DN = 1/2 " (15 MM), PARA INSTALACOES DE MEDIA PRESSAO PARA GASES COMBUSTIVEIS E MEDICINAIS</t>
  </si>
  <si>
    <t>TUBO DE COBRE CLASSE "A", DN = 2 1/2 " (66 MM), PARA INSTALACOES DE MEDIA PRESSAO PARA GASES COMBUSTIVEIS E MEDICINAIS</t>
  </si>
  <si>
    <t>229,82</t>
  </si>
  <si>
    <t>TUBO DE COBRE CLASSE "A", DN = 3 " (79 MM), PARA INSTALACOES DE MEDIA PRESSAO PARA GASES COMBUSTIVEIS E MEDICINAIS</t>
  </si>
  <si>
    <t>338,59</t>
  </si>
  <si>
    <t>TUBO DE COBRE CLASSE "A", DN = 3/4 " (22 MM), PARA INSTALACOES DE MEDIA PRESSAO PARA GASES COMBUSTIVEIS E MEDICINAIS</t>
  </si>
  <si>
    <t>54,01</t>
  </si>
  <si>
    <t>TUBO DE COBRE CLASSE "A", DN = 4 " (104 MM), PARA INSTALACOES DE MEDIA PRESSAO PARA GASES COMBUSTIVEIS E MEDICINAIS</t>
  </si>
  <si>
    <t>513,39</t>
  </si>
  <si>
    <t>TUBO DE COBRE CLASSE "E", DN = 104 MM, PARA INSTALACAO HIDRAULICA PREDIAL</t>
  </si>
  <si>
    <t>406,51</t>
  </si>
  <si>
    <t>TUBO DE COBRE CLASSE "E", DN = 15 MM, PARA INSTALACAO HIDRAULICA PREDIAL</t>
  </si>
  <si>
    <t>21,56</t>
  </si>
  <si>
    <t>TUBO DE COBRE CLASSE "E", DN = 22 MM, PARA INSTALACAO HIDRAULICA PREDIAL</t>
  </si>
  <si>
    <t>37,09</t>
  </si>
  <si>
    <t>TUBO DE COBRE CLASSE "E", DN = 28 MM, PARA INSTALACAO HIDRAULICA PREDIAL</t>
  </si>
  <si>
    <t>TUBO DE COBRE CLASSE "E", DN = 35 MM, PARA INSTALACAO HIDRAULICA PREDIAL</t>
  </si>
  <si>
    <t>68,35</t>
  </si>
  <si>
    <t>TUBO DE COBRE CLASSE "E", DN = 42 MM, PARA INSTALACAO HIDRAULICA PREDIAL</t>
  </si>
  <si>
    <t>92,30</t>
  </si>
  <si>
    <t>TUBO DE COBRE CLASSE "E", DN = 54 MM, PARA INSTALACAO HIDRAULICA PREDIAL</t>
  </si>
  <si>
    <t>133,86</t>
  </si>
  <si>
    <t>TUBO DE COBRE CLASSE "E", DN = 66 MM, PARA INSTALACAO HIDRAULICA PREDIAL</t>
  </si>
  <si>
    <t>188,59</t>
  </si>
  <si>
    <t>TUBO DE COBRE CLASSE "E", DN = 79 MM, PARA INSTALACAO HIDRAULICA PREDIAL</t>
  </si>
  <si>
    <t>275,68</t>
  </si>
  <si>
    <t>TUBO DE COBRE CLASSE "I", DN = 1 " (28 MM), PARA INSTALACOES INDUSTRIAIS DE ALTA PRESSAO E VAPOR</t>
  </si>
  <si>
    <t>TUBO DE COBRE CLASSE "I", DN = 1 1/2 " (42 MM), PARA INSTALACOES INDUSTRIAIS DE ALTA PRESSAO E VAPOR</t>
  </si>
  <si>
    <t>159,14</t>
  </si>
  <si>
    <t>TUBO DE COBRE CLASSE "I", DN = 1 1/4 " (35 MM), PARA INSTALACOES INDUSTRIAIS DE ALTA PRESSAO E VAPOR</t>
  </si>
  <si>
    <t>130,97</t>
  </si>
  <si>
    <t>TUBO DE COBRE CLASSE "I", DN = 1/2 " (15 MM), PARA INSTALACOES INDUSTRIAIS DE ALTA PRESSAO E VAPOR</t>
  </si>
  <si>
    <t>TUBO DE COBRE CLASSE "I", DN = 2 " (54 MM), PARA INSTALACOES INDUSTRIAIS DE ALTA PRESSAO E VAPOR</t>
  </si>
  <si>
    <t>220,39</t>
  </si>
  <si>
    <t>TUBO DE COBRE CLASSE "I", DN = 2 1/2 " (66 MM), PARA INSTALACOES INDUSTRIAIS DE ALTA PRESSAO E VAPOR</t>
  </si>
  <si>
    <t>285,94</t>
  </si>
  <si>
    <t>TUBO DE COBRE CLASSE "I", DN = 3 " (79 MM), PARA INSTALACOES INDUSTRIAIS DE ALTA PRESSAO E VAPOR</t>
  </si>
  <si>
    <t>423,50</t>
  </si>
  <si>
    <t>TUBO DE COBRE CLASSE "I", DN = 3/4 " (22 MM), PARA INSTALACOES INDUSTRIAIS DE ALTA PRESSAO E VAPOR</t>
  </si>
  <si>
    <t>TUBO DE COBRE CLASSE "I", DN = 4" (104 MM), PARA INSTALACOES INDUSTRIAIS DE ALTA PRESSAO E VAPOR</t>
  </si>
  <si>
    <t>623,37</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</si>
  <si>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</si>
  <si>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</si>
  <si>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</si>
  <si>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</si>
  <si>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42,73</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</si>
  <si>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</si>
  <si>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</si>
  <si>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</si>
  <si>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35,33</t>
  </si>
  <si>
    <t>TUBO DE COBRE, CLASSE "A", DN = 2" (54 MM), PARA INSTALACOES DE MEDIA PRESSAO PARA GASES COMBUSTIVEIS E MEDICINAIS</t>
  </si>
  <si>
    <t>177,65</t>
  </si>
  <si>
    <t>TUBO DE CONCRETO ARMADO PARA AGUAS PLUVIAIS, CLASSE PA-1, COM ENCAIXE PONTA E BOLSA, DIAMETRO NOMINAL DE = 600 MM</t>
  </si>
  <si>
    <t>116,15</t>
  </si>
  <si>
    <t>TUBO DE CONCRETO ARMADO PARA AGUAS PLUVIAIS, CLASSE PA-1, COM ENCAIXE PONTA E BOLSA, DIAMETRO NOMINAL DE 1000 MM</t>
  </si>
  <si>
    <t>226,44</t>
  </si>
  <si>
    <t>TUBO DE CONCRETO ARMADO PARA AGUAS PLUVIAIS, CLASSE PA-1, COM ENCAIXE PONTA E BOLSA, DIAMETRO NOMINAL DE 1100 MM</t>
  </si>
  <si>
    <t>317,21</t>
  </si>
  <si>
    <t>TUBO DE CONCRETO ARMADO PARA AGUAS PLUVIAIS, CLASSE PA-1, COM ENCAIXE PONTA E BOLSA, DIAMETRO NOMINAL DE 1200 MM</t>
  </si>
  <si>
    <t>338,20</t>
  </si>
  <si>
    <t>TUBO DE CONCRETO ARMADO PARA AGUAS PLUVIAIS, CLASSE PA-1, COM ENCAIXE PONTA E BOLSA, DIAMETRO NOMINAL DE 1500 MM</t>
  </si>
  <si>
    <t>489,97</t>
  </si>
  <si>
    <t>TUBO DE CONCRETO ARMADO PARA AGUAS PLUVIAIS, CLASSE PA-1, COM ENCAIXE PONTA E BOLSA, DIAMETRO NOMINAL DE 2000 MM</t>
  </si>
  <si>
    <t>1.357,72</t>
  </si>
  <si>
    <t>TUBO DE CONCRETO ARMADO PARA AGUAS PLUVIAIS, CLASSE PA-1, COM ENCAIXE PONTA E BOLSA, DIAMETRO NOMINAL DE 300 MM</t>
  </si>
  <si>
    <t>53,19</t>
  </si>
  <si>
    <t>TUBO DE CONCRETO ARMADO PARA AGUAS PLUVIAIS, CLASSE PA-1, COM ENCAIXE PONTA E BOLSA, DIAMETRO NOMINAL DE 400 MM</t>
  </si>
  <si>
    <t>60,02</t>
  </si>
  <si>
    <t>TUBO DE CONCRETO ARMADO PARA AGUAS PLUVIAIS, CLASSE PA-1, COM ENCAIXE PONTA E BOLSA, DIAMETRO NOMINAL DE 500 MM</t>
  </si>
  <si>
    <t>71,73</t>
  </si>
  <si>
    <t>TUBO DE CONCRETO ARMADO PARA AGUAS PLUVIAIS, CLASSE PA-1, COM ENCAIXE PONTA E BOLSA, DIAMETRO NOMINAL DE 700 MM</t>
  </si>
  <si>
    <t>158,31</t>
  </si>
  <si>
    <t>TUBO DE CONCRETO ARMADO PARA AGUAS PLUVIAIS, CLASSE PA-1, COM ENCAIXE PONTA E BOLSA, DIAMETRO NOMINAL DE 800 MM</t>
  </si>
  <si>
    <t>193,25</t>
  </si>
  <si>
    <t>TUBO DE CONCRETO ARMADO PARA AGUAS PLUVIAIS, CLASSE PA-1, COM ENCAIXE PONTA E BOLSA, DIAMETRO NOMINAL DE 900 MM</t>
  </si>
  <si>
    <t>222,05</t>
  </si>
  <si>
    <t>TUBO DE CONCRETO ARMADO PARA AGUAS PLUVIAIS, CLASSE PA-2, COM ENCAIXE PONTA E BOLSA, DIAMETRO NOMINAL DE 1000 MM</t>
  </si>
  <si>
    <t>248,89</t>
  </si>
  <si>
    <t>TUBO DE CONCRETO ARMADO PARA AGUAS PLUVIAIS, CLASSE PA-2, COM ENCAIXE PONTA E BOLSA, DIAMETRO NOMINAL DE 1100 MM</t>
  </si>
  <si>
    <t>343,56</t>
  </si>
  <si>
    <t>TUBO DE CONCRETO ARMADO PARA AGUAS PLUVIAIS, CLASSE PA-2, COM ENCAIXE PONTA E BOLSA, DIAMETRO NOMINAL DE 1200 MM</t>
  </si>
  <si>
    <t>365,04</t>
  </si>
  <si>
    <t>TUBO DE CONCRETO ARMADO PARA AGUAS PLUVIAIS, CLASSE PA-2, COM ENCAIXE PONTA E BOLSA, DIAMETRO NOMINAL DE 1500 MM</t>
  </si>
  <si>
    <t>524,13</t>
  </si>
  <si>
    <t>TUBO DE CONCRETO ARMADO PARA AGUAS PLUVIAIS, CLASSE PA-2, COM ENCAIXE PONTA E BOLSA, DIAMETRO NOMINAL DE 2000 MM</t>
  </si>
  <si>
    <t>1.522,63</t>
  </si>
  <si>
    <t>TUBO DE CONCRETO ARMADO PARA AGUAS PLUVIAIS, CLASSE PA-2, COM ENCAIXE PONTA E BOLSA, DIAMETRO NOMINAL DE 300 MM</t>
  </si>
  <si>
    <t>TUBO DE CONCRETO ARMADO PARA AGUAS PLUVIAIS, CLASSE PA-2, COM ENCAIXE PONTA E BOLSA, DIAMETRO NOMINAL DE 400 MM</t>
  </si>
  <si>
    <t>63,44</t>
  </si>
  <si>
    <t>TUBO DE CONCRETO ARMADO PARA AGUAS PLUVIAIS, CLASSE PA-2, COM ENCAIXE PONTA E BOLSA, DIAMETRO NOMINAL DE 500 MM</t>
  </si>
  <si>
    <t>TUBO DE CONCRETO ARMADO PARA AGUAS PLUVIAIS, CLASSE PA-2, COM ENCAIXE PONTA E BOLSA, DIAMETRO NOMINAL DE 600 MM</t>
  </si>
  <si>
    <t>100,77</t>
  </si>
  <si>
    <t>TUBO DE CONCRETO ARMADO PARA AGUAS PLUVIAIS, CLASSE PA-2, COM ENCAIXE PONTA E BOLSA, DIAMETRO NOMINAL DE 700 MM</t>
  </si>
  <si>
    <t>154,21</t>
  </si>
  <si>
    <t>TUBO DE CONCRETO ARMADO PARA AGUAS PLUVIAIS, CLASSE PA-2, COM ENCAIXE PONTA E BOLSA, DIAMETRO NOMINAL DE 800 MM</t>
  </si>
  <si>
    <t>TUBO DE CONCRETO ARMADO PARA AGUAS PLUVIAIS, CLASSE PA-2, COM ENCAIXE PONTA E BOLSA, DIAMETRO NOMINAL DE 900 MM</t>
  </si>
  <si>
    <t>224,49</t>
  </si>
  <si>
    <t>TUBO DE CONCRETO ARMADO PARA AGUAS PLUVIAIS, CLASSE PA-3, COM ENCAIXE PONTA E BOLSA, DIAMETRO NOMINAL DE 1000 MM</t>
  </si>
  <si>
    <t>TUBO DE CONCRETO ARMADO PARA AGUAS PLUVIAIS, CLASSE PA-3, COM ENCAIXE PONTA E BOLSA, DIAMETRO NOMINAL DE 1100 MM</t>
  </si>
  <si>
    <t>417,26</t>
  </si>
  <si>
    <t>TUBO DE CONCRETO ARMADO PARA AGUAS PLUVIAIS, CLASSE PA-3, COM ENCAIXE PONTA E BOLSA, DIAMETRO NOMINAL DE 1200 MM</t>
  </si>
  <si>
    <t>504,52</t>
  </si>
  <si>
    <t>TUBO DE CONCRETO ARMADO PARA AGUAS PLUVIAIS, CLASSE PA-3, COM ENCAIXE PONTA E BOLSA, DIAMETRO NOMINAL DE 1500 MM</t>
  </si>
  <si>
    <t>766,19</t>
  </si>
  <si>
    <t>TUBO DE CONCRETO ARMADO PARA AGUAS PLUVIAIS, CLASSE PA-3, COM ENCAIXE PONTA E BOLSA, DIAMETRO NOMINAL DE 400 MM</t>
  </si>
  <si>
    <t>92,72</t>
  </si>
  <si>
    <t>TUBO DE CONCRETO ARMADO PARA AGUAS PLUVIAIS, CLASSE PA-3, COM ENCAIXE PONTA E BOLSA, DIAMETRO NOMINAL DE 500 MM</t>
  </si>
  <si>
    <t>124,93</t>
  </si>
  <si>
    <t>TUBO DE CONCRETO ARMADO PARA AGUAS PLUVIAIS, CLASSE PA-3, COM ENCAIXE PONTA E BOLSA, DIAMETRO NOMINAL DE 600 MM</t>
  </si>
  <si>
    <t>151,28</t>
  </si>
  <si>
    <t>TUBO DE CONCRETO ARMADO PARA AGUAS PLUVIAIS, CLASSE PA-3, COM ENCAIXE PONTA E BOLSA, DIAMETRO NOMINAL DE 700 MM</t>
  </si>
  <si>
    <t>260,60</t>
  </si>
  <si>
    <t>TUBO DE CONCRETO ARMADO PARA AGUAS PLUVIAIS, CLASSE PA-3, COM ENCAIXE PONTA E BOLSA, DIAMETRO NOMINAL DE 800 MM</t>
  </si>
  <si>
    <t>271,53</t>
  </si>
  <si>
    <t>TUBO DE CONCRETO ARMADO PARA AGUAS PLUVIAIS, CLASSE PA-3, COM ENCAIXE PONTA E BOLSA, DIAMETRO NOMINAL DE 900 MM</t>
  </si>
  <si>
    <t>290,86</t>
  </si>
  <si>
    <t>TUBO DE CONCRETO ARMADO PARA ESGOTO SANITARIO, CLASSE EA-2, COM ENCAIXE PONTA E BOLSA, COM JUNTA ELASTICA, DIAMETRO NOMINAL DE 1000 MM</t>
  </si>
  <si>
    <t>454,83</t>
  </si>
  <si>
    <t>TUBO DE CONCRETO ARMADO PARA ESGOTO SANITARIO, CLASSE EA-2, COM ENCAIXE PONTA E BOLSA, COM JUNTA ELASTICA, DIAMETRO NOMINAL DE 300 MM</t>
  </si>
  <si>
    <t>95,16</t>
  </si>
  <si>
    <t>TUBO DE CONCRETO ARMADO PARA ESGOTO SANITARIO, CLASSE EA-2, COM ENCAIXE PONTA E BOLSA, COM JUNTA ELASTICA, DIAMETRO NOMINAL DE 400 MM</t>
  </si>
  <si>
    <t>97,60</t>
  </si>
  <si>
    <t>TUBO DE CONCRETO ARMADO PARA ESGOTO SANITARIO, CLASSE EA-2, COM ENCAIXE PONTA E BOLSA, COM JUNTA ELASTICA, DIAMETRO NOMINAL DE 500 MM</t>
  </si>
  <si>
    <t>180,56</t>
  </si>
  <si>
    <t>TUBO DE CONCRETO ARMADO PARA ESGOTO SANITARIO, CLASSE EA-2, COM ENCAIXE PONTA E BOLSA, COM JUNTA ELASTICA, DIAMETRO NOMINAL DE 600 MM</t>
  </si>
  <si>
    <t>221,56</t>
  </si>
  <si>
    <t>TUBO DE CONCRETO ARMADO PARA ESGOTO SANITARIO, CLASSE EA-2, COM ENCAIXE PONTA E BOLSA, COM JUNTA ELASTICA, DIAMETRO NOMINAL DE 700 MM</t>
  </si>
  <si>
    <t>289,39</t>
  </si>
  <si>
    <t>TUBO DE CONCRETO ARMADO PARA ESGOTO SANITARIO, CLASSE EA-2, COM ENCAIXE PONTA E BOLSA, COM JUNTA ELASTICA, DIAMETRO NOMINAL DE 800 MM</t>
  </si>
  <si>
    <t>295,79</t>
  </si>
  <si>
    <t>TUBO DE CONCRETO ARMADO PARA ESGOTO SANITARIO, CLASSE EA-2, COM ENCAIXE PONTA E BOLSA, COM JUNTA ELASTICA, DIAMETRO NOMINAL DE 900 MM</t>
  </si>
  <si>
    <t>448,49</t>
  </si>
  <si>
    <t>TUBO DE CONCRETO ARMADO PARA ESGOTO SANITARIO, CLASSE EA-3, COM ENCAIXE PONTA E BOLSA, COM JUNTA ELASTICA, DIAMETRO NOMINAL DE 1000 MM</t>
  </si>
  <si>
    <t>580,75</t>
  </si>
  <si>
    <t>TUBO DE CONCRETO ARMADO PARA ESGOTO SANITARIO, CLASSE EA-3, COM ENCAIXE PONTA E BOLSA, COM JUNTA ELASTICA, DIAMETRO NOMINAL DE 400 MM</t>
  </si>
  <si>
    <t>115,17</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</si>
  <si>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</si>
  <si>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</si>
  <si>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254,26</t>
  </si>
  <si>
    <t>TUBO DE CONCRETO ARMADO PARA ESGOTO SANITARIO, CLASSE EA-3, COM ENCAIXE PONTA E BOLSA, COM JUNTA ELASTICA, DIAMETRO NOMINAL DE 700 MM</t>
  </si>
  <si>
    <t>331,85</t>
  </si>
  <si>
    <t>TUBO DE CONCRETO ARMADO PARA ESGOTO SANITARIO, CLASSE EA-3, COM ENCAIXE PONTA E BOLSA, COM JUNTA ELASTICA, DIAMETRO NOMINAL DE 800 MM</t>
  </si>
  <si>
    <t>363,57</t>
  </si>
  <si>
    <t>TUBO DE CONCRETO ARMADO PARA ESGOTO SANITARIO, CLASSE EA-3, COM ENCAIXE PONTA E BOLSA, COM JUNTA ELASTICA, DIAMETRO NOMINAL DE 900 MM</t>
  </si>
  <si>
    <t>514,86</t>
  </si>
  <si>
    <t>TUBO DE CONCRETO SIMPLES PARA AGUAS PLUVIAIS, CLASSE PS1, COM ENCAIXE MACHO E FEMEA, DIAMETRO NOMINAL DE 200 MM</t>
  </si>
  <si>
    <t>19,62</t>
  </si>
  <si>
    <t>TUBO DE CONCRETO SIMPLES PARA AGUAS PLUVIAIS, CLASSE PS1, COM ENCAIXE MACHO E FEMEA, DIAMETRO NOMINAL DE 300 MM</t>
  </si>
  <si>
    <t>27,47</t>
  </si>
  <si>
    <t>TUBO DE CONCRETO SIMPLES PARA AGUAS PLUVIAIS, CLASSE PS1, COM ENCAIXE MACHO E FEMEA, DIAMETRO NOMINAL DE 400 MM</t>
  </si>
  <si>
    <t>38,35</t>
  </si>
  <si>
    <t>TUBO DE CONCRETO SIMPLES PARA AGUAS PLUVIAIS, CLASSE PS1, COM ENCAIXE MACHO E FEMEA, DIAMETRO NOMINAL DE 500 MM</t>
  </si>
  <si>
    <t>55,74</t>
  </si>
  <si>
    <t>TUBO DE CONCRETO SIMPLES PARA AGUAS PLUVIAIS, CLASSE PS1, COM ENCAIXE MACHO E FEMEA, DIAMETRO NOMINAL DE 600 MM</t>
  </si>
  <si>
    <t>64,19</t>
  </si>
  <si>
    <t>TUBO DE CONCRETO SIMPLES PARA AGUAS PLUVIAIS, CLASSE PS1, COM ENCAIXE PONTA E BOLSA, DIAMETRO NOMINAL DE 200 MM</t>
  </si>
  <si>
    <t>24,08</t>
  </si>
  <si>
    <t>TUBO DE CONCRETO SIMPLES PARA AGUAS PLUVIAIS, CLASSE PS1, COM ENCAIXE PONTA E BOLSA, DIAMETRO NOMINAL DE 300 MM</t>
  </si>
  <si>
    <t>33,00</t>
  </si>
  <si>
    <t>TUBO DE CONCRETO SIMPLES PARA AGUAS PLUVIAIS, CLASSE PS1, COM ENCAIXE PONTA E BOLSA, DIAMETRO NOMINAL DE 400 MM</t>
  </si>
  <si>
    <t>38,99</t>
  </si>
  <si>
    <t>TUBO DE CONCRETO SIMPLES PARA AGUAS PLUVIAIS, CLASSE PS1, COM ENCAIXE PONTA E BOLSA, DIAMETRO NOMINAL DE 500 MM</t>
  </si>
  <si>
    <t>58,03</t>
  </si>
  <si>
    <t>TUBO DE CONCRETO SIMPLES PARA AGUAS PLUVIAIS, CLASSE PS1, COM ENCAIXE PONTA E BOLSA, DIAMETRO NOMINAL DE 600 MM</t>
  </si>
  <si>
    <t>69,47</t>
  </si>
  <si>
    <t>TUBO DE CONCRETO SIMPLES PARA AGUAS PLUVIAIS, CLASSE PS2, COM ENCAIXE PONTA E BOLSA, DIAMETRO NOMINAL DE 200 MM</t>
  </si>
  <si>
    <t>TUBO DE CONCRETO SIMPLES PARA AGUAS PLUVIAIS, CLASSE PS2, COM ENCAIXE PONTA E BOLSA, DIAMETRO NOMINAL DE 300 MM</t>
  </si>
  <si>
    <t>38,79</t>
  </si>
  <si>
    <t>TUBO DE CONCRETO SIMPLES PARA AGUAS PLUVIAIS, CLASSE PS2, COM ENCAIXE PONTA E BOLSA, DIAMETRO NOMINAL DE 400 MM</t>
  </si>
  <si>
    <t>42,81</t>
  </si>
  <si>
    <t>TUBO DE CONCRETO SIMPLES PARA AGUAS PLUVIAIS, CLASSE PS2, COM ENCAIXE PONTA E BOLSA, DIAMETRO NOMINAL DE 500 MM</t>
  </si>
  <si>
    <t>60,71</t>
  </si>
  <si>
    <t>TUBO DE CONCRETO SIMPLES PARA AGUAS PLUVIAIS, CLASSE PS2, COM ENCAIXE PONTA E BOLSA, DIAMETRO NOMINAL DE 600 MM</t>
  </si>
  <si>
    <t>TUBO DE CONCRETO SIMPLES PARA ESGOTO SANITARIO, CLASSE ES, COM ENCAIXE PONTA E BOLSA, COM JUNTA ELASTICA, DIAMETRO NOMINAL DE 400 MM</t>
  </si>
  <si>
    <t>62,43</t>
  </si>
  <si>
    <t>TUBO DE CONCRETO SIMPLES PARA ESGOTO SANITARIO, CLASSE ES, COM ENCAIXE PONTA E BOLSA, COM JUNTA ELASTICA, DIAMETRO NOMINAL DE 500 MM</t>
  </si>
  <si>
    <t>75,81</t>
  </si>
  <si>
    <t>TUBO DE CONCRETO SIMPLES PARA ESGOTO SANITARIO, CLASSE ES, COM ENCAIXE PONTA E BOLSA, COM JUNTA ELASTICA, DIAMETRO NOMINAL DE 600 MM</t>
  </si>
  <si>
    <t>102,56</t>
  </si>
  <si>
    <t>TUBO DE CONCRETO SIMPLES POROSO PARA DRENAGEM (DRENO POROSO), COM ENCAIXE MACHO E FEMEA, DIAMETRO NOMINAL DE 200 MM</t>
  </si>
  <si>
    <t>20,51</t>
  </si>
  <si>
    <t>TUBO DE CONCRETO SIMPLES POROSO PARA DRENAGEM (DRENO POROSO), COM ENCAIXE MACHO E FEMEA, DIAMETRO NOMINAL DE 300 MM</t>
  </si>
  <si>
    <t>26,75</t>
  </si>
  <si>
    <t>TUBO DE DESCARGA PVC, PARA LIGACAO CAIXA DE DESCARGA - EMBUTIR, 40 MM X 150 CM</t>
  </si>
  <si>
    <t>TUBO DE DESCIDA EXTERNO DE PVC PARA CAIXA DE DESCARGA EXTERNA ALTA - 40 MM X 1,60 M</t>
  </si>
  <si>
    <t>9,85</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</si>
  <si>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</si>
  <si>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</si>
  <si>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</si>
  <si>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1,83</t>
  </si>
  <si>
    <t>TUBO DE ESPUMA DE POLIETILENO EXPANDIDO FLEXIVEL PARA ISOLAMENTO TERMICO DE TUBULACAO DE AR CONDICIONADO, AGUA QUENTE,  DN 1 3/8", E= 10 MM</t>
  </si>
  <si>
    <t>2,54</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</si>
  <si>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</si>
  <si>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</si>
  <si>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</si>
  <si>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</si>
  <si>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</si>
  <si>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</si>
  <si>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</si>
  <si>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</si>
  <si>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</si>
  <si>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</si>
  <si>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3.734,13</t>
  </si>
  <si>
    <t>TUBO DE POLIETILENO DE ALTA DENSIDADE, PEAD, PE-80, DE = 110 MM X 10,0 MM PAREDE, ( SDR 11 - PN 12,5 ) PARA REDE DE AGUA OU ESGOTO (NBR 15561)</t>
  </si>
  <si>
    <t>91,52</t>
  </si>
  <si>
    <t>TUBO DE POLIETILENO DE ALTA DENSIDADE, PEAD, PE-80, DE = 1200 MM X 37,2 MM PAREDE ( SDR 32,25 - PN 04 ) PARA REDE DE AGUA OU ESGOTO (NBR 15561)</t>
  </si>
  <si>
    <t>6.549,10</t>
  </si>
  <si>
    <t>TUBO DE POLIETILENO DE ALTA DENSIDADE, PEAD, PE-80, DE = 1400 MM X 42,9 MM PAREDE, (SDR 32,25 - PN 04 ) PARA REDE DE AGUA OU ESGOTO (NBR 15561)</t>
  </si>
  <si>
    <t>8.936,50</t>
  </si>
  <si>
    <t>TUBO DE POLIETILENO DE ALTA DENSIDADE, PEAD, PE-80, DE = 160 MM X 14,6 MM PAREDE, (SDR 11 - PN 12,5 ) PARA REDE DE AGUA OU ESGOTO (NBR 15561)</t>
  </si>
  <si>
    <t>196,44</t>
  </si>
  <si>
    <t>TUBO DE POLIETILENO DE ALTA DENSIDADE, PEAD, PE-80, DE = 1600 MM X 49,0 MM PAREDE, ( SDR 32,25 - PN 04 ) PARA REDE DE AGUA OU ESGOTO (NBR 15561)</t>
  </si>
  <si>
    <t>8.477,33</t>
  </si>
  <si>
    <t>TUBO DE POLIETILENO DE ALTA DENSIDADE, PEAD, PE-80, DE = 900 MM X 34,7 MM PAREDE, ( SDR 26 - PN 05 ) PARA REDE DE AGUA OU ESGOTO (NBR 15561)</t>
  </si>
  <si>
    <t>3.386,83</t>
  </si>
  <si>
    <t>TUBO DE POLIETILENO DE ALTA DENSIDADE, PEAD, PE-80, DE= 200 MM X 18,2 MM PAREDE, ( SDR 11 - PN 12,5 ) PARA REDE DE AGUA OU ESGOTO (NBR 15561)</t>
  </si>
  <si>
    <t>306,23</t>
  </si>
  <si>
    <t>TUBO DE POLIETILENO DE ALTA DENSIDADE, PEAD, PE-80, DE= 315 MM X 28,7 MM PAREDE, ( SDR 11 - PN 12,5 ) PARA REDE DE AGUA OU ESGOTO (NBR 15561)</t>
  </si>
  <si>
    <t>750,35</t>
  </si>
  <si>
    <t>TUBO DE POLIETILENO DE ALTA DENSIDADE, PEAD, PE-80, DE= 400 MM X 36,4 MM PAREDE, ( SDR 11 - PN 12,5 ) PARA REDE DE AGUA OU ESGOTO (NBR 15561)</t>
  </si>
  <si>
    <t>1.208,54</t>
  </si>
  <si>
    <t>TUBO DE POLIETILENO DE ALTA DENSIDADE, PEAD, PE-80, DE= 50 MM X 4,6 MM PAREDE, (SDR 11 - PN 12,5) PARA REDE DE AGUA OU ESGOTO (NBR 15561)</t>
  </si>
  <si>
    <t>TUBO DE POLIETILENO DE ALTA DENSIDADE, PEAD, PE-80, DE= 500 MM X 45,5 MM PAREDE, ( SDR 11 - PN 12,5 ) PARA REDE DE AGUA OU ESGOTO (NBR 15561)</t>
  </si>
  <si>
    <t>2.121,76</t>
  </si>
  <si>
    <t>TUBO DE POLIETILENO DE ALTA DENSIDADE, PEAD, PE-80, DE= 630 MM X 57,3 MM PAREDE (SDR 11 - PN 12,5 ) PARA REDE DE AGUA OU ESGOTO (NBR 15561)</t>
  </si>
  <si>
    <t>3.155,65</t>
  </si>
  <si>
    <t>TUBO DE POLIETILENO DE ALTA DENSIDADE, PEAD, PE-80, DE= 730 MM X 34,1 MM PAREDE, ( SDR 21 - PN 06 ) PARA REDE DE AGUA OU ESGOTO (NBR 15561)</t>
  </si>
  <si>
    <t>1.582,48</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</si>
  <si>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</si>
  <si>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</si>
  <si>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2.064,60</t>
  </si>
  <si>
    <t>TUBO DE PVC, PBL, TIPO LEVE, DN = 125 MM,  PARA VENTILACAO</t>
  </si>
  <si>
    <t>TUBO DE PVC, PBL, TIPO LEVE, DN = 250 MM,  PARA VENTILACAO</t>
  </si>
  <si>
    <t>58,76</t>
  </si>
  <si>
    <t>TUBO DE PVC, PBL, TIPO LEVE, DN = 300 MM,  PARA VENTILACAO</t>
  </si>
  <si>
    <t>TUBO DE PVC, PBL, TIPO LEVE, DN = 400 MM,  PARA VENTILACAO</t>
  </si>
  <si>
    <t>TUBO DE REVESTIMENTO, EM ACO, CORPO SCHEDULE 40, PONTEIRA SCHEDULE 80, ROSQUEAVEL E SEGMENTADO PARA PERFURACAO,  DIAMETRO 6'' (200 MM) (COLETADO CAIXA)</t>
  </si>
  <si>
    <t>533,53</t>
  </si>
  <si>
    <t>TUBO DE REVESTIMENTO, EM ACO, CORPO SCHEDULE 40, PONTEIRA SCHEDULE 80, ROSQUEAVEL E SEGMENTADO PARA PERFURACAO, DIAMETRO 10'' (310 MM)</t>
  </si>
  <si>
    <t>2.389,39</t>
  </si>
  <si>
    <t>TUBO DE REVESTIMENTO, EM ACO, CORPO SCHEDULE 40, PONTEIRA SCHEDULE 80, ROSQUEAVEL E SEGMENTADO PARA PERFURACAO, DIAMETRO 12" (320 MM)</t>
  </si>
  <si>
    <t>2.930,35</t>
  </si>
  <si>
    <t>TUBO DE REVESTIMENTO, EM ACO, CORPO SCHEDULE 40, PONTEIRA SCHEDULE 80, ROSQUEAVEL E SEGMENTADO PARA PERFURACAO, DIAMETRO 14'' (400 MM)</t>
  </si>
  <si>
    <t>3.396,52</t>
  </si>
  <si>
    <t>TUBO DE REVESTIMENTO, EM ACO, CORPO SCHEDULE 40, PONTEIRA SCHEDULE 80, ROSQUEAVEL E SEGMENTADO PARA PERFURACAO, DIAMETRO 16'' (450 MM)</t>
  </si>
  <si>
    <t>4.486,32</t>
  </si>
  <si>
    <t>TUBO DE REVESTIMENTO, EM ACO, CORPO SCHEDULE 40, PONTEIRA SCHEDULE 80, ROSQUEAVEL E SEGMENTADO PARA PERFURACAO, DIAMETRO 4'' (450 MM)</t>
  </si>
  <si>
    <t>795,18</t>
  </si>
  <si>
    <t>TUBO DE REVESTIMENTO, EM ACO, CORPO SCHEDULE 40, PONTEIRA SCHEDULE 80, ROSQUEAVEL E SEGMENTADO PARA PERFURACAO, DIAMETRO 6'' (200 MM)</t>
  </si>
  <si>
    <t>1.107,48</t>
  </si>
  <si>
    <t>TUBO DE REVESTIMENTO, EM ACO, CORPO SCHEDULE 40, PONTEIRA SCHEDULE 80, ROSQUEAVEL E SEGMENTADO PARA PERFURACAO, DIAMETRO 8'' (450 MM)</t>
  </si>
  <si>
    <t>1.576,99</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</si>
  <si>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</si>
  <si>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</si>
  <si>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</si>
  <si>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</si>
  <si>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3,23</t>
  </si>
  <si>
    <t>TUBO MONOCAMADA PEX, DN 16 MM</t>
  </si>
  <si>
    <t>TUBO MONOCAMADA PEX, DN 20 MM</t>
  </si>
  <si>
    <t>6,64</t>
  </si>
  <si>
    <t>TUBO MONOCAMADA PEX, DN 25 MM</t>
  </si>
  <si>
    <t>TUBO MONOCAMADA PEX, DN 32 MM</t>
  </si>
  <si>
    <t>TUBO MULTICAMADA PEX, DN *26* MM, PARA INSTALACOES A GAS (AMARELO)</t>
  </si>
  <si>
    <t>22,14</t>
  </si>
  <si>
    <t>TUBO MULTICAMADA PEX, DN 16 MM, PARA INSTALACOES A GAS (AMARELO)</t>
  </si>
  <si>
    <t>9,76</t>
  </si>
  <si>
    <t>TUBO MULTICAMADA PEX, DN 20 MM, PARA INSTALACOES A GAS (AMARELO)</t>
  </si>
  <si>
    <t>15,99</t>
  </si>
  <si>
    <t>TUBO MULTICAMADA PEX, DN 32 MM, PARA INSTALACOES A GAS (AMARELO)</t>
  </si>
  <si>
    <t>30,88</t>
  </si>
  <si>
    <t>TUBO PPR PN 20, DN 20 MM, PARA AGUA QUENTE PREDIAL</t>
  </si>
  <si>
    <t>4,78</t>
  </si>
  <si>
    <t>TUBO PPR PN 20, DN 25 MM, PARA AGUA QUENTE PREDIAL</t>
  </si>
  <si>
    <t>TUBO PPR, CLASSE PN 12, DN 110 MM</t>
  </si>
  <si>
    <t>98,67</t>
  </si>
  <si>
    <t>TUBO PPR, CLASSE PN 12, DN 32 MM</t>
  </si>
  <si>
    <t>8,13</t>
  </si>
  <si>
    <t>TUBO PPR, CLASSE PN 12, DN 40 MM</t>
  </si>
  <si>
    <t>TUBO PPR, CLASSE PN 12, DN 50 MM</t>
  </si>
  <si>
    <t>TUBO PPR, CLASSE PN 12, DN 63 MM</t>
  </si>
  <si>
    <t>TUBO PPR, CLASSE PN 12, DN 75 MM</t>
  </si>
  <si>
    <t>39,80</t>
  </si>
  <si>
    <t>TUBO PPR, CLASSE PN 12, DN 90 MM</t>
  </si>
  <si>
    <t>55,82</t>
  </si>
  <si>
    <t>TUBO PPR, CLASSE PN 25, DN 110 MM, PARA AGUA QUENTE E FRIA PREDIAL</t>
  </si>
  <si>
    <t>112,33</t>
  </si>
  <si>
    <t>TUBO PPR, CLASSE PN 25, DN 20 MM, PARA AGUA QUENTE E FRIA PREDIAL</t>
  </si>
  <si>
    <t>TUBO PPR, CLASSE PN 25, DN 25 MM, PARA AGUA QUENTE E FRIA PREDIAL</t>
  </si>
  <si>
    <t>TUBO PPR, CLASSE PN 25, DN 32 MM, PARA AGUA QUENTE E FRIA PREDIAL</t>
  </si>
  <si>
    <t>10,84</t>
  </si>
  <si>
    <t>TUBO PPR, CLASSE PN 25, DN 40 MM, PARA AGUA QUENTE E FRIA PREDIAL</t>
  </si>
  <si>
    <t>15,01</t>
  </si>
  <si>
    <t>TUBO PPR, CLASSE PN 25, DN 50 MM, PARA AGUA QUENTE E FRIA PREDIAL</t>
  </si>
  <si>
    <t>TUBO PPR, CLASSE PN 25, DN 63 MM, PARA AGUA QUENTE E FRIA PREDIAL</t>
  </si>
  <si>
    <t>28,96</t>
  </si>
  <si>
    <t>TUBO PPR, CLASSE PN 25, DN 75 MM, PARA AGUA QUENTE E FRIA PREDIAL</t>
  </si>
  <si>
    <t>55,85</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</si>
  <si>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</si>
  <si>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</si>
  <si>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</si>
  <si>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</si>
  <si>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</si>
  <si>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30,31</t>
  </si>
  <si>
    <t>TUBO PVC CORRUGADO, PAREDE DUPLA, JE, DN 200 MM, REDE COLETORA ESGOTO</t>
  </si>
  <si>
    <t>49,60</t>
  </si>
  <si>
    <t>TUBO PVC CORRUGADO, PAREDE DUPLA, JE, DN 250 MM, REDE COLETORA ESGOTO</t>
  </si>
  <si>
    <t>82,05</t>
  </si>
  <si>
    <t>TUBO PVC CORRUGADO, PAREDE DUPLA, JE, DN 300 MM, REDE COLETORA ESGOTO</t>
  </si>
  <si>
    <t>114,34</t>
  </si>
  <si>
    <t>TUBO PVC CORRUGADO, PAREDE DUPLA, JE, DN 350 MM, REDE COLETORA ESGOTO</t>
  </si>
  <si>
    <t>161,34</t>
  </si>
  <si>
    <t>TUBO PVC CORRUGADO, PAREDE DUPLA, JE, DN 400 MM, REDE COLETORA ESGOTO</t>
  </si>
  <si>
    <t>187,08</t>
  </si>
  <si>
    <t>TUBO PVC DE REVESTIMENTO GEOMECANICO NERVURADO REFORCADO, DN = 150 MM, COMPRIMENTO = 2 M</t>
  </si>
  <si>
    <t>108,00</t>
  </si>
  <si>
    <t>TUBO PVC DE REVESTIMENTO GEOMECANICO NERVURADO REFORCADO, DN = 200 MM, COMPRIMENTO = 2 M</t>
  </si>
  <si>
    <t>192,05</t>
  </si>
  <si>
    <t>TUBO PVC DE REVESTIMENTO GEOMECANICO NERVURADO STANDARD, DN = 154 MM, COMPRIMENTO = 2 M</t>
  </si>
  <si>
    <t>84,15</t>
  </si>
  <si>
    <t>TUBO PVC DE REVESTIMENTO GEOMECANICO NERVURADO STANDARD, DN = 206 MM, COMPRIMENTO = 2 M</t>
  </si>
  <si>
    <t>145,91</t>
  </si>
  <si>
    <t>TUBO PVC DE REVESTIMENTO GEOMECANICO NERVURADO STANDARD, DN = 250 MM, COMPRIMENTO = 2 M</t>
  </si>
  <si>
    <t>244,06</t>
  </si>
  <si>
    <t>TUBO PVC DEFOFO, JEI, 1 MPA, DN 100 MM, PARA REDE DE AGUA (NBR 7665)</t>
  </si>
  <si>
    <t>40,92</t>
  </si>
  <si>
    <t>TUBO PVC DEFOFO, JEI, 1 MPA, DN 150 MM, PARA REDE DE  AGUA (NBR 7665)</t>
  </si>
  <si>
    <t>110,13</t>
  </si>
  <si>
    <t>TUBO PVC DEFOFO, JEI, 1 MPA, DN 200 MM, PARA REDE DE AGUA (NBR 7665)</t>
  </si>
  <si>
    <t>186,64</t>
  </si>
  <si>
    <t>TUBO PVC DEFOFO, JEI, 1 MPA, DN 250 MM, PARA REDE DE AGUA (NBR 7665)</t>
  </si>
  <si>
    <t>284,13</t>
  </si>
  <si>
    <t>TUBO PVC DEFOFO, JEI, 1 MPA, DN 300 MM, PARA REDE DE AGUA (NBR 7665)</t>
  </si>
  <si>
    <t>TUBO PVC PBA JEI, CLASSE 12, DN 100 MM, PARA REDE DE AGUA (NBR 5647)</t>
  </si>
  <si>
    <t>49,04</t>
  </si>
  <si>
    <t>TUBO PVC PBA JEI, CLASSE 12, DN 50 MM, PARA REDE DE AGUA (NBR 5647)</t>
  </si>
  <si>
    <t>TUBO PVC PBA JEI, CLASSE 12, DN 75 MM, PARA REDE DE AGUA (NBR 5647)</t>
  </si>
  <si>
    <t>TUBO PVC PBA JEI, CLASSE 15, DN 100 MM, PARA REDE DE AGUA (NBR 5647)</t>
  </si>
  <si>
    <t>58,83</t>
  </si>
  <si>
    <t>TUBO PVC PBA JEI, CLASSE 15, DN 50 MM, PARA REDE DE AGUA (NBR 5647)</t>
  </si>
  <si>
    <t>TUBO PVC PBA JEI, CLASSE 15, DN 75 MM, PARA REDE DE AGUA (NBR 5647)</t>
  </si>
  <si>
    <t>35,21</t>
  </si>
  <si>
    <t>TUBO PVC PBA JEI, CLASSE 20, DN 100 MM, PARA REDE DE AGUA (NBR 5647)</t>
  </si>
  <si>
    <t>73,56</t>
  </si>
  <si>
    <t>TUBO PVC PBA JEI, CLASSE 20, DN 50 MM, PARA REDE DE AGUA (NBR 5647)</t>
  </si>
  <si>
    <t>22,04</t>
  </si>
  <si>
    <t>TUBO PVC PBA JEI, CLASSE 20, DN 75 MM, PARA REDE DE AGUA (NBR 5647)</t>
  </si>
  <si>
    <t>44,43</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</si>
  <si>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</si>
  <si>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</si>
  <si>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</si>
  <si>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</si>
  <si>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</si>
  <si>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</si>
  <si>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</si>
  <si>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60,89</t>
  </si>
  <si>
    <t>TUBO PVC, ROSCAVEL,  2", PARA AGUA FRIA PREDIAL</t>
  </si>
  <si>
    <t>TUBO PVC, ROSCAVEL, 1 1/2",  AGUA FRIA PREDIAL</t>
  </si>
  <si>
    <t>27,58</t>
  </si>
  <si>
    <t>TUBO PVC, ROSCAVEL, 1 1/4", AGUA FRIA PREDIAL</t>
  </si>
  <si>
    <t>TUBO PVC, ROSCAVEL, 1/2", AGUA FRIA PREDIAL</t>
  </si>
  <si>
    <t>5,96</t>
  </si>
  <si>
    <t>TUBO PVC, ROSCAVEL, 1", AGUA FRIA PREDIAL</t>
  </si>
  <si>
    <t>TUBO PVC, ROSCAVEL, 3", AGUA FRIA PREDIAL</t>
  </si>
  <si>
    <t>78,76</t>
  </si>
  <si>
    <t>TUBO PVC, ROSCAVEL, 4",  AGUA FRIA PREDIAL</t>
  </si>
  <si>
    <t>95,08</t>
  </si>
  <si>
    <t>TUBO PVC, ROSCAVEL, 5",  AGUA FRIA PREDIAL</t>
  </si>
  <si>
    <t>136,74</t>
  </si>
  <si>
    <t>TUBO PVC, ROSCAVEL, 6",  AGUA FRIA PREDIAL</t>
  </si>
  <si>
    <t>143,35</t>
  </si>
  <si>
    <t>TUBO PVC, SERIE R, DN 100 MM, PARA ESGOTO OU AGUAS PLUVIAIS PREDIAL (NBR 5688)</t>
  </si>
  <si>
    <t>27,00</t>
  </si>
  <si>
    <t>TUBO PVC, SERIE R, DN 150 MM, PARA ESGOTO OU AGUAS PLUVIAIS PREDIAL (NBR 5688)</t>
  </si>
  <si>
    <t>TUBO PVC, SERIE R, DN 40 MM, PARA ESGOTO OU AGUAS PLUVIAIS PREDIAL (NBR 5688)</t>
  </si>
  <si>
    <t>TUBO PVC, SERIE R, DN 50 MM, PARA ESGOTO OU AGUAS PLUVIAIS PREDIAL (NBR 5688)</t>
  </si>
  <si>
    <t>11,76</t>
  </si>
  <si>
    <t>TUBO PVC, SERIE R, DN 75 MM, PARA ESGOTO OU AGUAS PLUVIAIS PREDIAL (NBR 5688)</t>
  </si>
  <si>
    <t>15,41</t>
  </si>
  <si>
    <t>TUBO PVC, SOLDAVEL, DN 110 MM, AGUA FRIA (NBR-5648)</t>
  </si>
  <si>
    <t>66,40</t>
  </si>
  <si>
    <t>TUBO PVC, SOLDAVEL, DN 20 MM, AGUA FRIA (NBR-5648)</t>
  </si>
  <si>
    <t>2,44</t>
  </si>
  <si>
    <t>TUBO PVC, SOLDAVEL, DN 25 MM, AGUA FRIA (NBR-5648)</t>
  </si>
  <si>
    <t>TUBO PVC, SOLDAVEL, DN 32 MM, AGUA FRIA (NBR-5648)</t>
  </si>
  <si>
    <t>TUBO PVC, SOLDAVEL, DN 40 MM, AGUA FRIA (NBR-5648)</t>
  </si>
  <si>
    <t>10,23</t>
  </si>
  <si>
    <t>TUBO PVC, SOLDAVEL, DN 50 MM, PARA AGUA FRIA (NBR-5648)</t>
  </si>
  <si>
    <t>11,72</t>
  </si>
  <si>
    <t>TUBO PVC, SOLDAVEL, DN 60 MM, AGUA FRIA (NBR-5648)</t>
  </si>
  <si>
    <t>TUBO PVC, SOLDAVEL, DN 75 MM, AGUA FRIA (NBR-5648)</t>
  </si>
  <si>
    <t>33,12</t>
  </si>
  <si>
    <t>TUBO PVC, SOLDAVEL, DN 85 MM, AGUA FRIA (NBR-5648)</t>
  </si>
  <si>
    <t>41,39</t>
  </si>
  <si>
    <t>TUBO 26" EM CHAPA PRETA, E= 3/16", 147 KG/6 M</t>
  </si>
  <si>
    <t>2.255,13</t>
  </si>
  <si>
    <t>TUBO 30" EM CHAPA PRETA, E= 1/4", 175 KG/6 M</t>
  </si>
  <si>
    <t>2.874,75</t>
  </si>
  <si>
    <t>TUBO 30" EM CHAPA PRETA, E= 3/8", 177 KG/6 M</t>
  </si>
  <si>
    <t>2.907,60</t>
  </si>
  <si>
    <t>UNIAO COM ASSENTO CONICO DE BRONZE, DIAMETRO 1/2"</t>
  </si>
  <si>
    <t>29,32</t>
  </si>
  <si>
    <t>UNIAO COM ASSENTO CONICO DE BRONZE, DIAMETRO 1"</t>
  </si>
  <si>
    <t>40,28</t>
  </si>
  <si>
    <t>UNIAO COM ASSENTO CONICO DE BRONZE, DIAMETRO 2 1/2"</t>
  </si>
  <si>
    <t>167,20</t>
  </si>
  <si>
    <t>UNIAO COM ASSENTO CONICO DE BRONZE, DIAMETRO 2'</t>
  </si>
  <si>
    <t>107,32</t>
  </si>
  <si>
    <t>UNIAO COM ASSENTO CONICO DE BRONZE, DIAMETRO 3/4"</t>
  </si>
  <si>
    <t>35,94</t>
  </si>
  <si>
    <t>UNIAO COM ASSENTO CONICO DE BRONZE, DIAMETRO 3"</t>
  </si>
  <si>
    <t>270,37</t>
  </si>
  <si>
    <t>UNIAO COM ASSENTO CONICO DE BRONZE, DIAMETRO 4"</t>
  </si>
  <si>
    <t>460,12</t>
  </si>
  <si>
    <t>UNIAO COM ASSENTO CONICO DE FERRO LONGO (MACHO-FEMEA), DIAMETRO 1 1/2"</t>
  </si>
  <si>
    <t>94,63</t>
  </si>
  <si>
    <t>UNIAO COM ASSENTO CONICO DE FERRO LONGO (MACHO-FEMEA), DIAMETRO 1/2"</t>
  </si>
  <si>
    <t>30,84</t>
  </si>
  <si>
    <t>UNIAO COM ASSENTO CONICO DE FERRO LONGO (MACHO-FEMEA), DIAMETRO 1"</t>
  </si>
  <si>
    <t>60,24</t>
  </si>
  <si>
    <t>UNIAO COM ASSENTO CONICO DE FERRO LONGO (MACHO-FEMEA), DIAMETRO 2 1/2"</t>
  </si>
  <si>
    <t>186,44</t>
  </si>
  <si>
    <t>UNIAO COM ASSENTO CONICO DE FERRO LONGO (MACHO-FEMEA), DIAMETRO 2"</t>
  </si>
  <si>
    <t>150,57</t>
  </si>
  <si>
    <t>UNIAO COM ASSENTO CONICO DE FERRO LONGO (MACHO-FEMEA), DIAMETRO 3/4"</t>
  </si>
  <si>
    <t>48,32</t>
  </si>
  <si>
    <t>UNIAO COM ASSENTO CONICO DE FERRO LONGO (MACHO-FEMEA), DIAMETRO 3'</t>
  </si>
  <si>
    <t>272,49</t>
  </si>
  <si>
    <t>UNIAO COM ASSENTO CONICO DE FERRO LONGO (MACHO-FEMEA), DIAMETRO 4"</t>
  </si>
  <si>
    <t>344,22</t>
  </si>
  <si>
    <t>UNIAO COM FLANGE PPR, DN 40 MM, PARA AGUA QUENTE PREDIAL</t>
  </si>
  <si>
    <t>85,03</t>
  </si>
  <si>
    <t>UNIAO DE FERRO GALVANIZADO, COM ASSENTO CONICO DE BRONZE, DE 1 1/2"</t>
  </si>
  <si>
    <t>UNIAO DE FERRO GALVANIZADO, COM ASSENTO CONICO DE BRONZE, DE 1 1/4"</t>
  </si>
  <si>
    <t>59,95</t>
  </si>
  <si>
    <t>UNIAO DE FERRO GALVANIZADO, COM ROSCA BSP, COM ASSENTO PLANO, DE 1 1/2"</t>
  </si>
  <si>
    <t>44,72</t>
  </si>
  <si>
    <t>UNIAO DE FERRO GALVANIZADO, COM ROSCA BSP, COM ASSENTO PLANO, DE 1 1/4"</t>
  </si>
  <si>
    <t>35,93</t>
  </si>
  <si>
    <t>UNIAO DE FERRO GALVANIZADO, COM ROSCA BSP, COM ASSENTO PLANO, DE 1/2"</t>
  </si>
  <si>
    <t>15,68</t>
  </si>
  <si>
    <t>UNIAO DE FERRO GALVANIZADO, COM ROSCA BSP, COM ASSENTO PLANO, DE 1"</t>
  </si>
  <si>
    <t>21,47</t>
  </si>
  <si>
    <t>UNIAO DE FERRO GALVANIZADO, COM ROSCA BSP, COM ASSENTO PLANO, DE 2 1/2"</t>
  </si>
  <si>
    <t>UNIAO DE FERRO GALVANIZADO, COM ROSCA BSP, COM ASSENTO PLANO, DE 2"</t>
  </si>
  <si>
    <t>65,76</t>
  </si>
  <si>
    <t>UNIAO DE FERRO GALVANIZADO, COM ROSCA BSP, COM ASSENTO PLANO, DE 3/4"</t>
  </si>
  <si>
    <t>UNIAO DE FERRO GALVANIZADO, COM ROSCA BSP, COM ASSENTO PLANO, DE 3"</t>
  </si>
  <si>
    <t>168,55</t>
  </si>
  <si>
    <t>UNIAO DE FERRO GALVANIZADO, COM ROSCA BSP, COM ASSENTO PLANO, DE 4"</t>
  </si>
  <si>
    <t>236,62</t>
  </si>
  <si>
    <t>UNIAO DE REDUCAO METALICA, PARA CONEXAO COM ANEL DESLIZANTE EM TUBO PEX, DN 20 X 16 MM</t>
  </si>
  <si>
    <t>10,34</t>
  </si>
  <si>
    <t>UNIAO DE REDUCAO METALICA, PARA CONEXAO COM ANEL DESLIZANTE EM TUBO PEX, DN 25 X 16 MM</t>
  </si>
  <si>
    <t>16,69</t>
  </si>
  <si>
    <t>UNIAO DE REDUCAO METALICA, PARA CONEXAO COM ANEL DESLIZANTE EM TUBO PEX, DN 25 X 20 MM</t>
  </si>
  <si>
    <t>UNIAO DE REDUCAO METALICA, PARA CONEXAO COM ANEL DESLIZANTE EM TUBO PEX, DN 32 X 25 MM</t>
  </si>
  <si>
    <t>28,46</t>
  </si>
  <si>
    <t>UNIAO DUPLA PPR DN 20 MM, PARA AGUA QUENTE PREDIAL</t>
  </si>
  <si>
    <t>20,16</t>
  </si>
  <si>
    <t>UNIAO DUPLA PPR DN 25 MM, PARA AGUA QUENTE PREDIAL</t>
  </si>
  <si>
    <t>24,45</t>
  </si>
  <si>
    <t>UNIAO EM POLIPROPILENO (PP), PARA TUBO EM PEAD, 20 MM - LIGACAO PREDIAL DE AGUA</t>
  </si>
  <si>
    <t>UNIAO EM POLIPROPILENO (PP), PARA TUBO EM PEAD, 32 MM - LIGACAO PREDIAL DE AGUA</t>
  </si>
  <si>
    <t>UNIAO METALICA, PARA CONEXAO COM ANEL DESLIZANTE EM TUBO PEX, DN 16 MM</t>
  </si>
  <si>
    <t>7,99</t>
  </si>
  <si>
    <t>UNIAO METALICA, PARA CONEXAO COM ANEL DESLIZANTE EM TUBO PEX, DN 20 MM</t>
  </si>
  <si>
    <t>11,42</t>
  </si>
  <si>
    <t>UNIAO METALICA, PARA CONEXAO COM ANEL DESLIZANTE EM TUBO PEX, DN 25 MM</t>
  </si>
  <si>
    <t>UNIAO METALICA, PARA CONEXAO COM ANEL DESLIZANTE EM TUBO PEX, DN 32 MM</t>
  </si>
  <si>
    <t>34,24</t>
  </si>
  <si>
    <t>UNIAO PVC, ROSCAVEL 1/2",  AGUA FRIA PREDIAL</t>
  </si>
  <si>
    <t>UNIAO PVC, ROSCAVEL 2",  AGUA FRIA PREDIAL</t>
  </si>
  <si>
    <t>72,23</t>
  </si>
  <si>
    <t>UNIAO PVC, ROSCAVEL, 1 1/2",  AGUA FRIA PREDIAL</t>
  </si>
  <si>
    <t>UNIAO PVC, ROSCAVEL, 1 1/4",  AGUA FRIA PREDIAL</t>
  </si>
  <si>
    <t>28,89</t>
  </si>
  <si>
    <t>UNIAO PVC, ROSCAVEL, 1",  AGUA FRIA PREDIAL</t>
  </si>
  <si>
    <t>UNIAO PVC, ROSCAVEL, 2 1/2",  AGUA FRIA PREDIAL</t>
  </si>
  <si>
    <t>148,52</t>
  </si>
  <si>
    <t>UNIAO PVC, ROSCAVEL, 3/4",  AGUA FRIA PREDIAL</t>
  </si>
  <si>
    <t>UNIAO PVC, ROSCAVEL, 3",  AGUA FRIA PREDIAL</t>
  </si>
  <si>
    <t>188,07</t>
  </si>
  <si>
    <t>UNIAO PVC, SOLDAVEL, 110 MM,  PARA AGUA FRIA PREDIAL</t>
  </si>
  <si>
    <t>374,99</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</si>
  <si>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</si>
  <si>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</si>
  <si>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</si>
  <si>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</si>
  <si>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</si>
  <si>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25,98</t>
  </si>
  <si>
    <t>UNIAO PVC, SOLDAVEL, 60 MM,  PARA AGUA FRIA PREDIAL</t>
  </si>
  <si>
    <t>65,40</t>
  </si>
  <si>
    <t>UNIAO PVC, SOLDAVEL, 75 MM,  PARA AGUA FRIA PREDIAL</t>
  </si>
  <si>
    <t>131,96</t>
  </si>
  <si>
    <t>UNIAO PVC, SOLDAVEL, 85 MM,  PARA AGUA FRIA PREDIAL</t>
  </si>
  <si>
    <t>202,91</t>
  </si>
  <si>
    <t>UNIAO TIPO STORZ, COM EMPATACAO INTERNA TIPO ANEL DE EXPANSAO, ENGATE RAPIDO 1 1/2", PARA MANGUEIRA DE COMBATE A INCENDIO PREDIAL</t>
  </si>
  <si>
    <t>67,36</t>
  </si>
  <si>
    <t>UNIAO TIPO STORZ, COM EMPATACAO INTERNA TIPO ANEL DE EXPANSAO, ENGATE RAPIDO 2 1/2", PARA MANGUEIRA DE COMBATE A INCENDIO PREDIAL</t>
  </si>
  <si>
    <t>96,38</t>
  </si>
  <si>
    <t>UNIAO, CPVC, SOLDAVEL, 15 MM, PARA AGUA QUENTE PREDIAL</t>
  </si>
  <si>
    <t>UNIAO, CPVC, SOLDAVEL, 22 MM, PARA AGUA QUENTE PREDIAL</t>
  </si>
  <si>
    <t>UNIAO, CPVC, SOLDAVEL, 28 MM, PARA AGUA QUENTE PREDIAL</t>
  </si>
  <si>
    <t>UNIAO, CPVC, SOLDAVEL, 35 MM, PARA AGUA QUENTE PREDIAL</t>
  </si>
  <si>
    <t>24,97</t>
  </si>
  <si>
    <t>UNIAO, CPVC, SOLDAVEL, 42 MM, PARA AGUA QUENTE PREDIAL</t>
  </si>
  <si>
    <t>37,07</t>
  </si>
  <si>
    <t>UNIAO, CPVC, SOLDAVEL, 54 MM, PARA AGUA QUENTE PREDIAL</t>
  </si>
  <si>
    <t>89,07</t>
  </si>
  <si>
    <t>UNIAO, CPVC, SOLDAVEL, 73 MM, PARA AGUA QUENTE PREDIAL</t>
  </si>
  <si>
    <t>129,28</t>
  </si>
  <si>
    <t>UNIAO, CPVC, SOLDAVEL, 89 MM, PARA AGUA QUENTE PREDIAL</t>
  </si>
  <si>
    <t>190,62</t>
  </si>
  <si>
    <t>USINA DE ASFALTO A FRIO, CAPACIDADE DE 30 A 40 T/H, ELETRICA, POTENCIA DE 30 CV</t>
  </si>
  <si>
    <t>83.655,82</t>
  </si>
  <si>
    <t>USINA DE ASFALTO A FRIO, CAPACIDADE DE 40 A 60 T/H, ELETRICA, POTENCIA DE 30 CV</t>
  </si>
  <si>
    <t>104.192,22</t>
  </si>
  <si>
    <t>USINA DE ASFALTO A QUENTE, FIXA, TIPO CONTRA FLUXO, CAPACIDADE DE 100 A 140 T/H, POTENCIA DE 280 KW, COM MISTURADOR EXTERNO ROTATIVO</t>
  </si>
  <si>
    <t>2.026.746,48</t>
  </si>
  <si>
    <t>USINA DE ASFALTO, GRAVIMETRICA, CAPACIDADE DE 150 T/H, POTENCIA DE 400 KW</t>
  </si>
  <si>
    <t>5.336.351,95</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</si>
  <si>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</si>
  <si>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</si>
  <si>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</si>
  <si>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</si>
  <si>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</si>
  <si>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</si>
  <si>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</si>
  <si>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</si>
  <si>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</si>
  <si>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424.438,89</t>
  </si>
  <si>
    <t>USINA DE MISTURAS ASFALTICAS A QUENTE, MOVEL, TIPO CONTRA FLUXO, CAPACIDADE DE 40 A 80 T/H</t>
  </si>
  <si>
    <t>1.650.000,00</t>
  </si>
  <si>
    <t>USINA MISTURADORA DE SOLOS,  DOSADORES TRIPLOS, CALHA VIBRATORIA CAPACIDADE DE 200 A 500 T/H, POTENCIA DE 75 KW</t>
  </si>
  <si>
    <t>851.148,04</t>
  </si>
  <si>
    <t>VALVULA DE DESCARGA EM METAL CROMADO PARA MICTORIO COM ACIONAMENTO POR PRESSAO E FECHAMENTO AUTOMATICO</t>
  </si>
  <si>
    <t>179,82</t>
  </si>
  <si>
    <t>VALVULA DE DESCARGA METALICA, BASE 1 1/2 " E ACABAMENTO METALICO CROMADO</t>
  </si>
  <si>
    <t>208,90</t>
  </si>
  <si>
    <t>VALVULA DE DESCARGA METALICA, BASE 1 1/4 " E ACABAMENTO METALICO CROMADO</t>
  </si>
  <si>
    <t>169,23</t>
  </si>
  <si>
    <t>VALVULA DE ESFERA BRUTA EM BRONZE, BITOLA 1 " (REF 1552-B)</t>
  </si>
  <si>
    <t>58,28</t>
  </si>
  <si>
    <t>VALVULA DE ESFERA BRUTA EM BRONZE, BITOLA 1 1/2 " (REF 1552-B)</t>
  </si>
  <si>
    <t>104,67</t>
  </si>
  <si>
    <t>VALVULA DE ESFERA BRUTA EM BRONZE, BITOLA 1 1/4 " (REF 1552-B)</t>
  </si>
  <si>
    <t>86,86</t>
  </si>
  <si>
    <t>VALVULA DE ESFERA BRUTA EM BRONZE, BITOLA 1/2 " (REF 1552-B)</t>
  </si>
  <si>
    <t>37,40</t>
  </si>
  <si>
    <t>VALVULA DE ESFERA BRUTA EM BRONZE, BITOLA 2 " (REF 1552-B)</t>
  </si>
  <si>
    <t>161,40</t>
  </si>
  <si>
    <t>VALVULA DE ESFERA BRUTA EM BRONZE, BITOLA 3/4 " (REF 1552-B)</t>
  </si>
  <si>
    <t>43,17</t>
  </si>
  <si>
    <t>VALVULA DE RETENCAO DE BRONZE, PE COM CRIVOS, EXTREMIDADE COM ROSCA, DE 1 1/2", PARA FUNDO DE POCO</t>
  </si>
  <si>
    <t>83,17</t>
  </si>
  <si>
    <t>VALVULA DE RETENCAO DE BRONZE, PE COM CRIVOS, EXTREMIDADE COM ROSCA, DE 1 1/4", PARA FUNDO DE POCO</t>
  </si>
  <si>
    <t>77,93</t>
  </si>
  <si>
    <t>VALVULA DE RETENCAO DE BRONZE, PE COM CRIVOS, EXTREMIDADE COM ROSCA, DE 1", PARA FUNDO DE POCO</t>
  </si>
  <si>
    <t>49,09</t>
  </si>
  <si>
    <t>VALVULA DE RETENCAO DE BRONZE, PE COM CRIVOS, EXTREMIDADE COM ROSCA, DE 2 1/2", PARA FUNDO DE POCO</t>
  </si>
  <si>
    <t>225,13</t>
  </si>
  <si>
    <t>VALVULA DE RETENCAO DE BRONZE, PE COM CRIVOS, EXTREMIDADE COM ROSCA, DE 2", PARA FUNDO DE POCO</t>
  </si>
  <si>
    <t>125,98</t>
  </si>
  <si>
    <t>VALVULA DE RETENCAO DE BRONZE, PE COM CRIVOS, EXTREMIDADE COM ROSCA, DE 3/4", PARA FUNDO DE POCO</t>
  </si>
  <si>
    <t>44,40</t>
  </si>
  <si>
    <t>VALVULA DE RETENCAO DE BRONZE, PE COM CRIVOS, EXTREMIDADE COM ROSCA, DE 3", PARA FUNDO DE POCO</t>
  </si>
  <si>
    <t>308,63</t>
  </si>
  <si>
    <t>VALVULA DE RETENCAO DE BRONZE, PE COM CRIVOS, EXTREMIDADE COM ROSCA, DE 4", PARA FUNDO DE POCO</t>
  </si>
  <si>
    <t>543,16</t>
  </si>
  <si>
    <t>VALVULA DE RETENCAO HORIZONTAL, DE BRONZE (PN-25), 1 1/2", 400 PSI, TAMPA DE PORCA DE UNIAO, EXTREMIDADES COM ROSCA</t>
  </si>
  <si>
    <t>161,37</t>
  </si>
  <si>
    <t>VALVULA DE RETENCAO HORIZONTAL, DE BRONZE (PN-25), 1 1/4", 400 PSI, TAMPA DE PORCA DE UNIAO, EXTREMIDADES COM ROSCA</t>
  </si>
  <si>
    <t>144,39</t>
  </si>
  <si>
    <t>VALVULA DE RETENCAO HORIZONTAL, DE BRONZE (PN-25), 1/2", 400 PSI, TAMPA DE PORCA DE UNIAO, EXTREMIDADES COM ROSCA</t>
  </si>
  <si>
    <t>VALVULA DE RETENCAO HORIZONTAL, DE BRONZE (PN-25), 1", 400 PSI, TAMPA DE PORCA DE UNIAO, EXTREMIDADES COM ROSCA</t>
  </si>
  <si>
    <t>96,45</t>
  </si>
  <si>
    <t>VALVULA DE RETENCAO HORIZONTAL, DE BRONZE (PN-25), 2 1/2", 400 PSI, TAMPA DE PORCA DE UNIAO, EXTREMIDADES COM ROSCA</t>
  </si>
  <si>
    <t>323,30</t>
  </si>
  <si>
    <t>VALVULA DE RETENCAO HORIZONTAL, DE BRONZE (PN-25), 2", 400 PSI, TAMPA DE PORCA DE UNIAO, EXTREMIDADES COM ROSCA</t>
  </si>
  <si>
    <t>226,08</t>
  </si>
  <si>
    <t>VALVULA DE RETENCAO HORIZONTAL, DE BRONZE (PN-25), 3/4", 400 PSI, TAMPA DE PORCA DE UNIAO, EXTREMIDADES COM ROSCA</t>
  </si>
  <si>
    <t>70,96</t>
  </si>
  <si>
    <t>VALVULA DE RETENCAO HORIZONTAL, DE BRONZE (PN-25), 3", 400 PSI, TAMPA DE PORCA DE UNIAO, EXTREMIDADES COM ROSCA</t>
  </si>
  <si>
    <t>446,54</t>
  </si>
  <si>
    <t>VALVULA DE RETENCAO HORIZONTAL, DE BRONZE (PN-25), 4", 400 PSI, TAMPA DE PORCA DE UNIAO, EXTREMIDADES COM ROSCA</t>
  </si>
  <si>
    <t>692,59</t>
  </si>
  <si>
    <t>VALVULA DE RETENCAO VERTICAL, DE BRONZE (PN-16), 1 1/2", 200 PSI, EXTREMIDADES COM ROSCA</t>
  </si>
  <si>
    <t>85,91</t>
  </si>
  <si>
    <t>VALVULA DE RETENCAO VERTICAL, DE BRONZE (PN-16), 1 1/4", 200 PSI, EXTREMIDADES COM ROSCA</t>
  </si>
  <si>
    <t>74,57</t>
  </si>
  <si>
    <t>VALVULA DE RETENCAO VERTICAL, DE BRONZE (PN-16), 1/2", 200 PSI, EXTREMIDADES COM ROSCA</t>
  </si>
  <si>
    <t>VALVULA DE RETENCAO VERTICAL, DE BRONZE (PN-16), 1", 200 PSI, EXTREMIDADES COM ROSCA</t>
  </si>
  <si>
    <t>49,70</t>
  </si>
  <si>
    <t>VALVULA DE RETENCAO VERTICAL, DE BRONZE (PN-16), 2 1/2", 200 PSI, EXTREMIDADES COM ROSCA</t>
  </si>
  <si>
    <t>200,58</t>
  </si>
  <si>
    <t>VALVULA DE RETENCAO VERTICAL, DE BRONZE (PN-16), 2", 200 PSI, EXTREMIDADES COM ROSCA</t>
  </si>
  <si>
    <t>125,17</t>
  </si>
  <si>
    <t>VALVULA DE RETENCAO VERTICAL, DE BRONZE (PN-16), 3/4", 200 PSI, EXTREMIDADES COM ROSCA</t>
  </si>
  <si>
    <t>45,49</t>
  </si>
  <si>
    <t>VALVULA DE RETENCAO VERTICAL, DE BRONZE (PN-16), 3", 200 PSI, EXTREMIDADES COM ROSCA</t>
  </si>
  <si>
    <t>273,90</t>
  </si>
  <si>
    <t>VALVULA DE RETENCAO VERTICAL, DE BRONZE (PN-16), 4", 200 PSI, EXTREMIDADES COM ROSCA</t>
  </si>
  <si>
    <t>475,37</t>
  </si>
  <si>
    <t>VALVULA EM METAL CROMADO PARA LAVATORIO, 1 " SEM LADRAO</t>
  </si>
  <si>
    <t>30,75</t>
  </si>
  <si>
    <t>VALVULA EM METAL CROMADO PARA PIA AMERICANA 3.1/2 X 1.1/2 "</t>
  </si>
  <si>
    <t>42,00</t>
  </si>
  <si>
    <t>VALVULA EM METAL CROMADO PARA TANQUE, 1.1/2 " SEM LADRAO</t>
  </si>
  <si>
    <t>18,73</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</si>
  <si>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</si>
  <si>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</si>
  <si>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</si>
  <si>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</si>
  <si>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3,44</t>
  </si>
  <si>
    <t>VALVULA EM PLASTICO CROMADO PARA LAVATORIO 1 ", SEM UNHO, COM LADRAO</t>
  </si>
  <si>
    <t>VALVULA EM PLASTICO CROMADO TIPO AMERICANA PARA PIA DE COZINHA 3.1/2 " X 1.1/2 ", SEM ADAPTADOR</t>
  </si>
  <si>
    <t>13,44</t>
  </si>
  <si>
    <t>VARIADOR DE LUMINOSIDADE ROTATIVO (DIMMER) 127 V, 300 W (APENAS MODULO)</t>
  </si>
  <si>
    <t>37,23</t>
  </si>
  <si>
    <t>VARIADOR DE LUMINOSIDADE ROTATIVO (DIMMER) 127V, 300W, CONJUNTO MONTADO PARA EMBUTIR 4" X 2" (PLACA + SUPORTE + MODULO)</t>
  </si>
  <si>
    <t>47,89</t>
  </si>
  <si>
    <t>VARIADOR DE LUMINOSIDADE ROTATIVO (DIMMER) 220 V, 600 W (APENAS MODULO)</t>
  </si>
  <si>
    <t>59,51</t>
  </si>
  <si>
    <t>VARIADOR DE LUMINOSIDADE ROTATIVO (DIMMER) 220V, 600W, CONJUNTO MONTADO PARA EMBUTIR 4" X 2" (PLACA + SUPORTE + MODULO)</t>
  </si>
  <si>
    <t>62,57</t>
  </si>
  <si>
    <t>VARIADOR DE VELOCIDADE PARA VENTILADOR 127 V, 150 W (APENAS MODULO)</t>
  </si>
  <si>
    <t>22,89</t>
  </si>
  <si>
    <t>VARIADOR DE VELOCIDADE PARA VENTILADOR 127V, 150W + 2 INTERRUPTORES PARALELOS, PARA REVERSAO E LAMPADA, CONJUNTO MONTADO PARA EMBUTIR 4" X 2" (PLACA + SUPORTE + MODULOS)</t>
  </si>
  <si>
    <t>39,89</t>
  </si>
  <si>
    <t>VARIADOR DE VELOCIDADE PARA VENTILADOR 220 V, 250 W (APENAS MODULO)</t>
  </si>
  <si>
    <t>VARIADOR DE VELOCIDADE PARA VENTILADOR 220V, 250W + 2 INTERRUPTORES PARALELOS, PARA REVERSAO E LAMPADA, CONJUNTO MONTADO PARA EMBUTIR 4" X 2" (PLACA + SUPORTE + MODULOS)</t>
  </si>
  <si>
    <t>41,23</t>
  </si>
  <si>
    <t>VASO SANITARIO SIFONADO INFANTIL LOUCA BRANCA</t>
  </si>
  <si>
    <t>276,81</t>
  </si>
  <si>
    <t>36.505,10</t>
  </si>
  <si>
    <t>VASSOURA 40 CM COM CABO</t>
  </si>
  <si>
    <t>VEDACAO DE CALHA, EM BORRACHA COR PRETA, MEDIDA ENTRE 119 E 170 MM, PARA DRENAGEM PLUVIAL PREDIAL</t>
  </si>
  <si>
    <t>0,39</t>
  </si>
  <si>
    <t>VEDACAO PVC, 100 MM, PARA SAIDA VASO SANITARIO</t>
  </si>
  <si>
    <t>VERGALHAO ZINCADO ROSCA TOTAL, 1/4 " (6,3 MM)</t>
  </si>
  <si>
    <t>VERNIZ POLIURETANO BRILHANTE PARA MADEIRA, COM FILTRO SOLAR, USO INTERNO E EXTERNO</t>
  </si>
  <si>
    <t>31,26</t>
  </si>
  <si>
    <t>27,50</t>
  </si>
  <si>
    <t>VERNIZ SINTETICO BRILHANTE PARA MADEIRA, COM FILTRO SOLAR, USO INTERNO E EXTERNO (BASE SOLVENTE)</t>
  </si>
  <si>
    <t>29,99</t>
  </si>
  <si>
    <t>VEU DE VIDRO/VEU DE SUPERFICIE 30 A 35 G/M2</t>
  </si>
  <si>
    <t>VEU POLIESTER</t>
  </si>
  <si>
    <t>4,53</t>
  </si>
  <si>
    <t>VIBRADOR DE IMERSAO, COM PONTEIRA DE *35* MM, MANGOTE DE 5 M, SEM MOTOR</t>
  </si>
  <si>
    <t>1.143,64</t>
  </si>
  <si>
    <t>VIBRADOR DE IMERSAO, COM PONTEIRA DE *45* MM, MANGOTE DE 5 M, SEM MOTOR.</t>
  </si>
  <si>
    <t>1.243,09</t>
  </si>
  <si>
    <t>VIBRADOR DE IMERSAO, COM PONTEIRA DE *60* MM, MANGOTE DE 5 M, SEM MOTOR.</t>
  </si>
  <si>
    <t>1.394,45</t>
  </si>
  <si>
    <t>VIBRADOR DE IMERSAO, DIAMETRO DA PONTEIRA DE *35* MM, COM MOTOR 4 TEMPOS A GASOLINA DE 5,5 HP (5,5 CV)</t>
  </si>
  <si>
    <t>3.000,00</t>
  </si>
  <si>
    <t>VIBRADOR DE IMERSAO, DIAMETRO DA PONTEIRA DE *45* MM, COM MOTOR ELETRICO TRIFASICO DE 2 HP (2 CV)</t>
  </si>
  <si>
    <t>2.691,26</t>
  </si>
  <si>
    <t>VIBRADOR DE IMERSAO, DIAMETRO DA PONTEIRA DE *45* MM, COM MOTOR 4 TEMPOS A GASOLINA DE 5,5 HP (5,5 CV)</t>
  </si>
  <si>
    <t>3.278,28</t>
  </si>
  <si>
    <t>VIBROACABADORA DE ASFALTO SOBRE ESTEIRAS, LARG. PAVIM. MAX. 8,00 M, POT. 100 KW/ 134 HP, CAP. 600 T/ H</t>
  </si>
  <si>
    <t>3.134.544,27</t>
  </si>
  <si>
    <t>VIBROACABADORA DE ASFALTO SOBRE ESTEIRAS, LARG. PAVIM. 2,13 M A 4,55 M, POT. 74 KW/ 100 HP, CAP. 400 T/ H</t>
  </si>
  <si>
    <t>1.319.606,75</t>
  </si>
  <si>
    <t>VIBROACABADORA DE ASFALTO SOBRE ESTEIRAS, LARG. PAVIM. 2,60 M A 5,75 M, POT. 110 HP, CAP. 450 T/ H</t>
  </si>
  <si>
    <t>1.329.169,22</t>
  </si>
  <si>
    <t>VIBROACABADORA DE ASFALTO SOBRE ESTEIRAS, LARG. PAVIMENT. 1,90 A 5,3 M, POT. 78 KW/105 HP, CAP. 450 T/H</t>
  </si>
  <si>
    <t>1.610.302,81</t>
  </si>
  <si>
    <t>VIBROACABADORA DE ASFALTO SOBRE RODAS, LARGURA DE PAVIMENTACAO DE 1,70 A 4,20 M, POTENCIA 78 KW/105 HP, CAPACIDADE 300 T/H</t>
  </si>
  <si>
    <t>1.426.705,26</t>
  </si>
  <si>
    <t>VIDRACEIRO</t>
  </si>
  <si>
    <t>13,83</t>
  </si>
  <si>
    <t>VIDRACEIRO (MENSALISTA)</t>
  </si>
  <si>
    <t>2.457,08</t>
  </si>
  <si>
    <t>VIDRO COMUM LAMINADO LISO INCOLOR DUPLO, ESPESSURA TOTAL 8 MM (CADA CAMADA DE 4 MM) - COLOCADO</t>
  </si>
  <si>
    <t>497,80</t>
  </si>
  <si>
    <t>VIDRO COMUM LAMINADO, LISO, INCOLOR, DUPLO, ESPESSURA TOTAL 6 MM (CADA CAMADA E= 3 MM) - COLOCADO</t>
  </si>
  <si>
    <t>433,33</t>
  </si>
  <si>
    <t>VIDRO COMUM LAMINADO, LISO, INCOLOR, TRIPLO, ESPESSURA TOTAL 12 MM (CADA CAMADA E=  4 MM) - COLOCADO</t>
  </si>
  <si>
    <t>1.126,66</t>
  </si>
  <si>
    <t>VIDRO COMUM LAMINADO, LISO, INCOLOR, TRIPLO, ESPESSURA TOTAL 15 MM (CADA CAMADA E = 5 MM) - COLOCADO</t>
  </si>
  <si>
    <t>1.317,33</t>
  </si>
  <si>
    <t>VIDRO CRISTAL COLORIDO, 10 MM, PINTADO NA COR BRANCA</t>
  </si>
  <si>
    <t>388,26</t>
  </si>
  <si>
    <t>VIDRO CRISTAL COLORIDO, 4 MM, PINTADO NA COR BRANCA</t>
  </si>
  <si>
    <t>VIDRO CRISTAL COLORIDO, 6 MM, PINTADO NA COR BRANCA</t>
  </si>
  <si>
    <t>172,44</t>
  </si>
  <si>
    <t>VIDRO CRISTAL COLORIDO, 8 MM, PINTADO NA COR BRANCA</t>
  </si>
  <si>
    <t>279,93</t>
  </si>
  <si>
    <t>VIDRO LISO FUME E = 4MM - SEM COLOCACAO</t>
  </si>
  <si>
    <t>138,66</t>
  </si>
  <si>
    <t>VIDRO LISO FUME E = 6MM - SEM COLOCACAO</t>
  </si>
  <si>
    <t>208,00</t>
  </si>
  <si>
    <t>VIDRO LISO FUME, E = 5 MM - SEM COLOCACAO</t>
  </si>
  <si>
    <t>149,68</t>
  </si>
  <si>
    <t>VIDRO LISO INCOLOR 10 MM - SEM COLOCACAO</t>
  </si>
  <si>
    <t>259,99</t>
  </si>
  <si>
    <t>VIDRO LISO INCOLOR 2 A 3 MM - SEM COLOCACAO</t>
  </si>
  <si>
    <t>78,00</t>
  </si>
  <si>
    <t>VIDRO LISO INCOLOR 4MM - SEM COLOCACAO</t>
  </si>
  <si>
    <t>103,99</t>
  </si>
  <si>
    <t>VIDRO LISO INCOLOR 5MM - SEM COLOCACAO</t>
  </si>
  <si>
    <t>VIDRO LISO INCOLOR 6 MM - SEM COLOCACAO</t>
  </si>
  <si>
    <t>147,33</t>
  </si>
  <si>
    <t>VIDRO LISO INCOLOR 8MM  -  SEM COLOCACAO</t>
  </si>
  <si>
    <t>214,93</t>
  </si>
  <si>
    <t>VIDRO MARTELADO OU CANELADO, 4 MM - SEM COLOCACAO</t>
  </si>
  <si>
    <t>86,66</t>
  </si>
  <si>
    <t>VIDRO PLANO ARAMADO E = 6 MM - SEM COLOCACAO</t>
  </si>
  <si>
    <t>VIDRO PLANO ARMADO E = 7MM - SEM COLOCACAO</t>
  </si>
  <si>
    <t>268,66</t>
  </si>
  <si>
    <t>VIDRO TEMPERADO INCOLOR E = 10 MM, SEM COLOCACAO</t>
  </si>
  <si>
    <t>184,35</t>
  </si>
  <si>
    <t>VIDRO TEMPERADO INCOLOR E = 6 MM, SEM COLOCACAO</t>
  </si>
  <si>
    <t>108,78</t>
  </si>
  <si>
    <t>VIDRO TEMPERADO INCOLOR E = 8 MM, SEM COLOCACAO</t>
  </si>
  <si>
    <t>142,00</t>
  </si>
  <si>
    <t>VIDRO TEMPERADO INCOLOR PARA PORTA DE ABRIR, E = 10 MM (SEM FERRAGENS E SEM COLOCACAO)</t>
  </si>
  <si>
    <t>199,40</t>
  </si>
  <si>
    <t>VIDRO TEMPERADO VERDE E = 10 MM, SEM COLOCACAO</t>
  </si>
  <si>
    <t>232,34</t>
  </si>
  <si>
    <t>VIDRO TEMPERADO VERDE E = 6 MM, SEM COLOCACAO</t>
  </si>
  <si>
    <t>131,27</t>
  </si>
  <si>
    <t>VIDRO TEMPERADO VERDE E = 8 MM, SEM COLOCACAO</t>
  </si>
  <si>
    <t>177,34</t>
  </si>
  <si>
    <t>VIGA *7,5 X 10* CM EM PINUS, MISTA OU EQUIVALENTE DA REGIAO - BRUTA</t>
  </si>
  <si>
    <t>8,58</t>
  </si>
  <si>
    <t>VIGA *7,5 X 15 CM EM PINUS, MISTA OU EQUIVALENTE DA REGIAO - BRUTA</t>
  </si>
  <si>
    <t>VIGA DE ESCORAMAENTO H20, DE MADEIRA, PESO DE 5,00 A 5,20 KG/M, COM EXTREMIDADES PLASTICAS</t>
  </si>
  <si>
    <t>67,69</t>
  </si>
  <si>
    <t>VIGA DE MADEIRA APARELHADA *6 X 12* CM, MACARANDUBA, ANGELIM OU EQUIVALENTE DA REGIAO</t>
  </si>
  <si>
    <t>23,62</t>
  </si>
  <si>
    <t>VIGA DE MADEIRA APARELHADA *6 X 16* CM, MACARANDUBA, ANGELIM OU EQUIVALENTE DA REGIAO</t>
  </si>
  <si>
    <t>34,89</t>
  </si>
  <si>
    <t>VIGA DE MADEIRA NAO APARELHADA *6 X 16* CM, MACARANDUBA, ANGELIM OU EQUIVALENTE DA REGIAO</t>
  </si>
  <si>
    <t>VIGA DE MADEIRA NAO APARELHADA *6 X 20* CM, MACARANDUBA, ANGELIM OU EQUIVALENTE DA REGIAO</t>
  </si>
  <si>
    <t>40,06</t>
  </si>
  <si>
    <t>VIGA DE MADEIRA NAO APARELHADA 6 X 12 CM, MACARANDUBA, ANGELIM OU EQUIVALENTE DA REGIAO</t>
  </si>
  <si>
    <t>22,40</t>
  </si>
  <si>
    <t>VIGA DE MADEIRA NAO APARELHADA 8 X 16 CM, MACARANDUBA, ANGELIM OU EQUIVALENTE DA REGIAO</t>
  </si>
  <si>
    <t>41,28</t>
  </si>
  <si>
    <t>11,62</t>
  </si>
  <si>
    <t>VIGIA DIURNO (MENSALISTA)</t>
  </si>
  <si>
    <t>2.064,40</t>
  </si>
  <si>
    <t>VIGIA NOTURNO, HORA EFETIVAMENTE TRABALHADA DE 22 H AS 5 H (COM ADICIONAL NOTURNO)</t>
  </si>
  <si>
    <t>15,91</t>
  </si>
  <si>
    <t>WASH PRIMER PARA TINTA AUTOMOTIVA</t>
  </si>
  <si>
    <t>158,57</t>
  </si>
  <si>
    <t>TOTAL DE INSUMOS : 5280</t>
  </si>
  <si>
    <t>ASSENTAMENTO DE TUBO DE FERRO FUNDIDO PARA REDE DE ÁGUA, DN 80 MM, JUNTA ELÁSTICA, INSTALADO EM LOCAL COM NÍVEL ALTO DE INTERFERÊNCIAS (NÃO INCLUI FORNECIMENTO). AF_11/2017</t>
  </si>
  <si>
    <t>COMPOSIÇÃO</t>
  </si>
  <si>
    <t>ASSENTAMENTO DE TUBO DE FERRO FUNDIDO PARA REDE DE ÁGUA, DN 100 MM, JUNTA ELÁSTICA, INSTALADO EM LOCAL COM NÍVEL ALTO DE INTERFERÊNCIAS (NÃO INCLUI FORNECIMENTO). AF_11/2017</t>
  </si>
  <si>
    <t>7,04</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</si>
  <si>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</si>
  <si>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</si>
  <si>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10,69</t>
  </si>
  <si>
    <t>ASSENTAMENTO DE TUBO DE FERRO FUNDIDO PARA REDE DE ÁGUA, DN 250 MM, JUNTA ELÁSTICA, INSTALADO EM LOCAL COM NÍVEL ALTO DE INTERFERÊNCIAS (NÃO INCLUI FORNECIMENTO). AF_11/2017</t>
  </si>
  <si>
    <t>12,53</t>
  </si>
  <si>
    <t>ASSENTAMENTO DE TUBO DE FERRO FUNDIDO PARA REDE DE ÁGUA, DN 300 MM, JUNTA ELÁSTICA, INSTALADO EM LOCAL COM NÍVEL ALTO DE INTERFERÊNCIAS (NÃO INCLUI FORNECIMENTO). AF_11/2017</t>
  </si>
  <si>
    <t>14,37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</si>
  <si>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</si>
  <si>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</si>
  <si>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</si>
  <si>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19,92</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</si>
  <si>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</si>
  <si>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</si>
  <si>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27,87</t>
  </si>
  <si>
    <t>ASSENTAMENTO DE TUBO DE FERRO FUNDIDO PARA REDE DE ÁGUA, DN 700 MM, JUNTA ELÁSTICA, INSTALADO EM LOCAL COM NÍVEL ALTO DE INTERFERÊNCIAS (NÃO INCLUI FORNECIMENTO). AF_11/2017</t>
  </si>
  <si>
    <t>31,71</t>
  </si>
  <si>
    <t>ASSENTAMENTO DE TUBO DE FERRO FUNDIDO PARA REDE DE ÁGUA, DN 800 MM, JUNTA ELÁSTICA, INSTALADO EM LOCAL COM NÍVEL ALTO DE INTERFERÊNCIAS (NÃO INCLUI FORNECIMENTO). AF_11/2017</t>
  </si>
  <si>
    <t>35,66</t>
  </si>
  <si>
    <t>ASSENTAMENTO DE TUBO DE FERRO FUNDIDO PARA REDE DE ÁGUA, DN 900 MM, JUNTA ELÁSTICA, INSTALADO EM LOCAL COM NÍVEL ALTO DE INTERFERÊNCIAS (NÃO INCLUI FORNECIMENTO). AF_11/2017</t>
  </si>
  <si>
    <t>39,64</t>
  </si>
  <si>
    <t>ASSENTAMENTO DE TUBO DE FERRO FUNDIDO PARA REDE DE ÁGUA, DN 1000 MM, JUNTA ELÁSTICA, INSTALADO EM LOCAL COM NÍVEL ALTO DE INTERFERÊNCIAS (NÃO INCLUI FORNECIMENTO). AF_11/2017</t>
  </si>
  <si>
    <t>43,61</t>
  </si>
  <si>
    <t>ASSENTAMENTO DE TUBO DE FERRO FUNDIDO PARA REDE DE ÁGUA, DN 1200 MM, JUNTA ELÁSTICA, INSTALADO EM LOCAL COM NÍVEL ALTO DE INTERFERÊNCIAS (NÃO INCLUI FORNECIMENTO). AF_11/2017</t>
  </si>
  <si>
    <t>51,81</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</si>
  <si>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</si>
  <si>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</si>
  <si>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4,22</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</si>
  <si>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</si>
  <si>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</si>
  <si>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</si>
  <si>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7,57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</si>
  <si>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</si>
  <si>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</si>
  <si>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9,81</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</si>
  <si>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</si>
  <si>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</si>
  <si>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</si>
  <si>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</si>
  <si>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16,93</t>
  </si>
  <si>
    <t>ASSENTAMENTO DE TUBO DE FERRO FUNDIDO PARA REDE DE ÁGUA, DN 700 MM, JUNTA ELÁSTICA, INSTALADO EM LOCAL COM NÍVEL BAIXO DE INTERFERÊNCIAS (NÃO INCLUI FORNECIMENTO). AF_11/2017</t>
  </si>
  <si>
    <t>19,23</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</si>
  <si>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</si>
  <si>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</si>
  <si>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</si>
  <si>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26,46</t>
  </si>
  <si>
    <t>ASSENTAMENTO DE TUBO DE FERRO FUNDIDO PARA REDE DE ÁGUA, DN 1200 MM, JUNTA ELÁSTICA, INSTALADO EM LOCAL COM NÍVEL BAIXO DE INTERFERÊNCIAS (NÃO INCLUI FORNECIMENTO). AF_11/2017</t>
  </si>
  <si>
    <t>31,56</t>
  </si>
  <si>
    <t>ASSENTAMENTO DE TUBO DE AÇO CARBONO PARA REDE DE ÁGUA, DN 600 MM (24), JUNTA SOLDADA, INSTALADO EM LOCAL COM NÍVEL ALTO DE INTERFERÊNCIAS (NÃO INCLUI FORNECIMENTO). AF_11/2017</t>
  </si>
  <si>
    <t>28,53</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</si>
  <si>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</si>
  <si>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</si>
  <si>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37,49</t>
  </si>
  <si>
    <t>ASSENTAMENTO DE TUBO DE AÇO CARBONO PARA REDE DE ÁGUA, DN 900 MM (36), JUNTA SOLDADA, INSTALADO EM LOCAL COM NÍVEL ALTO DE INTERFERÊNCIAS (NÃO INCLUI FORNECIMENTO). AF_11/2017</t>
  </si>
  <si>
    <t>41,96</t>
  </si>
  <si>
    <t>ASSENTAMENTO DE TUBO DE AÇO CARBONO PARA REDE DE ÁGUA, DN 1000 MM (40) OU DN 1100 MM (44), JUNTA SOLDADA, INSTALADO EM LOCAL COM NÍVEL ALTO DE INTERFERÊNCIAS (NÃO INCLUI FORNECIMENTO). AF_11/2017</t>
  </si>
  <si>
    <t>50,94</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</si>
  <si>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</si>
  <si>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</si>
  <si>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68,86</t>
  </si>
  <si>
    <t>ASSENTAMENTO DE TUBO DE AÇO CARBONO PARA REDE DE ÁGUA, DN 1600 MM (64) OU DN 1700 MM (68), JUNTA SOLDADA, INSTALADO EM LOCAL COM NÍVEL ALTO DE INTERFERÊNCIAS (NÃO INCLUI FORNECIMENTO). AF_11/2017</t>
  </si>
  <si>
    <t>77,82</t>
  </si>
  <si>
    <t>ASSENTAMENTO DE TUBO DE AÇO CARBONO PARA REDE DE ÁGUA, DN 1800 MM (72) OU DN 1900 MM (76), JUNTA SOLDADA, INSTALADO EM LOCAL COM NÍVEL ALTO DE INTERFERÊNCIAS (NÃO INCLUI FORNECIMENTO). AF_11/2017</t>
  </si>
  <si>
    <t>89,26</t>
  </si>
  <si>
    <t>ASSENTAMENTO DE TUBO DE AÇO CARBONO PARA REDE DE ÁGUA, DN 2000 MM (80) OU DN 2100 MM (84), JUNTA SOLDADA, INSTALADO EM LOCAL COM NÍVEL ALTO DE INTERFERÊNCIAS (NÃO INCLUI FORNECIMENTO). AF_11/2017</t>
  </si>
  <si>
    <t>98,51</t>
  </si>
  <si>
    <t>ASSENTAMENTO DE TUBO DE AÇO CARBONO PARA REDE DE ÁGUA, DN 600 MM (24), JUNTA SOLDADA, INSTALADO EM LOCAL COM NÍVEL BAIXO DE INTERFERÊNCIAS (NÃO INCLUI FORNECIMENTO). AF_11/2017</t>
  </si>
  <si>
    <t>23,68</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</si>
  <si>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</si>
  <si>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</si>
  <si>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31,24</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</si>
  <si>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</si>
  <si>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</si>
  <si>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42,59</t>
  </si>
  <si>
    <t>ASSENTAMENTO DE TUBO DE AÇO CARBONO PARA REDE DE ÁGUA, DN 1200 MM (48) OU DN 1300 MM (52), JUNTA SOLDADA, INSTALADO EM LOCAL COM NÍVEL BAIXO DE INTERFERÊNCIAS (NÃO INCLUI FORNECIMENTO). AF_11/2017</t>
  </si>
  <si>
    <t>50,17</t>
  </si>
  <si>
    <t>ASSENTAMENTO DE TUBO DE AÇO CARBONO PARA REDE DE ÁGUA, DN 1400 MM (56'') OU DN 1500 MM (60), JUNTA SOLDADA, INSTALADO EM LOCAL COM NÍVEL BAIXO DE INTERFERÊNCIAS (NÃO INCLUI FORNECIMENTO). AF_11/2017</t>
  </si>
  <si>
    <t>57,73</t>
  </si>
  <si>
    <t>ASSENTAMENTO DE TUBO DE AÇO CARBONO PARA REDE DE ÁGUA, DN 1600 MM (64) OU DN 1700 MM (68), JUNTA SOLDADA, INSTALADO EM LOCAL COM NÍVEL BAIXO DE INTERFERÊNCIAS (NÃO INCLUI FORNECIMENTO). AF_11/2017</t>
  </si>
  <si>
    <t>65,29</t>
  </si>
  <si>
    <t>ASSENTAMENTO DE TUBO DE AÇO CARBONO PARA REDE DE ÁGUA, DN 1800 MM (72) OU DN 1900 MM (76), JUNTA SOLDADA, INSTALADO EM LOCAL COM NÍVEL BAIXO DE INTERFERÊNCIAS (NÃO INCLUI FORNECIMENTO). AF_11/2017</t>
  </si>
  <si>
    <t>74,73</t>
  </si>
  <si>
    <t>ASSENTAMENTO DE TUBO DE AÇO CARBONO PARA REDE DE ÁGUA, DN 2000 MM (80) OU DN 2100 MM (84), JUNTA SOLDADA, INSTALADO EM LOCAL COM NÍVEL BAIXO DE INTERFERÊNCIAS (NÃO INCLUI FORNECIMENTO). AF_11/2017</t>
  </si>
  <si>
    <t>82,51</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</si>
  <si>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</si>
  <si>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</si>
  <si>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43,93</t>
  </si>
  <si>
    <t>TUBO DE PVC PARA REDE COLETORA DE ESGOTO DE PAREDE MACIÇA, DN 200 MM, JUNTA ELÁSTICA, INSTALADO EM LOCAL COM NÍVEL BAIXO DE INTERFERÊNCIAS - FORNECIMENTO E ASSENTAMENTO. AF_06/2015</t>
  </si>
  <si>
    <t>65,04</t>
  </si>
  <si>
    <t>TUBO DE PVC PARA REDE COLETORA DE ESGOTO DE PAREDE MACIÇA, DN 250 MM, JUNTA ELÁSTICA, INSTALADO EM LOCAL COM NÍVEL BAIXO DE INTERFERÊNCIAS - FORNECIMENTO E ASSENTAMENTO. AF_06/2015</t>
  </si>
  <si>
    <t>109,05</t>
  </si>
  <si>
    <t>TUBO DE PVC PARA REDE COLETORA DE ESGOTO DE PAREDE MACIÇA, DN 300 MM, JUNTA ELÁSTICA, INSTALADO EM LOCAL COM NÍVEL BAIXO DE INTERFERÊNCIAS - FORNECIMENTO E ASSENTAMENTO. AF_06/2015</t>
  </si>
  <si>
    <t>174,25</t>
  </si>
  <si>
    <t>TUBO DE PVC PARA REDE COLETORA DE ESGOTO DE PAREDE MACIÇA, DN 350 MM, JUNTA ELÁSTICA, INSTALADO EM LOCAL COM NÍVEL BAIXO DE INTERFERÊNCIAS - FORNECIMENTO E ASSENTAMENTO. AF_06/2015</t>
  </si>
  <si>
    <t>215,28</t>
  </si>
  <si>
    <t>TUBO DE PVC PARA REDE COLETORA DE ESGOTO DE PAREDE MACIÇA, DN 400 MM, JUNTA ELÁSTICA, INSTALADO EM LOCAL COM NÍVEL BAIXO DE INTERFERÊNCIAS - FORNECIMENTO E ASSENTAMENTO. AF_06/2015</t>
  </si>
  <si>
    <t>283,34</t>
  </si>
  <si>
    <t>TUBO DE PVC CORRUGADO DE DUPLA PAREDE PARA REDE COLETORA DE ESGOTO, DN 150 MM, JUNTA ELÁSTICA, INSTALADO EM LOCAL COM NÍVEL BAIXO DE INTERFERÊNCIAS - FORNECIMENTO E ASSENTAMENTO. AF_06/2015</t>
  </si>
  <si>
    <t>38,15</t>
  </si>
  <si>
    <t>TUBO DE PVC CORRUGADO DE DUPLA PAREDE PARA REDE COLETORA DE ESGOTO, DN 200 MM, JUNTA ELÁSTICA, INSTALADO EM LOCAL COM NÍVEL BAIXO DE INTERFERÊNCIAS - FORNECIMENTO E ASSENTAMENTO. AF_06/2015</t>
  </si>
  <si>
    <t>59,18</t>
  </si>
  <si>
    <t>TUBO DE PVC CORRUGADO DE DUPLA PAREDE PARA REDE COLETORA DE ESGOTO, DN 250 MM, JUNTA ELÁSTICA, INSTALADO EM LOCAL COM NÍVEL BAIXO DE INTERFERÊNCIAS - FORNECIMENTO E ASSENTAMENTO. AF_06/2015</t>
  </si>
  <si>
    <t>95,23</t>
  </si>
  <si>
    <t>TUBO DE PVC CORRUGADO DE DUPLA PAREDE PARA REDE COLETORA DE ESGOTO, DN 300 MM, JUNTA ELÁSTICA, INSTALADO EM LOCAL COM NÍVEL BAIXO DE INTERFERÊNCIAS - FORNECIMENTO E ASSENTAMENTO. AF_06/2015</t>
  </si>
  <si>
    <t>130,65</t>
  </si>
  <si>
    <t>TUBO DE PVC CORRUGADO DE DUPLA PAREDE PARA REDE COLETORA DE ESGOTO, DN 350 MM, JUNTA ELÁSTICA, INSTALADO EM LOCAL COM NÍVEL BAIXO DE INTERFERÊNCIAS - FORNECIMENTO E ASSENTAMENTO. AF_06/2015</t>
  </si>
  <si>
    <t>182,61</t>
  </si>
  <si>
    <t>TUBO DE PVC CORRUGADO DE DUPLA PAREDE PARA REDE COLETORA DE ESGOTO, DN 400 MM, JUNTA ELÁSTICA, INSTALADO EM LOCAL COM NÍVEL BAIXO DE INTERFERÊNCIAS - FORNECIMENTO E ASSENTAMENTO. AF_06/2015</t>
  </si>
  <si>
    <t>219,57</t>
  </si>
  <si>
    <t>TUBO DE PEAD CORRUGADO DE DUPLA PAREDE PARA REDE COLETORA DE ESGOTO, DN 600 MM, JUNTA ELÁSTICA INTEGRADA, INSTALADO EM LOCAL COM NÍVEL BAIXO DE INTERFERÊNCIAS - FORNECIMENTO E ASSENTAMENTO. AF_06/2015</t>
  </si>
  <si>
    <t>591,14</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</si>
  <si>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</si>
  <si>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</si>
  <si>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45,66</t>
  </si>
  <si>
    <t>TUBO DE PVC PARA REDE COLETORA DE ESGOTO DE PAREDE MACIÇA, DN 200 MM, JUNTA ELÁSTICA, INSTALADO EM LOCAL COM NÍVEL ALTO DE INTERFERÊNCIAS - FORNECIMENTO E ASSENTAMENTO. AF_06/2015</t>
  </si>
  <si>
    <t>66,77</t>
  </si>
  <si>
    <t>TUBO DE PVC PARA REDE COLETORA DE ESGOTO DE PAREDE MACIÇA, DN 250 MM, JUNTA ELÁSTICA, INSTALADO EM LOCAL COM NÍVEL ALTO DE INTERFERÊNCIAS - FORNECIMENTO E ASSENTAMENTO. AF_06/2015</t>
  </si>
  <si>
    <t>110,78</t>
  </si>
  <si>
    <t>TUBO DE PVC PARA REDE COLETORA DE ESGOTO DE PAREDE MACIÇA, DN 300 MM, JUNTA ELÁSTICA, INSTALADO EM LOCAL COM NÍVEL ALTO DE INTERFERÊNCIAS - FORNECIMENTO E ASSENTAMENTO. AF_06/2015</t>
  </si>
  <si>
    <t>175,97</t>
  </si>
  <si>
    <t>TUBO DE PVC PARA REDE COLETORA DE ESGOTO DE PAREDE MACIÇA, DN 350 MM, JUNTA ELÁSTICA, INSTALADO EM LOCAL COM NÍVEL ALTO DE INTERFERÊNCIAS - FORNECIMENTO E ASSENTAMENTO. AF_06/2015</t>
  </si>
  <si>
    <t>217,00</t>
  </si>
  <si>
    <t>TUBO DE PVC PARA REDE COLETORA DE ESGOTO DE PAREDE MACIÇA, DN 400 MM, JUNTA ELÁSTICA, INSTALADO EM LOCAL COM NÍVEL ALTO DE INTERFERÊNCIAS - FORNECIMENTO E ASSENTAMENTO. AF_06/2015</t>
  </si>
  <si>
    <t>286,92</t>
  </si>
  <si>
    <t>TUBO DE PVC CORRUGADO DE DUPLA PAREDE PARA REDE COLETORA DE ESGOTO, DN 150 MM, JUNTA ELÁSTICA, INSTALADO EM LOCAL COM NÍVEL ALTO DE INTERFERÊNCIAS - FORNECIMENTO E ASSENTAMENTO. AF_06/2015</t>
  </si>
  <si>
    <t>39,88</t>
  </si>
  <si>
    <t>TUBO DE PVC CORRUGADO DE DUPLA PAREDE PARA REDE COLETORA DE ESGOTO, DN 200 MM, JUNTA ELÁSTICA, INSTALADO EM LOCAL COM NÍVEL ALTO DE INTERFERÊNCIAS - FORNECIMENTO E ASSENTAMENTO. AF_06/2015</t>
  </si>
  <si>
    <t>60,91</t>
  </si>
  <si>
    <t>TUBO DE PVC CORRUGADO DE DUPLA PAREDE PARA REDE COLETORA DE ESGOTO, DN 250 MM, JUNTA ELÁSTICA, INSTALADO EM LOCAL COM NÍVEL ALTO DE INTERFERÊNCIAS - FORNECIMENTO E ASSENTAMENTO. AF_06/2015</t>
  </si>
  <si>
    <t>96,96</t>
  </si>
  <si>
    <t>TUBO DE PVC CORRUGADO DE DUPLA PAREDE PARA REDE COLETORA DE ESGOTO, DN 300 MM, JUNTA ELÁSTICA, INSTALADO EM LOCAL COM NÍVEL ALTO DE INTERFERÊNCIAS - FORNECIMENTO E ASSENTAMENTO. AF_06/2015</t>
  </si>
  <si>
    <t>132,36</t>
  </si>
  <si>
    <t>TUBO DE PVC CORRUGADO DE DUPLA PAREDE PARA REDE COLETORA DE ESGOTO, DN 350 MM, JUNTA ELÁSTICA, INSTALADO EM LOCAL COM NÍVEL ALTO DE INTERFERÊNCIAS - FORNECIMENTO E ASSENTAMENTO. AF_06/2015</t>
  </si>
  <si>
    <t>184,34</t>
  </si>
  <si>
    <t>TUBO DE PVC CORRUGADO DE DUPLA PAREDE PARA REDE COLETORA DE ESGOTO, DN 400 MM, EM JUNTA ELÁSTICA, INSTALADO EM LOCAL COM NÍVEL ALTO DE INTERFERÊNCIAS - FORNECIMENTO E ASSENTAMENTO. AF_06/2015</t>
  </si>
  <si>
    <t>223,15</t>
  </si>
  <si>
    <t>TUBO DE PEAD CORRUGADO DE DUPLA PAREDE PARA REDE COLETORA DE ESGOTO, DN 600 MM, JUNTA ELÁSTICA INTEGRADA, INSTALADO EM LOCAL COM NÍVEL ALTO DE INTERFERÊNCIAS - FORNECIMENTO E ASSENTAMENTO. AF_06/2015</t>
  </si>
  <si>
    <t>593,30</t>
  </si>
  <si>
    <t>JUNTA ARGAMASSADA ENTRE TUBO DN 100 MM E O POÇO DE VISITA/ CAIXA DE CONCRETO OU ALVENARIA EM REDES DE ESGOTO. AF_06/2015</t>
  </si>
  <si>
    <t>20,17</t>
  </si>
  <si>
    <t>JUNTA ARGAMASSADA ENTRE TUBO DN 150 MM E O POÇO DE VISITA/ CAIXA DE CONCRETO OU ALVENARIA EM REDES DE ESGOTO. AF_06/2015</t>
  </si>
  <si>
    <t>24,92</t>
  </si>
  <si>
    <t>JUNTA ARGAMASSADA ENTRE TUBO DN 200 MM E O POÇO/ CAIXA DE CONCRETO OU ALVENARIA EM REDES DE ESGOTO. AF_06/2015</t>
  </si>
  <si>
    <t>29,65</t>
  </si>
  <si>
    <t>JUNTA ARGAMASSADA ENTRE TUBO DN 250 MM E O POÇO DE VISITA/ CAIXA DE CONCRETO OU ALVENARIA EM REDES DE ESGOTO. AF_06/2015</t>
  </si>
  <si>
    <t>JUNTA ARGAMASSADA ENTRE TUBO DN 300 MM E O POÇO DE VISITA/ CAIXA DE CONCRETO OU ALVENARIA EM REDES DE ESGOTO. AF_06/2015</t>
  </si>
  <si>
    <t>39,16</t>
  </si>
  <si>
    <t>JUNTA ARGAMASSADA ENTRE TUBO DN 350 MM E O POÇO DE VISITA/ CAIXA DE CONCRETO OU ALVENARIA EM REDES DE ESGOTO. AF_06/2015</t>
  </si>
  <si>
    <t>43,90</t>
  </si>
  <si>
    <t>JUNTA ARGAMASSADA ENTRE TUBO DN 400 MM E O POÇO DE VISITA/ CAIXA DE CONCRETO OU ALVENARIA EM REDES DE ESGOTO. AF_06/2015</t>
  </si>
  <si>
    <t>48,70</t>
  </si>
  <si>
    <t>JUNTA ARGAMASSADA ENTRE TUBO DN 450 MM E O POÇO DE VISITA/ CAIXA DE CONCRETO OU ALVENARIA EM REDES DE ESGOTO. AF_06/2015</t>
  </si>
  <si>
    <t>53,44</t>
  </si>
  <si>
    <t>JUNTA ARGAMASSADA ENTRE TUBO DN 600 MM E O POÇO DE VISITA/ CAIXA DE CONCRETO OU ALVENARIA EM REDES DE ESGOTO. AF_06/2015</t>
  </si>
  <si>
    <t>67,68</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</si>
  <si>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</si>
  <si>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</si>
  <si>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</si>
  <si>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</si>
  <si>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3,63</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</si>
  <si>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</si>
  <si>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</si>
  <si>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</si>
  <si>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10,53</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</si>
  <si>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</si>
  <si>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</si>
  <si>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</si>
  <si>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</si>
  <si>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</si>
  <si>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6,80</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</si>
  <si>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</si>
  <si>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</si>
  <si>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</si>
  <si>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11,38</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</si>
  <si>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</si>
  <si>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</si>
  <si>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4,38</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</si>
  <si>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</si>
  <si>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</si>
  <si>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5,36</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</si>
  <si>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</si>
  <si>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</si>
  <si>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</si>
  <si>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</si>
  <si>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6,58</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</si>
  <si>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</si>
  <si>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</si>
  <si>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</si>
  <si>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8,03</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</si>
  <si>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</si>
  <si>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</si>
  <si>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</si>
  <si>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</si>
  <si>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13,54</t>
  </si>
  <si>
    <t>TUBO DE PEAD CORRUGADO DE DUPLA PAREDE PARA REDE COLETORA DE ESGOTO, DN 250 MM, JUNTA ELÁSTICA INTEGRADA, INSTALADO EM LOCAL COM NÍVEL BAIXO DE INTERFERÊNCIAS - FORNECIMENTO E ASSENTAMENTO. AF_06/2016</t>
  </si>
  <si>
    <t>120,02</t>
  </si>
  <si>
    <t>ASSENTAMENTO DE TUBO DE PEAD CORRUGADO DE DUPLA PAREDE PARA REDE COLETORA DE ESGOTO, DN 250 MM, JUNTA ELÁSTICA INTEGRADA, INSTALADO EM LOCAL COM NÍVEL BAIXO DE INTERFERÊNCIAS (NÃO INCLUI FORNECIMENTO). AF_06/2016</t>
  </si>
  <si>
    <t>0,72</t>
  </si>
  <si>
    <t>TUBO DE PEAD CORRUGADO DE DUPLA PAREDE PARA REDE COLETORA DE ESGOTO, DN 300 MM, JUNTA ELÁSTICA INTEGRADA, INSTALADO EM LOCAL COM NÍVEL BAIXO DE INTERFERÊNCIAS - FORNECIMENTO E ASSENTAMENTO. AF_06/2016</t>
  </si>
  <si>
    <t>142,30</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</si>
  <si>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</si>
  <si>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</si>
  <si>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835,51</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</si>
  <si>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</si>
  <si>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</si>
  <si>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20,22</t>
  </si>
  <si>
    <t>TUBO DE PEAD CORRUGADO DE DUPLA PAREDE PARA REDE COLETORA DE ESGOTO, DN 1000 MM, JUNTA ELÁSTICA INTEGRADA, INSTALADO EM LOCAL COM NÍVEL BAIXO DE INTERFERÊNCIAS - FORNECIMENTO E ASSENTAMENTO. AF_06/2016</t>
  </si>
  <si>
    <t>1.113,55</t>
  </si>
  <si>
    <t>ASSENTAMENTO DE TUBO DE PEAD CORRUGADO DE DUPLA PAREDE PARA REDE COLETORA DE ESGOTO, DN 1000 MM, JUNTA ELÁSTICA INTEGRADA, INSTALADO EM LOCAL COM NÍVEL BAIXO DE INTERFERÊNCIAS (NÃO INCLUI FORNECIMENTO). AF_06/2016</t>
  </si>
  <si>
    <t>24,77</t>
  </si>
  <si>
    <t>TUBO DE PEAD CORRUGADO DE DUPLA PAREDE PARA REDE COLETORA DE ESGOTO, DN 1200 MM, JUNTA ELÁSTICA INTEGRADA, INSTALADO EM LOCAL COM NÍVEL BAIXO DE INTERFERÊNCIAS - FORNECIMENTO E ASSENTAMENTO. AF_06/2016</t>
  </si>
  <si>
    <t>1.736,24</t>
  </si>
  <si>
    <t>ASSENTAMENTO DE TUBO DE PEAD CORRUGADO DE DUPLA PAREDE PARA REDE COLETORA DE ESGOTO, DN 1200 MM, JUNTA ELÁSTICA INTEGRADA, INSTALADO EM LOCAL COM NÍVEL BAIXO DE INTERFERÊNCIAS (NÃO INCLUI FORNECIMENTO). AF_06/2016</t>
  </si>
  <si>
    <t>29,37</t>
  </si>
  <si>
    <t>ASSENTAMENTO DE TUBO DE PEAD CORRUGADO DE DUPLA PAREDE PARA REDE COLETORA DE ESGOTO, DN 1500 MM, JUNTA ELÁSTICA INTEGRADA, INSTALADO EM LOCAL COM NÍVEL BAIXO DE INTERFERÊNCIAS (NÃO INCLUI FORNECIMENTO). AF_06/2016</t>
  </si>
  <si>
    <t>38,72</t>
  </si>
  <si>
    <t>TUBO DE PEAD CORRUGADO DE DUPLA PAREDE PARA REDE COLETORA DE ESGOTO, DN 250 MM, JUNTA ELÁSTICA INTEGRADA, INSTALADO EM LOCAL COM NÍVEL ALTO DE INTERFERÊNCIAS - FORNECIMENTO E ASSENTAMENTO. AF_06/2016</t>
  </si>
  <si>
    <t>120,23</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</si>
  <si>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</si>
  <si>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</si>
  <si>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142,65</t>
  </si>
  <si>
    <t>ASSENTAMENTO DE TUBO DE PEAD CORRUGADO DE DUPLA PAREDE PARA REDE COLETORA DE ESGOTO, DN 300 MM, JUNTA ELÁSTICA INTEGRADA, INSTALADO EM LOCAL COM NÍVEL ALTO DE INTERFERÊNCIAS (NÃO INCLUI FORNECIMENTO). AF_06/2016</t>
  </si>
  <si>
    <t>1,61</t>
  </si>
  <si>
    <t>TUBO DE PEAD CORRUGADO DE DUPLA PAREDE PARA REDE COLETORA DE ESGOTO, DN 750 MM, JUNTA ELÁSTICA INTEGRADA, INSTALADO EM LOCAL COM NÍVEL ALTO DE INTERFERÊNCIAS - FORNECIMENTO E ASSENTAMENTO. AF_06/2016</t>
  </si>
  <si>
    <t>838,29</t>
  </si>
  <si>
    <t>ASSENTAMENTO DE TUBO DE PEAD CORRUGADO DE DUPLA PAREDE PARA REDE COLETORA DE ESGOTO, DN 750 MM, JUNTA ELÁSTICA INTEGRADA, INSTALADO EM LOCAL COM NÍVEL ALTO DE INTERFERÊNCIAS (NÃO INCLUI FORNECIMENTO). AF_06/2016</t>
  </si>
  <si>
    <t>20,01</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</si>
  <si>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</si>
  <si>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</si>
  <si>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1.116,87</t>
  </si>
  <si>
    <t>ASSENTAMENTO DE TUBO DE PEAD CORRUGADO DE DUPLA PAREDE PARA REDE COLETORA DE ESGOTO, DN 1000 MM, JUNTA ELÁSTICA INTEGRADA, INSTALADO EM LOCAL COM NÍVEL ALTO DE INTERFERÊNCIAS (NÃO INCLUI FORNECIMENTO). AF_06/2016</t>
  </si>
  <si>
    <t>28,09</t>
  </si>
  <si>
    <t>TUBO DE PEAD CORRUGADO DE DUPLA PAREDE PARA REDE COLETORA DE ESGOTO, DN 1200 MM, JUNTA ELÁSTICA INTEGRADA, INSTALADO EM LOCAL COM NÍVEL ALTO DE INTERFERÊNCIAS - FORNECIMENTO E ASSENTAMENTO. AF_06/2016</t>
  </si>
  <si>
    <t>1.739,79</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</si>
  <si>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</si>
  <si>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</si>
  <si>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42,62</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</si>
  <si>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</si>
  <si>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</si>
  <si>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</si>
  <si>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</si>
  <si>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0,70</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</si>
  <si>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</si>
  <si>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</si>
  <si>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</si>
  <si>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132,21</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</si>
  <si>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</si>
  <si>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</si>
  <si>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141,62</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</si>
  <si>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</si>
  <si>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</si>
  <si>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237,54</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</si>
  <si>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</si>
  <si>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</si>
  <si>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291,03</t>
  </si>
  <si>
    <t>ASSENTAMENTO DE TUBO DE CONCRETO PARA REDES COLETORAS DE ESGOTO SANITÁRIO, DIÂMETRO DE 600 MM, JUNTA ELÁSTICA, INSTALADO EM LOCAL COM BAIXO NÍVEL DE INTERFERÊNCIAS (NÃO INCLUI FORNECIMENTO). AF_12/2015</t>
  </si>
  <si>
    <t>11,40</t>
  </si>
  <si>
    <t>TUBO DE CONCRETO PARA REDES COLETORAS DE ESGOTO SANITÁRIO, DIÂMETRO DE 700 MM, JUNTA ELÁSTICA, INSTALADO EM LOCAL COM BAIXO NÍVEL DE INTERFERÊNCIAS - FORNECIMENTO E ASSENTAMENTO. AF_12/2015</t>
  </si>
  <si>
    <t>365,51</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</si>
  <si>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</si>
  <si>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</si>
  <si>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387,06</t>
  </si>
  <si>
    <t>ASSENTAMENTO DE TUBO DE CONCRETO PARA REDES COLETORAS DE ESGOTO SANITÁRIO, DIÂMETRO DE 800 MM, JUNTA ELÁSTICA, INSTALADO EM LOCAL COM BAIXO NÍVEL DE INTERFERÊNCIAS (NÃO INCLUI FORNECIMENTO). AF_12/2015</t>
  </si>
  <si>
    <t>14,80</t>
  </si>
  <si>
    <t>TUBO DE CONCRETO PARA REDES COLETORAS DE ESGOTO SANITÁRIO, DIÂMETRO DE 900 MM, JUNTA ELÁSTICA, INSTALADO EM LOCAL COM BAIXO NÍVEL DE INTERFERÊNCIAS - FORNECIMENTO E ASSENTAMENTO. AF_12/2015</t>
  </si>
  <si>
    <t>541,94</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</si>
  <si>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</si>
  <si>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</si>
  <si>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565,68</t>
  </si>
  <si>
    <t>ASSENTAMENTO DE TUBO DE CONCRETO PARA REDES COLETORAS DE ESGOTO SANITÁRIO, DIÂMETRO DE 1000 MM, JUNTA ELÁSTICA, INSTALADO EM LOCAL COM BAIXO NÍVEL DE INTERFERÊNCIAS (NÃO INCLUI FORNECIMENTO). AF_12/2015</t>
  </si>
  <si>
    <t>18,20</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</si>
  <si>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</si>
  <si>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</si>
  <si>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</si>
  <si>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148,75</t>
  </si>
  <si>
    <t>ASSENTAMENTO DE TUBO DE CONCRETO PARA REDES COLETORAS DE ESGOTO SANITÁRIO, DIÂMETRO DE 400 MM, JUNTA ELÁSTICA, INSTALADO EM LOCAL COM ALTO NÍVEL DE INTERFERÊNCIAS (NÃO INCLUI FORNECIMENTO). AF_12/2015</t>
  </si>
  <si>
    <t>15,00</t>
  </si>
  <si>
    <t>TUBO DE CONCRETO PARA REDES COLETORAS DE ESGOTO SANITÁRIO, DIÂMETRO DE 500 MM, JUNTA ELÁSTICA, INSTALADO EM LOCAL COM ALTO NÍVEL DE INTERFERÊNCIAS - FORNECIMENTO E ASSENTAMENTO. AF_12/2015</t>
  </si>
  <si>
    <t>246,35</t>
  </si>
  <si>
    <t>ASSENTAMENTO DE TUBO DE CONCRETO PARA REDES COLETORAS DE ESGOTO SANITÁRIO, DIÂMETRO DE 500 MM, JUNTA ELÁSTICA, INSTALADO EM LOCAL COM ALTO NÍVEL DE INTERFERÊNCIAS (NÃO INCLUI FORNECIMENTO). AF_12/2015</t>
  </si>
  <si>
    <t>18,26</t>
  </si>
  <si>
    <t>TUBO DE CONCRETO PARA REDES COLETORAS DE ESGOTO SANITÁRIO, DIÂMETRO DE 600 MM, JUNTA ELÁSTICA, INSTALADO EM LOCAL COM ALTO NÍVEL DE INTERFERÊNCIAS - FORNECIMENTO E ASSENTAMENTO. AF_12/2015</t>
  </si>
  <si>
    <t>301,38</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</si>
  <si>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</si>
  <si>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</si>
  <si>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377,36</t>
  </si>
  <si>
    <t>ASSENTAMENTO DE TUBO DE CONCRETO PARA REDES COLETORAS DE ESGOTO SANITÁRIO, DIÂMETRO DE 700 MM, JUNTA ELÁSTICA, INSTALADO EM LOCAL COM ALTO NÍVEL DE INTERFERÊNCIAS (NÃO INCLUI FORNECIMENTO). AF_12/2015</t>
  </si>
  <si>
    <t>24,63</t>
  </si>
  <si>
    <t>TUBO DE CONCRETO PARA REDES COLETORAS DE ESGOTO SANITÁRIO, DIÂMETRO DE 800 MM, JUNTA ELÁSTICA, INSTALADO EM LOCAL COM ALTO NÍVEL DE INTERFERÊNCIAS - FORNECIMENTO E ASSENTAMENTO. AF_12/2015</t>
  </si>
  <si>
    <t>400,22</t>
  </si>
  <si>
    <t>ASSENTAMENTO DE TUBO DE CONCRETO PARA REDES COLETORAS DE ESGOTO SANITÁRIO, DIÂMETRO DE 800 MM, JUNTA ELÁSTICA, INSTALADO EM LOCAL COM ALTO NÍVEL DE INTERFERÊNCIAS (NÃO INCLUI FORNECIMENTO). AF_12/2015</t>
  </si>
  <si>
    <t>27,96</t>
  </si>
  <si>
    <t>TUBO DE CONCRETO PARA REDES COLETORAS DE ESGOTO SANITÁRIO, DIÂMETRO DE 900 MM, JUNTA ELÁSTICA, INSTALADO EM LOCAL COM ALTO NÍVEL DE INTERFERÊNCIAS - FORNECIMENTO E ASSENTAMENTO. AF_12/2015</t>
  </si>
  <si>
    <t>556,74</t>
  </si>
  <si>
    <t>ASSENTAMENTO DE TUBO DE CONCRETO PARA REDES COLETORAS DE ESGOTO SANITÁRIO, DIÂMETRO DE 900 MM, JUNTA ELÁSTICA, INSTALADO EM LOCAL COM ALTO NÍVEL DE INTERFERÊNCIAS (NÃO INCLUI FORNECIMENTO). AF_12/2015</t>
  </si>
  <si>
    <t>31,21</t>
  </si>
  <si>
    <t>TUBO DE CONCRETO PARA REDES COLETORAS DE ESGOTO SANITÁRIO, DIÂMETRO DE 1000 MM, JUNTA ELÁSTICA, INSTALADO EM LOCAL COM ALTO NÍVEL DE INTERFERÊNCIAS - FORNECIMENTO E ASSENTAMENTO. AF_12/2015</t>
  </si>
  <si>
    <t>582,29</t>
  </si>
  <si>
    <t>ASSENTAMENTO DE TUBO DE CONCRETO PARA REDES COLETORAS DE ESGOTO SANITÁRIO, DIÂMETRO DE 1000 MM, JUNTA ELÁSTICA, INSTALADO EM LOCAL COM ALTO NÍVEL DE INTERFERÊNCIAS (NÃO INCLUI FORNECIMENTO). AF_12/2015</t>
  </si>
  <si>
    <t>34,47</t>
  </si>
  <si>
    <t>TUBO DE CONCRETO PARA REDES COLETORAS DE ÁGUAS PLUVIAIS, DIÂMETRO DE 400 MM, JUNTA RÍGIDA, INSTALADO EM LOCAL COM BAIXO NÍVEL DE INTERFERÊNCIAS - FORNECIMENTO E ASSENTAMENTO. AF_12/2015</t>
  </si>
  <si>
    <t>98,11</t>
  </si>
  <si>
    <t>TUBO DE CONCRETO PARA REDES COLETORAS DE ÁGUAS PLUVIAIS, DIÂMETRO DE 500 MM, JUNTA RÍGIDA, INSTALADO EM LOCAL COM BAIXO NÍVEL DE INTERFERÊNCIAS - FORNECIMENTO E ASSENTAMENTO. AF_12/2015</t>
  </si>
  <si>
    <t>118,07</t>
  </si>
  <si>
    <t>TUBO DE CONCRETO PARA REDES COLETORAS DE ÁGUAS PLUVIAIS, DIÂMETRO DE 600 MM, JUNTA RÍGIDA, INSTALADO EM LOCAL COM BAIXO NÍVEL DE INTERFERÊNCIAS - FORNECIMENTO E ASSENTAMENTO. AF_12/2015</t>
  </si>
  <si>
    <t>172,26</t>
  </si>
  <si>
    <t>TUBO DE CONCRETO PARA REDES COLETORAS DE ÁGUAS PLUVIAIS, DIÂMETRO DE 700 MM, JUNTA RÍGIDA, INSTALADO EM LOCAL COM BAIXO NÍVEL DE INTERFERÊNCIAS - FORNECIMENTO E ASSENTAMENTO. AF_12/2015</t>
  </si>
  <si>
    <t>224,05</t>
  </si>
  <si>
    <t>TUBO DE CONCRETO PARA REDES COLETORAS DE ÁGUAS PLUVIAIS, DIÂMETRO DE 800 MM, JUNTA RÍGIDA, INSTALADO EM LOCAL COM BAIXO NÍVEL DE INTERFERÊNCIAS - FORNECIMENTO E ASSENTAMENTO. AF_12/2015</t>
  </si>
  <si>
    <t>269,82</t>
  </si>
  <si>
    <t>TUBO DE CONCRETO PARA REDES COLETORAS DE ÁGUAS PLUVIAIS, DIÂMETRO DE 900 MM, JUNTA RÍGIDA, INSTALADO EM LOCAL COM BAIXO NÍVEL DE INTERFERÊNCIAS - FORNECIMENTO E ASSENTAMENTO. AF_12/2015</t>
  </si>
  <si>
    <t>309,74</t>
  </si>
  <si>
    <t>TUBO DE CONCRETO PARA REDES COLETORAS DE ÁGUAS PLUVIAIS, DIÂMETRO DE 1000 MM, JUNTA RÍGIDA, INSTALADO EM LOCAL COM BAIXO NÍVEL DE INTERFERÊNCIAS - FORNECIMENTO E ASSENTAMENTO. AF_12/2015</t>
  </si>
  <si>
    <t>326,11</t>
  </si>
  <si>
    <t>TUBO DE CONCRETO PARA REDES COLETORAS DE ÁGUAS PLUVIAIS, DIÂMETRO DE 400 MM, JUNTA RÍGIDA, INSTALADO EM LOCAL COM ALTO NÍVEL DE INTERFERÊNCIAS - FORNECIMENTO E ASSENTAMENTO. AF_12/2015</t>
  </si>
  <si>
    <t>105,10</t>
  </si>
  <si>
    <t>TUBO DE CONCRETO PARA REDES COLETORAS DE ÁGUAS PLUVIAIS, DIÂMETRO DE 500 MM, JUNTA RÍGIDA, INSTALADO EM LOCAL COM ALTO NÍVEL DE INTERFERÊNCIAS - FORNECIMENTO E ASSENTAMENTO. AF_12/2015</t>
  </si>
  <si>
    <t>126,72</t>
  </si>
  <si>
    <t>TUBO DE CONCRETO PARA REDES COLETORAS DE ÁGUAS PLUVIAIS, DIÂMETRO DE 600 MM, JUNTA RÍGIDA, INSTALADO EM LOCAL COM ALTO NÍVEL DE INTERFERÊNCIAS - FORNECIMENTO E ASSENTAMENTO. AF_12/2015</t>
  </si>
  <si>
    <t>182,40</t>
  </si>
  <si>
    <t>TUBO DE CONCRETO PARA REDES COLETORAS DE ÁGUAS PLUVIAIS, DIÂMETRO DE 700 MM, JUNTA RÍGIDA, INSTALADO EM LOCAL COM ALTO NÍVEL DE INTERFERÊNCIAS - FORNECIMENTO E ASSENTAMENTO. AF_12/2015</t>
  </si>
  <si>
    <t>235,79</t>
  </si>
  <si>
    <t>TUBO DE CONCRETO PARA REDES COLETORAS DE ÁGUAS PLUVIAIS, DIÂMETRO DE 800 MM, JUNTA RÍGIDA, INSTALADO EM LOCAL COM ALTO NÍVEL DE INTERFERÊNCIAS - FORNECIMENTO E ASSENTAMENTO. AF_12/2015</t>
  </si>
  <si>
    <t>283,01</t>
  </si>
  <si>
    <t>TUBO DE CONCRETO PARA REDES COLETORAS DE ÁGUAS PLUVIAIS, DIÂMETRO DE 900 MM, JUNTA RÍGIDA, INSTALADO EM LOCAL COM ALTO NÍVEL DE INTERFERÊNCIAS - FORNECIMENTO E ASSENTAMENTO. AF_12/2015</t>
  </si>
  <si>
    <t>324,37</t>
  </si>
  <si>
    <t>TUBO DE CONCRETO PARA REDES COLETORAS DE ÁGUAS PLUVIAIS, DIÂMETRO DE 1000 MM, JUNTA RÍGIDA, INSTALADO EM LOCAL COM ALTO NÍVEL DE INTERFERÊNCIAS - FORNECIMENTO E ASSENTAMENTO. AF_12/2015</t>
  </si>
  <si>
    <t>342,48</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</si>
  <si>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</si>
  <si>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</si>
  <si>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</si>
  <si>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44,19</t>
  </si>
  <si>
    <t>ASSENTAMENTO DE TUBO DE CONCRETO PARA REDES COLETORAS DE ÁGUAS PLUVIAIS, DIÂMETRO DE 600 MM, JUNTA RÍGIDA, INSTALADO EM LOCAL COM BAIXO NÍVEL DE INTERFERÊNCIAS (NÃO INCLUI FORNECIMENTO). AF_12/2015</t>
  </si>
  <si>
    <t>52,63</t>
  </si>
  <si>
    <t>ASSENTAMENTO DE TUBO DE CONCRETO PARA REDES COLETORAS DE ÁGUAS PLUVIAIS, DIÂMETRO DE 700 MM, JUNTA RÍGIDA, INSTALADO EM LOCAL COM BAIXO NÍVEL DE INTERFERÊNCIAS (NÃO INCLUI FORNECIMENTO). AF_12/2015</t>
  </si>
  <si>
    <t>61,00</t>
  </si>
  <si>
    <t>ASSENTAMENTO DE TUBO DE CONCRETO PARA REDES COLETORAS DE ÁGUAS PLUVIAIS, DIÂMETRO DE 800 MM, JUNTA RÍGIDA, INSTALADO EM LOCAL COM BAIXO NÍVEL DE INTERFERÊNCIAS (NÃO INCLUI FORNECIMENTO). AF_12/2015</t>
  </si>
  <si>
    <t>70,78</t>
  </si>
  <si>
    <t>ASSENTAMENTO DE TUBO DE CONCRETO PARA REDES COLETORAS DE ÁGUAS PLUVIAIS, DIÂMETRO DE 900 MM, JUNTA RÍGIDA, INSTALADO EM LOCAL COM BAIXO NÍVEL DE INTERFERÊNCIAS (NÃO INCLUI FORNECIMENTO). AF_12/2015</t>
  </si>
  <si>
    <t>81,03</t>
  </si>
  <si>
    <t>ASSENTAMENTO DE TUBO DE CONCRETO PARA REDES COLETORAS DE ÁGUAS PLUVIAIS, DIÂMETRO DE 1000 MM, JUNTA RÍGIDA, INSTALADO EM LOCAL COM BAIXO NÍVEL DE INTERFERÊNCIAS (NÃO INCLUI FORNECIMENTO). AF_12/2015</t>
  </si>
  <si>
    <t>92,88</t>
  </si>
  <si>
    <t>TUBO DE CONCRETO PARA REDES COLETORAS DE ÁGUAS PLUVIAIS, DIÂMETRO DE 1200 MM, JUNTA RÍGIDA, INSTALADO EM LOCAL COM BAIXO NÍVEL DE INTERFERÊNCIAS - FORNECIMENTO E ASSENTAMENTO. AF_12/2015</t>
  </si>
  <si>
    <t>464,57</t>
  </si>
  <si>
    <t>ASSENTAMENTO DE TUBO DE CONCRETO PARA REDES COLETORAS DE ÁGUAS PLUVIAIS, DIÂMETRO DE 1200 MM, JUNTA RÍGIDA, INSTALADO EM LOCAL COM BAIXO NÍVEL DE INTERFERÊNCIAS (NÃO INCLUI FORNECIMENTO). AF_12/2015</t>
  </si>
  <si>
    <t>116,23</t>
  </si>
  <si>
    <t>TUBO DE CONCRETO PARA REDES COLETORAS DE ÁGUAS PLUVIAIS, DIÂMETRO DE 1500 MM, JUNTA RÍGIDA, INSTALADO EM LOCAL COM BAIXO NÍVEL DE INTERFERÊNCIAS - FORNECIMENTO E ASSENTAMENTO. AF_12/2015</t>
  </si>
  <si>
    <t>661,12</t>
  </si>
  <si>
    <t>ASSENTAMENTO DE TUBO DE CONCRETO PARA REDES COLETORAS DE ÁGUAS PLUVIAIS, DIÂMETRO DE 1500 MM, JUNTA RÍGIDA, INSTALADO EM LOCAL COM BAIXO NÍVEL DE INTERFERÊNCIAS (NÃO INCLUI FORNECIMENTO). AF_12/2015</t>
  </si>
  <si>
    <t>156,46</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</si>
  <si>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</si>
  <si>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</si>
  <si>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</si>
  <si>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52,84</t>
  </si>
  <si>
    <t>ASSENTAMENTO DE TUBO DE CONCRETO PARA REDES COLETORAS DE ÁGUAS PLUVIAIS, DIÂMETRO DE 600 MM, JUNTA RÍGIDA, INSTALADO EM LOCAL COM ALTO NÍVEL DE INTERFERÊNCIAS (NÃO INCLUI FORNECIMENTO). AF_12/2015</t>
  </si>
  <si>
    <t>62,77</t>
  </si>
  <si>
    <t>ASSENTAMENTO DE TUBO DE CONCRETO PARA REDES COLETORAS DE ÁGUAS PLUVIAIS, DIÂMETRO DE 700 MM, JUNTA RÍGIDA, INSTALADO EM LOCAL COM ALTO NÍVEL DE INTERFERÊNCIAS (NÃO INCLUI FORNECIMENTO). AF_12/2015</t>
  </si>
  <si>
    <t>72,74</t>
  </si>
  <si>
    <t>ASSENTAMENTO DE TUBO DE CONCRETO PARA REDES COLETORAS DE ÁGUAS PLUVIAIS, DIÂMETRO DE 800 MM, JUNTA RÍGIDA, INSTALADO EM LOCAL COM ALTO NÍVEL DE INTERFERÊNCIAS (NÃO INCLUI FORNECIMENTO). AF_12/2015</t>
  </si>
  <si>
    <t>83,97</t>
  </si>
  <si>
    <t>ASSENTAMENTO DE TUBO DE CONCRETO PARA REDES COLETORAS DE ÁGUAS PLUVIAIS, DIÂMETRO DE 900 MM, JUNTA RÍGIDA, INSTALADO EM LOCAL COM ALTO NÍVEL DE INTERFERÊNCIAS (NÃO INCLUI FORNECIMENTO). AF_12/2015</t>
  </si>
  <si>
    <t>95,66</t>
  </si>
  <si>
    <t>ASSENTAMENTO DE TUBO DE CONCRETO PARA REDES COLETORAS DE ÁGUAS PLUVIAIS, DIÂMETRO DE 1000 MM, JUNTA RÍGIDA, INSTALADO EM LOCAL COM ALTO NÍVEL DE INTERFERÊNCIAS (NÃO INCLUI FORNECIMENTO). AF_12/2015</t>
  </si>
  <si>
    <t>109,25</t>
  </si>
  <si>
    <t>TUBO DE CONCRETO PARA REDES COLETORAS DE ÁGUAS PLUVIAIS, DIÂMETRO DE 1200 MM, JUNTA RÍGIDA, INSTALADO EM LOCAL COM ALTO NÍVEL DE INTERFERÊNCIAS - FORNECIMENTO E ASSENTAMENTO. AF_12/2015</t>
  </si>
  <si>
    <t>483,85</t>
  </si>
  <si>
    <t>ASSENTAMENTO DE TUBO DE CONCRETO PARA REDES COLETORAS DE ÁGUAS PLUVIAIS, DIÂMETRO DE 1200 MM, JUNTA RÍGIDA, INSTALADO EM LOCAL COM ALTO NÍVEL DE INTERFERÊNCIAS (NÃO INCLUI FORNECIMENTO). AF_12/2015</t>
  </si>
  <si>
    <t>135,51</t>
  </si>
  <si>
    <t>TUBO DE CONCRETO PARA REDES COLETORAS DE ÁGUAS PLUVIAIS, DIÂMETRO DE 1500 MM, JUNTA RÍGIDA, INSTALADO EM LOCAL COM ALTO NÍVEL DE INTERFERÊNCIAS - FORNECIMENTO E ASSENTAMENTO. AF_12/2015</t>
  </si>
  <si>
    <t>684,81</t>
  </si>
  <si>
    <t>ASSENTAMENTO DE TUBO DE CONCRETO PARA REDES COLETORAS DE ÁGUAS PLUVIAIS, DIÂMETRO DE 1500 MM, JUNTA RÍGIDA, INSTALADO EM LOCAL COM ALTO NÍVEL DE INTERFERÊNCIAS (NÃO INCLUI FORNECIMENTO). AF_12/2015</t>
  </si>
  <si>
    <t>180,15</t>
  </si>
  <si>
    <t>TUBO DE CONCRETO PARA REDES COLETORAS DE ÁGUAS PLUVIAIS, DIÂMETRO DE 300MM, JUNTA RÍGIDA, INSTALADO EM LOCAL COM BAIXO NÍVEL DE INTERFERÊNCIAS - FORNECIMENTO E ASSENTAMENTO. AF_12/2015</t>
  </si>
  <si>
    <t>83,65</t>
  </si>
  <si>
    <t>TUBO DE CONCRETO PARA REDES COLETORAS DE ÁGUAS PLUVIAIS, DIÂMETRO DE 300MM, JUNTA RÍGIDA, INSTALADO EM LOCAL COM ALTO NÍVEL DE INTERFERÊNCIAS - FORNECIMENTO E ASSENTAMENTO. AF_12/2015</t>
  </si>
  <si>
    <t>89,24</t>
  </si>
  <si>
    <t>TUBO DE CONCRETO (SIMPLES) PARA REDES COLETORAS DE ÁGUAS PLUVIAIS, DIÂMETRO DE 300 MM, JUNTA RÍGIDA, INSTALADO EM LOCAL COM BAIXO NÍVEL DE INTERFERÊNCIAS - FORNECIMENTO E ASSENTAMENTO. AF_12/2015</t>
  </si>
  <si>
    <t>62,86</t>
  </si>
  <si>
    <t>TUBO DE CONCRETO (SIMPLES) PARA REDES COLETORAS DE ÁGUAS PLUVIAIS, DIÂMETRO DE 400 MM, JUNTA RÍGIDA, INSTALADO EM LOCAL COM BAIXO NÍVEL DE INTERFERÊNCIAS - FORNECIMENTO E ASSENTAMENTO. AF_12/2015</t>
  </si>
  <si>
    <t>77,18</t>
  </si>
  <si>
    <t>TUBO DE CONCRETO (SIMPLES) PARA REDES COLETORAS DE ÁGUAS PLUVIAIS, DIÂMETRO DE 500 MM, JUNTA RÍGIDA, INSTALADO EM LOCAL COM BAIXO NÍVEL DE INTERFERÊNCIAS - FORNECIMENTO E ASSENTAMENTO. AF_12/2015</t>
  </si>
  <si>
    <t>104,85</t>
  </si>
  <si>
    <t>TUBO DE CONCRETO (SIMPLES) PARA REDES COLETORAS DE ÁGUAS PLUVIAIS, DIÂMETRO DE 300 MM, JUNTA RÍGIDA, INSTALADO EM LOCAL COM ALTO NÍVEL DE INTERFERÊNCIAS - FORNECIMENTO E ASSENTAMENTO. AF_12/2015</t>
  </si>
  <si>
    <t>68,45</t>
  </si>
  <si>
    <t>TUBO DE CONCRETO (SIMPLES) PARA REDES COLETORAS DE ÁGUAS PLUVIAIS, DIÂMETRO DE 400 MM, JUNTA RÍGIDA, INSTALADO EM LOCAL COM ALTO NÍVEL DE INTERFERÊNCIAS - FORNECIMENTO E ASSENTAMENTO. AF_12/2015</t>
  </si>
  <si>
    <t>84,32</t>
  </si>
  <si>
    <t>TUBO DE CONCRETO (SIMPLES) PARA REDES COLETORAS DE ÁGUAS PLUVIAIS, DIÂMETRO DE 500 MM, JUNTA RÍGIDA, INSTALADO EM LOCAL COM ALTO NÍVEL DE INTERFERÊNCIAS - FORNECIMENTO E ASSENTAMENTO. AF_12/2015</t>
  </si>
  <si>
    <t>113,68</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</si>
  <si>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</si>
  <si>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</si>
  <si>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</si>
  <si>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</si>
  <si>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</si>
  <si>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</si>
  <si>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</si>
  <si>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18,59</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</si>
  <si>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</si>
  <si>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</si>
  <si>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3,86</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</si>
  <si>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</si>
  <si>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</si>
  <si>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5,63</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</si>
  <si>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</si>
  <si>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</si>
  <si>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7,40</t>
  </si>
  <si>
    <t>ASSENTAMENTO DE TUBO DE PVC DEFOFO OU PRFV OU RPVC PARA REDE DE ÁGUA, DN 500 MM, JUNTA ELÁSTICA INTEGRADA, INSTALADO EM LOCAL COM NÍVEL BAIXO DE INTERFERÊNCIAS (NÃO INCLUI FORNECIMENTO). AF_11/2017</t>
  </si>
  <si>
    <t>9,19</t>
  </si>
  <si>
    <t>EXECUÇÃO DE ESCRITÓRIO EM CANTEIRO DE OBRA EM ALVENARIA, NÃO INCLUSO MOBILIÁRIO E EQUIPAMENTOS. AF_02/2016</t>
  </si>
  <si>
    <t>842,52</t>
  </si>
  <si>
    <t>EXECUÇÃO DE ESCRITÓRIO EM CANTEIRO DE OBRA EM CHAPA DE MADEIRA COMPENSADA, NÃO INCLUSO MOBILIÁRIO E EQUIPAMENTOS. AF_02/2016</t>
  </si>
  <si>
    <t>811,86</t>
  </si>
  <si>
    <t>EXECUÇÃO DE ALMOXARIFADO EM CANTEIRO DE OBRA EM CHAPA DE MADEIRA COMPENSADA, INCLUSO PRATELEIRAS. AF_02/2016</t>
  </si>
  <si>
    <t>636,94</t>
  </si>
  <si>
    <t>EXECUÇÃO DE ALMOXARIFADO EM CANTEIRO DE OBRA EM ALVENARIA, INCLUSO PRATELEIRAS. AF_02/2016</t>
  </si>
  <si>
    <t>674,42</t>
  </si>
  <si>
    <t>EXECUÇÃO DE REFEITÓRIO EM CANTEIRO DE OBRA EM CHAPA DE MADEIRA COMPENSADA, NÃO INCLUSO MOBILIÁRIO E EQUIPAMENTOS. AF_02/2016</t>
  </si>
  <si>
    <t>419,54</t>
  </si>
  <si>
    <t>EXECUÇÃO DE REFEITÓRIO EM CANTEIRO DE OBRA EM ALVENARIA, NÃO INCLUSO MOBILIÁRIO E EQUIPAMENTOS. AF_02/2016</t>
  </si>
  <si>
    <t>416,35</t>
  </si>
  <si>
    <t>EXECUÇÃO DE SANITÁRIO E VESTIÁRIO EM CANTEIRO DE OBRA EM CHAPA DE MADEIRA COMPENSADA, NÃO INCLUSO MOBILIÁRIO. AF_02/2016</t>
  </si>
  <si>
    <t>727,58</t>
  </si>
  <si>
    <t>EXECUÇÃO DE SANITÁRIO E VESTIÁRIO EM CANTEIRO DE OBRA EM ALVENARIA, NÃO INCLUSO MOBILIÁRIO. AF_02/2016</t>
  </si>
  <si>
    <t>757,40</t>
  </si>
  <si>
    <t>EXECUÇÃO DE RESERVATÓRIO ELEVADO DE ÁGUA (1000 LITROS) EM CANTEIRO DE OBRA, APOIADO EM ESTRUTURA DE MADEIRA. AF_02/2016</t>
  </si>
  <si>
    <t>4.974,67</t>
  </si>
  <si>
    <t>EXECUÇÃO DE RESERVATÓRIO ELEVADO DE ÁGUA (2000 LITROS) EM CANTEIRO DE OBRA, APOIADO EM ESTRUTURA DE MADEIRA. AF_02/2016</t>
  </si>
  <si>
    <t>7.457,06</t>
  </si>
  <si>
    <t>EXECUÇÃO DE CENTRAL DE ARMADURA EM CANTEIRO DE OBRA, NÃO INCLUSO MOBILIÁRIO E EQUIPAMENTOS. AF_04/2016</t>
  </si>
  <si>
    <t>199,79</t>
  </si>
  <si>
    <t>EXECUÇÃO DE CENTRAL DE FÔRMAS, PRODUÇÃO DE ARGAMASSA OU CONCRETO EM CANTEIRO DE OBRA, NÃO INCLUSO MOBILIÁRIO E EQUIPAMENTOS. AF_04/2016</t>
  </si>
  <si>
    <t>324,92</t>
  </si>
  <si>
    <t>EXECUÇÃO DE DEPÓSITO EM CANTEIRO DE OBRA EM CHAPA DE MADEIRA COMPENSADA, NÃO INCLUSO MOBILIÁRIO. AF_04/2016</t>
  </si>
  <si>
    <t>647,56</t>
  </si>
  <si>
    <t>EXECUÇÃO DE GUARITA EM CANTEIRO DE OBRA EM CHAPA DE MADEIRA COMPENSADA, NÃO INCLUSO MOBILIÁRIO. AF_04/2016</t>
  </si>
  <si>
    <t>880,27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</si>
  <si>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</si>
  <si>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</si>
  <si>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110,61</t>
  </si>
  <si>
    <t>PAREDE DE MADEIRA COMPENSADA PARA CONSTRUÇÃO TEMPORÁRIA EM CHAPA SIMPLES, INTERNA, COM ÁREA LÍQUIDA MAIOR OU IGUAL A 6 M², SEM VÃO. AF_05/2018</t>
  </si>
  <si>
    <t>94,55</t>
  </si>
  <si>
    <t>PAREDE DE MADEIRA COMPENSADA PARA CONSTRUÇÃO TEMPORÁRIA EM CHAPA SIMPLES, INTERNA, COM ÁREA LÍQUIDA MENOR QUE 6 M², SEM VÃO. AF_05/2018</t>
  </si>
  <si>
    <t>96,40</t>
  </si>
  <si>
    <t>PAREDE DE MADEIRA COMPENSADA PARA CONSTRUÇÃO TEMPORÁRIA EM CHAPA SIMPLES, EXTERNA, COM ÁREA LÍQUIDA MAIOR OU IGUAL A 6 M², COM VÃO. AF_05/2018</t>
  </si>
  <si>
    <t>129,41</t>
  </si>
  <si>
    <t>PAREDE DE MADEIRA COMPENSADA PARA CONSTRUÇÃO TEMPORÁRIA EM CHAPA SIMPLES, EXTERNA, COM ÁREA LÍQUIDA MENOR QUE 6 M², COM VÃO. AF_05/2018</t>
  </si>
  <si>
    <t>165,94</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</si>
  <si>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</si>
  <si>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</si>
  <si>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139,15</t>
  </si>
  <si>
    <t>PAREDE DE MADEIRA COMPENSADA PARA CONSTRUÇÃO TEMPORÁRIA EM CHAPA DUPLA, EXTERNA, COM ÁREA LÍQUIDA MAIOR OU IGUAL A 6 M², SEM VÃO. AF_05/2018</t>
  </si>
  <si>
    <t>128,34</t>
  </si>
  <si>
    <t>PAREDE DE MADEIRA COMPENSADA PARA CONSTRUÇÃO TEMPORÁRIA EM CHAPA DUPLA, EXTERNA, COM ÁREA LÍQUIDA MENOR QUE 6 M², SEM VÃO. AF_05/2018</t>
  </si>
  <si>
    <t>132,13</t>
  </si>
  <si>
    <t>PAREDE DE MADEIRA COMPENSADA PARA CONSTRUÇÃO TEMPORÁRIA EM CHAPA DUPLA, INTERNA, COM ÁREA LÍQUIDA MAIOR OU IGUAL A 6 M², SEM VÃO. AF_05/2018</t>
  </si>
  <si>
    <t>112,63</t>
  </si>
  <si>
    <t>PAREDE DE MADEIRA COMPENSADA PARA CONSTRUÇÃO TEMPORÁRIA EM CHAPA DUPLA, INTERNA, COM ÁREA LÍQUIDA MENOR QUE 6 M², SEM VÃO. AF_05/2018</t>
  </si>
  <si>
    <t>114,92</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</si>
  <si>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</si>
  <si>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</si>
  <si>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201,60</t>
  </si>
  <si>
    <t>PAREDE DE MADEIRA COMPENSADA PARA CONSTRUÇÃO TEMPORÁRIA EM CHAPA DUPLA, INTERNA, COM ÁREA LÍQUIDA MAIOR OU IGUAL A 6 M², COM VÃO. AF_05/2018</t>
  </si>
  <si>
    <t>133,32</t>
  </si>
  <si>
    <t>PAREDE DE MADEIRA COMPENSADA PARA CONSTRUÇÃO TEMPORÁRIA EM CHAPA DUPLA, INTERNA, COM ÁREA LÍQUIDA MENOR QUE 6 M², COM VÃO. AF_05/2018</t>
  </si>
  <si>
    <t>171,81</t>
  </si>
  <si>
    <t>TAPUME COM COMPENSADO DE MADEIRA. AF_05/2018</t>
  </si>
  <si>
    <t>103,59</t>
  </si>
  <si>
    <t>TAPUME COM TELHA METÁLICA. AF_05/2018</t>
  </si>
  <si>
    <t>86,75</t>
  </si>
  <si>
    <t>PISO PARA CONSTRUÇÃO TEMPORÁRIA EM MADEIRA, SEM REAPROVEITAMENTO. AF_05/2018</t>
  </si>
  <si>
    <t>84,23</t>
  </si>
  <si>
    <t>ESTRUTURA DE MADEIRA PROVISÓRIA PARA SUPORTE DE CAIXA D ÁGUA ELEVADA DE 1000 LITROS. AF_05/2018_P</t>
  </si>
  <si>
    <t>4.367,97</t>
  </si>
  <si>
    <t>ESTRUTURA DE MADEIRA PROVISÓRIA PARA SUPORTE DE CAIXA D ÁGUA ELEVADA DE 3000 LITROS. AF_05/2018_P</t>
  </si>
  <si>
    <t>6.406,60</t>
  </si>
  <si>
    <t>ESCAVADEIRA HIDRÁULICA SOBRE ESTEIRAS, CAÇAMBA 0,80 M3, PESO OPERACIONAL 17 T, POTENCIA BRUTA 111 HP - CHP DIURNO. AF_06/2014</t>
  </si>
  <si>
    <t>CHP</t>
  </si>
  <si>
    <t>124,25</t>
  </si>
  <si>
    <t>RETROESCAVADEIRA SOBRE RODAS COM CARREGADEIRA, TRAÇÃO 4X4, POTÊNCIA LÍQ. 88 HP, CAÇAMBA CARREG. CAP. MÍN. 1 M3, CAÇAMBA RETRO CAP. 0,26 M3, PESO OPERACIONAL MÍN. 6.674 KG, PROFUNDIDADE ESCAVAÇÃO MÁX. 4,37 M - CHP DIURNO. AF_06/2014</t>
  </si>
  <si>
    <t>93,58</t>
  </si>
  <si>
    <t>RETROESCAVADEIRA SOBRE RODAS COM CARREGADEIRA, TRAÇÃO 4X2, POTÊNCIA LÍQ. 79 HP, CAÇAMBA CARREG. CAP. MÍN. 1 M3, CAÇAMBA RETRO CAP. 0,20 M3, PESO OPERACIONAL MÍN. 6.570 KG, PROFUNDIDADE ESCAVAÇÃO MÁX. 4,37 M - CHP DIURNO. AF_06/2014</t>
  </si>
  <si>
    <t>87,17</t>
  </si>
  <si>
    <t>ROLO COMPACTADOR VIBRATÓRIO DE UM CILINDRO AÇO LISO, POTÊNCIA 80 HP, PESO OPERACIONAL MÁXIMO 8,1 T, IMPACTO DINÂMICO 16,15 / 9,5 T, LARGURA DE TRABALHO 1,68 M - CHP DIURNO. AF_06/2014</t>
  </si>
  <si>
    <t>94,04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</si>
  <si>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</si>
  <si>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</si>
  <si>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</si>
  <si>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120,93</t>
  </si>
  <si>
    <t>USINA DE CONCRETO FIXA, CAPACIDADE NOMINAL DE 90 A 120 M3/H, SEM SILO - CHP DIURNO. AF_07/2016</t>
  </si>
  <si>
    <t>177,06</t>
  </si>
  <si>
    <t>CAMINHÃO TOCO, PBT 16.000 KG, CARGA ÚTIL MÁX. 10.685 KG, DIST. ENTRE EIXOS 4,8 M, POTÊNCIA 189 CV, INCLUSIVE CARROCERIA FIXA ABERTA DE MADEIRA P/ TRANSPORTE GERAL DE CARGA SECA, DIMEN. APROX. 2,5 X 7,00 X 0,50 M - CHP DIURNO. AF_06/2014</t>
  </si>
  <si>
    <t>116,56</t>
  </si>
  <si>
    <t>VIBROACABADORA DE ASFALTO SOBRE ESTEIRAS, LARGURA DE PAVIMENTAÇÃO 1,90 M A 5,30 M, POTÊNCIA 105 HP CAPACIDADE 450 T/H - CHP DIURNO. AF_11/2014</t>
  </si>
  <si>
    <t>257,85</t>
  </si>
  <si>
    <t>VASSOURA MECÂNICA REBOCÁVEL COM ESCOVA CILÍNDRICA, LARGURA ÚTIL DE VARRIMENTO DE 2,44 M - CHP DIURNO. AF_06/2014</t>
  </si>
  <si>
    <t>4,86</t>
  </si>
  <si>
    <t>TRATOR DE PNEUS, POTÊNCIA 122 CV, TRAÇÃO 4X4, PESO COM LASTRO DE 4.510 KG - CHP DIURNO. AF_06/2014</t>
  </si>
  <si>
    <t>150,50</t>
  </si>
  <si>
    <t>TRATOR DE ESTEIRAS, POTÊNCIA 170 HP, PESO OPERACIONAL 19 T, CAÇAMBA 5,2 M3 - CHP DIURNO. AF_06/2014</t>
  </si>
  <si>
    <t>165,31</t>
  </si>
  <si>
    <t>TRATOR DE ESTEIRAS, POTÊNCIA 150 HP, PESO OPERACIONAL 16,7 T, COM RODA MOTRIZ ELEVADA E LÂMINA 3,18 M3 - CHP DIURNO. AF_06/2014</t>
  </si>
  <si>
    <t>158,23</t>
  </si>
  <si>
    <t>TRATOR DE ESTEIRAS, POTÊNCIA 347 HP, PESO OPERACIONAL 38,5 T, COM LÂMINA 8,70 M3 - CHP DIURNO. AF_06/2014</t>
  </si>
  <si>
    <t>410,96</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</si>
  <si>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</si>
  <si>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</si>
  <si>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93,64</t>
  </si>
  <si>
    <t>RETROESCAVADEIRA SOBRE RODAS COM CARREGADEIRA, TRAÇÃO 4X4, POTÊNCIA LÍQ. 72 HP, CAÇAMBA CARREG. CAP. MÍN. 0,79 M3, CAÇAMBA RETRO CAP. 0,18 M3, PESO OPERACIONAL MÍN. 7.140 KG, PROFUNDIDADE ESCAVAÇÃO MÁX. 4,50 M - CHP DIURNO. AF_06/2014</t>
  </si>
  <si>
    <t>87,41</t>
  </si>
  <si>
    <t>ROLO COMPACTADOR VIBRATÓRIO PÉ DE CARNEIRO, OPERADO POR CONTROLE REMOTO, POTÊNCIA 12,5 KW, PESO OPERACIONAL 1,675 T, LARGURA DE TRABALHO 0,85 M - CHP DIURNO. AF_02/2016</t>
  </si>
  <si>
    <t>81,42</t>
  </si>
  <si>
    <t>USINA DE LAMA ASFÁLTICA, PROD 30 A 50 T/H, SILO DE AGREGADO 7 M3, RESERVATÓRIOS PARA EMULSÃO E ÁGUA DE 2,3 M3 CADA, MISTURADOR TIPO PUG MILL A SER MONTADO SOBRE CAMINHÃO - CHP DIURNO. AF_10/2014</t>
  </si>
  <si>
    <t>76,69</t>
  </si>
  <si>
    <t>CAMINHÃO TOCO, PESO BRUTO TOTAL 14.300 KG, CARGA ÚTIL MÁXIMA 9590 KG, DISTÂNCIA ENTRE EIXOS 4,76 M, POTÊNCIA 185 CV (NÃO INCLUI CARROCERIA) - CHP DIURNO. AF_06/2014</t>
  </si>
  <si>
    <t>117,63</t>
  </si>
  <si>
    <t>CAMINHÃO TOCO, PESO BRUTO TOTAL 16.000 KG, CARGA ÚTIL MÁXIMA DE 10.685 KG, DISTÂNCIA ENTRE EIXOS 4,80 M, POTÊNCIA 189 CV EXCLUSIVE CARROCERIA - CHP DIURNO. AF_06/2014</t>
  </si>
  <si>
    <t>114,80</t>
  </si>
  <si>
    <t>CAMINHÃO PIPA 10.000 L TRUCADO, PESO BRUTO TOTAL 23.000 KG, CARGA ÚTIL MÁXIMA 15.935 KG, DISTÂNCIA ENTRE EIXOS 4,8 M, POTÊNCIA 230 CV, INCLUSIVE TANQUE DE AÇO PARA TRANSPORTE DE ÁGUA - CHP DIURNO. AF_06/2014</t>
  </si>
  <si>
    <t>177,90</t>
  </si>
  <si>
    <t>ESPARGIDOR DE ASFALTO PRESSURIZADO COM TANQUE DE 2500 L, REBOCÁVEL COM MOTOR A GASOLINA POTÊNCIA 3,4 HP - CHP DIURNO. AF_07/2014</t>
  </si>
  <si>
    <t>23,25</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</si>
  <si>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</si>
  <si>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</si>
  <si>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148,61</t>
  </si>
  <si>
    <t>MOTONIVELADORA POTÊNCIA BÁSICA LÍQUIDA (PRIMEIRA MARCHA) 125 HP, PESO BRUTO 13032 KG, LARGURA DA LÂMINA DE 3,7 M - CHP DIURNO. AF_06/2014</t>
  </si>
  <si>
    <t>147,55</t>
  </si>
  <si>
    <t>PÁ CARREGADEIRA SOBRE RODAS, POTÊNCIA LÍQUIDA 128 HP, CAPACIDADE DA CAÇAMBA 1,7 A 2,8 M3, PESO OPERACIONAL 11632 KG - CHP DIURNO. AF_06/2014</t>
  </si>
  <si>
    <t>132,50</t>
  </si>
  <si>
    <t>PÁ CARREGADEIRA SOBRE RODAS, POTÊNCIA 197 HP, CAPACIDADE DA CAÇAMBA 2,5 A 3,5 M3, PESO OPERACIONAL 18338 KG - CHP DIURNO. AF_06/2014</t>
  </si>
  <si>
    <t>149,40</t>
  </si>
  <si>
    <t>COMPRESSOR DE AR REBOCÁVEL, VAZÃO 189 PCM, PRESSÃO EFETIVA DE TRABALHO 102 PSI, MOTOR DIESEL, POTÊNCIA 63 CV - CHP DIURNO. AF_06/2015</t>
  </si>
  <si>
    <t>35,10</t>
  </si>
  <si>
    <t>CAMINHÃO PIPA 6.000 L, PESO BRUTO TOTAL 13.000 KG, DISTÂNCIA ENTRE EIXOS 4,80 M, POTÊNCIA 189 CV INCLUSIVE TANQUE DE AÇO PARA TRANSPORTE DE ÁGUA, CAPACIDADE 6 M3 - CHP DIURNO. AF_06/2014</t>
  </si>
  <si>
    <t>148,36</t>
  </si>
  <si>
    <t>ROLO COMPACTADOR DE PNEUS ESTÁTICO, PRESSÃO VARIÁVEL, POTÊNCIA 111 HP, PESO SEM/COM LASTRO 9,5 / 26 T, LARGURA DE TRABALHO 1,90 M - CHP DIURNO. AF_07/2014</t>
  </si>
  <si>
    <t>120,91</t>
  </si>
  <si>
    <t>TANQUE DE ASFALTO ESTACIONÁRIO COM SERPENTINA, CAPACIDADE 30.000 L - CHP DIURNO. AF_06/2014</t>
  </si>
  <si>
    <t>139,32</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</si>
  <si>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</si>
  <si>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</si>
  <si>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128,84</t>
  </si>
  <si>
    <t>CAMINHÃO BASCULANTE 6 M3 TOCO, PESO BRUTO TOTAL 16.000 KG, CARGA ÚTIL MÁXIMA 11.130 KG, DISTÂNCIA ENTRE EIXOS 5,36 M, POTÊNCIA 185 CV, INCLUSIVE CAÇAMBA METÁLICA - CHP DIURNO. AF_06/2014</t>
  </si>
  <si>
    <t>107,18</t>
  </si>
  <si>
    <t>GRUPO GERADOR ESTACIONÁRIO, MOTOR DIESEL POTÊNCIA 170 KVA - CHP DIURNO. AF_02/2016</t>
  </si>
  <si>
    <t>113,00</t>
  </si>
  <si>
    <t>ROLO COMPACTADOR VIBRATÓRIO PÉ DE CARNEIRO PARA SOLOS, POTÊNCIA 80 HP, PESO OPERACIONAL SEM/COM LASTRO 7,4 / 8,8 T, LARGURA DE TRABALHO 1,68 M - CHP DIURNO. AF_02/2016</t>
  </si>
  <si>
    <t>134,88</t>
  </si>
  <si>
    <t>CAMINHÃO TOCO, PBT 14.300 KG, CARGA ÚTIL MÁX. 9.710 KG, DIST. ENTRE EIXOS 3,56 M, POTÊNCIA 185 CV, INCLUSIVE CARROCERIA FIXA ABERTA DE MADEIRA P/ TRANSPORTE GERAL DE CARGA SECA, DIMEN. APROX. 2,50 X 6,50 X 0,50 M - CHP DIURNO. AF_06/2014</t>
  </si>
  <si>
    <t>100,13</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</si>
  <si>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</si>
  <si>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</si>
  <si>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179,10</t>
  </si>
  <si>
    <t>GRUPO DE SOLDAGEM COM GERADOR A DIESEL 60 CV PARA SOLDA ELÉTRICA, SOBRE 04 RODAS, COM MOTOR 4 CILINDROS 600 A - CHP DIURNO. AF_02/2016</t>
  </si>
  <si>
    <t>66,82</t>
  </si>
  <si>
    <t>BETONEIRA CAPACIDADE NOMINAL 400 L, CAPACIDADE DE MISTURA 310 L, MOTOR A DIESEL POTÊNCIA 5,0 HP, SEM CARREGADOR - CHP DIURNO. AF_06/2014</t>
  </si>
  <si>
    <t>3,21</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</si>
  <si>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</si>
  <si>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</si>
  <si>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</si>
  <si>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</si>
  <si>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13,27</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</si>
  <si>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</si>
  <si>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</si>
  <si>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</si>
  <si>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133,71</t>
  </si>
  <si>
    <t>ESCAVADEIRA HIDRÁULICA SOBRE ESTEIRAS, CAÇAMBA 1,20 M3, PESO OPERACIONAL 21 T, POTÊNCIA BRUTA 155 HP - CHP DIURNO. AF_06/2014</t>
  </si>
  <si>
    <t>146,34</t>
  </si>
  <si>
    <t>BOMBA SUBMERSÍVEL ELÉTRICA TRIFÁSICA, POTÊNCIA 2,96 HP, Ø ROTOR 144 MM SEMI-ABERTO, BOCAL DE SAÍDA Ø 2, HM/Q = 2 MCA / 38,8 M3/H A 28 MCA / 5 M3/H - CHP DIURNO. AF_06/2014</t>
  </si>
  <si>
    <t>TANQUE DE ASFALTO ESTACIONÁRIO COM MAÇARICO, CAPACIDADE 20.000 L - CHP DIURNO. AF_06/2014</t>
  </si>
  <si>
    <t>128,59</t>
  </si>
  <si>
    <t>TRATOR DE ESTEIRAS, POTÊNCIA 100 HP, PESO OPERACIONAL 9,4 T, COM LÂMINA 2,19 M3 - CHP DIURNO. AF_06/2014</t>
  </si>
  <si>
    <t>121,41</t>
  </si>
  <si>
    <t>TRATOR DE PNEUS, POTÊNCIA 85 CV, TRAÇÃO 4X4, PESO COM LASTRO DE 4.675 KG - CHP DIURNO. AF_06/2014</t>
  </si>
  <si>
    <t>112,77</t>
  </si>
  <si>
    <t>BETONEIRA CAPACIDADE NOMINAL DE 600 L, CAPACIDADE DE MISTURA 360 L, MOTOR ELÉTRICO TRIFÁSICO POTÊNCIA DE 4 CV, SEM CARREGADOR - CHP DIURNO. AF_11/2014</t>
  </si>
  <si>
    <t>FRESADORA DE ASFALTO A FRIO SOBRE RODAS, LARGURA FRESAGEM DE 1,0 M, POTÊNCIA 208 HP - CHP DIURNO. AF_11/2014</t>
  </si>
  <si>
    <t>389,75</t>
  </si>
  <si>
    <t>FRESADORA DE ASFALTO A FRIO SOBRE RODAS, LARGURA FRESAGEM DE 2,0 M, POTÊNCIA 550 HP - CHP DIURNO. AF_11/2014</t>
  </si>
  <si>
    <t>908,73</t>
  </si>
  <si>
    <t>RECICLADORA DE ASFALTO A FRIO SOBRE RODAS, LARGURA FRESAGEM DE 2,0 M, POTÊNCIA 422 HP - CHP DIURNO. AF_11/2014</t>
  </si>
  <si>
    <t>788,44</t>
  </si>
  <si>
    <t>VIBROACABADORA DE ASFALTO SOBRE ESTEIRAS, LARGURA DE PAVIMENTAÇÃO 2,13 M A 4,55 M, POTÊNCIA 100 HP CAPACIDADE 400 T/H - CHP DIURNO. AF_11/2014</t>
  </si>
  <si>
    <t>222,88</t>
  </si>
  <si>
    <t>GUINDASTE HIDRÁULICO AUTOPROPELIDO, COM LANÇA TELESCÓPICA 28,80 M, CAPACIDADE MÁXIMA 30 T, POTÊNCIA 97 KW, TRAÇÃO 4 X 4 - CHP DIURNO. AF_11/2014</t>
  </si>
  <si>
    <t>113,06</t>
  </si>
  <si>
    <t>BETONEIRA CAPACIDADE NOMINAL DE 600 L, CAPACIDADE DE MISTURA 440 L, MOTOR A DIESEL POTÊNCIA 10 HP, COM CARREGADOR - CHP DIURNO. AF_11/2014</t>
  </si>
  <si>
    <t>BATE-ESTACAS POR GRAVIDADE, POTÊNCIA DE 160 HP, PESO DO MARTELO ATÉ 3 TONELADAS - CHP DIURNO. AF_11/2014</t>
  </si>
  <si>
    <t>139,80</t>
  </si>
  <si>
    <t>CAMINHÃO BASCULANTE 14 M3, COM CAVALO MECÂNICO DE CAPACIDADE MÁXIMA DE TRAÇÃO COMBINADO DE 36000 KG, POTÊNCIA 286 CV, INCLUSIVE SEMIREBOQUE COM CAÇAMBA METÁLICA - CHP DIURNO. AF_12/2014</t>
  </si>
  <si>
    <t>188,53</t>
  </si>
  <si>
    <t>CAMINHÃO BASCULANTE 18 M3, COM CAVALO MECÂNICO DE CAPACIDADE MÁXIMA DE TRAÇÃO COMBINADO DE 45000 KG, POTÊNCIA 330 CV, INCLUSIVE SEMIREBOQUE COM CAÇAMBA METÁLICA - CHP DIURNO. AF_12/2014</t>
  </si>
  <si>
    <t>208,11</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</si>
  <si>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</si>
  <si>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</si>
  <si>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</si>
  <si>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95,49</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</si>
  <si>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</si>
  <si>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</si>
  <si>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</si>
  <si>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</si>
  <si>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</si>
  <si>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</si>
  <si>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</si>
  <si>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374,27</t>
  </si>
  <si>
    <t>PERFURATRIZ HIDRÁULICA SOBRE CAMINHÃO COM TRADO CURTO ACOPLADO, PROFUNDIDADE MÁXIMA DE 20 M, DIÂMETRO MÁXIMO DE 1500 MM, POTÊNCIA INSTALADA DE 137 HP, MESA ROTATIVA COM TORQUE MÁXIMO DE 30 KNM - CHP DIURNO. AF_06/2015</t>
  </si>
  <si>
    <t>226,67</t>
  </si>
  <si>
    <t>MANIPULADOR TELESCÓPICO, POTÊNCIA DE 85 HP, CAPACIDADE DE CARGA DE 3.500 KG, ALTURA MÁXIMA DE ELEVAÇÃO DE 12,3 M - CHP DIURNO. AF_06/2015</t>
  </si>
  <si>
    <t>112,49</t>
  </si>
  <si>
    <t>MINICARREGADEIRA SOBRE RODAS, POTÊNCIA LÍQUIDA DE 47 HP, CAPACIDADE NOMINAL DE OPERAÇÃO DE 646 KG - CHP DIURNO. AF_06/2015</t>
  </si>
  <si>
    <t>90,93</t>
  </si>
  <si>
    <t>COMPRESSOR DE AR REBOCÁVEL, VAZÃO 89 PCM, PRESSÃO EFETIVA DE TRABALHO 102 PSI, MOTOR DIESEL, POTÊNCIA 20 CV - CHP DIURNO. AF_06/2015</t>
  </si>
  <si>
    <t>17,92</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</si>
  <si>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</si>
  <si>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</si>
  <si>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117,55</t>
  </si>
  <si>
    <t>ESCAVADEIRA HIDRÁULICA SOBRE ESTEIRAS, CAÇAMBA 0,80 M3, PESO OPERACIONAL 17,8 T, POTÊNCIA LÍQUIDA 110 HP - CHP DIURNO. AF_10/2014</t>
  </si>
  <si>
    <t>121,14</t>
  </si>
  <si>
    <t>COMPRESSOR DE AR REBOCAVEL, VAZÃO 400 PCM, PRESSAO DE TRABALHO 102 PSI, MOTOR A DIESEL POTÊNCIA 110 CV - CHP DIURNO. AF_06/2015</t>
  </si>
  <si>
    <t>60,26</t>
  </si>
  <si>
    <t>CAMINHÃO TRUCADO (C/ TERCEIRO EIXO) ELETRÔNICO - POTÊNCIA 231CV - PBT = 22000KG - DIST. ENTRE EIXOS 5170 MM - INCLUI CARROCERIA FIXA ABERTA DE MADEIRA - CHP DIURNO. AF_06/2015</t>
  </si>
  <si>
    <t>142,52</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</si>
  <si>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</si>
  <si>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</si>
  <si>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</si>
  <si>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150,43</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</si>
  <si>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</si>
  <si>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</si>
  <si>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131,65</t>
  </si>
  <si>
    <t>CAMINHÃO DE TRANSPORTE DE MATERIAL ASFÁLTICO 30.000 L, COM CAVALO MECÂNICO DE CAPACIDADE MÁXIMA DE TRAÇÃO COMBINADO DE 66.000 KG, POTÊNCIA 360 CV, INCLUSIVE TANQUE DE ASFALTO COM SERPENTINA - CHP DIURNO. AF_08/2015</t>
  </si>
  <si>
    <t>277,04</t>
  </si>
  <si>
    <t>SERRA CIRCULAR DE BANCADA COM MOTOR ELÉTRICO POTÊNCIA DE 5HP, COM COIFA PARA DISCO 10" - CHP DIURNO. AF_08/2015</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</si>
  <si>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</si>
  <si>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</si>
  <si>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</si>
  <si>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182,24</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</si>
  <si>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</si>
  <si>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</si>
  <si>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</si>
  <si>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64,15</t>
  </si>
  <si>
    <t>CAMINHONETE CABINE SIMPLES COM MOTOR 1.6 FLEX, CÂMBIO MANUAL, POTÊNCIA 101/104 CV, 2 PORTAS - CHP DIURNO. AF_11/2015</t>
  </si>
  <si>
    <t>56,01</t>
  </si>
  <si>
    <t>CAMINHÃO DE TRANSPORTE DE MATERIAL ASFÁLTICO 20.000 L, COM CAVALO MECÂNICO DE CAPACIDADE MÁXIMA DE TRAÇÃO COMBINADO DE 45.000 KG, POTÊNCIA 330 CV, INCLUSIVE TANQUE DE ASFALTO COM MAÇARICO - CHP DIURNO. AF_12/2015</t>
  </si>
  <si>
    <t>243,84</t>
  </si>
  <si>
    <t>APARELHO PARA CORTE E SOLDA OXI-ACETILENO SOBRE RODAS, INCLUSIVE CILINDROS E MAÇARICOS - CHP DIURNO. AF_12/2015</t>
  </si>
  <si>
    <t>MÁQUINA EXTRUSORA DE CONCRETO PARA GUIAS E SARJETAS, MOTOR A DIESEL, POTÊNCIA 14 CV - CHP DIURNO. AF_12/2015</t>
  </si>
  <si>
    <t>10,32</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</si>
  <si>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</si>
  <si>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</si>
  <si>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551,63</t>
  </si>
  <si>
    <t>BETONEIRA CAPACIDADE NOMINAL 400 L, CAPACIDADE DE MISTURA 310 L, MOTOR A GASOLINA POTÊNCIA 5,5 HP, SEM CARREGADOR - CHP DIURNO. AF_02/2016</t>
  </si>
  <si>
    <t>GRUA ASCENSIONAL, LANCA DE 30 M, CAPACIDADE DE 1,0 T A 30 M, ALTURA ATE 39 M - CHP DIURNO. AF_03/2016</t>
  </si>
  <si>
    <t>82,52</t>
  </si>
  <si>
    <t>GUINCHO ELÉTRICO DE COLUNA, CAPACIDADE 400 KG, COM MOTO FREIO, MOTOR TRIFÁSICO DE 1,25 CV - CHP DIURNO. AF_03/2016</t>
  </si>
  <si>
    <t>22,75</t>
  </si>
  <si>
    <t>GUINDASTE HIDRÁULICO AUTOPROPELIDO, COM LANÇA TELESCÓPICA 40 M, CAPACIDADE MÁXIMA 60 T, POTÊNCIA 260 KW - CHP DIURNO. AF_03/2016</t>
  </si>
  <si>
    <t>377,93</t>
  </si>
  <si>
    <t>GUINDAUTO HIDRÁULICO, CAPACIDADE MÁXIMA DE CARGA 3300 KG, MOMENTO MÁXIMO DE CARGA 5,8 TM, ALCANCE MÁXIMO HORIZONTAL 7,60 M, INCLUSIVE CAMINHÃO TOCO PBT 16.000 KG, POTÊNCIA DE 189 CV - CHP DIURNO. AF_03/2016</t>
  </si>
  <si>
    <t>146,31</t>
  </si>
  <si>
    <t>MÁQUINA JATO DE PRESSAO PORTÁTIL, CAMARA DE 1 SAIDA, CAPACIDADE 280 L, DIAMETRO 670 MM, BICO DE JATO CURTO VENTURI DE 5/16'' , MANGUEIRA DE 1'' COM COMPRESSOR DE AR REBOCÁVEL 189 PCM E MOTOR DIESEL 63 CV - CHP DIURNO. AF_03/2016</t>
  </si>
  <si>
    <t>64,02</t>
  </si>
  <si>
    <t>GERADOR PORTÁTIL MONOFÁSICO, POTÊNCIA 5500 VA, MOTOR A GASOLINA, POTÊNCIA DO MOTOR 13 CV - CHP DIURNO. AF_03/2016</t>
  </si>
  <si>
    <t>GRUPO GERADOR REBOCÁVEL, POTÊNCIA 66 KVA, MOTOR A DIESEL - CHP DIURNO. AF_03/2016</t>
  </si>
  <si>
    <t>44,27</t>
  </si>
  <si>
    <t>GRUPO GERADOR ESTACIONÁRIO, POTÊNCIA 150 KVA, MOTOR A DIESEL- CHP DIURNO. AF_03/2016</t>
  </si>
  <si>
    <t>102,09</t>
  </si>
  <si>
    <t>USINA DE MISTURA ASFÁLTICA À QUENTE, TIPO CONTRA FLUXO, PROD 40 A 80 TON/HORA - CHP DIURNO. AF_03/2016</t>
  </si>
  <si>
    <t>1.998,96</t>
  </si>
  <si>
    <t>USINA DE ASFALTO À FRIO, CAPACIDADE DE 40 A 60 TON/HORA, ELÉTRICA POTÊNCIA 30 CV - CHP DIURNO. AF_03/2016</t>
  </si>
  <si>
    <t>111,11</t>
  </si>
  <si>
    <t>USINA MISTURADORA DE SOLOS, CAPACIDADE DE 200 A 500 TON/H, POTENCIA 75KW - CHP DIURNO. AF_07/2016</t>
  </si>
  <si>
    <t>226,10</t>
  </si>
  <si>
    <t>DISTRIBUIDOR DE AGREGADOS AUTOPROPELIDO, CAP 3 M3, A DIESEL, POTÊNCIA 176CV - CHP DIURNO. AF_07/2016</t>
  </si>
  <si>
    <t>136,77</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</si>
  <si>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</si>
  <si>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</si>
  <si>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</si>
  <si>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89,64</t>
  </si>
  <si>
    <t>PULVERIZADOR DE TINTA ELÉTRICO/MÁQUINA DE PINTURA AIRLESS, VAZÃO 2 L/MIN - CHP DIURNO. AF_08/2016</t>
  </si>
  <si>
    <t>23,31</t>
  </si>
  <si>
    <t>MARTELO DEMOLIDOR PNEUMÁTICO MANUAL, 32 KG - CHP DIURNO. AF_09/2016</t>
  </si>
  <si>
    <t>20,73</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</si>
  <si>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</si>
  <si>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</si>
  <si>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</si>
  <si>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3,18</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</si>
  <si>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</si>
  <si>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</si>
  <si>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</si>
  <si>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133,23</t>
  </si>
  <si>
    <t>PERFURATRIZ MANUAL, TORQUE MAXIMO 55 KGF.M, POTENCIA 5 CV, COM DIAMETRO MAXIMO 8 1/2" - CHP DIURNO. AF_11/2016</t>
  </si>
  <si>
    <t>PERFURATRIZ SOBRE ESTEIRA, TORQUE MÁXIMO 600 KGF, POTÊNCIA ENTRE 50 E 60 HP, DIÂMETRO MÁXIMO 10 - CHP DIURNO. AF_11/2016</t>
  </si>
  <si>
    <t>114,26</t>
  </si>
  <si>
    <t>ESCAVADEIRA HIDRAULICA SOBRE ESTEIRA, COM GARRA GIRATORIA DE MANDIBULAS, PESO OPERACIONAL ENTRE 22,00 E 25,50 TON, POTENCIA LIQUIDA ENTRE 150 E 160 HP - CHP DIURNO. AF_11/2016</t>
  </si>
  <si>
    <t>149,93</t>
  </si>
  <si>
    <t>ESCAVADEIRA HIDRAULICA SOBRE ESTEIRA, EQUIPADA COM CLAMSHELL, COM CAPACIDADE DA CAÇAMBA ENTRE 1,20 E 1,50 M3, PESO OPERACIONAL ENTRE 20,00 E 22,00 TON, POTENCIA LIQUIDA ENTRE 150 E 160 HP - CHP DIURNO. AF_11/2016</t>
  </si>
  <si>
    <t>147,31</t>
  </si>
  <si>
    <t>GRUPO GERADOR COM CARENAGEM, MOTOR DIESEL POTÊNCIA STANDART ENTRE 250 E 260 KVA - CHP DIURNO. AF_12/2016</t>
  </si>
  <si>
    <t>173,40</t>
  </si>
  <si>
    <t>TRATOR DE PNEUS COM POTÊNCIA DE 122 CV, TRAÇÃO 4X4, COM VASSOURA MECÂNICA ACOPLADA - CHP DIURNO. AF_02/2017</t>
  </si>
  <si>
    <t>154,83</t>
  </si>
  <si>
    <t>TRATOR DE PNEUS COM POTÊNCIA DE 122 CV, TRAÇÃO 4X4, COM GRADE DE DISCOS ACOPLADA - CHP DIURNO. AF_02/2017</t>
  </si>
  <si>
    <t>154,58</t>
  </si>
  <si>
    <t>TRATOR DE PNEUS COM POTÊNCIA DE 85 CV, TRAÇÃO 4X4, COM GRADE DE DISCOS ACOPLADA - CHP DIURNO. AF_02/2017</t>
  </si>
  <si>
    <t>116,85</t>
  </si>
  <si>
    <t>CAMINHÃO BASCULANTE 10 M3, TRUCADO, POTÊNCIA 230 CV, INCLUSIVE CAÇAMBA METÁLICA, COM DISTRIBUIDOR DE AGREGADOS ACOPLADO - CHP DIURNO. AF_02/2017</t>
  </si>
  <si>
    <t>157,60</t>
  </si>
  <si>
    <t>TRATOR DE PNEUS COM POTÊNCIA DE 85 CV, TRAÇÃO 4X4, COM VASSOURA MECÂNICA ACOPLADA - CHP DIURNO. AF_03/2017</t>
  </si>
  <si>
    <t>117,10</t>
  </si>
  <si>
    <t>MINICARREGADEIRA SOBRE RODAS POTENCIA 47HP CAPACIDADE OPERACAO 646 KG, COM VASSOURA MECÂNICA ACOPLADA - CHP DIURNO. AF_03/2017</t>
  </si>
  <si>
    <t>97,79</t>
  </si>
  <si>
    <t>MINIESCAVADEIRA SOBRE ESTEIRAS, POTENCIA LIQUIDA DE *30* HP, PESO OPERACIONAL DE *3.500* KG - CHP DIURNO. AF_04/2017</t>
  </si>
  <si>
    <t>72,59</t>
  </si>
  <si>
    <t>PERFURATRIZ ROTATIVA SOBRE ESTEIRA, TORQUE MAXIMO 2500 KGM, POTENCIA 110 HP, MOTOR DIESEL- CHP DIURNO. AF_05/2017</t>
  </si>
  <si>
    <t>143,11</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</si>
  <si>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</si>
  <si>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</si>
  <si>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124,39</t>
  </si>
  <si>
    <t>INVERSOR DE SOLDA MONOFÁSICO DE 160 A, POTÊNCIA DE 5400 W, TENSÃO DE 220 V, PARA SOLDA COM ELETRODOS DE 2,0 A 4,0 MM E PROCESSO TIG - CHP DIURNO. AF_06/2018</t>
  </si>
  <si>
    <t>4,57</t>
  </si>
  <si>
    <t>LAVADORA DE ALTA PRESSAO (LAVA-JATO) PARA AGUA FRIA, PRESSAO DE OPERACAO ENTRE 1400 E 1900 LIB/POL2, VAZAO MAXIMA ENTRE 400 E 700 L/H - CHP DIURNO. AF_04/2019</t>
  </si>
  <si>
    <t>USINA DE MISTURA ASFÁLTICA À QUENTE, TIPO CONTRA FLUXO, PROD 100 A 140 TON/HORA - CHP DIURNO. AF_12/2019</t>
  </si>
  <si>
    <t>475,99</t>
  </si>
  <si>
    <t>USINA DE ASFALTO, TIPO GRAVIMÉTRICA, PROD 150 TON/HORA - CHP DIURNO. AF_12/2019</t>
  </si>
  <si>
    <t>942,94</t>
  </si>
  <si>
    <t>ESCAVADEIRA HIDRÁULICA SOBRE ESTEIRAS, CAÇAMBA 0,80 M3, PESO OPERACIONAL 17 T, POTENCIA BRUTA 111 HP - CHI DIURNO. AF_06/2014</t>
  </si>
  <si>
    <t>CHI</t>
  </si>
  <si>
    <t>54,06</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</si>
  <si>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</si>
  <si>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</si>
  <si>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</si>
  <si>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</si>
  <si>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</si>
  <si>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0,21</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</si>
  <si>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</si>
  <si>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</si>
  <si>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119,22</t>
  </si>
  <si>
    <t>VIBROACABADORA DE ASFALTO SOBRE ESTEIRAS, LARGURA DE PAVIMENTAÇÃO 1,90 M A 5,30 M, POTÊNCIA 105 HP CAPACIDADE 450 T/H - CHI DIURNO. AF_11/2014</t>
  </si>
  <si>
    <t>100,60</t>
  </si>
  <si>
    <t>VASSOURA MECÂNICA REBOCÁVEL COM ESCOVA CILÍNDRICA, LARGURA ÚTIL DE VARRIMENTO DE 2,44 M - CHI DIURNO. AF_06/2014</t>
  </si>
  <si>
    <t>TRATOR DE PNEUS, POTÊNCIA 122 CV, TRAÇÃO 4X4, PESO COM LASTRO DE 4.510 KG - CHI DIURNO. AF_06/2014</t>
  </si>
  <si>
    <t>35,26</t>
  </si>
  <si>
    <t>TRATOR DE ESTEIRAS, POTÊNCIA 170 HP, PESO OPERACIONAL 19 T, CAÇAMBA 5,2 M3 - CHI DIURNO. AF_06/2014</t>
  </si>
  <si>
    <t>54,95</t>
  </si>
  <si>
    <t>TRATOR DE ESTEIRAS, POTÊNCIA 150 HP, PESO OPERACIONAL 16,7 T, COM RODA MOTRIZ ELEVADA E LÂMINA 3,18 M3 - CHI DIURNO. AF_06/2014</t>
  </si>
  <si>
    <t>55,14</t>
  </si>
  <si>
    <t>TRATOR DE ESTEIRAS, POTÊNCIA 347 HP, PESO OPERACIONAL 38,5 T, COM LÂMINA 8,70 M3 - CHI DIURNO. AF_06/2014</t>
  </si>
  <si>
    <t>127,71</t>
  </si>
  <si>
    <t>ROLO COMPACTADOR VIBRATÓRIO REBOCÁVEL, CILINDRO DE AÇO LISO, POTÊNCIA DE TRAÇÃO DE 65 CV, PESO 4,7 T, IMPACTO DINÂMICO 18,3 T, LARGURA DE TRABALHO 1,67 M - CHI DIURNO. AF_02/2016</t>
  </si>
  <si>
    <t>5,74</t>
  </si>
  <si>
    <t>ROLO COMPACTADOR VIBRATÓRIO TANDEM AÇO LISO, POTÊNCIA 58 HP, PESO SEM/COM LASTRO 6,5 / 9,4 T, LARGURA DE TRABALHO 1,2 M - CHI DIURNO. AF_06/2014</t>
  </si>
  <si>
    <t>42,99</t>
  </si>
  <si>
    <t>RETROESCAVADEIRA SOBRE RODAS COM CARREGADEIRA, TRAÇÃO 4X4, POTÊNCIA LÍQ. 72 HP, CAÇAMBA CARREG. CAP. MÍN. 0,79 M3, CAÇAMBA RETRO CAP. 0,18 M3, PESO OPERACIONAL MÍN. 7.140 KG, PROFUNDIDADE ESCAVAÇÃO MÁX. 4,50 M - CHI DIURNO. AF_06/2014</t>
  </si>
  <si>
    <t>42,03</t>
  </si>
  <si>
    <t>ROLO COMPACTADOR VIBRATÓRIO PÉ DE CARNEIRO, OPERADO POR CONTROLE REMOTO, POTÊNCIA 12,5 KW, PESO OPERACIONAL 1,675 T, LARGURA DE TRABALHO 0,85 M - CHI DIURNO. AF_02/2016</t>
  </si>
  <si>
    <t>45,63</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</si>
  <si>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</si>
  <si>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</si>
  <si>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32,65</t>
  </si>
  <si>
    <t>CAMINHÃO TOCO, PESO BRUTO TOTAL 16.000 KG, CARGA ÚTIL MÁXIMA DE 10.685 KG, DISTÂNCIA ENTRE EIXOS 4,80 M, POTÊNCIA 189 CV EXCLUSIVE CARROCERIA - CHI DIURNO. AF_06/2014</t>
  </si>
  <si>
    <t>30,89</t>
  </si>
  <si>
    <t>CAMINHÃO PIPA 10.000 L TRUCADO, PESO BRUTO TOTAL 23.000 KG, CARGA ÚTIL MÁXIMA 15.935 KG, DISTÂNCIA ENTRE EIXOS 4,8 M, POTÊNCIA 230 CV, INCLUSIVE TANQUE DE AÇO PARA TRANSPORTE DE ÁGUA - CHI DIURNO. AF_06/2014</t>
  </si>
  <si>
    <t>37,94</t>
  </si>
  <si>
    <t>ESPARGIDOR DE ASFALTO PRESSURIZADO COM TANQUE DE 2500 L, REBOCÁVEL COM MOTOR A GASOLINA POTÊNCIA 3,4 HP - CHI DIURNO. AF_07/2014</t>
  </si>
  <si>
    <t>18,15</t>
  </si>
  <si>
    <t>GRADE DE DISCO REBOCÁVEL COM 20 DISCOS 24" X 6 MM COM PNEUS PARA TRANSPORTE - CHI DIURNO. AF_06/2014</t>
  </si>
  <si>
    <t>1,57</t>
  </si>
  <si>
    <t>GUINDAUTO HIDRÁULICO, CAPACIDADE MÁXIMA DE CARGA 6200 KG, MOMENTO MÁXIMO DE CARGA 11,7 TM, ALCANCE MÁXIMO HORIZONTAL 9,70 M, INCLUSIVE CAMINHÃO TOCO PBT 16.000 KG, POTÊNCIA DE 189 CV - CHI DIURNO. AF_06/2014</t>
  </si>
  <si>
    <t>34,86</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</si>
  <si>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</si>
  <si>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</si>
  <si>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</si>
  <si>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64,25</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</si>
  <si>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</si>
  <si>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</si>
  <si>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</si>
  <si>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36,26</t>
  </si>
  <si>
    <t>CAMINHÃO PIPA 6.000 L, PESO BRUTO TOTAL 13.000 KG, DISTÂNCIA ENTRE EIXOS 4,80 M, POTÊNCIA 189 CV INCLUSIVE TANQUE DE AÇO PARA TRANSPORTE DE ÁGUA, CAPACIDADE 6 M3 - CHI DIURNO. AF_06/2014</t>
  </si>
  <si>
    <t>34,32</t>
  </si>
  <si>
    <t>ROLO COMPACTADOR DE PNEUS ESTÁTICO, PRESSÃO VARIÁVEL, POTÊNCIA 111 HP, PESO SEM/COM LASTRO 9,5 / 26 T, LARGURA DE TRABALHO 1,90 M - CHI DIURNO. AF_07/2014</t>
  </si>
  <si>
    <t>49,36</t>
  </si>
  <si>
    <t>TANQUE DE ASFALTO ESTACIONÁRIO COM SERPENTINA, CAPACIDADE 30.000 L - CHI DIURNO. AF_06/2014</t>
  </si>
  <si>
    <t>3,98</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</si>
  <si>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</si>
  <si>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</si>
  <si>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</si>
  <si>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35,53</t>
  </si>
  <si>
    <t>GRUPO GERADOR ESTACIONÁRIO, MOTOR DIESEL POTÊNCIA 170 KVA - CHI DIURNO. AF_02/2016</t>
  </si>
  <si>
    <t>3,45</t>
  </si>
  <si>
    <t>GRUPO DE SOLDAGEM COM GERADOR A DIESEL 60 CV PARA SOLDA ELÉTRICA, SOBRE 04 RODAS, COM MOTOR 4 CILINDROS 600 A - CHI DIURNO. AF_02/2016</t>
  </si>
  <si>
    <t>28,74</t>
  </si>
  <si>
    <t>ESCAVADEIRA HIDRÁULICA SOBRE ESTEIRAS, CAÇAMBA 0,80 M3, PESO OPERACIONAL 17,8 T, POTÊNCIA LÍQUIDA 110 HP - CHI DIURNO. AF_10/2014</t>
  </si>
  <si>
    <t>52,75</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</si>
  <si>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</si>
  <si>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</si>
  <si>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</si>
  <si>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</si>
  <si>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</si>
  <si>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</si>
  <si>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</si>
  <si>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0,26</t>
  </si>
  <si>
    <t>TRATOR DE ESTEIRAS, POTÊNCIA 125 HP, PESO OPERACIONAL 12,9 T, COM LÂMINA 2,7 M3 - CHI DIURNO. AF_10/2014</t>
  </si>
  <si>
    <t>ESCAVADEIRA HIDRÁULICA SOBRE ESTEIRAS, CAÇAMBA 1,20 M3, PESO OPERACIONAL 21 T, POTÊNCIA BRUTA 155 HP - CHI DIURNO. AF_06/2014</t>
  </si>
  <si>
    <t>57,25</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</si>
  <si>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</si>
  <si>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</si>
  <si>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</si>
  <si>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47,84</t>
  </si>
  <si>
    <t>TRATOR DE PNEUS, POTÊNCIA 85 CV, TRAÇÃO 4X4, PESO COM LASTRO DE 4.675 KG - CHI DIURNO. AF_06/2014</t>
  </si>
  <si>
    <t>BATE-ESTACAS POR GRAVIDADE, POTÊNCIA DE 160 HP, PESO DO MARTELO ATÉ 3 TONELADAS - CHI DIURNO. AF_11/2014</t>
  </si>
  <si>
    <t>69,53</t>
  </si>
  <si>
    <t>BETONEIRA CAPACIDADE NOMINAL DE 600 L, CAPACIDADE DE MISTURA 360 L, MOTOR ELÉTRICO TRIFÁSICO POTÊNCIA DE 4 CV, SEM CARREGADOR - CHI DIURNO. AF_11/2014</t>
  </si>
  <si>
    <t>FRESADORA DE ASFALTO A FRIO SOBRE RODAS, LARGURA FRESAGEM DE 1,0 M, POTÊNCIA 208 HP - CHI DIURNO. AF_11/2014</t>
  </si>
  <si>
    <t>128,67</t>
  </si>
  <si>
    <t>FRESADORA DE ASFALTO A FRIO SOBRE RODAS, LARGURA FRESAGEM DE 2,0 M, POTÊNCIA 550 HP - CHI DIURNO. AF_11/2014</t>
  </si>
  <si>
    <t>267,73</t>
  </si>
  <si>
    <t>RECICLADORA DE ASFALTO A FRIO SOBRE RODAS, LARGURA FRESAGEM DE 2,0 M, POTÊNCIA 422 HP - CHI DIURNO. AF_11/2014</t>
  </si>
  <si>
    <t>235,86</t>
  </si>
  <si>
    <t>VIBROACABADORA DE ASFALTO SOBRE ESTEIRAS, LARGURA DE PAVIMENTAÇÃO 2,13 M A 4,55 M, POTÊNCIA 100 HP, CAPACIDADE 400 T/H - CHI DIURNO. AF_11/2014</t>
  </si>
  <si>
    <t>86,88</t>
  </si>
  <si>
    <t>GUINDASTE HIDRÁULICO AUTOPROPELIDO, COM LANÇA TELESCÓPICA 28,80 M, CAPACIDADE MÁXIMA 30 T, POTÊNCIA 97 KW, TRAÇÃO 4 X 4 - CHI DIURNO. AF_11/2014</t>
  </si>
  <si>
    <t>53,08</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</si>
  <si>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</si>
  <si>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</si>
  <si>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45,21</t>
  </si>
  <si>
    <t>CAMINHÃO BASCULANTE 18 M3, COM CAVALO MECÂNICO DE CAPACIDADE MÁXIMA DE TRAÇÃO COMBINADO DE 45000 KG, POTÊNCIA 330 CV, INCLUSIVE SEMIREBOQUE COM CAÇAMBA METÁLICA - CHI DIURNO. AF_12/2014</t>
  </si>
  <si>
    <t>46,50</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</si>
  <si>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</si>
  <si>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</si>
  <si>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</si>
  <si>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51,40</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</si>
  <si>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</si>
  <si>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</si>
  <si>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</si>
  <si>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</si>
  <si>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</si>
  <si>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</si>
  <si>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</si>
  <si>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155,58</t>
  </si>
  <si>
    <t>PERFURATRIZ HIDRÁULICA SOBRE CAMINHÃO COM TRADO CURTO ACOPLADO, PROFUNDIDADE MÁXIMA DE 20 M, DIÂMETRO MÁXIMO DE 1500 MM, POTÊNCIA INSTALADA DE 137 HP, MESA ROTATIVA COM TORQUE MÁXIMO DE 30 KNM - CHI DIURNO. AF_06/2015</t>
  </si>
  <si>
    <t>95,02</t>
  </si>
  <si>
    <t>MANIPULADOR TELESCÓPICO, POTÊNCIA DE 85 HP, CAPACIDADE DE CARGA DE 3.500 KG, ALTURA MÁXIMA DE ELEVAÇÃO DE 12,3 M - CHI DIURNO. AF_06/2015</t>
  </si>
  <si>
    <t>52,10</t>
  </si>
  <si>
    <t>MINICARREGADEIRA SOBRE RODAS, POTÊNCIA LÍQUIDA DE 47 HP, CAPACIDADE NOMINAL DE OPERAÇÃO DE 646 KG - CHI DIURNO. AF_06/2015</t>
  </si>
  <si>
    <t>41,31</t>
  </si>
  <si>
    <t>COMPRESSOR DE AR REBOCÁVEL, VAZÃO 89 PCM, PRESSÃO EFETIVA DE TRABALHO 102 PSI, MOTOR DIESEL, POTÊNCIA 20 CV - CHI DIURNO. AF_06/2015</t>
  </si>
  <si>
    <t>4,24</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</si>
  <si>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</si>
  <si>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</si>
  <si>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10,80</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</si>
  <si>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</si>
  <si>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</si>
  <si>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</si>
  <si>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</si>
  <si>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</si>
  <si>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38,28</t>
  </si>
  <si>
    <t>CAMINHÃO TOCO, PBT 14.300 KG, CARGA ÚTIL MÁX. 9.710 KG, DIST. ENTRE EIXOS 3,56 M, POTÊNCIA 185 CV, INCLUSIVE CARROCERIA FIXA ABERTA DE MADEIRA P/ TRANSPORTE GERAL DE CARGA SECA, DIMEN. APROX. 2,50 X 6,50 X 0,50 M - CHI DIURNO. AF_06/2014</t>
  </si>
  <si>
    <t>33,52</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</si>
  <si>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</si>
  <si>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</si>
  <si>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23,03</t>
  </si>
  <si>
    <t>GUINDAUTO HIDRÁULICO, CAPACIDADE MÁXIMA DE CARGA 6500 KG, MOMENTO MÁXIMO DE CARGA 5,8 TM, ALCANCE MÁXIMO HORIZONTAL 7,60 M, INCLUSIVE CAMINHÃO TOCO PBT 9.700 KG, POTÊNCIA DE 160 CV - CHI DIURNO. AF_08/2015</t>
  </si>
  <si>
    <t>33,92</t>
  </si>
  <si>
    <t>CAMINHÃO DE TRANSPORTE DE MATERIAL ASFÁLTICO 30.000 L, COM CAVALO MECÂNICO DE CAPACIDADE MÁXIMA DE TRAÇÃO COMBINADO DE 66.000 KG, POTÊNCIA 360 CV, INCLUSIVE TANQUE DE ASFALTO COM SERPENTINA - CHI DIURNO. AF_08/2015</t>
  </si>
  <si>
    <t>55,26</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</si>
  <si>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</si>
  <si>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</si>
  <si>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</si>
  <si>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39,70</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</si>
  <si>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</si>
  <si>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</si>
  <si>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</si>
  <si>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29,87</t>
  </si>
  <si>
    <t>CAMINHONETE CABINE SIMPLES COM MOTOR 1.6 FLEX, CÂMBIO MANUAL, POTÊNCIA 101/104 CV, 2 PORTAS - CHI DIURNO. AF_11/2015</t>
  </si>
  <si>
    <t>22,82</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</si>
  <si>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</si>
  <si>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</si>
  <si>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</si>
  <si>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</si>
  <si>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</si>
  <si>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229,56</t>
  </si>
  <si>
    <t>BETONEIRA CAPACIDADE NOMINAL 400 L, CAPACIDADE DE MISTURA 310 L, MOTOR A GASOLINA POTÊNCIA 5,5 HP, SEM CARREGADOR - CHI DIURNO. AF_02/2016</t>
  </si>
  <si>
    <t>0,33</t>
  </si>
  <si>
    <t>ROLO COMPACTADOR VIBRATÓRIO PÉ DE CARNEIRO PARA SOLOS, POTÊNCIA 80 HP, PESO OPERACIONAL SEM/COM LASTRO 7,4 / 8,8 T, LARGURA DE TRABALHO 1,68 M - CHI DIURNO. AF_02/2016</t>
  </si>
  <si>
    <t>39,41</t>
  </si>
  <si>
    <t>GRUA ASCENSIONAL, LANÇA DE 30 M, CAPACIDADE DE 1,0 T A 30 M, ALTURA ATÉ 39 M - CHI DIURNO. AF_03/2016</t>
  </si>
  <si>
    <t>GUINCHO ELÉTRICO DE COLUNA, CAPACIDADE 400 KG, COM MOTO FREIO, MOTOR TRIFÁSICO DE 1,25 CV - CHI DIURNO. AF_03/2016</t>
  </si>
  <si>
    <t>21,70</t>
  </si>
  <si>
    <t>GUINDASTE HIDRÁULICO AUTOPROPELIDO, COM LANÇA TELESCÓPICA 40 M, CAPACIDADE MÁXIMA 60 T, POTÊNCIA 260 KW - CHI DIURNO. AF_03/2016</t>
  </si>
  <si>
    <t>84,08</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</si>
  <si>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</si>
  <si>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</si>
  <si>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29,01</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</si>
  <si>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</si>
  <si>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</si>
  <si>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</si>
  <si>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</si>
  <si>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160,07</t>
  </si>
  <si>
    <t>USINA DE ASFALTO À FRIO, CAPACIDADE DE 40 A 60 TON/HORA, ELÉTRICA POTÊNCIA 30 CV - CHI DIURNO. AF_03/2016</t>
  </si>
  <si>
    <t>86,51</t>
  </si>
  <si>
    <t>USINA MISTURADORA DE SOLOS, CAPACIDADE DE 200 A 500 TON/H, POTENCIA 75KW - CHI DIURNO. AF_07/2016</t>
  </si>
  <si>
    <t>122,35</t>
  </si>
  <si>
    <t>DISTRIBUIDOR DE AGREGADOS AUTOPROPELIDO, CAP 3 M3, A DIESEL, POTÊNCIA 176CV - CHI DIURNO. AF_07/2016</t>
  </si>
  <si>
    <t>35,46</t>
  </si>
  <si>
    <t>TALHA MANUAL DE CORRENTE, CAPACIDADE DE 2 TON. COM ELEVAÇÃO DE 3 M - CHI DIURNO. AF_07/2016</t>
  </si>
  <si>
    <t>GRUA ASCENCIONAL, LANÇA DE 42 M, CAPACIDADE DE 1,5 T A 30 M, ALTURA ATÉ 39 M - CHI DIURNO. AF_08/2016</t>
  </si>
  <si>
    <t>50,71</t>
  </si>
  <si>
    <t>PULVERIZADOR DE TINTA ELÉTRICO/MÁQUINA DE PINTURA AIRLESS, VAZÃO 2 L/MIN - CHI DIURNO. AF_08/2016</t>
  </si>
  <si>
    <t>22,53</t>
  </si>
  <si>
    <t>MARTELO DEMOLIDOR PNEUMÁTICO MANUAL, 32 KG - CHI DIURNO. AF_09/2016</t>
  </si>
  <si>
    <t>19,81</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</si>
  <si>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</si>
  <si>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</si>
  <si>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</si>
  <si>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</si>
  <si>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0,49</t>
  </si>
  <si>
    <t>PERFURATRIZ PNEUMATICA MANUAL DE PESO MEDIO, MARTELETE, 18KG, COMPRIMENTO MÁXIMO DE CURSO DE 6 M, DIAMETRO DO PISTAO DE 5,5 CM - CHI DIURNO. AF_11/2016</t>
  </si>
  <si>
    <t>19,66</t>
  </si>
  <si>
    <t>ROLO COMPACTADOR VIBRATORIO TANDEM, ACO LISO, POTENCIA 125 HP, PESO SEM/COM LASTRO 10,20/11,65 T, LARGURA DE TRABALHO 1,73 M - CHI DIURNO. AF_11/2016</t>
  </si>
  <si>
    <t>48,09</t>
  </si>
  <si>
    <t>PERFURATRIZ MANUAL, TORQUE MAXIMO 55 KGF.M, POTENCIA 5 CV, COM DIAMETRO MAXIMO 8 1/2" - CHI DIURNO. AF_11/2016</t>
  </si>
  <si>
    <t>25,02</t>
  </si>
  <si>
    <t>PERFURATRIZ SOBRE ESTEIRA, TORQUE MÁXIMO 600 KGF, POTÊNCIA ENTRE 50 E 60 HP, DIÂMETRO MÁXIMO 10 - CHI DIURNO. AF_11/2016</t>
  </si>
  <si>
    <t>50,19</t>
  </si>
  <si>
    <t>ESCAVADEIRA HIDRAULICA SOBRE ESTEIRA, COM GARRA GIRATORIA DE MANDIBULAS, PESO OPERACIONAL ENTRE 22,00 E 25,50 TON, POTENCIA LIQUIDA ENTRE 150 E 160 HP - CHI DIURNO. AF_11/2016</t>
  </si>
  <si>
    <t>58,96</t>
  </si>
  <si>
    <t>ESCAVADEIRA HIDRAULICA SOBRE ESTEIRA, EQUIPADA COM CLAMSHELL, COM CAPACIDADE DA CAÇAMBA ENTRE 1,20 E 1,50 M3, PESO OPERACIONAL ENTRE 20,00 E 22,00 TON, POTENCIA LIQUIDA ENTRE 150 E 160 HP - CHI DIURNO. AF_11/2016</t>
  </si>
  <si>
    <t>57,71</t>
  </si>
  <si>
    <t>GRUPO GERADOR COM CARENAGEM, MOTOR DIESEL POTÊNCIA STANDART ENTRE 250 E 260 KVA - CHI DIURNO. AF_12/2016</t>
  </si>
  <si>
    <t>TRATOR DE PNEUS COM POTÊNCIA DE 122 CV, TRAÇÃO 4X4, COM VASSOURA MECÂNICA ACOPLADA - CHI DIURNO. AF_02/2017</t>
  </si>
  <si>
    <t>37,47</t>
  </si>
  <si>
    <t>TRATOR DE PNEUS COM POTÊNCIA DE 122 CV, TRAÇÃO 4X4, COM GRADE DE DISCOS ACOPLADA - CHI DIURNO. AF_02/2017</t>
  </si>
  <si>
    <t>37,34</t>
  </si>
  <si>
    <t>TRATOR DE PNEUS COM POTÊNCIA DE 85 CV, TRAÇÃO 4X4, COM GRADE DE DISCOS ACOPLADA - CHI DIURNO. AF_02/2017</t>
  </si>
  <si>
    <t>34,13</t>
  </si>
  <si>
    <t>CAMINHÃO BASCULANTE 10 M3, TRUCADO, POTÊNCIA 230 CV, INCLUSIVE CAÇAMBA METÁLICA, COM DISTRIBUIDOR DE AGREGADOS ACOPLADO - CHI DIURNO. AF_02/2017</t>
  </si>
  <si>
    <t>41,15</t>
  </si>
  <si>
    <t>TRATOR DE PNEUS COM POTÊNCIA DE 85 CV, TRAÇÃO 4X4, COM VASSOURA MECÂNICA ACOPLADA - CHI DIURNO. AF_02/2017</t>
  </si>
  <si>
    <t>34,26</t>
  </si>
  <si>
    <t>MINICARREGADEIRA SOBRE RODAS POTENCIA 47HP CAPACIDADE OPERACAO 646 KG, COM VASSOURA MECÂNICA ACOPLADA - CHI DIURNO. AF_03/2017</t>
  </si>
  <si>
    <t>44,52</t>
  </si>
  <si>
    <t>MÁQUINA DEMARCADORA DE FAIXA DE TRÁFEGO À FRIO, AUTOPROPELIDA, POTÊNCIA 38 HP - CHI DIURNO. AF_07/2016</t>
  </si>
  <si>
    <t>MINIESCAVADEIRA SOBRE ESTEIRAS, POTENCIA LIQUIDA DE *30* HP, PESO OPERACIONAL DE *3.500* KG - CHI DIURNO. AF_04/2017</t>
  </si>
  <si>
    <t>42,97</t>
  </si>
  <si>
    <t>PERFURATRIZ ROTATIVA SOBRE ESTEIRA, TORQUE MAXIMO 2500 KGM, POTENCIA 110 HP, MOTOR DIESEL - CHI DIURNO. AF_05/2017</t>
  </si>
  <si>
    <t>65,72</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</si>
  <si>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</si>
  <si>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</si>
  <si>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51,19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</si>
  <si>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</si>
  <si>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</si>
  <si>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</si>
  <si>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</si>
  <si>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273,42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</si>
  <si>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</si>
  <si>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</si>
  <si>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25,06</t>
  </si>
  <si>
    <t>ESCAVADEIRA HIDRÁULICA SOBRE ESTEIRAS, CAÇAMBA 0,80 M3, PESO OPERACIONAL 17 T, POTENCIA BRUTA 111 HP - JUROS. AF_06/2014</t>
  </si>
  <si>
    <t>ESCAVADEIRA HIDRÁULICA SOBRE ESTEIRAS, CAÇAMBA 0,80 M3, PESO OPERACIONAL 17 T, POTENCIA BRUTA 111 HP - MANUTENÇÃO. AF_06/2014</t>
  </si>
  <si>
    <t>31,32</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</si>
  <si>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</si>
  <si>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</si>
  <si>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</si>
  <si>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</si>
  <si>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</si>
  <si>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29,74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</si>
  <si>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</si>
  <si>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</si>
  <si>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</si>
  <si>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6,37</t>
  </si>
  <si>
    <t>CAMINHÃO BASCULANTE 6 M3, PESO BRUTO TOTAL 16.000 KG, CARGA ÚTIL MÁXIMA 13.071 KG, DISTÂNCIA ENTRE EIXOS 4,80 M, POTÊNCIA 230 CV INCLUSIVE CAÇAMBA METÁLICA - MANUTENÇÃO. AF_06/2014</t>
  </si>
  <si>
    <t>23,56</t>
  </si>
  <si>
    <t>USINA DE CONCRETO FIXA, CAPACIDADE NOMINAL DE 90 A 120 M3/H, SEM SILO - MATERIAIS NA OPERAÇÃO. AF_07/2016</t>
  </si>
  <si>
    <t>22,84</t>
  </si>
  <si>
    <t>CAMINHÃO TOCO, PBT 16.000 KG, CARGA ÚTIL MÁX. 10.685 KG, DIST. ENTRE EIXOS 4,8 M, POTÊNCIA 189 CV, INCLUSIVE CARROCERIA FIXA ABERTA DE MADEIRA P/ TRANSPORTE GERAL DE CARGA SECA, DIMEN. APROX. 2,5 X 7,00 X 0,50 M - MANUTENÇÃO. AF_06/2014</t>
  </si>
  <si>
    <t>14,68</t>
  </si>
  <si>
    <t>USINA MISTURADORA DE SOLOS, CAPACIDADE DE 200 A 500 TON/H, POTENCIA 75KW - MANUTENÇÃO. AF_07/2016</t>
  </si>
  <si>
    <t>42,55</t>
  </si>
  <si>
    <t>VIBROACABADORA DE ASFALTO SOBRE ESTEIRAS, LARGURA DE PAVIMENTAÇÃO 1,90 M A 5,30 M, POTÊNCIA 105 HP CAPACIDADE 450 T/H - MANUTENÇÃO. AF_11/2014</t>
  </si>
  <si>
    <t>103,54</t>
  </si>
  <si>
    <t>VIBROACABADORA DE ASFALTO SOBRE ESTEIRAS, LARGURA DE PAVIMENTAÇÃO 1,90 M A 5,30 M, POTÊNCIA 105 HP CAPACIDADE 450 T/H - MATERIAIS NA OPERAÇÃO. AF_11/2014</t>
  </si>
  <si>
    <t>53,71</t>
  </si>
  <si>
    <t>TRATOR DE PNEUS, POTÊNCIA 85 CV, TRAÇÃO 4X4, PESO COM LASTRO DE 4.675 KG - MANUTENÇÃO. AF_06/2014</t>
  </si>
  <si>
    <t>8,45</t>
  </si>
  <si>
    <t>TRATOR DE PNEUS, POTÊNCIA 85 CV, TRAÇÃO 4X4, PESO COM LASTRO DE 4.675 KG - MATERIAIS NA OPERAÇÃO. AF_06/2014</t>
  </si>
  <si>
    <t>72,27</t>
  </si>
  <si>
    <t>TRATOR DE ESTEIRAS, POTÊNCIA 170 HP, PESO OPERACIONAL 19 T, CAÇAMBA 5,2 M3 - MATERIAIS NA OPERAÇÃO. AF_06/2014</t>
  </si>
  <si>
    <t>64,11</t>
  </si>
  <si>
    <t>TRATOR DE ESTEIRAS, POTÊNCIA 150 HP, PESO OPERACIONAL 16,7 T, COM RODA MOTRIZ ELEVADA E LÂMINA 3,18 M3 - MATERIAIS NA OPERAÇÃO. AF_06/2014</t>
  </si>
  <si>
    <t>56,56</t>
  </si>
  <si>
    <t>TRATOR DE ESTEIRAS, POTÊNCIA 347 HP, PESO OPERACIONAL 38,5 T, COM LÂMINA 8,70 M3 - MATERIAIS NA OPERAÇÃO. AF_06/2014</t>
  </si>
  <si>
    <t>130,82</t>
  </si>
  <si>
    <t>TRATOR DE ESTEIRAS, POTÊNCIA 100 HP, PESO OPERACIONAL 9,4 T, COM LÂMINA 2,19 M3 - MANUTENÇÃO. AF_06/2014</t>
  </si>
  <si>
    <t>35,89</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</si>
  <si>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</si>
  <si>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</si>
  <si>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</si>
  <si>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24,98</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</si>
  <si>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</si>
  <si>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</si>
  <si>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</si>
  <si>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</si>
  <si>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</si>
  <si>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</si>
  <si>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</si>
  <si>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95,41</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</si>
  <si>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</si>
  <si>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</si>
  <si>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13,63</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</si>
  <si>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</si>
  <si>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</si>
  <si>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</si>
  <si>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</si>
  <si>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39,44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</si>
  <si>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</si>
  <si>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</si>
  <si>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</si>
  <si>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</si>
  <si>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3,42</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</si>
  <si>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</si>
  <si>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</si>
  <si>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</si>
  <si>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128,93</t>
  </si>
  <si>
    <t>ROLO COMPACTADOR DE PNEUS ESTÁTICO, PRESSÃO VARIÁVEL, POTÊNCIA 111 HP, PESO SEM/COM LASTRO 9,5 / 26 T, LARGURA DE TRABALHO 1,90 M - DEPRECIAÇÃO. AF_07/2014</t>
  </si>
  <si>
    <t>26,11</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</si>
  <si>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</si>
  <si>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</si>
  <si>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32,68</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</si>
  <si>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</si>
  <si>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</si>
  <si>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</si>
  <si>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</si>
  <si>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</si>
  <si>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</si>
  <si>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</si>
  <si>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</si>
  <si>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28,98</t>
  </si>
  <si>
    <t>ROLO COMPACTADOR PE DE CARNEIRO VIBRATORIO, POTENCIA 125 HP, PESO OPERACIONAL SEM/COM LASTRO 11,95 / 13,30 T, IMPACTO DINAMICO 38,5 / 22,5 T, LARGURA DE TRABALHO 2,15 M - MATERIAIS NA OPERAÇÃO. AF_06/2014</t>
  </si>
  <si>
    <t>53,86</t>
  </si>
  <si>
    <t>CAMINHÃO BASCULANTE 6 M3 TOCO, PESO BRUTO TOTAL 16.000 KG, CARGA ÚTIL MÁXIMA 11.130 KG, DISTÂNCIA ENTRE EIXOS 5,36 M, POTÊNCIA 185 CV, INCLUSIVE CAÇAMBA METÁLICA - DEPRECIAÇÃO. AF_06/2014</t>
  </si>
  <si>
    <t>12,00</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</si>
  <si>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</si>
  <si>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</si>
  <si>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22,49</t>
  </si>
  <si>
    <t>CAMINHÃO BASCULANTE 6 M3 TOCO, PESO BRUTO TOTAL 16.000 KG, CARGA ÚTIL MÁXIMA 11.130 KG, DISTÂNCIA ENTRE EIXOS 5,36 M, POTÊNCIA 185 CV, INCLUSIVE CAÇAMBA METÁLICA - MATERIAIS NA OPERAÇÃO. AF_06/2014</t>
  </si>
  <si>
    <t>49,16</t>
  </si>
  <si>
    <t>TRATOR DE PNEUS, POTÊNCIA 122 CV, TRAÇÃO 4X4, PESO COM LASTRO DE 4.510 KG - DEPRECIAÇÃO. AF_06/2014</t>
  </si>
  <si>
    <t>10,54</t>
  </si>
  <si>
    <t>TRATOR DE PNEUS, POTÊNCIA 122 CV, TRAÇÃO 4X4, PESO COM LASTRO DE 4.510 KG - JUROS. AF_06/2014</t>
  </si>
  <si>
    <t>1,46</t>
  </si>
  <si>
    <t>TRATOR DE PNEUS, POTÊNCIA 122 CV, TRAÇÃO 4X4, PESO COM LASTRO DE 4.510 KG - MANUTENÇÃO. AF_06/2014</t>
  </si>
  <si>
    <t>TRATOR DE PNEUS, POTÊNCIA 122 CV, TRAÇÃO 4X4, PESO COM LASTRO DE 4.510 KG - MATERIAIS NA OPERAÇÃO. AF_06/2014</t>
  </si>
  <si>
    <t>103,71</t>
  </si>
  <si>
    <t>RETROESCAVADEIRA SOBRE RODAS COM CARREGADEIRA, TRAÇÃO 4X4, POTÊNCIA LÍQ. 88 HP, CAÇAMBA CARREG. CAP. MÍN. 1 M3, CAÇAMBA RETRO CAP. 0,26 M3, PESO OPERACIONAL MÍN. 6.674 KG, PROFUNDIDADE ESCAVAÇÃO MÁX. 4,37 M - MATERIAIS NA OPERAÇÃO. AF_06/2014</t>
  </si>
  <si>
    <t>32,20</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</si>
  <si>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</si>
  <si>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</si>
  <si>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61,11</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</si>
  <si>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</si>
  <si>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</si>
  <si>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</si>
  <si>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70,28</t>
  </si>
  <si>
    <t>VASSOURA MECÂNICA REBOCÁVEL COM ESCOVA CILÍNDRICA, LARGURA ÚTIL DE VARRIMENTO DE 2,44 M - MANUTENÇÃO. AF_06/2014</t>
  </si>
  <si>
    <t>TRATOR DE ESTEIRAS, POTÊNCIA 170 HP, PESO OPERACIONAL 19 T, CAÇAMBA 5,2 M3 - MANUTENÇÃO. AF_06/2014</t>
  </si>
  <si>
    <t>46,25</t>
  </si>
  <si>
    <t>TRATOR DE ESTEIRAS, POTÊNCIA 150 HP, PESO OPERACIONAL 16,7 T, COM RODA MOTRIZ ELEVADA E LÂMINA 3,18 M3 - MANUTENÇÃO. AF_06/2014</t>
  </si>
  <si>
    <t>46,53</t>
  </si>
  <si>
    <t>TRATOR DE ESTEIRAS, POTÊNCIA 347 HP, PESO OPERACIONAL 38,5 T, COM LÂMINA 8,70 M3 - MANUTENÇÃO. AF_06/2014</t>
  </si>
  <si>
    <t>152,43</t>
  </si>
  <si>
    <t>TRATOR DE ESTEIRAS, POTÊNCIA 100 HP, PESO OPERACIONAL 9,4 T, COM LÂMINA 2,19 M3 - MATERIAIS NA OPERAÇÃO. AF_06/2014</t>
  </si>
  <si>
    <t>37,68</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</si>
  <si>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</si>
  <si>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</si>
  <si>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68,80</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</si>
  <si>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</si>
  <si>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</si>
  <si>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116,09</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</si>
  <si>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</si>
  <si>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</si>
  <si>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</si>
  <si>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50,50</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</si>
  <si>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</si>
  <si>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</si>
  <si>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48,26</t>
  </si>
  <si>
    <t>PÁ CARREGADEIRA SOBRE RODAS, POTÊNCIA 197 HP, CAPACIDADE DA CAÇAMBA 2,5 A 3,5 M3, PESO OPERACIONAL 18338 KG - MANUTENÇÃO. AF_06/2014</t>
  </si>
  <si>
    <t>42,70</t>
  </si>
  <si>
    <t>MARTELETE OU ROMPEDOR PNEUMÁTICO MANUAL, 28 KG, COM SILENCIADOR - MANUTENÇÃO. AF_07/2016</t>
  </si>
  <si>
    <t>COMPRESSOR DE AR REBOCÁVEL, VAZÃO 189 PCM, PRESSÃO EFETIVA DE TRABALHO 102 PSI, MOTOR DIESEL, POTÊNCIA 63 CV - MATERIAIS NA OPERAÇÃO. AF_06/2015</t>
  </si>
  <si>
    <t>28,44</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</si>
  <si>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</si>
  <si>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</si>
  <si>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18,63</t>
  </si>
  <si>
    <t>ROLO COMPACTADOR DE PNEUS ESTÁTICO, PRESSÃO VARIÁVEL, POTÊNCIA 111 HP, PESO SEM/COM LASTRO 9,5 / 26 T, LARGURA DE TRABALHO 1,90 M - MATERIAIS NA OPERAÇÃO. AF_07/2014</t>
  </si>
  <si>
    <t>GRUPO GERADOR ESTACIONÁRIO, MOTOR DIESEL POTÊNCIA 170 KVA - DEPRECIAÇÃO. AF_02/2016</t>
  </si>
  <si>
    <t>2,93</t>
  </si>
  <si>
    <t>GRUPO GERADOR ESTACIONÁRIO, MOTOR DIESEL POTÊNCIA 170 KVA - MANUTENÇÃO. AF_02/2016</t>
  </si>
  <si>
    <t>2,61</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</si>
  <si>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</si>
  <si>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</si>
  <si>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107,46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</si>
  <si>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</si>
  <si>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</si>
  <si>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</si>
  <si>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17,45</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</si>
  <si>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</si>
  <si>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</si>
  <si>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</si>
  <si>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</si>
  <si>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</si>
  <si>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</si>
  <si>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</si>
  <si>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</si>
  <si>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0,32</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</si>
  <si>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</si>
  <si>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</si>
  <si>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</si>
  <si>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</si>
  <si>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</si>
  <si>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0,07</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</si>
  <si>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</si>
  <si>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</si>
  <si>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</si>
  <si>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</si>
  <si>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0,09</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</si>
  <si>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</si>
  <si>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</si>
  <si>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</si>
  <si>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</si>
  <si>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</si>
  <si>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</si>
  <si>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</si>
  <si>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</si>
  <si>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</si>
  <si>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</si>
  <si>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</si>
  <si>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</si>
  <si>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</si>
  <si>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5,71</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</si>
  <si>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</si>
  <si>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</si>
  <si>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</si>
  <si>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</si>
  <si>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</si>
  <si>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</si>
  <si>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</si>
  <si>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1,20</t>
  </si>
  <si>
    <t>ESCAVADEIRA HIDRÁULICA SOBRE ESTEIRAS, CAÇAMBA 0,80 M3, PESO OPERACIONAL 17,8 T, POTÊNCIA LÍQUIDA 110 HP - DEPRECIAÇÃO. AF_10/2014</t>
  </si>
  <si>
    <t>23,91</t>
  </si>
  <si>
    <t>ESCAVADEIRA HIDRÁULICA SOBRE ESTEIRAS, CAÇAMBA 0,80 M3, PESO OPERACIONAL 17,8 T, POTÊNCIA LÍQUIDA 110 HP - JUROS. AF_10/2014</t>
  </si>
  <si>
    <t>ESCAVADEIRA HIDRÁULICA SOBRE ESTEIRAS, CAÇAMBA 0,80 M3, PESO OPERACIONAL 17,8 T, POTÊNCIA LÍQUIDA 110 HP - MANUTENÇÃO. AF_10/2014</t>
  </si>
  <si>
    <t>29,88</t>
  </si>
  <si>
    <t>ESCAVADEIRA HIDRÁULICA SOBRE ESTEIRAS, CAÇAMBA 0,80 M3, PESO OPERACIONAL 17,8 T, POTÊNCIA LÍQUIDA 110 HP - MATERIAIS NA OPERAÇÃO. AF_10/2014</t>
  </si>
  <si>
    <t>38,51</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</si>
  <si>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</si>
  <si>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</si>
  <si>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</si>
  <si>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37,57</t>
  </si>
  <si>
    <t>TRATOR DE ESTEIRAS, POTÊNCIA 125 HP, PESO OPERACIONAL 12,9 T, COM LÂMINA 2,7 M3 - MATERIAIS NA OPERAÇÃO. AF_10/2014</t>
  </si>
  <si>
    <t>47,14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</si>
  <si>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</si>
  <si>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</si>
  <si>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</si>
  <si>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</si>
  <si>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</si>
  <si>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</si>
  <si>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</si>
  <si>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</si>
  <si>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</si>
  <si>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</si>
  <si>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</si>
  <si>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</si>
  <si>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</si>
  <si>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</si>
  <si>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</si>
  <si>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54,25</t>
  </si>
  <si>
    <t>TRATOR DE ESTEIRAS, POTÊNCIA 150 HP, PESO OPERACIONAL 16,7 T, COM RODA MOTRIZ ELEVADA E LÂMINA 3,18 M3 - DEPRECIAÇÃO. AF_06/2014</t>
  </si>
  <si>
    <t>26,03</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</si>
  <si>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</si>
  <si>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</si>
  <si>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</si>
  <si>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</si>
  <si>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85,26</t>
  </si>
  <si>
    <t>TRATOR DE ESTEIRAS, POTÊNCIA 347 HP, PESO OPERACIONAL 38,5 T, COM LÂMINA 8,70 M3 - JUROS. AF_06/2014</t>
  </si>
  <si>
    <t>19,19</t>
  </si>
  <si>
    <t>VASSOURA MECÂNICA REBOCÁVEL COM ESCOVA CILÍNDRICA, LARGURA ÚTIL DE VARRIMENTO DE 2,44 M - DEPRECIAÇÃO. AF_06/2014</t>
  </si>
  <si>
    <t>VASSOURA MECÂNICA REBOCÁVEL COM ESCOVA CILÍNDRICA, LARGURA ÚTIL DE VARRIMENTO DE 2,44 M - JUROS. AF_06/2014</t>
  </si>
  <si>
    <t>0,27</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</si>
  <si>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</si>
  <si>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</si>
  <si>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</si>
  <si>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</si>
  <si>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</si>
  <si>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2,78</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</si>
  <si>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</si>
  <si>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</si>
  <si>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</si>
  <si>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120,14</t>
  </si>
  <si>
    <t>TRATOR DE ESTEIRAS, POTÊNCIA 100 HP, PESO OPERACIONAL 9,4 T, COM LÂMINA 2,19 M3 - DEPRECIAÇÃO. AF_06/2014</t>
  </si>
  <si>
    <t>20,07</t>
  </si>
  <si>
    <t>TRATOR DE ESTEIRAS, POTÊNCIA 100 HP, PESO OPERACIONAL 9,4 T, COM LÂMINA 2,19 M3 - JUROS. AF_06/2014</t>
  </si>
  <si>
    <t>TRATOR DE PNEUS, POTÊNCIA 85 CV, TRAÇÃO 4X4, PESO COM LASTRO DE 4.675 KG - DEPRECIAÇÃO. AF_06/2014</t>
  </si>
  <si>
    <t>7,72</t>
  </si>
  <si>
    <t>TRATOR DE PNEUS, POTÊNCIA 85 CV, TRAÇÃO 4X4, PESO COM LASTRO DE 4.675 KG - JUROS. AF_06/2014</t>
  </si>
  <si>
    <t>PÁ CARREGADEIRA SOBRE RODAS, POTÊNCIA LÍQUIDA 128 HP, CAPACIDADE DA CAÇAMBA 1,7 A 2,8 M3, PESO OPERACIONAL 11632 KG - DEPRECIAÇÃO. AF_06/2014</t>
  </si>
  <si>
    <t>24,64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</si>
  <si>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</si>
  <si>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</si>
  <si>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34,16</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</si>
  <si>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</si>
  <si>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</si>
  <si>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16,71</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</si>
  <si>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</si>
  <si>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</si>
  <si>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</si>
  <si>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</si>
  <si>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14,25</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</si>
  <si>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</si>
  <si>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</si>
  <si>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</si>
  <si>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</si>
  <si>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</si>
  <si>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2,40</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</si>
  <si>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</si>
  <si>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</si>
  <si>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</si>
  <si>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89,84</t>
  </si>
  <si>
    <t>FRESADORA DE ASFALTO A FRIO SOBRE RODAS, LARGURA FRESAGEM DE 1,0 M, POTÊNCIA 208 HP - JUROS. AF_11/2014</t>
  </si>
  <si>
    <t>14,23</t>
  </si>
  <si>
    <t>FRESADORA DE ASFALTO A FRIO SOBRE RODAS, LARGURA FRESAGEM DE 1,0 M, POTÊNCIA 208 HP - MANUTENÇÃO. AF_11/2014</t>
  </si>
  <si>
    <t>160,26</t>
  </si>
  <si>
    <t>FRESADORA DE ASFALTO A FRIO SOBRE RODAS, LARGURA FRESAGEM DE 1,0 M, POTÊNCIA 208 HP - MATERIAIS NA OPERAÇÃO. AF_11/2014</t>
  </si>
  <si>
    <t>100,82</t>
  </si>
  <si>
    <t>FRESADORA DE ASFALTO A FRIO SOBRE RODAS, LARGURA FRESAGEM DE 2,0 M, POTÊNCIA 550 HP - DEPRECIAÇÃO. AF_11/2014</t>
  </si>
  <si>
    <t>209,88</t>
  </si>
  <si>
    <t>FRESADORA DE ASFALTO A FRIO SOBRE RODAS, LARGURA FRESAGEM DE 2,0 M, POTÊNCIA 550 HP - JUROS. AF_11/2014</t>
  </si>
  <si>
    <t>FRESADORA DE ASFALTO A FRIO SOBRE RODAS, LARGURA FRESAGEM DE 2,0 M, POTÊNCIA 550 HP - MANUTENÇÃO. AF_11/2014</t>
  </si>
  <si>
    <t>374,37</t>
  </si>
  <si>
    <t>FRESADORA DE ASFALTO A FRIO SOBRE RODAS, LARGURA FRESAGEM DE 2,0 M, POTÊNCIA 550 HP - MATERIAIS NA OPERAÇÃO. AF_11/2014</t>
  </si>
  <si>
    <t>266,63</t>
  </si>
  <si>
    <t>VIBROACABADORA DE ASFALTO SOBRE ESTEIRAS, LARGURA DE PAVIMENTAÇÃO 1,90 M A 5,30 M, POTÊNCIA 105 HP CAPACIDADE 450 T/H - DEPRECIAÇÃO. AF_11/2014</t>
  </si>
  <si>
    <t>64,41</t>
  </si>
  <si>
    <t>VIBROACABADORA DE ASFALTO SOBRE ESTEIRAS, LARGURA DE PAVIMENTAÇÃO 1,90 M A 5,30 M, POTÊNCIA 105 HP CAPACIDADE 450 T/H - JUROS. AF_11/2014</t>
  </si>
  <si>
    <t>RECICLADORA DE ASFALTO A FRIO SOBRE RODAS, LARGURA FRESAGEM DE 2,0 M, POTÊNCIA 422 HP - DEPRECIAÇÃO. AF_11/2014</t>
  </si>
  <si>
    <t>182,37</t>
  </si>
  <si>
    <t>RECICLADORA DE ASFALTO A FRIO SOBRE RODAS, LARGURA FRESAGEM DE 2,0 M, POTÊNCIA 422 HP - JUROS. AF_11/2014</t>
  </si>
  <si>
    <t>RECICLADORA DE ASFALTO A FRIO SOBRE RODAS, LARGURA FRESAGEM DE 2,0 M, POTÊNCIA 422 HP - MANUTENÇÃO. AF_11/2014</t>
  </si>
  <si>
    <t>325,30</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</si>
  <si>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</si>
  <si>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</si>
  <si>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52,78</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</si>
  <si>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</si>
  <si>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</si>
  <si>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84,85</t>
  </si>
  <si>
    <t>VIBROACABADORA DE ASFALTO SOBRE ESTEIRAS, LARGURA DE PAVIMENTAÇÃO 2,13 M A 4,55 M, POTÊNCIA 100 HP, CAPACIDADE 400 T/H - MATERIAIS NA OPERAÇÃO. AF_11/2014</t>
  </si>
  <si>
    <t>51,15</t>
  </si>
  <si>
    <t>GUINDAUTO HIDRÁULICO, CAPACIDADE MÁXIMA DE CARGA 6200 KG, MOMENTO MÁXIMO DE CARGA 11,7 TM, ALCANCE MÁXIMO HORIZONTAL 9,70 M, INCLUSIVE CAMINHÃO TOCO PBT 16.000 KG, POTÊNCIA DE 189 CV - DEPRECIAÇÃO. AF_06/2014</t>
  </si>
  <si>
    <t>9,78</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</si>
  <si>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</si>
  <si>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</si>
  <si>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</si>
  <si>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</si>
  <si>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</si>
  <si>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</si>
  <si>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26,42</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</si>
  <si>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</si>
  <si>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</si>
  <si>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</si>
  <si>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42,48</t>
  </si>
  <si>
    <t>GUINDASTE HIDRÁULICO AUTOPROPELIDO, COM LANÇA TELESCÓPICA 28,80 M, CAPACIDADE MÁXIMA 30 T, POTÊNCIA 97 KW, TRAÇÃO 4 X 4 - MATERIAIS NA OPERAÇÃO. AF_11/2014</t>
  </si>
  <si>
    <t>17,50</t>
  </si>
  <si>
    <t>BETONEIRA CAPACIDADE NOMINAL DE 600 L, CAPACIDADE DE MISTURA 440 L, MOTOR A DIESEL POTÊNCIA 10 HP, COM CARREGADOR - DEPRECIAÇÃO. AF_11/2014</t>
  </si>
  <si>
    <t>1,19</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</si>
  <si>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</si>
  <si>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</si>
  <si>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</si>
  <si>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5,12</t>
  </si>
  <si>
    <t>ROLO COMPACTADOR VIBRATÓRIO TANDEM AÇO LISO, POTÊNCIA 58 HP, PESO SEM/COM LASTRO 6,5 / 9,4 T, LARGURA DE TRABALHO 1,2 M - DEPRECIAÇÃO. AF_06/2014</t>
  </si>
  <si>
    <t>20,52</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</si>
  <si>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</si>
  <si>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</si>
  <si>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</si>
  <si>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</si>
  <si>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</si>
  <si>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36,94</t>
  </si>
  <si>
    <t>CAMINHÃO BASCULANTE 14 M3, COM CAVALO MECÂNICO DE CAPACIDADE MÁXIMA DE TRAÇÃO COMBINADO DE 36000 KG, POTÊNCIA 286 CV, INCLUSIVE SEMIREBOQUE COM CAÇAMBA METÁLICA - MATERIAIS NA OPERAÇÃO. AF_12/2014</t>
  </si>
  <si>
    <t>106,38</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</si>
  <si>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</si>
  <si>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</si>
  <si>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</si>
  <si>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</si>
  <si>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</si>
  <si>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122,74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</si>
  <si>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</si>
  <si>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</si>
  <si>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</si>
  <si>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</si>
  <si>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</si>
  <si>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</si>
  <si>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</si>
  <si>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1,39</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</si>
  <si>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</si>
  <si>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</si>
  <si>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</si>
  <si>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</si>
  <si>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31,92</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</si>
  <si>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</si>
  <si>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</si>
  <si>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</si>
  <si>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</si>
  <si>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</si>
  <si>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6,00</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</si>
  <si>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</si>
  <si>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</si>
  <si>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</si>
  <si>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</si>
  <si>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</si>
  <si>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</si>
  <si>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</si>
  <si>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</si>
  <si>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</si>
  <si>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</si>
  <si>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</si>
  <si>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</si>
  <si>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</si>
  <si>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</si>
  <si>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0,37</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</si>
  <si>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</si>
  <si>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</si>
  <si>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</si>
  <si>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</si>
  <si>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</si>
  <si>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</si>
  <si>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</si>
  <si>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117,06</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</si>
  <si>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</si>
  <si>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</si>
  <si>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146,49</t>
  </si>
  <si>
    <t>PERFURATRIZ COM TORRE METÁLICA PARA EXECUÇÃO DE ESTACA HÉLICE CONTÍNUA, PROFUNDIDADE MÁXIMA DE 30 M, DIÂMETRO MÁXIMO DE 800 MM, POTÊNCIA INSTALADA DE 268 HP, MESA ROTATIVA COM TORQUE MÁXIMO DE 170 KNM - MATERIAIS NA OPERAÇÃO. AF_06/2015</t>
  </si>
  <si>
    <t>72,20</t>
  </si>
  <si>
    <t>PERFURATRIZ HIDRÁULICA SOBRE CAMINHÃO COM TRADO CURTO ACOPLADO, PROFUNDIDADE MÁXIMA DE 20 M, DIÂMETRO MÁXIMO DE 1500 MM, POTÊNCIA INSTALADA DE 137 HP, MESA ROTATIVA COM TORQUE MÁXIMO DE 30 KNM - DEPRECIAÇÃO. AF_06/2015</t>
  </si>
  <si>
    <t>60,98</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</si>
  <si>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</si>
  <si>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</si>
  <si>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76,31</t>
  </si>
  <si>
    <t>PERFURATRIZ HIDRÁULICA SOBRE CAMINHÃO COM TRADO CURTO ACOPLADO, PROFUNDIDADE MÁXIMA DE 20 M, DIÂMETRO MÁXIMO DE 1500 MM, POTÊNCIA INSTALADA DE 137 HP, MESA ROTATIVA COM TORQUE MÁXIMO DE 30 KNM - MATERIAIS NA OPERAÇÃO. AF_06/2015</t>
  </si>
  <si>
    <t>55,34</t>
  </si>
  <si>
    <t>MANIPULADOR TELESCÓPICO, POTÊNCIA DE 85 HP, CAPACIDADE DE CARGA DE 3.500 KG, ALTURA MÁXIMA DE ELEVAÇÃO DE 12,3 M - DEPRECIAÇÃO. AF_06/2015</t>
  </si>
  <si>
    <t>23,82</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</si>
  <si>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</si>
  <si>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</si>
  <si>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26,06</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</si>
  <si>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</si>
  <si>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</si>
  <si>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14,40</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</si>
  <si>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</si>
  <si>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</si>
  <si>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</si>
  <si>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31,62</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</si>
  <si>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</si>
  <si>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</si>
  <si>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</si>
  <si>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3,73</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</si>
  <si>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</si>
  <si>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</si>
  <si>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</si>
  <si>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</si>
  <si>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3,74</t>
  </si>
  <si>
    <t>COMPRESSOR DE AR REBOCAVEL, VAZÃO 250 PCM, PRESSAO DE TRABALHO 102 PSI, MOTOR A DIESEL POTÊNCIA 81 CV - JUROS. AF_06/2015</t>
  </si>
  <si>
    <t>COMPRESSOR DE AR REBOCAVEL, VAZÃO 250 PCM, PRESSAO DE TRABALHO 102 PSI, MOTOR A DIESEL POTÊNCIA 81 CV - MANUTENÇÃO. AF_06/2015</t>
  </si>
  <si>
    <t>4,68</t>
  </si>
  <si>
    <t>COMPRESSOR DE AR REBOCAVEL, VAZÃO 250 PCM, PRESSAO DE TRABALHO 102 PSI, MOTOR A DIESEL POTÊNCIA 81 CV - MATERIAIS NA OPERAÇÃO. AF_06/2015</t>
  </si>
  <si>
    <t>36,56</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</si>
  <si>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</si>
  <si>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</si>
  <si>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</si>
  <si>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</si>
  <si>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94,87</t>
  </si>
  <si>
    <t>COMPRESSOR DE AR REBOCAVEL, VAZÃO 400 PCM, PRESSAO DE TRABALHO 102 PSI, MOTOR A DIESEL POTÊNCIA 110 CV - DEPRECIAÇÃO. AF_06/2015</t>
  </si>
  <si>
    <t>4,43</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</si>
  <si>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</si>
  <si>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</si>
  <si>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</si>
  <si>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49,67</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</si>
  <si>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</si>
  <si>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</si>
  <si>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</si>
  <si>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</si>
  <si>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</si>
  <si>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</si>
  <si>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</si>
  <si>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</si>
  <si>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</si>
  <si>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</si>
  <si>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</si>
  <si>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</si>
  <si>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</si>
  <si>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</si>
  <si>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15,24</t>
  </si>
  <si>
    <t>CAMINHÃO TOCO, PESO BRUTO TOTAL 14.300 KG, CARGA ÚTIL MÁXIMA 9590 KG, DISTÂNCIA ENTRE EIXOS 4,76 M, POTÊNCIA 185 CV (NÃO INCLUI CARROCERIA) - DEPRECIAÇÃO. AF_06/2014</t>
  </si>
  <si>
    <t>8,63</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</si>
  <si>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</si>
  <si>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</si>
  <si>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</si>
  <si>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</si>
  <si>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</si>
  <si>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</si>
  <si>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12,57</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</si>
  <si>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</si>
  <si>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</si>
  <si>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</si>
  <si>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</si>
  <si>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</si>
  <si>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</si>
  <si>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</si>
  <si>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</si>
  <si>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</si>
  <si>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</si>
  <si>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85,55</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</si>
  <si>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</si>
  <si>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</si>
  <si>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</si>
  <si>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</si>
  <si>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12,73</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</si>
  <si>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</si>
  <si>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</si>
  <si>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</si>
  <si>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0,86</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</si>
  <si>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</si>
  <si>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</si>
  <si>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</si>
  <si>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</si>
  <si>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</si>
  <si>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</si>
  <si>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129,49</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</si>
  <si>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</si>
  <si>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</si>
  <si>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</si>
  <si>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</si>
  <si>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4,62</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</si>
  <si>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</si>
  <si>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</si>
  <si>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</si>
  <si>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</si>
  <si>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</si>
  <si>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80,75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</si>
  <si>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</si>
  <si>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</si>
  <si>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</si>
  <si>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</si>
  <si>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</si>
  <si>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181,72</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</si>
  <si>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</si>
  <si>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</si>
  <si>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</si>
  <si>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</si>
  <si>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</si>
  <si>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</si>
  <si>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</si>
  <si>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</si>
  <si>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14,10</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</si>
  <si>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</si>
  <si>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</si>
  <si>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</si>
  <si>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</si>
  <si>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</si>
  <si>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</si>
  <si>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</si>
  <si>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</si>
  <si>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</si>
  <si>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</si>
  <si>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0,00</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</si>
  <si>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</si>
  <si>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</si>
  <si>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</si>
  <si>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</si>
  <si>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</si>
  <si>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</si>
  <si>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23,89</t>
  </si>
  <si>
    <t>CAMINHONETE CABINE SIMPLES COM MOTOR 1.6 FLEX, CÂMBIO MANUAL, POTÊNCIA 101/104 CV, 2 PORTAS - DEPRECIAÇÃO. AF_11/2015</t>
  </si>
  <si>
    <t>CAMINHONETE CABINE SIMPLES COM MOTOR 1.6 FLEX, CÂMBIO MANUAL, POTÊNCIA 101/104 CV, 2 PORTAS - JUROS. AF_11/2015</t>
  </si>
  <si>
    <t>0,40</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</si>
  <si>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</si>
  <si>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</si>
  <si>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</si>
  <si>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30,03</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</si>
  <si>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</si>
  <si>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</si>
  <si>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</si>
  <si>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</si>
  <si>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</si>
  <si>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166,60</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</si>
  <si>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</si>
  <si>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</si>
  <si>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</si>
  <si>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</si>
  <si>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</si>
  <si>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</si>
  <si>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</si>
  <si>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</si>
  <si>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</si>
  <si>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</si>
  <si>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</si>
  <si>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</si>
  <si>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182,02</t>
  </si>
  <si>
    <t>PERFURATRIZ COM TORRE METÁLICA PARA EXECUÇÃO DE ESTACA HÉLICE CONTÍNUA, PROFUNDIDADE MÁXIMA DE 32 M, DIÂMETRO MÁXIMO DE 1000 MM, POTÊNCIA INSTALADA DE 350 HP, MESA ROTATIVA COM TORQUE MÁXIMO DE 263 KNM - JUROS. AF_01/2016</t>
  </si>
  <si>
    <t>25,27</t>
  </si>
  <si>
    <t>PERFURATRIZ COM TORRE METÁLICA PARA EXECUÇÃO DE ESTACA HÉLICE CONTÍNUA, PROFUNDIDADE MÁXIMA DE 32 M, DIÂMETRO MÁXIMO DE 1000 MM, POTÊNCIA INSTALADA DE 350 HP, MESA ROTATIVA COM TORQUE MÁXIMO DE 263 KNM - MANUTENÇÃO. AF_01/2016</t>
  </si>
  <si>
    <t>227,78</t>
  </si>
  <si>
    <t>PERFURATRIZ COM TORRE METÁLICA PARA EXECUÇÃO DE ESTACA HÉLICE CONTÍNUA, PROFUNDIDADE MÁXIMA DE 32 M, DIÂMETRO MÁXIMO DE 1000 MM, POTÊNCIA INSTALADA DE 350 HP, MESA ROTATIVA COM TORQUE MÁXIMO DE 263 KNM  MATERIAIS NA OPERAÇÃO. AF_01/2016</t>
  </si>
  <si>
    <t>94,29</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</si>
  <si>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</si>
  <si>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</si>
  <si>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</si>
  <si>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</si>
  <si>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</si>
  <si>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</si>
  <si>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</si>
  <si>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</si>
  <si>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</si>
  <si>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24,17</t>
  </si>
  <si>
    <t>GRUA ASCENCIONAL, LANÇA DE 30 M, CAPACIDADE DE 1,0 T A 30 M, ALTURA ATÉ 39 M   JUROS. AF_03/2016</t>
  </si>
  <si>
    <t>GRUA ASCENCIONAL, LANÇA DE 30 M, CAPACIDADE DE 1,0 T A 30 M, ALTURA ATÉ 39 M   MANUTENÇÃO. AF_03/2016</t>
  </si>
  <si>
    <t>26,44</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</si>
  <si>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</si>
  <si>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</si>
  <si>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</si>
  <si>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</si>
  <si>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</si>
  <si>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</si>
  <si>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50,81</t>
  </si>
  <si>
    <t>GUINDASTE HIDRÁULICO AUTOPROPELIDO, COM LANÇA TELESCÓPICA 40 M, CAPACIDADE MÁXIMA 60 T, POTÊNCIA 260 KW - JUROS. AF_03/2016</t>
  </si>
  <si>
    <t>GUINDASTE HIDRÁULICO AUTOPROPELIDO, COM LANÇA TELESCÓPICA 40 M, CAPACIDADE MÁXIMA 60 T, POTÊNCIA 260 KW - MANUTENÇÃO. AF_03/2016</t>
  </si>
  <si>
    <t>81,69</t>
  </si>
  <si>
    <t>GUINDASTE HIDRÁULICO AUTOPROPELIDO, COM LANÇA TELESCÓPICA 40 M, CAPACIDADE MÁXIMA 60 T, POTÊNCIA 260 KW - MATERIAIS NA OPERAÇÃO. AF_03/2016</t>
  </si>
  <si>
    <t>212,16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</si>
  <si>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</si>
  <si>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</si>
  <si>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</si>
  <si>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</si>
  <si>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</si>
  <si>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</si>
  <si>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</si>
  <si>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5,26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</si>
  <si>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</si>
  <si>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</si>
  <si>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</si>
  <si>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</si>
  <si>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</si>
  <si>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</si>
  <si>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</si>
  <si>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11,14</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</si>
  <si>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</si>
  <si>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</si>
  <si>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</si>
  <si>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</si>
  <si>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40,46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</si>
  <si>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</si>
  <si>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</si>
  <si>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</si>
  <si>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</si>
  <si>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96,71</t>
  </si>
  <si>
    <t>USINA DE MISTURA ASFÁLTICA À QUENTE, TIPO CONTRA FLUXO, PROD 40 A 80 TON/HORA - DEPRECIAÇÃO. AF_03/2016</t>
  </si>
  <si>
    <t>66,00</t>
  </si>
  <si>
    <t>USINA DE MISTURA ASFÁLTICA À QUENTE, TIPO CONTRA FLUXO, PROD 40 A 80 TON/HORA - JUROS. AF_03/2016</t>
  </si>
  <si>
    <t>USINA DE MISTURA ASFÁLTICA À QUENTE, TIPO CONTRA FLUXO, PROD 40 A 80 TON/HORA - MANUTENÇÃO. AF_03/2016</t>
  </si>
  <si>
    <t>106,09</t>
  </si>
  <si>
    <t>USINA DE MISTURA ASFÁLTICA À QUENTE, TIPO CONTRA FLUXO, PROD 40 A 80 TON/HORA - MATERIAIS NA OPERAÇÃO. AF_03/2016</t>
  </si>
  <si>
    <t>1.732,80</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</si>
  <si>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</si>
  <si>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</si>
  <si>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</si>
  <si>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6,69</t>
  </si>
  <si>
    <t>USINA DE ASFALTO À FRIO, CAPACIDADE DE 40 A 60 TON/HORA, ELÉTRICA POTÊNCIA 30 CV - MATERIAIS NA OPERAÇÃO. AF_03/2016</t>
  </si>
  <si>
    <t>17,91</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</si>
  <si>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</si>
  <si>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</si>
  <si>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</si>
  <si>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</si>
  <si>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</si>
  <si>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</si>
  <si>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</si>
  <si>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</si>
  <si>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61,20</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</si>
  <si>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</si>
  <si>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</si>
  <si>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</si>
  <si>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</si>
  <si>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88,84</t>
  </si>
  <si>
    <t>MÁQUINA DEMARCADORA DE FAIXA DE TRÁFEGO À FRIO, AUTOPROPELIDA, POTÊNCIA 38 HP - DEPRECIAÇÃO. AF_07/2016</t>
  </si>
  <si>
    <t>20,23</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</si>
  <si>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</si>
  <si>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</si>
  <si>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</si>
  <si>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19,45</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</si>
  <si>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</si>
  <si>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</si>
  <si>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</si>
  <si>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</si>
  <si>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</si>
  <si>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</si>
  <si>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29,96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</si>
  <si>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</si>
  <si>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</si>
  <si>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</si>
  <si>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</si>
  <si>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</si>
  <si>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</si>
  <si>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</si>
  <si>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</si>
  <si>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</si>
  <si>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</si>
  <si>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</si>
  <si>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</si>
  <si>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</si>
  <si>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</si>
  <si>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</si>
  <si>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</si>
  <si>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</si>
  <si>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</si>
  <si>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</si>
  <si>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</si>
  <si>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2,43</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</si>
  <si>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</si>
  <si>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</si>
  <si>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</si>
  <si>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</si>
  <si>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</si>
  <si>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</si>
  <si>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</si>
  <si>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</si>
  <si>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24,99</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</si>
  <si>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</si>
  <si>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</si>
  <si>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31,28</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</si>
  <si>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</si>
  <si>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</si>
  <si>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</si>
  <si>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0,29</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</si>
  <si>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</si>
  <si>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</si>
  <si>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</si>
  <si>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24,44</t>
  </si>
  <si>
    <t>PERFURATRIZ SOBRE ESTEIRA, TORQUE MÁXIMO 600 KGF, POTÊNCIA ENTRE 50 E 60 HP, DIÂMETRO MÁXIMO 10 - JUROS. AF_11/2016</t>
  </si>
  <si>
    <t>PERFURATRIZ SOBRE ESTEIRA, TORQUE MÁXIMO 600 KGF, POTÊNCIA ENTRE 50 E 60 HP, DIÂMETRO MÁXIMO 10 - MANUTENÇÃO. AF_11/2016</t>
  </si>
  <si>
    <t>30,59</t>
  </si>
  <si>
    <t>PERFURATRIZ SOBRE ESTEIRA, TORQUE MÁXIMO 600 KGF, POTÊNCIA ENTRE 50 E 60 HP, DIÂMETRO MÁXIMO 10 - MATERIAIS NA OPERAÇÃO. AF_11/2016</t>
  </si>
  <si>
    <t>33,48</t>
  </si>
  <si>
    <t>ESCAVADEIRA HIDRAULICA SOBRE ESTEIRA, COM GARRA GIRATORIA DE MANDIBULAS, PESO OPERACIONAL ENTRE 22,00 E 25,50 TON, POTENCIA LIQUIDA ENTRE 150 E 160 HP - DEPRECIAÇÃO. AF_11/2016</t>
  </si>
  <si>
    <t>29,38</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</si>
  <si>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</si>
  <si>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</si>
  <si>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36,72</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</si>
  <si>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</si>
  <si>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</si>
  <si>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28,28</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</si>
  <si>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</si>
  <si>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</si>
  <si>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35,35</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</si>
  <si>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</si>
  <si>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</si>
  <si>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</si>
  <si>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</si>
  <si>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164,76</t>
  </si>
  <si>
    <t>GRUPO GERADOR COM CARENAGEM, MOTOR DIESEL POTÊNCIA STANDART ENTRE 250 E 260 KVA - DEPRECIAÇÃO. AF_12/2016</t>
  </si>
  <si>
    <t>TRATOR DE PNEUS COM POTÊNCIA DE 122 CV, TRAÇÃO 4X4, COM VASSOURA MECÂNICA ACOPLADA - DEPRECIAÇÃO. AF_02/2017</t>
  </si>
  <si>
    <t>12,48</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</si>
  <si>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</si>
  <si>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</si>
  <si>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</si>
  <si>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</si>
  <si>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</si>
  <si>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</si>
  <si>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</si>
  <si>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</si>
  <si>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</si>
  <si>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</si>
  <si>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</si>
  <si>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</si>
  <si>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</si>
  <si>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</si>
  <si>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</si>
  <si>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30,90</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</si>
  <si>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</si>
  <si>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</si>
  <si>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</si>
  <si>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17,32</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</si>
  <si>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</si>
  <si>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</si>
  <si>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</si>
  <si>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</si>
  <si>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</si>
  <si>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21,65</t>
  </si>
  <si>
    <t>MINICARREGADEIRA SOBRE RODAS POTENCIA 47HP CAPACIDADE OPERACAO 646 KG, COM VASSOURA MECÂNICA ACOPLADA - MATERIAIS NA OPERAÇÃO. AF_03/2017</t>
  </si>
  <si>
    <t>MINIESCAVADEIRA SOBRE ESTEIRAS, POTENCIA LIQUIDA DE *30* HP, PESO OPERACIONAL DE *3.500* KG - DEPRECIACAO. AF_04/2017</t>
  </si>
  <si>
    <t>15,30</t>
  </si>
  <si>
    <t>MINIESCAVADEIRA SOBRE ESTEIRAS, POTENCIA LIQUIDA DE *30* HP, PESO OPERACIONAL DE *3.500* KG - JUROS. AF_04/2017</t>
  </si>
  <si>
    <t>MINIESCAVADEIRA SOBRE ESTEIRAS, POTENCIA LIQUIDA DE *30* HP, PESO OPERACIONAL DE *3.500* KG - MANUTENCAO. AF_04/2017</t>
  </si>
  <si>
    <t>19,12</t>
  </si>
  <si>
    <t>MINIESCAVADEIRA SOBRE ESTEIRAS, POTENCIA LIQUIDA DE *30* HP, PESO OPERACIONAL DE *3.500* KG - MATERIAIS NA OPERACAO. AF_04/2017</t>
  </si>
  <si>
    <t>10,50</t>
  </si>
  <si>
    <t>PERFURATRIZ ROTATIVA SOBRE ESTEIRA, TORQUE MAXIMO 2500 KGM, POTENCIA 110 HP, MOTOR DIESEL - DEPRECIAÇÃO. AF_05/2017</t>
  </si>
  <si>
    <t>PERFURATRIZ ROTATIVA SOBRE ESTEIRA, TORQUE MAXIMO 2500 KGM, POTENCIA 110 HP, MOTOR DIESEL - JUROS. AF_05/2017</t>
  </si>
  <si>
    <t>5,29</t>
  </si>
  <si>
    <t>PERFURATRIZ ROTATIVA SOBRE ESTEIRA, TORQUE MAXIMO 2500 KGM, POTENCIA 110 HP, MOTOR DIESEL - MANUTENÇÃO. AF_05/2017</t>
  </si>
  <si>
    <t>47,76</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</si>
  <si>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</si>
  <si>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</si>
  <si>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</si>
  <si>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</si>
  <si>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</si>
  <si>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</si>
  <si>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</si>
  <si>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</si>
  <si>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</si>
  <si>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</si>
  <si>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</si>
  <si>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</si>
  <si>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</si>
  <si>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</si>
  <si>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</si>
  <si>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</si>
  <si>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</si>
  <si>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</si>
  <si>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81,06</t>
  </si>
  <si>
    <t>USINA DE MISTURA ASFÁLTICA À QUENTE, TIPO CONTRA FLUXO, PROD 100 A 140 TON/HORA - JUROS. AF_12/2019</t>
  </si>
  <si>
    <t>USINA DE MISTURA ASFÁLTICA À QUENTE, TIPO CONTRA FLUXO, PROD 100 A 140 TON/HORA - MANUTENÇÃO. AF_12/2019</t>
  </si>
  <si>
    <t>130,31</t>
  </si>
  <si>
    <t>USINA DE MISTURA ASFÁLTICA À QUENTE, TIPO CONTRA FLUXO, PROD 100 A 140 TON/HORA - MATERIAIS NA OPERAÇÃO. AF_12/2019</t>
  </si>
  <si>
    <t>228,48</t>
  </si>
  <si>
    <t>USINA DE ASFALTO, TIPO GRAVIMÉTRICA, PROD 150 TON/HORA - DEPRECIAÇÃO. AF_12/2019</t>
  </si>
  <si>
    <t>213,45</t>
  </si>
  <si>
    <t>USINA DE ASFALTO, TIPO GRAVIMÉTRICA, PROD 150 TON/HORA - JUROS. AF_12/2019</t>
  </si>
  <si>
    <t>38,42</t>
  </si>
  <si>
    <t>USINA DE ASFALTO, TIPO GRAVIMÉTRICA, PROD 150 TON/HORA - MANUTENÇÃO. AF_12/2019</t>
  </si>
  <si>
    <t>USINA DE ASFALTO, TIPO GRAVIMÉTRICA, PROD 150 TON/HORA - MATERIAIS NA OPERAÇÃO. AF_12/2019</t>
  </si>
  <si>
    <t>326,40</t>
  </si>
  <si>
    <t>IMUNIZACAO DE MADEIRAMENTO PARA COBERTURA UTILIZANDO CUPINICIDA INCOLOR</t>
  </si>
  <si>
    <t>INSTALAÇÃO DE TESOURA (INTEIRA OU MEIA), BIAPOIADA, EM MADEIRA NÃO APARELHADA, PARA VÃOS MAIORES OU IGUAIS A 3,0 M E MENORES QUE 6,0 M, INCLUSO IÇAMENTO. AF_07/2019</t>
  </si>
  <si>
    <t>371,31</t>
  </si>
  <si>
    <t>INSTALAÇÃO DE TESOURA (INTEIRA OU MEIA), BIAPOIADA, EM MADEIRA NÃO APARELHADA, PARA VÃOS MAIORES OU IGUAIS A 6,0 M E MENORES QUE 8,0 M, INCLUSO IÇAMENTO. AF_07/2019</t>
  </si>
  <si>
    <t>421,40</t>
  </si>
  <si>
    <t>INSTALAÇÃO DE TESOURA (INTEIRA OU MEIA), BIAPOIADA, EM MADEIRA NÃO APARELHADA, PARA VÃOS MAIORES OU IGUAIS A 8,0 M E MENORES QUE 10,0 M, INCLUSO IÇAMENTO. AF_07/2019</t>
  </si>
  <si>
    <t>469,97</t>
  </si>
  <si>
    <t>INSTALAÇÃO DE TESOURA (INTEIRA OU MEIA), BIAPOIADA, EM MADEIRA NÃO APARELHADA, PARA VÃOS MAIORES OU IGUAIS A 10,0 M E MENORES QUE 12,0 M, INCLUSO IÇAMENTO. AF_07/2019</t>
  </si>
  <si>
    <t>548,16</t>
  </si>
  <si>
    <t>TRAMA DE MADEIRA COMPOSTA POR RIPAS, CAIBROS E TERÇAS PARA TELHADOS DE ATÉ 2 ÁGUAS PARA TELHA DE ENCAIXE DE CERÂMICA OU DE CONCRETO, INCLUSO TRANSPORTE VERTICAL. AF_07/2019</t>
  </si>
  <si>
    <t>64,82</t>
  </si>
  <si>
    <t>TRAMA DE MADEIRA COMPOSTA POR RIPAS, CAIBROS E TERÇAS PARA TELHADOS DE MAIS QUE 2 ÁGUAS PARA TELHA DE ENCAIXE DE CERÂMICA OU DE CONCRETO, INCLUSO TRANSPORTE VERTICAL. AF_07/2019</t>
  </si>
  <si>
    <t>72,33</t>
  </si>
  <si>
    <t>TRAMA DE MADEIRA COMPOSTA POR RIPAS, CAIBROS E TERÇAS PARA TELHADOS DE ATÉ 2 ÁGUAS PARA TELHA CERÂMICA CAPA-CANAL, INCLUSO TRANSPORTE VERTICAL. AF_07/2019</t>
  </si>
  <si>
    <t>69,60</t>
  </si>
  <si>
    <t>TRAMA DE MADEIRA COMPOSTA POR RIPAS, CAIBROS E TERÇAS PARA TELHADOS DE MAIS QUE 2 ÁGUAS PARA TELHA CERÂMICA CAPA-CANAL, INCLUSO TRANSPORTE VERTICAL. AF_07/2019</t>
  </si>
  <si>
    <t>83,79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</si>
  <si>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</si>
  <si>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</si>
  <si>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</si>
  <si>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797,30</t>
  </si>
  <si>
    <t>FABRICAÇÃO E INSTALAÇÃO DE TESOURA INTEIRA EM MADEIRA NÃO APARELHADA, VÃO DE 4 M, PARA TELHA CERÂMICA OU DE CONCRETO, INCLUSO IÇAMENTO. AF_07/2019</t>
  </si>
  <si>
    <t>976,04</t>
  </si>
  <si>
    <t>FABRICAÇÃO E INSTALAÇÃO DE TESOURA INTEIRA EM MADEIRA NÃO APARELHADA, VÃO DE 5 M, PARA TELHA CERÂMICA OU DE CONCRETO, INCLUSO IÇAMENTO. AF_07/2019</t>
  </si>
  <si>
    <t>1.031,64</t>
  </si>
  <si>
    <t>FABRICAÇÃO E INSTALAÇÃO DE TESOURA INTEIRA EM MADEIRA NÃO APARELHADA, VÃO DE 6 M, PARA TELHA CERÂMICA OU DE CONCRETO, INCLUSO IÇAMENTO. AF_07/2019</t>
  </si>
  <si>
    <t>1.148,52</t>
  </si>
  <si>
    <t>FABRICAÇÃO E INSTALAÇÃO DE TESOURA INTEIRA EM MADEIRA NÃO APARELHADA, VÃO DE 7 M, PARA TELHA CERÂMICA OU DE CONCRETO, INCLUSO IÇAMENTO. AF_07/2019</t>
  </si>
  <si>
    <t>1.439,02</t>
  </si>
  <si>
    <t>FABRICAÇÃO E INSTALAÇÃO DE TESOURA INTEIRA EM MADEIRA NÃO APARELHADA, VÃO DE 8 M, PARA TELHA CERÂMICA OU DE CONCRETO, INCLUSO IÇAMENTO. AF_07/2019</t>
  </si>
  <si>
    <t>1.778,76</t>
  </si>
  <si>
    <t>FABRICAÇÃO E INSTALAÇÃO DE TESOURA INTEIRA EM MADEIRA NÃO APARELHADA, VÃO DE 9 M, PARA TELHA CERÂMICA OU DE CONCRETO, INCLUSO IÇAMENTO. AF_07/2019</t>
  </si>
  <si>
    <t>1.852,63</t>
  </si>
  <si>
    <t>FABRICAÇÃO E INSTALAÇÃO DE TESOURA INTEIRA EM MADEIRA NÃO APARELHADA, VÃO DE 10 M, PARA TELHA CERÂMICA OU DE CONCRETO, INCLUSO IÇAMENTO. AF_07/2019</t>
  </si>
  <si>
    <t>2.015,90</t>
  </si>
  <si>
    <t>FABRICAÇÃO E INSTALAÇÃO DE TESOURA INTEIRA EM MADEIRA NÃO APARELHADA, VÃO DE 11 M, PARA TELHA CERÂMICA OU DE CONCRETO, INCLUSO IÇAMENTO. AF_07/2019</t>
  </si>
  <si>
    <t>2.318,70</t>
  </si>
  <si>
    <t>FABRICAÇÃO E INSTALAÇÃO DE TESOURA INTEIRA EM MADEIRA NÃO APARELHADA, VÃO DE 12 M, PARA TELHA CERÂMICA OU DE CONCRETO, INCLUSO IÇAMENTO. AF_07/2019</t>
  </si>
  <si>
    <t>2.402,75</t>
  </si>
  <si>
    <t>FABRICAÇÃO E INSTALAÇÃO DE TESOURA INTEIRA EM MADEIRA NÃO APARELHADA, VÃO DE 3 M, PARA TELHA ONDULADA DE FIBROCIMENTO, METÁLICA, PLÁSTICA OU TERMOACÚSTICA, INCLUSO IÇAMENTO. AF_07/2019</t>
  </si>
  <si>
    <t>786,10</t>
  </si>
  <si>
    <t>FABRICAÇÃO E INSTALAÇÃO DE TESOURA INTEIRA EM MADEIRA NÃO APARELHADA, VÃO DE 4 M, PARA TELHA ONDULADA DE FIBROCIMENTO, METÁLICA, PLÁSTICA OU TERMOACÚSTICA, INCLUSO IÇAMENTO. AF_07/2019</t>
  </si>
  <si>
    <t>957,54</t>
  </si>
  <si>
    <t>FABRICAÇÃO E INSTALAÇÃO DE TESOURA INTEIRA EM MADEIRA NÃO APARELHADA, VÃO DE 5 M, PARA TELHA ONDULADA DE FIBROCIMENTO, METÁLICA, PLÁSTICA OU TERMOACÚSTICA, INCLUSO IÇAMENTO. AF_07/2019</t>
  </si>
  <si>
    <t>1.013,13</t>
  </si>
  <si>
    <t>FABRICAÇÃO E INSTALAÇÃO DE TESOURA INTEIRA EM MADEIRA NÃO APARELHADA, VÃO DE 6 M, PARA TELHA ONDULADA DE FIBROCIMENTO, METÁLICA, PLÁSTICA OU TERMOACÚSTICA, INCLUSO IÇAMENTO. AF_07/2019</t>
  </si>
  <si>
    <t>1.137,32</t>
  </si>
  <si>
    <t>FABRICAÇÃO E INSTALAÇÃO DE TESOURA INTEIRA EM MADEIRA NÃO APARELHADA, VÃO DE 7 M, PARA TELHA ONDULADA DE FIBROCIMENTO, METÁLICA, PLÁSTICA OU TERMOACÚSTICA, INCLUSO IÇAMENTO. AF_07/2019</t>
  </si>
  <si>
    <t>1.419,30</t>
  </si>
  <si>
    <t>FABRICAÇÃO E INSTALAÇÃO DE TESOURA INTEIRA EM MADEIRA NÃO APARELHADA, VÃO DE 8 M, PARA TELHA ONDULADA DE FIBROCIMENTO, METÁLICA, PLÁSTICA OU TERMOACÚSTICA, INCLUSO IÇAMENTO. AF_07/2019</t>
  </si>
  <si>
    <t>1.748,69</t>
  </si>
  <si>
    <t>FABRICAÇÃO E INSTALAÇÃO DE TESOURA INTEIRA EM MADEIRA NÃO APARELHADA, VÃO DE 9 M, PARA TELHA ONDULADA DE FIBROCIMENTO, METÁLICA, PLÁSTICA OU TERMOACÚSTICA, INCLUSO IÇAMENTO. AF_07/2019</t>
  </si>
  <si>
    <t>1.823,90</t>
  </si>
  <si>
    <t>FABRICAÇÃO E INSTALAÇÃO DE TESOURA INTEIRA EM MADEIRA NÃO APARELHADA, VÃO DE 10 M, PARA TELHA ONDULADA DE FIBROCIMENTO, METÁLICA, PLÁSTICA OU TERMOACÚSTICA, INCLUSO IÇAMENTO. AF_07/2019</t>
  </si>
  <si>
    <t>1.968,67</t>
  </si>
  <si>
    <t>FABRICAÇÃO E INSTALAÇÃO DE TESOURA INTEIRA EM MADEIRA NÃO APARELHADA, VÃO DE 11 M, PARA TELHA ONDULADA DE FIBROCIMENTO, METÁLICA, PLÁSTICA OU TERMOACÚSTICA, INCLUSO IÇAMENTO. AF_07/2019</t>
  </si>
  <si>
    <t>2.261,25</t>
  </si>
  <si>
    <t>FABRICAÇÃO E INSTALAÇÃO DE TESOURA INTEIRA EM MADEIRA NÃO APARELHADA, VÃO DE 12 M, PARA TELHA ONDULADA DE FIBROCIMENTO, METÁLICA, PLÁSTICA OU TERMOACÚSTICA, INCLUSO IÇAMENTO. AF_07/2019</t>
  </si>
  <si>
    <t>2.332,89</t>
  </si>
  <si>
    <t>FABRICAÇÃO E INSTALAÇÃO DE ESTRUTURA PONTALETADA DE MADEIRA NÃO APARELHADA PARA TELHADOS COM ATÉ 2 ÁGUAS E PARA TELHA CERÂMICA OU DE CONCRETO, INCLUSO TRANSPORTE VERTICAL. AF_12/2015</t>
  </si>
  <si>
    <t>30,70</t>
  </si>
  <si>
    <t>FABRICAÇÃO E INSTALAÇÃO DE ESTRUTURA PONTALETADA DE MADEIRA NÃO APARELHADA PARA TELHADOS COM ATÉ 2 ÁGUAS E PARA TELHA ONDULADA DE FIBROCIMENTO, METÁLICA, PLÁSTICA OU TERMOACÚSTICA, INCLUSO TRANSPORTE VERTICAL. AF_12/2015</t>
  </si>
  <si>
    <t>19,21</t>
  </si>
  <si>
    <t>FABRICAÇÃO E INSTALAÇÃO DE ESTRUTURA PONTALETADA DE MADEIRA NÃO APARELHADA PARA TELHADOS COM MAIS QUE 2 ÁGUAS E PARA TELHA CERÂMICA OU DE CONCRETO, INCLUSO TRANSPORTE VERTICAL. AF_12/2015</t>
  </si>
  <si>
    <t>27,66</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</si>
  <si>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</si>
  <si>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</si>
  <si>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40,57</t>
  </si>
  <si>
    <t>FABRICAÇÃO E INSTALAÇÃO DE PONTALETES DE MADEIRA NÃO APARELHADA PARA TELHADOS COM ATÉ 2 ÁGUAS E COM TELHA CERÂMICA OU DE CONCRETO EM EDIFÍCIO INSTITUCIONAL TÉRREO, INCLUSO TRANSPORTE VERTICAL. AF_07/2019</t>
  </si>
  <si>
    <t>45,58</t>
  </si>
  <si>
    <t>FABRICAÇÃO E INSTALAÇÃO DE PONTALETES DE MADEIRA NÃO APARELHADA PARA TELHADOS COM ATÉ 2 ÁGUAS E COM TELHA ONDULADA DE FIBROCIMENTO, ALUMÍNIO OU PLÁSTICA EM EDIFÍCIO RESIDENCIAL DE MÚLTIPLOS PAVIMENTOS, INCLUSO TRANSPORTE VERTICAL. AF_07/2019</t>
  </si>
  <si>
    <t>20,75</t>
  </si>
  <si>
    <t>FABRICAÇÃO E INSTALAÇÃO DE PONTALETES DE MADEIRA NÃO APARELHADA PARA TELHADOS COM ATÉ 2 ÁGUAS E COM TELHA ONDULADA DE FIBROCIMENTO, ALUMÍNIO OU PLÁSTICA EM EDIFÍCIO INSTITUCIONAL TÉRREO, INCLUSO TRANSPORTE VERTICAL. AF_07/2019</t>
  </si>
  <si>
    <t>21,89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</si>
  <si>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</si>
  <si>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</si>
  <si>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35,48</t>
  </si>
  <si>
    <t>FABRICAÇÃO E INSTALAÇÃO DE PONTALETES DE MADEIRA NÃO APARELHADA PARA TELHADOS COM MAIS QUE 2 ÁGUAS E COM TELHA CERÂMICA OU DE CONCRETO EM EDIFÍCIO INSTITUCIONAL TÉRREO, INCLUSO TRANSPORTE VERTICAL. AF_07/2019</t>
  </si>
  <si>
    <t>43,73</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</si>
  <si>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</si>
  <si>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</si>
  <si>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14,01</t>
  </si>
  <si>
    <t>RETIRADA E RECOLOCAÇÃO DE RIPA EM TELHADOS DE MAIS DE 2 ÁGUAS COM TELHA CERÂMICA OU DE CONCRETO DE ENCAIXE, INCLUSO TRANSPORTE VERTICAL. AF_07/2019</t>
  </si>
  <si>
    <t>20,13</t>
  </si>
  <si>
    <t>RETIRADA E RECOLOCAÇÃO DE CAIBRO EM TELHADOS DE MAIS DE 2 ÁGUAS COM TELHA CERÂMICA OU DE CONCRETO DE ENCAIXE, INCLUSO TRANSPORTE VERTICAL. AF_07/2019</t>
  </si>
  <si>
    <t>15,92</t>
  </si>
  <si>
    <t>RETIRADA E RECOLOCAÇÃO DE RIPA EM TELHADOS DE ATÉ 2 ÁGUAS COM TELHA CERÂMICA CAPA-CANAL, INCLUSO TRANSPORTE VERTICAL. AF_07/2019</t>
  </si>
  <si>
    <t>13,48</t>
  </si>
  <si>
    <t>RETIRADA E RECOLOCAÇÃO DE CAIBRO EM TELHADOS DE ATÉ 2 ÁGUAS COM TELHA CERÂMICA CAPA-CANAL, INCLUSO TRANSPORTE VERTICAL. AF_07/2019</t>
  </si>
  <si>
    <t>16,02</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</si>
  <si>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</si>
  <si>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</si>
  <si>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19,00</t>
  </si>
  <si>
    <t>TELHAMENTO COM TELHA DE CONCRETO DE ENCAIXE, COM ATÉ 2 ÁGUAS, INCLUSO TRANSPORTE VERTICAL. AF_07/2019</t>
  </si>
  <si>
    <t>23,72</t>
  </si>
  <si>
    <t>TELHAMENTO COM TELHA DE CONCRETO DE ENCAIXE, COM MAIS DE 2 ÁGUAS, INCLUSO TRANSPORTE VERTICAL. AF_07/2019</t>
  </si>
  <si>
    <t>25,78</t>
  </si>
  <si>
    <t>TELHAMENTO COM TELHA CERÂMICA DE ENCAIXE, TIPO PORTUGUESA, COM ATÉ 2 ÁGUAS, INCLUSO TRANSPORTE VERTICAL. AF_07/2019</t>
  </si>
  <si>
    <t>25,97</t>
  </si>
  <si>
    <t>TELHAMENTO COM TELHA CERÂMICA DE ENCAIXE, TIPO PORTUGUESA, COM MAIS DE 2 ÁGUAS, INCLUSO TRANSPORTE VERTICAL. AF_07/2019</t>
  </si>
  <si>
    <t>TELHAMENTO COM TELHA CERÂMICA CAPA-CANAL, TIPO COLONIAL, COM ATÉ 2 ÁGUAS, INCLUSO TRANSPORTE VERTICAL. AF_07/2019</t>
  </si>
  <si>
    <t>37,18</t>
  </si>
  <si>
    <t>TELHAMENTO COM TELHA CERÂMICA CAPA-CANAL, TIPO COLONIAL, COM MAIS DE 2 ÁGUAS, INCLUSO TRANSPORTE VERTICAL. AF_07/2019</t>
  </si>
  <si>
    <t>EMBOÇAMENTO COM ARGAMASSA TRAÇO 1:2:9 (CIMENTO, CAL E AREIA). AF_07/2019</t>
  </si>
  <si>
    <t>20,04</t>
  </si>
  <si>
    <t>ISOLAMENTO TERMOACÚSTICO COM LÃ MINERAL NA SUBCOBERTURA, INCLUSO TRANSPORTE VERTICAL. AF_07/2019</t>
  </si>
  <si>
    <t>SUBCOBERTURA COM MANTA PLÁSTICA REVESTIDA POR PELÍCULA DE ALUMÍNO, INCLUSO TRANSPORTE VERTICAL. AF_07/2019</t>
  </si>
  <si>
    <t>14,94</t>
  </si>
  <si>
    <t>AMARRAÇÃO DE TELHAS CERÂMICAS OU DE CONCRETO. AF_07/2019</t>
  </si>
  <si>
    <t>2,47</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</si>
  <si>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</si>
  <si>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</si>
  <si>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</si>
  <si>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</si>
  <si>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</si>
  <si>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</si>
  <si>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</si>
  <si>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</si>
  <si>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</si>
  <si>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31,77</t>
  </si>
  <si>
    <t>TELHAMENTO COM TELHA ONDULADA DE FIBROCIMENTO E = 6 MM, COM RECOBRIMENTO LATERAL DE 1 1/4 DE ONDA PARA TELHADO COM INCLINAÇÃO MÁXIMA DE 10°, COM ATÉ 2 ÁGUAS, INCLUSO IÇAMENTO. AF_07/2019</t>
  </si>
  <si>
    <t>33,77</t>
  </si>
  <si>
    <t>TELHAMENTO COM TELHA ESTRUTURAL DE FIBROCIMENTO E= 6 MM, COM ATÉ 2 ÁGUAS, INCLUSO IÇAMENTO. AF_07/2019</t>
  </si>
  <si>
    <t>67,29</t>
  </si>
  <si>
    <t>TELHAMENTO COM TELHA DE AÇO/ALUMÍNIO E = 0,5 MM, COM ATÉ 2 ÁGUAS, INCLUSO IÇAMENTO. AF_07/2019</t>
  </si>
  <si>
    <t>52,82</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</si>
  <si>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</si>
  <si>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</si>
  <si>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</si>
  <si>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</si>
  <si>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</si>
  <si>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30,06</t>
  </si>
  <si>
    <t>CUMEEIRA PARA TELHA DE FIBROCIMENTO ONDULADA E = 6 MM, INCLUSO ACESSÓRIOS DE FIXAÇÃO E IÇAMENTO. AF_07/2019</t>
  </si>
  <si>
    <t>41,42</t>
  </si>
  <si>
    <t>CUMEEIRA PARA TELHA DE FIBROCIMENTO ESTRUTURAL E = 6 MM, INCLUSO ACESSÓRIOS DE FIXAÇÃO E IÇAMENTO. AF_07/2019</t>
  </si>
  <si>
    <t>88,97</t>
  </si>
  <si>
    <t>CUMEEIRA SHED PARA TELHA ONDULADA DE FIBROCIMENTO, E = 6 MM, INCLUSO ACESSÓRIOS DE FIXAÇÃO E IÇAMENTO. AF_07/2019</t>
  </si>
  <si>
    <t>39,83</t>
  </si>
  <si>
    <t>RUFO EXTERNO/INTERNO EM CHAPA DE AÇO GALVANIZADO NÚMERO 26, CORTE DE 33 CM, INCLUSO IÇAMENTO. AF_07/2019</t>
  </si>
  <si>
    <t>43,88</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</si>
  <si>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</si>
  <si>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</si>
  <si>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</si>
  <si>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14,15</t>
  </si>
  <si>
    <t>RETIRADA E RECOLOCAÇÃO DE  TELHA CERÂMICA CAPA-CANAL, COM MAIS DE DUAS ÁGUAS, INCLUSO IÇAMENTO. AF_07/2019</t>
  </si>
  <si>
    <t>18,82</t>
  </si>
  <si>
    <t>CALHA DE BEIRAL, SEMICIRCULAR DE PVC, DIAMETRO 125 MM, INCLUINDO CABECEIRAS, EMENDAS, BOCAIS, SUPORTES E VEDAÇÕES, EXCLUINDO CONDUTORES, INCLUSO TRANSPORTE VERTICAL. AF_07/2019</t>
  </si>
  <si>
    <t>52,48</t>
  </si>
  <si>
    <t>RUFO EM FIBROCIMENTO PARA TELHA ONDULADA E = 6 MM, ABA DE 26 CM, INCLUSO TRANSPORTE VERTICAL, EXCETO CONTRARRUFO. AF_07/2019</t>
  </si>
  <si>
    <t>21,07</t>
  </si>
  <si>
    <t>CALHA EM CHAPA DE AÇO GALVANIZADO NÚMERO 24, DESENVOLVIMENTO DE 33 CM, INCLUSO TRANSPORTE VERTICAL. AF_07/2019</t>
  </si>
  <si>
    <t>CALHA EM CHAPA DE AÇO GALVANIZADO NÚMERO 24, DESENVOLVIMENTO DE 50 CM, INCLUSO TRANSPORTE VERTICAL. AF_07/2019</t>
  </si>
  <si>
    <t>66,75</t>
  </si>
  <si>
    <t>CALHA EM CHAPA DE AÇO GALVANIZADO NÚMERO 24, DESENVOLVIMENTO DE 100 CM, INCLUSO TRANSPORTE VERTICAL. AF_07/2019</t>
  </si>
  <si>
    <t>129,14</t>
  </si>
  <si>
    <t>RUFO EM CHAPA DE AÇO GALVANIZADO NÚMERO 24, CORTE DE 25 CM, INCLUSO TRANSPORTE VERTICAL. AF_07/2019</t>
  </si>
  <si>
    <t>38,57</t>
  </si>
  <si>
    <t>TELHAMENTO COM TELHA ONDULADA DE FIBRA DE VIDRO E = 0,6 MM, PARA TELHADO COM INCLINAÇÃO MAIOR QUE 10°, COM ATÉ 2 ÁGUAS, INCLUSO IÇAMENTO. AF_07/2019</t>
  </si>
  <si>
    <t>40,37</t>
  </si>
  <si>
    <t>INSTALAÇÃO DE TESOURA (INTEIRA OU MEIA), EM AÇO, PARA VÃOS MAIORES OU IGUAIS A 3,0 M E MENORES QUE 6,0 M, INCLUSO IÇAMENTO. AF_07/2019</t>
  </si>
  <si>
    <t>154,53</t>
  </si>
  <si>
    <t>INSTALAÇÃO DE TESOURA (INTEIRA OU MEIA), EM AÇO, PARA VÃOS MAIORES OU IGUAIS A 6,0 M E MENORES QUE 8,0 M, INCLUSO IÇAMENTO. AF_07/2019</t>
  </si>
  <si>
    <t>191,68</t>
  </si>
  <si>
    <t>INSTALAÇÃO DE TESOURA (INTEIRA OU MEIA), EM AÇO, PARA VÃOS MAIORES OU IGUAIS A 8,0 M E MENORES QUE 10,0 M, INCLUSO IÇAMENTO. AF_07/2019</t>
  </si>
  <si>
    <t>228,31</t>
  </si>
  <si>
    <t>INSTALAÇÃO DE TESOURA (INTEIRA OU MEIA), EM AÇO, PARA VÃOS MAIORES OU IGUAIS A 10,0 M E MENORES QUE 12,0 M, INCLUSO IÇAMENTO. AF_07/2019</t>
  </si>
  <si>
    <t>287,23</t>
  </si>
  <si>
    <t>TRAMA DE AÇO COMPOSTA POR RIPAS, CAIBROS E TERÇAS PARA TELHADOS DE ATÉ 2 ÁGUAS PARA TELHA DE ENCAIXE DE CERÂMICA OU DE CONCRETO, INCLUSO TRANSPORTE VERTICAL. AF_07/2019</t>
  </si>
  <si>
    <t>93,67</t>
  </si>
  <si>
    <t>TRAMA DE AÇO COMPOSTA POR RIPAS E CAIBROS PARA TELHADOS DE ATÉ 2 ÁGUAS PARA TELHA DE ENCAIXE DE CERÂMICA OU DE CONCRETO, INCLUSO TRANSPORTE VERTICAL. AF_07/2019</t>
  </si>
  <si>
    <t>52,00</t>
  </si>
  <si>
    <t>TRAMA DE AÇO COMPOSTA POR RIPAS PARA TELHADOS DE ATÉ 2 ÁGUAS PARA TELHA DE ENCAIXE DE CERÂMICA OU DE CONCRETO, INCLUSO TRANSPORTE VERTICAL. AF_07/2019</t>
  </si>
  <si>
    <t>32,87</t>
  </si>
  <si>
    <t>TRAMA DE AÇO COMPOSTA POR RIPAS, CAIBROS E TERÇAS PARA TELHADOS DE MAIS DE 2 ÁGUAS PARA TELHA DE ENCAIXE DE CERÂMICA OU DE CONCRETO, INCLUSO TRANSPORTE VERTICAL. AF_07/2019</t>
  </si>
  <si>
    <t>100,70</t>
  </si>
  <si>
    <t>TRAMA DE AÇO COMPOSTA POR RIPAS E CAIBROS PARA TELHADOS DE MAIS DE 2 ÁGUAS PARA TELHA DE ENCAIXE DE CERÂMICA OU DE CONCRETO, INCLUSO TRANSPORTE VERTICAL. AF_07/2019</t>
  </si>
  <si>
    <t>60,18</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</si>
  <si>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</si>
  <si>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</si>
  <si>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95,34</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</si>
  <si>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</si>
  <si>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</si>
  <si>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25,99</t>
  </si>
  <si>
    <t>TRAMA DE AÇO COMPOSTA POR RIPAS, CAIBROS E TERÇAS PARA TELHADOS DE MAIS DE 2 ÁGUAS PARA TELHA CERÂMICA CAPA-CANAL, INCLUSO TRANSPORTE VERTICAL. AF_07/2019</t>
  </si>
  <si>
    <t>102,66</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</si>
  <si>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</si>
  <si>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</si>
  <si>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</si>
  <si>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35,60</t>
  </si>
  <si>
    <t>TRAMA DE AÇO COMPOSTA POR TERÇAS PARA TELHADOS DE ATÉ 2 ÁGUAS PARA TELHA ESTRUTURAL DE FIBROCIMENTO, INCLUSO TRANSPORTE VERTICAL. AF_07/2019</t>
  </si>
  <si>
    <t>36,97</t>
  </si>
  <si>
    <t>FABRICAÇÃO E INSTALAÇÃO DE TESOURA INTEIRA EM AÇO, VÃO DE 3 M, PARA TELHA CERÂMICA OU DE CONCRETO, INCLUSO IÇAMENTO. AF_12/2015</t>
  </si>
  <si>
    <t>535,20</t>
  </si>
  <si>
    <t>FABRICAÇÃO E INSTALAÇÃO DE TESOURA INTEIRA EM AÇO, VÃO DE 4 M, PARA TELHA CERÂMICA OU DE CONCRETO, INCLUSO IÇAMENTO. AF_12/2015</t>
  </si>
  <si>
    <t>622,18</t>
  </si>
  <si>
    <t>FABRICAÇÃO E INSTALAÇÃO DE TESOURA INTEIRA EM AÇO, VÃO DE 5 M, PARA TELHA CERÂMICA OU DE CONCRETO, INCLUSO IÇAMENTO. AF_12/2015</t>
  </si>
  <si>
    <t>709,16</t>
  </si>
  <si>
    <t>FABRICAÇÃO E INSTALAÇÃO DE TESOURA INTEIRA EM AÇO, VÃO DE 6 M, PARA TELHA CERÂMICA OU DE CONCRETO, INCLUSO IÇAMENTO. AF_12/2015</t>
  </si>
  <si>
    <t>899,61</t>
  </si>
  <si>
    <t>FABRICAÇÃO E INSTALAÇÃO DE TESOURA INTEIRA EM AÇO, VÃO DE 7 M, PARA TELHA CERÂMICA OU DE CONCRETO, INCLUSO IÇAMENTO. AF_12/2015</t>
  </si>
  <si>
    <t>986,58</t>
  </si>
  <si>
    <t>FABRICAÇÃO E INSTALAÇÃO DE TESOURA INTEIRA EM AÇO, VÃO DE 8 M, PARA TELHA CERÂMICA OU DE CONCRETO, INCLUSO IÇAMENTO. AF_12/2015</t>
  </si>
  <si>
    <t>1.110,20</t>
  </si>
  <si>
    <t>(COMPOSIÇÃO REPRESENTATIVA) FABRICAÇÃO E INSTALAÇÃO DE TESOURA INTEIRA EM AÇO, PARA VÃOS DE 3 A 12 M E PARA QUALQUER TIPO DE TELHA, INCLUSO IÇAMENTO. AF_12/2015</t>
  </si>
  <si>
    <t>8,41</t>
  </si>
  <si>
    <t>FABRICAÇÃO E INSTALAÇÃO DE TESOURA INTEIRA EM AÇO, VÃO DE 9 M, PARA TELHA CERÂMICA OU DE CONCRETO, INCLUSO IÇAMENTO. AF_12/2015</t>
  </si>
  <si>
    <t>1.285,54</t>
  </si>
  <si>
    <t>FABRICAÇÃO E INSTALAÇÃO DE TESOURA INTEIRA EM AÇO, VÃO DE 10 M, PARA TELHA CERÂMICA OU DE CONCRETO, INCLUSO IÇAMENTO. AF_12/2015</t>
  </si>
  <si>
    <t>1.435,18</t>
  </si>
  <si>
    <t>FABRICAÇÃO E INSTALAÇÃO DE TESOURA INTEIRA EM AÇO, VÃO DE 11 M, PARA TELHA CERÂMICA OU DE CONCRETO, INCLUSO IÇAMENTO. AF_12/2015</t>
  </si>
  <si>
    <t>1.522,15</t>
  </si>
  <si>
    <t>FABRICAÇÃO E INSTALAÇÃO DE TESOURA INTEIRA EM AÇO, VÃO DE 12 M, PARA TELHA CERÂMICA OU DE CONCRETO, INCLUSO IÇAMENTO. AF_12/2015</t>
  </si>
  <si>
    <t>1.631,17</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</si>
  <si>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</si>
  <si>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</si>
  <si>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600,14</t>
  </si>
  <si>
    <t>FABRICAÇÃO E INSTALAÇÃO DE TESOURA INTEIRA EM AÇO, VÃO DE 5 M, PARA TELHA ONDULADA DE FIBROCIMENTO, METÁLICA, PLÁSTICA OU TERMOACÚSTICA, INCLUSO IÇAMENTO. AF_12/2015</t>
  </si>
  <si>
    <t>687,13</t>
  </si>
  <si>
    <t>FABRICAÇÃO E INSTALAÇÃO DE TESOURA INTEIRA EM AÇO, VÃO DE 6 M, PARA TELHA ONDULADA DE FIBROCIMENTO, METÁLICA, PLÁSTICA OU TERMOACÚSTICA, INCLUSO IÇAMENTO. AF_12/2015</t>
  </si>
  <si>
    <t>855,54</t>
  </si>
  <si>
    <t>FABRICAÇÃO E INSTALAÇÃO DE TESOURA INTEIRA EM AÇO, VÃO DE 7 M, PARA TELHA ONDULADA DE FIBROCIMENTO, METÁLICA, PLÁSTICA OU TERMOACÚSTICA, INCLUSO IÇAMENTO. AF_12/2015</t>
  </si>
  <si>
    <t>942,52</t>
  </si>
  <si>
    <t>FABRICAÇÃO E INSTALAÇÃO DE TESOURA INTEIRA EM AÇO, VÃO DE 8 M, PARA TELHA ONDULADA DE FIBROCIMENTO, METÁLICA, PLÁSTICA OU TERMOACÚSTICA, INCLUSO IÇAMENTO, INCLUSO IÇAMENTO. AF_12/2015</t>
  </si>
  <si>
    <t>1.066,13</t>
  </si>
  <si>
    <t>FABRICAÇÃO E INSTALAÇÃO DE TESOURA INTEIRA EM AÇO, VÃO DE 9 M, PARA TELHA ONDULADA DE FIBROCIMENTO, METÁLICA, PLÁSTICA OU TERMOACÚSTICA, INCLUSO IÇAMENTO. AF_12/2015</t>
  </si>
  <si>
    <t>1.197,41</t>
  </si>
  <si>
    <t>FABRICAÇÃO E INSTALAÇÃO DE TESOURA INTEIRA EM AÇO, VÃO DE 10 M, PARA TELHA ONDULADA DE FIBROCIMENTO, METÁLICA, PLÁSTICA OU TERMOACÚSTICA, INCLUSO IÇAMENTO. AF_12/2015</t>
  </si>
  <si>
    <t>1.369,08</t>
  </si>
  <si>
    <t>FABRICAÇÃO E INSTALAÇÃO DE TESOURA INTEIRA EM AÇO, VÃO DE 11 M, PARA TELHA ONDULADA DE FIBROCIMENTO, METÁLICA, PLÁSTICA OU TERMOACÚSTICA, INCLUSO IÇAMENTO. AF_12/2015</t>
  </si>
  <si>
    <t>1.456,05</t>
  </si>
  <si>
    <t>FABRICAÇÃO E INSTALAÇÃO DE TESOURA INTEIRA EM AÇO, VÃO DE 12 M, PARA TELHA ONDULADA DE FIBROCIMENTO, METÁLICA, PLÁSTICA OU TERMOACÚSTICA, INCLUSO IÇAMENTO. AF_12/2015</t>
  </si>
  <si>
    <t>1.543,03</t>
  </si>
  <si>
    <t>FABRICAÇÃO E INSTALAÇÃO DE MEIA TESOURA DE MADEIRA NÃO APARELHADA, COM VÃO DE 3 M, PARA TELHA CERÂMICA OU DE CONCRETO, INCLUSO IÇAMENTO. AF_07/2019</t>
  </si>
  <si>
    <t>824,62</t>
  </si>
  <si>
    <t>FABRICAÇÃO E INSTALAÇÃO DE MEIA TESOURA DE MADEIRA NÃO APARELHADA, COM VÃO DE 4 M, PARA TELHA CERÂMICA OU DE CONCRETO, INCLUSO IÇAMENTO. AF_07/2019</t>
  </si>
  <si>
    <t>1.120,97</t>
  </si>
  <si>
    <t>FABRICAÇÃO E INSTALAÇÃO DE MEIA TESOURA DE MADEIRA NÃO APARELHADA, COM VÃO DE 5 M, PARA TELHA CERÂMICA OU DE CONCRETO, INCLUSO IÇAMENTO. AF_07/2019</t>
  </si>
  <si>
    <t>1.178,47</t>
  </si>
  <si>
    <t>FABRICAÇÃO E INSTALAÇÃO DE MEIA TESOURA DE MADEIRA NÃO APARELHADA, COM VÃO DE 6 M, PARA TELHA CERÂMICA OU DE CONCRETO, INCLUSO IÇAMENTO. AF_07/2019</t>
  </si>
  <si>
    <t>1.307,14</t>
  </si>
  <si>
    <t>FABRICAÇÃO E INSTALAÇÃO DE MEIA TESOURA DE MADEIRA NÃO APARELHADA, COM VÃO DE 7 M, PARA TELHA CERÂMICA OU DE CONCRETO, INCLUSO IÇAMENTO. AF_07/2019</t>
  </si>
  <si>
    <t>1.628,30</t>
  </si>
  <si>
    <t>FABRICAÇÃO E INSTALAÇÃO DE MEIA TESOURA DE MADEIRA NÃO APARELHADA, COM VÃO DE 8 M, PARA TELHA CERÂMICA OU DE CONCRETO, INCLUSO IÇAMENTO. AF_07/2019</t>
  </si>
  <si>
    <t>2.150,87</t>
  </si>
  <si>
    <t>FABRICAÇÃO E INSTALAÇÃO DE MEIA TESOURA DE MADEIRA NÃO APARELHADA, COM VÃO DE 9 M, PARA TELHA CERÂMICA OU DE CONCRETO, INCLUSO IÇAMENTO. AF_07/2019</t>
  </si>
  <si>
    <t>2.235,16</t>
  </si>
  <si>
    <t>FABRICAÇÃO E INSTALAÇÃO DE MEIA TESOURA DE MADEIRA NÃO APARELHADA, COM VÃO DE 10 M, PARA TELHA CERÂMICA OU DE CONCRETO, INCLUSO IÇAMENTO. AF_07/2019</t>
  </si>
  <si>
    <t>2.435,65</t>
  </si>
  <si>
    <t>FABRICAÇÃO E INSTALAÇÃO DE MEIA TESOURA DE MADEIRA NÃO APARELHADA, COM VÃO DE 11 M, PARA TELHA CERÂMICA OU DE CONCRETO, INCLUSO IÇAMENTO. AF_07/2019</t>
  </si>
  <si>
    <t>2.804,25</t>
  </si>
  <si>
    <t>FABRICAÇÃO E INSTALAÇÃO DE MEIA TESOURA DE MADEIRA NÃO APARELHADA, COM VÃO DE 12 M, PARA TELHA CERÂMICA OU DE CONCRETO, INCLUSO IÇAMENTO. AF_07/2019</t>
  </si>
  <si>
    <t>3.006,12</t>
  </si>
  <si>
    <t>FABRICAÇÃO E INSTALAÇÃO DE MEIA TESOURA DE MADEIRA NÃO APARELHADA, COM VÃO DE 3 M, PARA TELHA ONDULADA DE FIBROCIMENTO, ALUMÍNIO, PLÁSTICA OU TERMOACÚSTICA, INCLUSO IÇAMENTO. AF_07/2019</t>
  </si>
  <si>
    <t>802,22</t>
  </si>
  <si>
    <t>FABRICAÇÃO E INSTALAÇÃO DE MEIA TESOURA DE MADEIRA NÃO APARELHADA, COM VÃO DE 4 M, PARA TELHA ONDULADA DE FIBROCIMENTO, ALUMÍNIO, PLÁSTICA OU TERMOACÚSTICA, INCLUSO IÇAMENTO. AF_07/2019</t>
  </si>
  <si>
    <t>1.092,24</t>
  </si>
  <si>
    <t>FABRICAÇÃO E INSTALAÇÃO DE MEIA TESOURA DE MADEIRA NÃO APARELHADA, COM VÃO DE 5 M, PARA TELHA ONDULADA DE FIBROCIMENTO, ALUMÍNIO, PLÁSTICA OU TERMOACÚSTICA, INCLUSO IÇAMENTO. AF_07/2019</t>
  </si>
  <si>
    <t>1.149,75</t>
  </si>
  <si>
    <t>FABRICAÇÃO E INSTALAÇÃO DE MEIA TESOURA DE MADEIRA NÃO APARELHADA, COM VÃO DE 6 M, PARA TELHA ONDULADA DE FIBROCIMENTO, ALUMÍNIO, PLÁSTICA OU TERMOACÚSTICA, INCLUSO IÇAMENTO. AF_07/2019</t>
  </si>
  <si>
    <t>1.362,91</t>
  </si>
  <si>
    <t>FABRICAÇÃO E INSTALAÇÃO DE MEIA TESOURA DE MADEIRA NÃO APARELHADA, COM VÃO DE 7 M, PARA TELHA ONDULADA DE FIBROCIMENTO, ALUMÍNIO, PLÁSTICA OU TERMOACÚSTICA, INCLUSO IÇAMENTO. AF_07/2019</t>
  </si>
  <si>
    <t>1.550,78</t>
  </si>
  <si>
    <t>FABRICAÇÃO E INSTALAÇÃO DE MEIA TESOURA DE MADEIRA NÃO APARELHADA, COM VÃO DE 8 M, PARA TELHA ONDULADA DE FIBROCIMENTO, ALUMÍNIO, PLÁSTICA OU TERMOACÚSTICA, INCLUSO IÇAMENTO. AF_07/2019</t>
  </si>
  <si>
    <t>2.026,95</t>
  </si>
  <si>
    <t>FABRICAÇÃO E INSTALAÇÃO DE MEIA TESOURA DE MADEIRA NÃO APARELHADA, COM VÃO DE 9 M, PARA TELHA ONDULADA DE FIBROCIMENTO, ALUMÍNIO, PLÁSTICA OU TERMOACÚSTICA, INCLUSO IÇAMENTO. AF_07/2019</t>
  </si>
  <si>
    <t>2.097,63</t>
  </si>
  <si>
    <t>FABRICAÇÃO E INSTALAÇÃO DE MEIA TESOURA DE MADEIRA NÃO APARELHADA, COM VÃO DE 10 M, PARA TELHA ONDULADA DE FIBROCIMENTO, ALUMÍNIO, PLÁSTICA OU TERMOACÚSTICA, INCLUSO IÇAMENTO. AF_07/2019</t>
  </si>
  <si>
    <t>2.251,62</t>
  </si>
  <si>
    <t>FABRICAÇÃO E INSTALAÇÃO DE MEIA TESOURA DE MADEIRA NÃO APARELHADA, COM VÃO DE 11 M, PARA TELHA ONDULADA DE FIBROCIMENTO, ALUMÍNIO, PLÁSTICA OU TERMOACÚSTICA, INCLUSO IÇAMENTO. AF_07/2019</t>
  </si>
  <si>
    <t>2.536,26</t>
  </si>
  <si>
    <t>FABRICAÇÃO E INSTALAÇÃO DE MEIA TESOURA DE MADEIRA NÃO APARELHADA, COM VÃO DE 12 M, PARA TELHA ONDULADA DE FIBROCIMENTO, ALUMÍNIO, PLÁSTICA OU TERMOACÚSTICA, INCLUSO IÇAMENTO. AF_07/2019</t>
  </si>
  <si>
    <t>2.459,00</t>
  </si>
  <si>
    <t>FABRICAÇÃO E INSTALAÇÃO DE TESOURA (INTEIRA OU MEIA) EM AÇO, VÃOS MAIORES OU IGUAIS A 3,0 M E MENORES OU IGUAL A 6,0 M, INCLUSO IÇAMENTO. AF_07/2019</t>
  </si>
  <si>
    <t>8,79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</si>
  <si>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</si>
  <si>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</si>
  <si>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</si>
  <si>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677,35</t>
  </si>
  <si>
    <t>73816/1</t>
  </si>
  <si>
    <t>EXECUCAO DE DRENO COM TUBOS DE PVC CORRUGADO FLEXIVEL PERFURADO - DN 100</t>
  </si>
  <si>
    <t>28,45</t>
  </si>
  <si>
    <t>73881/1</t>
  </si>
  <si>
    <t>EXECUCAO DE DRENO COM MANTA GEOTEXTIL 200 G/M2</t>
  </si>
  <si>
    <t>5,42</t>
  </si>
  <si>
    <t>73881/3</t>
  </si>
  <si>
    <t>EXECUCAO DE DRENO COM MANTA GEOTEXTIL 400 G/M2</t>
  </si>
  <si>
    <t>73883/1</t>
  </si>
  <si>
    <t>EXECUCAO DE DRENO FRANCES COM AREIA MEDIA</t>
  </si>
  <si>
    <t>99,70</t>
  </si>
  <si>
    <t>73883/2</t>
  </si>
  <si>
    <t>EXECUCAO DE DRENO FRANCES COM BRITA NUM 2</t>
  </si>
  <si>
    <t>112,24</t>
  </si>
  <si>
    <t>73883/3</t>
  </si>
  <si>
    <t>EXECUCAO DE DRENO FRANCES COM CASCALHO</t>
  </si>
  <si>
    <t>69,35</t>
  </si>
  <si>
    <t>73969/1</t>
  </si>
  <si>
    <t>EXECUCAO DE DRENOS DE CHORUME EM TUBOS DRENANTES DE CONCRETO, DIAM=200MM, ENVOLTOS EM BRITA E GEOTEXTIL</t>
  </si>
  <si>
    <t>63,93</t>
  </si>
  <si>
    <t>74017/1</t>
  </si>
  <si>
    <t>EXECUCAO DE DRENOS DE CHORUME EM TUBOS DRENANTES, PVC, DIAM=100 MM, ENVOLTOS EM BRITA E GEOTEXTIL</t>
  </si>
  <si>
    <t>46,42</t>
  </si>
  <si>
    <t>74017/2</t>
  </si>
  <si>
    <t>EXECUCAO DE DRENOS DE CHORUME EM TUBOS DRENANTES, PVC, DIAM=150 MM, ENVOLTOS EM BRITA E GEOTEXTIL</t>
  </si>
  <si>
    <t>63,71</t>
  </si>
  <si>
    <t>75029/1</t>
  </si>
  <si>
    <t>TUBO PVC CORRUGADO RIGIDO PERFURADO DN 150 PARA DRENAGEM - FORNECIMENTO E INSTALACAO</t>
  </si>
  <si>
    <t>43,26</t>
  </si>
  <si>
    <t>TUBO PVC CORRUGADO PERFURADO 100 MM C/ JUNTA ELASTICA PARA DRENAGEM.</t>
  </si>
  <si>
    <t>EXECUCAO DRENO PROFUNDO, COM CORTE TRAPEZOIDAL EM SOLO, DE 70X80X150CM EXCL TUBO INCL MATERIAL EXECUCAO, COM SELO ENCHIMENTO MATERIAL DRENANTE E ESCAVACAO</t>
  </si>
  <si>
    <t>156,64</t>
  </si>
  <si>
    <t>EXECUCAO DE DRENO PROFUNDO, CORTE EM SOLO, COM TUBO POROSO D=0,20M</t>
  </si>
  <si>
    <t>103,75</t>
  </si>
  <si>
    <t>EXECUCAO DE DRENO CEGO</t>
  </si>
  <si>
    <t>103,25</t>
  </si>
  <si>
    <t>EXECUCAO DE DRENO DE TUBO DE CONRETO SIMPLES POROSO D=0,20 M (0,5MX0,5M) PARA GALERIAS DE AGUAS PLUVIAIS</t>
  </si>
  <si>
    <t>60,68</t>
  </si>
  <si>
    <t>TUBO PVC DN 75 MM PARA DRENAGEM - FORNECIMENTO E INSTALACAO</t>
  </si>
  <si>
    <t>47,67</t>
  </si>
  <si>
    <t>TUBO PVC DN 100 MM PARA DRENAGEM - FORNECIMENTO E INSTALACAO</t>
  </si>
  <si>
    <t>51,23</t>
  </si>
  <si>
    <t>TUBO PVC D=2 COM MATERIAL DRENANTE PARA DRENO/BARBACA - FORNECIMENTO E INSTALACAO</t>
  </si>
  <si>
    <t>TUBO PVC D=3" COM MATERIAL DRENANTE PARA DRENO/BARBACA - FORNECIMENTO E INSTALACAO</t>
  </si>
  <si>
    <t>17,90</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</si>
  <si>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</si>
  <si>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</si>
  <si>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421,74</t>
  </si>
  <si>
    <t>MURO DE GABIÃO, ENCHIMENTO COM PEDRA DE MÃO TIPO RACHÃO, DE GRAVIDADE, COM GAIOLAS DE COMPRIMENTO IGUAL A 5 M, PARA MUROS COM ALTURA MENOR OU IGUAL A 4 M  FORNECIMENTO E EXECUÇÃO. AF_12/2015</t>
  </si>
  <si>
    <t>383,61</t>
  </si>
  <si>
    <t>MURO DE GABIÃO, ENCHIMENTO COM PEDRA DE MÃO TIPO RACHÃO, DE GRAVIDADE, COM GAIOLAS DE COMPRIMENTO IGUAL A 2 M, PARA MUROS COM ALTURA MAIOR QUE 4 M E MENOR OU IGUAL A 6 M  FORNECIMENTO E EXECUÇÃO. AF_12/2015</t>
  </si>
  <si>
    <t>510,60</t>
  </si>
  <si>
    <t>MURO DE GABIÃO, ENCHIMENTO COM PEDRA DE MÃO TIPO RACHÃO, DE GRAVIDADE, COM GAIOLAS DE COMPRIMENTO IGUAL A 5 M, PARA MUROS COM ALTURA MAIOR QUE 4 M E MENOR OU IGUAL A 6 M   FORNECIMENTO E EXECUÇÃO. AF_12/2015</t>
  </si>
  <si>
    <t>451,46</t>
  </si>
  <si>
    <t>MURO DE GABIÃO, ENCHIMENTO COM PEDRA DE MÃO TIPO RACHÃO, DE GRAVIDADE, COM GAIOLAS DE COMPRIMENTO IGUAL A 2 M, PARA MUROS COM ALTURA MAIOR QUE 6 M E MENOR OU IGUAL A 10 M   FORNECIMENTO E EXECUÇÃO. AF_12/2015</t>
  </si>
  <si>
    <t>560,55</t>
  </si>
  <si>
    <t>MURO DE GABIÃO, ENCHIMENTO COM PEDRA DE MÃO TIPO RACHÃO, DE GRAVIDADE, COM GAIOLAS DE COMPRIMENTO IGUAL A 5 M, PARA MUROS COM ALTURA MAIOR QUE 6 M E MENOR OU IGUAL A 10 M FORNECIMENTO E EXECUÇÃO. AF_12/2015</t>
  </si>
  <si>
    <t>489,78</t>
  </si>
  <si>
    <t>MURO DE GABIÃO, ENCHIMENTO COM PEDRA DE MÃO TIPO RACHÃO, COM SOLO REFORÇADO, PARA MUROS COM ALTURA MENOR OU IGUAL A 4 M   FORNECIMENTO E EXECUÇÃO. AF_12/2015</t>
  </si>
  <si>
    <t>570,75</t>
  </si>
  <si>
    <t>MURO DE GABIÃO, ENCHIMENTO COM PEDRA DE MÃO TIPO RACHÃO, COM SOLO REFORÇADO, PARA MUROS COM ALTURA MAIOR QUE 4 M E MENOR OU IGUAL A 12 M   FORNECIMENTO E EXECUÇÃO. AF_12/2015</t>
  </si>
  <si>
    <t>934,19</t>
  </si>
  <si>
    <t>MURO DE GABIÃO, ENCHIMENTO COM PEDRA DE MÃO TIPO RACHÃO, COM SOLO REFORÇADO, PARA MUROS COM ALTURA MAIOR QUE 12 M E MENOR OU IGUAL A 20 M    FORNECIMENTO E EXECUÇÃO. AF_12/2015</t>
  </si>
  <si>
    <t>1.144,14</t>
  </si>
  <si>
    <t>MURO DE GABIÃO, ENCHIMENTO COM PEDRA DE MÃO TIPO RACHÃO, COM SOLO REFORÇADO, PARA MUROS COM ALTURA MAIOR QUE 20 M E MENOR OU IGUAL A 28 M   FORNECIMENTO E EXECUÇÃO. AF_12/2015</t>
  </si>
  <si>
    <t>1.352,97</t>
  </si>
  <si>
    <t>MURO DE GABIÃO, ENCHIMENTO COM RESÍDUO DE CONSTRUÇÃO E DEMOLIÇÃO, DE GRAVIDADE, COM GAIOLA TRAPEZOIDAL DE COMPRIMENTO IGUAL A 2 M, PARA MUROS COM ALTURA MENOR OU IGUAL A 2 M   FORNECIMENTO E EXECUÇÃO. AF_12/2015</t>
  </si>
  <si>
    <t>373,05</t>
  </si>
  <si>
    <t>MURO DE GABIÃO, ENCHIMENTO COM RESÍDUO DE CONSTRUÇÃO E DEMOLIÇÃO, DE GRAVIDADE, COM GAIOLA TRAPEZOIDAL DE COMPRIMENTO IGUAL A 2 M, PARA MUROS COM ALTURA MAIOR QUE 2 M E MENOR OU IGUAL A 4 M    FORNECIMENTO E EXECUÇÃO. AF_12/2015</t>
  </si>
  <si>
    <t>339,57</t>
  </si>
  <si>
    <t>PROTEÇÃO SUPERFICIAL DE CANAL EM GABIÃO TIPO COLCHÃO, ALTURA DE 17 CENTÍMETROS, ENCHIMENTO COM PEDRA DE MÃO TIPO RACHÃO - FORNECIMENTO E EXECUÇÃO. AF_12/2015</t>
  </si>
  <si>
    <t>145,02</t>
  </si>
  <si>
    <t>PROTEÇÃO SUPERFICIAL DE CANAL EM GABIÃO TIPO COLCHÃO, ALTURA DE 23 CENTÍMETROS, ENCHIMENTO COM PEDRA DE MÃO TIPO RACHÃO - FORNECIMENTO E EXECUÇÃO. AF_12/2015</t>
  </si>
  <si>
    <t>166,66</t>
  </si>
  <si>
    <t>PROTEÇÃO SUPERFICIAL DE CANAL EM GABIÃO TIPO COLCHÃO, ALTURA DE 30 CENTÍMETROS, ENCHIMENTO COM PEDRA DE MÃO TIPO RACHÃO - FORNECIMENTO E EXECUÇÃO. AF_12/2015</t>
  </si>
  <si>
    <t>192,72</t>
  </si>
  <si>
    <t>PROTEÇÃO SUPERFICIAL DE CANAL EM GABIÃO TIPO SACO, DIÂMETRO DE 65 CENTÍMETROS, ENCHIMENTO MANUAL COM PEDRA DE MÃO TIPO RACHÃO - FORNECIMENTO E EXECUÇÃO. AF_12/2015</t>
  </si>
  <si>
    <t>443,67</t>
  </si>
  <si>
    <t>EXECUÇÃO DE REVESTIMENTO DE CONCRETO PROJETADO COM ESPESSURA DE 7 CM, ARMADO COM TELA, INCLINAÇÃO MENOR QUE 90°, APLICAÇÃO CONTÍNUA, UTILIZANDO EQUIPAMENTO DE PROJEÇÃO COM 6 M³/H DE CAPACIDADE. AF_01/2016</t>
  </si>
  <si>
    <t>95,99</t>
  </si>
  <si>
    <t>EXECUÇÃO DE REVESTIMENTO DE CONCRETO PROJETADO COM ESPESSURA DE 10 CM, ARMADO COM TELA, INCLINAÇÃO MENOR QUE 90°, APLICAÇÃO CONTÍNUA, UTILIZANDO EQUIPAMENTO DE PROJEÇÃO COM 6 M³/H DE CAPACIDADE. AF_01/2016</t>
  </si>
  <si>
    <t>105,28</t>
  </si>
  <si>
    <t>EXECUÇÃO DE REVESTIMENTO DE CONCRETO PROJETADO COM ESPESSURA DE 7 CM, ARMADO COM TELA, INCLINAÇÃO DE 90°, APLICAÇÃO CONTÍNUA, UTILIZANDO EQUIPAMENTO DE PROJEÇÃO COM 6 M³/H DE CAPACIDADE. AF_01/2016</t>
  </si>
  <si>
    <t>130,71</t>
  </si>
  <si>
    <t>EXECUÇÃO DE REVESTIMENTO DE CONCRETO PROJETADO COM ESPESSURA DE 10 CM, ARMADO COM TELA, INCLINAÇÃO DE 90°, APLICAÇÃO CONTÍNUA, UTILIZANDO EQUIPAMENTO DE PROJEÇÃO COM 6 M³/H DE CAPACIDADE. AF_01/2016</t>
  </si>
  <si>
    <t>139,96</t>
  </si>
  <si>
    <t>EXECUÇÃO DE REVESTIMENTO DE CONCRETO PROJETADO COM ESPESSURA DE 7 CM, ARMADO COM TELA, INCLINAÇÃO MENOR QUE 90°, APLICAÇÃO CONTÍNUA, UTILIZANDO EQUIPAMENTO DE PROJEÇÃO COM 3 M³/H DE CAPACIDADE. AF_01/2016</t>
  </si>
  <si>
    <t>108,47</t>
  </si>
  <si>
    <t>EXECUÇÃO DE REVESTIMENTO DE CONCRETO PROJETADO COM ESPESSURA DE 10 CM, ARMADO COM TELA, INCLINAÇÃO MENOR QUE 90°, APLICAÇÃO CONTÍNUA, UTILIZANDO EQUIPAMENTO DE PROJEÇÃO COM 3 M³/H DE CAPACIDADE. AF_01/2016</t>
  </si>
  <si>
    <t>119,04</t>
  </si>
  <si>
    <t>EXECUÇÃO DE REVESTIMENTO DE CONCRETO PROJETADO COM ESPESSURA DE 7 CM, ARMADO COM TELA, INCLINAÇÃO DE 90°, APLICAÇÃO CONTÍNUA, UTILIZANDO EQUIPAMENTO DE PROJEÇÃO COM 3 M³/H DE CAPACIDADE. AF_01/2016</t>
  </si>
  <si>
    <t>145,45</t>
  </si>
  <si>
    <t>EXECUÇÃO DE REVESTIMENTO DE CONCRETO PROJETADO COM ESPESSURA DE 10 CM, ARMADO COM TELA, INCLINAÇÃO DE 90°, APLICAÇÃO CONTÍNUA, UTILIZANDO EQUIPAMENTO DE PROJEÇÃO COM 3 M³/H DE CAPACIDADE. AF_01/2016</t>
  </si>
  <si>
    <t>156,04</t>
  </si>
  <si>
    <t>EXECUÇÃO DE REVESTIMENTO DE CONCRETO PROJETADO COM ESPESSURA DE 7 CM, ARMADO COM FIBRAS DE AÇO, INCLINAÇÃO MENOR QUE 90°, APLICAÇÃO CONTÍNUA, UTILIZANDO EQUIPAMENTO DE PROJEÇÃO COM 6 M³/H DE CAPACIDADE. AF_01/2016</t>
  </si>
  <si>
    <t>90,43</t>
  </si>
  <si>
    <t>EXECUÇÃO DE REVESTIMENTO DE CONCRETO PROJETADO COM ESPESSURA DE 10 CM, ARMADO COM FIBRAS DE AÇO, INCLINAÇÃO MENOR QUE 90°, APLICAÇÃO CONTÍNUA, UTILIZANDO EQUIPAMENTO DE PROJEÇÃO COM 6 M³/H DE CAPACIDADE. AF_01/2016</t>
  </si>
  <si>
    <t>105,82</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</si>
  <si>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</si>
  <si>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</si>
  <si>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110,57</t>
  </si>
  <si>
    <t>EXECUÇÃO DE REVESTIMENTO DE CONCRETO PROJETADO COM ESPESSURA DE 7 CM, ARMADO COM FIBRAS DE AÇO, INCLINAÇÃO MENOR QUE 90°, APLICAÇÃO CONTÍNUA, UTILIZANDO EQUIPAMENTO DE PROJEÇÃO COM 3 M³/H DE CAPACIDADE. AF_01/2016</t>
  </si>
  <si>
    <t>104,31</t>
  </si>
  <si>
    <t>EXECUÇÃO DE REVESTIMENTO DE CONCRETO PROJETADO COM ESPESSURA DE 10 CM, ARMADO COM FIBRAS DE AÇO, INCLINAÇÃO MENOR QUE 90°, APLICAÇÃO CONTÍNUA, UTILIZANDO EQUIPAMENTO DE PROJEÇÃO COM 3 M³/H DE CAPACIDADE. AF_01/2016</t>
  </si>
  <si>
    <t>120,82</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</si>
  <si>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</si>
  <si>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</si>
  <si>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129,33</t>
  </si>
  <si>
    <t>EXECUÇÃO DE REVESTIMENTO DE CONCRETO PROJETADO COM ESPESSURA DE 7 CM, ARMADO COM TELA, INCLINAÇÃO MENOR QUE 90°, APLICAÇÃO DESCONTÍNUA, UTILIZANDO EQUIPAMENTO DE PROJEÇÃO COM 6 M³/H DE CAPACIDADE. AF_01/2016</t>
  </si>
  <si>
    <t>105,35</t>
  </si>
  <si>
    <t>EXECUÇÃO DE REVESTIMENTO DE CONCRETO PROJETADO COM ESPESSURA DE 10 CM, ARMADO COM TELA, INCLINAÇÃO MENOR QUE 90°, APLICAÇÃO DESCONTÍNUA, UTILIZANDO EQUIPAMENTO DE PROJEÇÃO COM 6 M³/H DE CAPACIDADE. AF_01/2016</t>
  </si>
  <si>
    <t>114,88</t>
  </si>
  <si>
    <t>EXECUÇÃO DE REVESTIMENTO DE CONCRETO PROJETADO COM ESPESSURA DE 7 CM, ARMADO COM TELA, INCLINAÇÃO DE 90°, APLICAÇÃO DESCONTÍNUA, UTILIZANDO EQUIPAMENTO DE PROJEÇÃO COM 6 M³/H DE CAPACIDADE. AF_01/2016</t>
  </si>
  <si>
    <t>141,29</t>
  </si>
  <si>
    <t>EXECUÇÃO DE REVESTIMENTO DE CONCRETO PROJETADO COM ESPESSURA DE 10 CM, ARMADO COM TELA, INCLINAÇÃO DE 90°, APLICAÇÃO DESCONTÍNUA, UTILIZANDO EQUIPAMENTO DE PROJEÇÃO COM 6 M³/H DE CAPACIDADE. AF_01/2016</t>
  </si>
  <si>
    <t>150,95</t>
  </si>
  <si>
    <t>EXECUÇÃO DE REVESTIMENTO DE CONCRETO PROJETADO COM ESPESSURA DE 7 CM, ARMADO COM TELA, INCLINAÇÃO MENOR QUE 90°, APLICAÇÃO DESCONTÍNUA, UTILIZANDO EQUIPAMENTO DE PROJEÇÃO COM 3 M³/H DE CAPACIDADE. AF_01/2016</t>
  </si>
  <si>
    <t>116,14</t>
  </si>
  <si>
    <t>EXECUÇÃO DE REVESTIMENTO DE CONCRETO PROJETADO COM ESPESSURA DE 10 CM, ARMADO COM TELA, INCLINAÇÃO MENOR QUE 90°, APLICAÇÃO DESCONTÍNUA, UTILIZANDO EQUIPAMENTO DE PROJEÇÃO COM 3 M³/H DE CAPACIDADE. AF_01/2016</t>
  </si>
  <si>
    <t>127,14</t>
  </si>
  <si>
    <t>EXECUÇÃO DE REVESTIMENTO DE CONCRETO PROJETADO COM ESPESSURA DE 7 CM, ARMADO COM TELA, INCLINAÇÃO DE 90°, APLICAÇÃO DESCONTÍNUA, UTILIZANDO EQUIPAMENTO DE PROJEÇÃO COM 3 M³/H DE CAPACIDADE. AF_01/2016</t>
  </si>
  <si>
    <t>153,94</t>
  </si>
  <si>
    <t>EXECUÇÃO DE REVESTIMENTO DE CONCRETO PROJETADO COM ESPESSURA DE 10 CM, ARMADO COM TELA, INCLINAÇÃO DE 90°, APLICAÇÃO DESCONTÍNUA, UTILIZANDO EQUIPAMENTO DE PROJEÇÃO COM 3 M³/H DE CAPACIDADE. AF_01/2016</t>
  </si>
  <si>
    <t>165,21</t>
  </si>
  <si>
    <t>EXECUÇÃO DE REVESTIMENTO DE CONCRETO PROJETADO COM ESPESSURA DE 7 CM, ARMADO COM FIBRAS DE AÇO, INCLINAÇÃO MENOR QUE 90°, APLICAÇÃO DESCONTÍNUA, UTILIZANDO EQUIPAMENTO DE PROJEÇÃO COM 6 M³/H DE CAPACIDADE. AF_01/2016</t>
  </si>
  <si>
    <t>95,97</t>
  </si>
  <si>
    <t>EXECUÇÃO DE REVESTIMENTO DE CONCRETO PROJETADO COM ESPESSURA DE 10 CM, ARMADO COM FIBRAS DE AÇO, INCLINAÇÃO MENOR QUE 90°, APLICAÇÃO DESCONTÍNUA, UTILIZANDO EQUIPAMENTO DE PROJEÇÃO COM 6 M³/H DE CAPACIDADE. AF_01/2016</t>
  </si>
  <si>
    <t>111,68</t>
  </si>
  <si>
    <t>EXECUÇÃO DE REVESTIMENTO DE CONCRETO PROJETADO COM ESPESSURA DE 7 CM, ARMADO COM FIBRAS DE AÇO, INCLINAÇÃO DE 90°, APLICAÇÃO DESCONTÍNUA, UTILIZANDO EQUIPAMENTO DE PROJEÇÃO COM 6 M³/H DE CAPACIDADE. AF_01/2016</t>
  </si>
  <si>
    <t>98,39</t>
  </si>
  <si>
    <t>EXECUÇÃO DE REVESTIMENTO DE CONCRETO PROJETADO COM ESPESSURA DE 10 CM, ARMADO COM FIBRAS DE AÇO, INCLINAÇÃO DE 90°, APLICAÇÃO DESCONTÍNUA, UTILIZANDO EQUIPAMENTO DE PROJEÇÃO COM 6 M³/H DE CAPACIDADE. AF_01/2016</t>
  </si>
  <si>
    <t>113,97</t>
  </si>
  <si>
    <t>EXECUÇÃO DE REVESTIMENTO DE CONCRETO PROJETADO COM ESPESSURA DE 7 CM, ARMADO COM FIBRAS DE AÇO, INCLINAÇÃO MENOR QUE 90°, APLICAÇÃO DESCONTÍNUA, UTILIZANDO EQUIPAMENTO DE PROJEÇÃO COM 3 M³/H DE CAPACIDADE. AF_01/2016</t>
  </si>
  <si>
    <t>109,71</t>
  </si>
  <si>
    <t>EXECUÇÃO DE REVESTIMENTO DE CONCRETO PROJETADO COM ESPESSURA DE 10 CM, ARMADO COM FIBRAS DE AÇO, INCLINAÇÃO MENOR QUE 90°, APLICAÇÃO DESCONTÍNUA, UTILIZANDO EQUIPAMENTO DE PROJEÇÃO COM 3 M³/H DE CAPACIDADE. AF_01/2016</t>
  </si>
  <si>
    <t>126,65</t>
  </si>
  <si>
    <t>EXECUÇÃO DE REVESTIMENTO DE CONCRETO PROJETADO COM ESPESSURA DE 7 CM, ARMADO COM FIBRAS DE AÇO, INCLINAÇÃO DE 90°, APLICAÇÃO DESCONTÍNUA, UTILIZANDO EQUIPAMENTO DE PROJEÇÃO COM 3 M³/H DE CAPACIDADE. AF_01/2016</t>
  </si>
  <si>
    <t>116,60</t>
  </si>
  <si>
    <t>EXECUÇÃO DE REVESTIMENTO DE CONCRETO PROJETADO COM ESPESSURA DE 10 CM, ARMADO COM FIBRAS DE AÇO, INCLINAÇÃO DE 90°, APLICAÇÃO DESCONTÍNUA, UTILIZANDO EQUIPAMENTO DE PROJEÇÃO COM 3 M³/H DE CAPACIDADE. AF_01/2016</t>
  </si>
  <si>
    <t>133,44</t>
  </si>
  <si>
    <t>EXECUÇÃO DE GRAMPO PARA SOLO GRAMPEADO COM COMPRIMENTO MENOR OU IGUAL A 4 M, DIÂMETRO DE 10 CM, PERFURAÇÃO COM EQUIPAMENTO MANUAL E ARMADURA COM DIÂMETRO DE 16 MM. AF_05/2016</t>
  </si>
  <si>
    <t>177,39</t>
  </si>
  <si>
    <t>EXECUÇÃO DE GRAMPO PARA SOLO GRAMPEADO COM COMPRIMENTO MAIOR QUE 4 M E MENOR OU IGUAL A 6 M, DIÂMETRO DE 10 CM, PERFURAÇÃO COM EQUIPAMENTO MANUAL E ARMADURA COM DIÂMETRO DE 16 MM. AF_05/2016</t>
  </si>
  <si>
    <t>164,84</t>
  </si>
  <si>
    <t>EXECUÇÃO DE GRAMPO PARA SOLO GRAMPEADO COM COMPRIMENTO MAIOR QUE 6 M E MENOR OU IGUAL A 8 M, DIÂMETRO DE 10 CM, PERFURAÇÃO COM EQUIPAMENTO MANUAL E ARMADURA COM DIÂMETRO DE 16 MM. AF_05/2016</t>
  </si>
  <si>
    <t>157,39</t>
  </si>
  <si>
    <t>EXECUÇÃO DE GRAMPO PARA SOLO GRAMPEADO COM COMPRIMENTO MAIOR QUE 8 M E MENOR OU IGUAL A 10 M, DIÂMETRO DE 10 CM, PERFURAÇÃO COM EQUIPAMENTO MANUAL E ARMADURA COM DIÂMETRO DE 16 MM. AF_05/2016</t>
  </si>
  <si>
    <t>152,06</t>
  </si>
  <si>
    <t>EXECUÇÃO DE GRAMPO PARA SOLO GRAMPEADO COM COMPRIMENTO MAIOR QUE 10 M, DIÂMETRO DE 10 CM, PERFURAÇÃO COM EQUIPAMENTO MANUAL E ARMADURA COM DIÂMETRO DE 16 MM. AF_05/2016</t>
  </si>
  <si>
    <t>147,93</t>
  </si>
  <si>
    <t>EXECUÇÃO DE GRAMPO PARA SOLO GRAMPEADO COM COMPRIMENTO MENOR OU IGUAL A 4 M, DIÂMETRO DE 10 CM, PERFURAÇÃO COM EQUIPAMENTO MANUAL E ARMADURA COM DIÂMETRO DE 20 MM. AF_05/2016</t>
  </si>
  <si>
    <t>188,09</t>
  </si>
  <si>
    <t>EXECUÇÃO DE GRAMPO PARA SOLO GRAMPEADO COM COMPRIMENTO MAIOR QUE 4 M E MENOR OU IGUAL A 6 M, DIÂMETRO DE 10 CM, PERFURAÇÃO COM EQUIPAMENTO MANUAL E ARMADURA COM DIÂMETRO DE 20 MM. AF_05/2016</t>
  </si>
  <si>
    <t>174,83</t>
  </si>
  <si>
    <t>EXECUÇÃO DE GRAMPO PARA SOLO GRAMPEADO COM COMPRIMENTO MAIOR QUE 6 M E MENOR OU IGUAL A 8 M, DIÂMETRO DE 10 CM, PERFURAÇÃO COM EQUIPAMENTO MANUAL E ARMADURA COM DIÂMETRO DE 20 MM. AF_05/2016</t>
  </si>
  <si>
    <t>166,99</t>
  </si>
  <si>
    <t>EXECUÇÃO DE GRAMPO PARA SOLO GRAMPEADO COM COMPRIMENTO MAIOR QUE 8 M E MENOR OU IGUAL A 10 M, DIÂMETRO DE 10 CM, PERFURAÇÃO COM EQUIPAMENTO MANUAL E ARMADURA COM DIÂMETRO DE 20 MM. AF_05/2016</t>
  </si>
  <si>
    <t>161,45</t>
  </si>
  <si>
    <t>EXECUÇÃO DE GRAMPO PARA SOLO GRAMPEADO COM COMPRIMENTO MAIOR QUE 10 M, DIÂMETRO DE 10 CM, PERFURAÇÃO COM EQUIPAMENTO MANUAL E ARMADURA COM DIÂMETRO DE 20 MM. AF_05/2016</t>
  </si>
  <si>
    <t>157,16</t>
  </si>
  <si>
    <t>EXECUÇÃO DE GRAMPO PARA SOLO GRAMPEADO COM COMPRIMENTO MENOR OU IGUAL A 4 M, DIÂMETRO DE 7 CM, PERFURAÇÃO COM EQUIPAMENTO MANUAL E ARMADURA COM DIÂMETRO DE 16 MM. AF_05/2016</t>
  </si>
  <si>
    <t>167,44</t>
  </si>
  <si>
    <t>EXECUÇÃO DE GRAMPO PARA SOLO GRAMPEADO COM COMPRIMENTO MAIOR QUE 4 E MENOR OU IGUAL A 6 M, DIÂMETRO DE 7 CM, PERFURAÇÃO COM EQUIPAMENTO MANUAL E ARMADURA COM DIÂMETRO DE 16 MM. AF_05/2016</t>
  </si>
  <si>
    <t>154,96</t>
  </si>
  <si>
    <t>EXECUÇÃO DE GRAMPO PARA SOLO GRAMPEADO COM COMPRIMENTO MAIOR QUE 6 M E MENOR OU IGUAL A 8 M, DIÂMETRO DE 7 CM, PERFURAÇÃO COM EQUIPAMENTO MANUAL E ARMADURA COM DIÂMETRO DE 16 MM. AF_05/2016</t>
  </si>
  <si>
    <t>147,52</t>
  </si>
  <si>
    <t>EXECUÇÃO DE GRAMPO PARA SOLO GRAMPEADO COM COMPRIMENTO MAIOR QUE 8 M E MENOR OU IGUAL A 10 M, DIÂMETRO DE 7 CM, PERFURAÇÃO COM EQUIPAMENTO MANUAL E ARMADURA COM DIÂMETRO DE 16 MM. AF_05/2016</t>
  </si>
  <si>
    <t>140,04</t>
  </si>
  <si>
    <t>EXECUÇÃO DE GRAMPO PARA SOLO GRAMPEADO COM COMPRIMENTO MAIOR QUE 10 M, DIÂMETRO DE 7 CM, PERFURAÇÃO COM EQUIPAMENTO MANUAL E ARMADURA COM DIÂMETRO DE 16 MM. AF_05/2016</t>
  </si>
  <si>
    <t>138,11</t>
  </si>
  <si>
    <t>EXECUÇÃO DE GRAMPO PARA SOLO GRAMPEADO COM COMPRIMENTO MENOR OU IGUAL A 4 M, DIÂMETRO DE 7 CM, PERFURAÇÃO COM EQUIPAMENTO MANUAL E ARMADURA COM DIÂMETRO DE 20 MM. AF_05/2016</t>
  </si>
  <si>
    <t>178,17</t>
  </si>
  <si>
    <t>EXECUÇÃO DE GRAMPO PARA SOLO GRAMPEADO COM COMPRIMENTO MAIOR QUE 4 E MENOR OU IGUAL A 6 M, DIÂMETRO DE 7 CM, PERFURAÇÃO COM EQUIPAMENTO MANUAL E ARMADURA COM DIÂMETRO DE 20 MM. AF_05/2016</t>
  </si>
  <si>
    <t>164,95</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</si>
  <si>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</si>
  <si>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</si>
  <si>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151,64</t>
  </si>
  <si>
    <t>EXECUÇÃO DE GRAMPO PARA SOLO GRAMPEADO COM COMPRIMENTO MAIOR QUE 10 M, DIÂMETRO DE 7 CM, PERFURAÇÃO COM EQUIPAMENTO MANUAL E ARMADURA COM DIÂMETRO DE 20 MM. AF_05/2016</t>
  </si>
  <si>
    <t>143,43</t>
  </si>
  <si>
    <t>EXECUÇÃO DE PROTEÇÃO DA CABEÇA DO TIRANTE COM USO DE FÔRMAS EM CHAPA COMPENSADA PLASTIFICADA DE MADEIRA E CONCRETO FCK =15 MPA. AF_07/2016</t>
  </si>
  <si>
    <t>23,55</t>
  </si>
  <si>
    <t>CONTENÇÃO EM PERFIL PRANCHADO COM PRANCHÃO DE MADEIRA, PERFIS ESPAÇADOS A 1,5 M PARA 1 SUBSOLO. AF_07/2019</t>
  </si>
  <si>
    <t>601,02</t>
  </si>
  <si>
    <t>CONTENÇÃO EM PERFIL PRANCHADO COM PRANCHÃO DE MADEIRA, PERFIS ESPAÇADOS A 1,5 M PARA 2 OU MAIS SUBSOLOS. AF_07/2019</t>
  </si>
  <si>
    <t>364,24</t>
  </si>
  <si>
    <t>CONTENÇÃO EM PERFIL PRANCHADO COM PRANCHÃO DE MADEIRA, PERFIS ESPAÇADOS A 2 M PARA 1 SUBSOLO. AF_07/2019</t>
  </si>
  <si>
    <t>472,52</t>
  </si>
  <si>
    <t>CONTENÇÃO EM PERFIL PRANCHADO COM PRANCHÃO DE MADEIRA, PERFIS ESPAÇADOS A 2 M PARA 2 OU MAIS SUBSOLOS. AF_07/2019</t>
  </si>
  <si>
    <t>294,93</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</si>
  <si>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</si>
  <si>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</si>
  <si>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</si>
  <si>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10,92</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</si>
  <si>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</si>
  <si>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</si>
  <si>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</si>
  <si>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7,71</t>
  </si>
  <si>
    <t>ARMAÇÃO DE CORTINA DE CONTENÇÃO EM CONCRETO ARMADO, COM AÇO CA-50 DE 20 MM - MONTAGEM. AF_07/2019</t>
  </si>
  <si>
    <t>ARMAÇÃO DE CORTINA DE CONTENÇÃO EM CONCRETO ARMADO, COM AÇO CA-50 DE 25 MM - MONTAGEM. AF_07/2019</t>
  </si>
  <si>
    <t>8,40</t>
  </si>
  <si>
    <t>CONCRETAGEM DE CORTINA DE CONTENÇÃO, ATRAVÉS DE BOMBA   LANÇAMENTO, ADENSAMENTO E ACABAMENTO. AF_07/2019</t>
  </si>
  <si>
    <t>381,08</t>
  </si>
  <si>
    <t>73799/1</t>
  </si>
  <si>
    <t>GRELHA EM FERRO FUNDIDO SIMPLES COM REQUADRO, CARGA MÁXIMA 12,5 T,  300 X 1000 MM, E = 15 MM, FORNECIDA E ASSENTADA COM ARGAMASSA 1:4 CIMENTO:AREIA.</t>
  </si>
  <si>
    <t>288,66</t>
  </si>
  <si>
    <t>73856/1</t>
  </si>
  <si>
    <t>BOCA P/BUEIRO SIMPLES TUBULAR D=0,40M EM CONCRETO CICLOPICO, INCLINDO FORMAS, ESCAVACAO, REATERRO E MATERIAIS, EXCLUINDO MATERIAL REATERRO JAZIDA E TRANSPORTE</t>
  </si>
  <si>
    <t>707,57</t>
  </si>
  <si>
    <t>73856/2</t>
  </si>
  <si>
    <t>BOCA PARA BUEIRO SIMPLES TUBULAR, DIAMETRO =0,60M, EM CONCRETO CICLOPICO, INCLUINDO FORMAS, ESCAVACAO, REATERRO E MATERIAIS, EXCLUINDO MATERIAL REATERRO JAZIDA E TRANSPORTE.</t>
  </si>
  <si>
    <t>1.148,04</t>
  </si>
  <si>
    <t>73856/3</t>
  </si>
  <si>
    <t>BOCA PARA BUEIRO SIMPLES TUBULAR, DIAMETRO =0,80M, EM CONCRETO CICLOPICO, INCLUINDO FORMAS, ESCAVACAO, REATERRO E MATERIAIS, EXCLUINDO MATERIAL REATERRO JAZIDA E TRANSPORTE.</t>
  </si>
  <si>
    <t>1.706,34</t>
  </si>
  <si>
    <t>73856/4</t>
  </si>
  <si>
    <t>BOCA PARA BUEIRO SIMPLES TUBULAR, DIAMETRO =1,00M, EM CONCRETO CICLOPICO, INCLUINDO FORMAS, ESCAVACAO, REATERRO E MATERIAIS, EXCLUINDO MATERIAL REATERRO JAZIDA E TRANSPORTE.</t>
  </si>
  <si>
    <t>2.389,09</t>
  </si>
  <si>
    <t>73856/5</t>
  </si>
  <si>
    <t>BOCA PARA BUEIRO SIMPLES TUBULAR, DIAMETRO =1,20M, EM CONCRETO CICLOPICO, INCLUINDO FORMAS, ESCAVACAO, REATERRO E MATERIAIS, EXCLUINDO MATERIAL REATERRO JAZIDA E TRANSPORTE.</t>
  </si>
  <si>
    <t>3.201,57</t>
  </si>
  <si>
    <t>73856/6</t>
  </si>
  <si>
    <t>BOCA PARA BUEIRO DUPLO TUBULAR, DIAMETRO =0,40M, EM CONCRETO CICLOPICO, INCLUINDO FORMAS, ESCAVACAO, REATERRO E MATERIAIS, EXCLUINDO MATERIAL REATERRO JAZIDA E TRANSPORTE.</t>
  </si>
  <si>
    <t>991,29</t>
  </si>
  <si>
    <t>73856/7</t>
  </si>
  <si>
    <t>BOCA PARA BUEIRO DUPLO TUBULAR, DIAMETRO =0,60M, EM CONCRETO CICLOPICO, INCLUINDO FORMAS, ESCAVACAO, REATERRO E MATERIAIS, EXCLUINDO MATERIAL REATERRO JAZIDA E TRANSPORTE.</t>
  </si>
  <si>
    <t>1.618,75</t>
  </si>
  <si>
    <t>73856/8</t>
  </si>
  <si>
    <t>BOCA PARA BUEIRO DUPLO TUBULAR, DIAMETRO =0,80M, EM CONCRETO CICLOPICO, INCLUINDO FORMAS, ESCAVACAO, REATERRO E MATERIAIS, EXCLUINDO MATERIAL REATERRO JAZIDA E TRANSPORTE.</t>
  </si>
  <si>
    <t>2.411,94</t>
  </si>
  <si>
    <t>73856/9</t>
  </si>
  <si>
    <t>BOCA PARA BUEIRO DUPLO TUBULAR, DIAMETRO =1,00M, EM CONCRETO CICLOPICO, INCLUINDO FORMAS, ESCAVACAO, REATERRO E MATERIAIS, EXCLUINDO MATERIAL REATERRO JAZIDA E TRANSPORTE.</t>
  </si>
  <si>
    <t>3.030,87</t>
  </si>
  <si>
    <t>73856/10</t>
  </si>
  <si>
    <t>BOCA PARA BUEIRO DUPLOTUBULAR, DIAMETRO =1,20M, EM CONCRETO CICLOPICO, INCLUINDO FORMAS, ESCAVACAO, REATERRO E MATERIAIS, EXCLUINDO MATERIAL REATERRO JAZIDA E TRANSPORTE.</t>
  </si>
  <si>
    <t>4.524,66</t>
  </si>
  <si>
    <t>73856/11</t>
  </si>
  <si>
    <t>BOCA PARA BUEIRO TRIPLO TUBULAR, DIAMETRO =0,40M, EM CONCRETO CICLOPICO, INCLUINDO FORMAS, ESCAVACAO, REATERRO E MATERIAIS, EXCLUINDO MATERIAL REATERRO JAZIDA E TRANSPORTE.</t>
  </si>
  <si>
    <t>1.274,57</t>
  </si>
  <si>
    <t>73856/12</t>
  </si>
  <si>
    <t>BOCA PARA BUEIRO TRIPLO TUBULAR, DIAMETRO =0,60M, EM CONCRETO CICLOPICO, INCLUINDO FORMAS, ESCAVACAO, REATERRO E MATERIAIS, EXCLUINDO MATERIAL REATERRO JAZIDA E TRANSPORTE.</t>
  </si>
  <si>
    <t>2.088,98</t>
  </si>
  <si>
    <t>73856/13</t>
  </si>
  <si>
    <t>BOCA PARA BUEIRO TRIPLO TUBULAR, DIAMETRO =0,80M, EM CONCRETO CICLOPICO, INCLUINDO FORMAS, ESCAVACAO, REATERRO E MATERIAIS, EXCLUINDO MATERIAL REATERRO JAZIDA E TRANSPORTE.</t>
  </si>
  <si>
    <t>3.117,18</t>
  </si>
  <si>
    <t>73856/14</t>
  </si>
  <si>
    <t>BOCA PARA BUEIRO TRIPLO TUBULAR, DIAMETRO =1,00M, EM CONCRETO CICLOPICO, INCLUINDO FORMAS, ESCAVACAO, REATERRO E MATERIAIS, EXCLUINDO MATERIAL REATERRO JAZIDA E TRANSPORTE.</t>
  </si>
  <si>
    <t>4.367,46</t>
  </si>
  <si>
    <t>73856/15</t>
  </si>
  <si>
    <t>BOCA PARA BUEIRO TRIPLO TUBULAR, DIAMETRO =1,20M, EM CONCRETO CICLOPICO, INCLUINDO FORMAS, ESCAVACAO, REATERRO E MATERIAIS, EXCLUINDO MATERIAL REATERRO JAZIDA E TRANSPORTE.</t>
  </si>
  <si>
    <t>5.847,86</t>
  </si>
  <si>
    <t>74224/1</t>
  </si>
  <si>
    <t>POCO DE VISITA PARA DRENAGEM PLUVIAL, EM CONCRETO ESTRUTURAL, DIMENSOES INTERNAS DE 90X150X80CM (LARGXCOMPXALT), PARA REDE DE 600 MM, EXCLUSOS TAMPAO E CHAMINE.</t>
  </si>
  <si>
    <t>1.459,40</t>
  </si>
  <si>
    <t>BOCA DE LOBO EM ALVENARIA TIJOLO MACICO, REVESTIDA C/ ARGAMASSA DE CIMENTO E AREIA 1:3, SOBRE LASTRO DE CONCRETO 10CM E TAMPA DE CONCRETO ARMADO</t>
  </si>
  <si>
    <t>830,53</t>
  </si>
  <si>
    <t>GRELHA FF 30X90CM, 135KG, P/ CX RALO COM ASSENTAMENTO DE ARGAMASSA CIMENTO/AREIA 1:4 - FORNECIMENTO E INSTALAÇÃO</t>
  </si>
  <si>
    <t>287,89</t>
  </si>
  <si>
    <t>CAIXA COM GRELHA SIMPLES RETANGULAR, EM CONCRETO PRÉ-MOLDADO, DIMENSÕES INTERNAS: 0,6X1,0X1,0 M. AF_05/2018</t>
  </si>
  <si>
    <t>570,88</t>
  </si>
  <si>
    <t>CAIXA COM GRELHA SIMPLES RETANGULAR, EM ALVENARIA COM TIJOLOS CERÂMICOS MACIÇOS, DIMENSÕES INTERNAS: 0,5X1X1 M. AF_05/2018</t>
  </si>
  <si>
    <t>1.409,66</t>
  </si>
  <si>
    <t>CAIXA COM GRELHA DUPLA RETANGULAR, EM ALVENARIA COM TIJOLOS CERÂMICOS MACIÇOS, DIMENSÕES INTERNAS: 0,5X2,2X1 M. AF_05/2018</t>
  </si>
  <si>
    <t>2.543,91</t>
  </si>
  <si>
    <t>CAIXA COM GRELHA SIMPLES RETANGULAR, EM ALVENARIA COM BLOCOS DE CONCRETO, DIMENSÕES INTERNAS: 0,5X1X1 M. AF_05/2018</t>
  </si>
  <si>
    <t>911,08</t>
  </si>
  <si>
    <t>CAIXA COM GRELHA DUPLA RETANGULAR, EM ALVENARIA COM BLOCOS DE CONCRETO, DIMENSÕES INTERNAS: 0,5X2,2X1 M. AF_05/2018</t>
  </si>
  <si>
    <t>1.985,86</t>
  </si>
  <si>
    <t>POÇO DE INSPEÇÃO CIRCULAR PARA ESGOTO, EM CONCRETO PRÉ-MOLDADO, DIÂMETRO INTERNO = 0,6 M, PROFUNDIDADE = 1 M, EXCLUINDO TAMPÃO. AF_05/2018</t>
  </si>
  <si>
    <t>342,09</t>
  </si>
  <si>
    <t>POÇO DE INSPEÇÃO CIRCULAR PARA ESGOTO, EM CONCRETO PRÉ-MOLDADO, DIÂMETRO INTERNO = 0,6 M, PROFUNDIDADE = 1,5 M, EXCLUINDO TAMPÃO. AF_05/2018</t>
  </si>
  <si>
    <t>435,67</t>
  </si>
  <si>
    <t>POÇO DE INSPEÇÃO CIRCULAR PARA ESGOTO, EM ALVENARIA COM TIJOLOS CERÂMICOS MACIÇOS, DIÂMETRO INTERNO = 0,6 M, PROFUNDIDADE = 1 M, EXCLUINDO TAMPÃO. AF_05/2018</t>
  </si>
  <si>
    <t>918,88</t>
  </si>
  <si>
    <t>POÇO DE INSPEÇÃO CIRCULAR PARA ESGOTO, EM ALVENARIA COM TIJOLOS CERÂMICOS MACIÇOS, DIÂMETRO INTERNO = 0,6 M, PROFUNDIDADE = 1,5 M, EXCLUINDO TAMPÃO. AF_05/2018</t>
  </si>
  <si>
    <t>1.346,73</t>
  </si>
  <si>
    <t>BASE PARA POÇO DE VISITA CIRCULAR PARA ESGOTO, EM CONCRETO PRÉ-MOLDADO, DIÂMETRO INTERNO = 0,8 M, PROFUNDIDADE = 1,45 M, EXCLUINDO TAMPÃO. AF_05/2018</t>
  </si>
  <si>
    <t>659,89</t>
  </si>
  <si>
    <t>BASE PARA POÇO DE VISITA CIRCULAR PARA  ESGOTO, EM ALVENARIA COM TIJOLOS CERÂMICOS MACIÇOS, DIÂMETRO INTERNO = 0,8 M, PROFUNDIDADE = 1,45 M, EXCLUINDO TAMPÃO. AF_05/2018</t>
  </si>
  <si>
    <t>1.714,00</t>
  </si>
  <si>
    <t>ACRÉSCIMO PARA POÇO DE VISITA CIRCULAR PARA ESGOTO, EM ALVENARIA COM TIJOLOS CERÂMICOS MACIÇOS, DIÂMETRO INTERNO = 0,8 M. AF_05/2018</t>
  </si>
  <si>
    <t>1.049,63</t>
  </si>
  <si>
    <t>ACRÉSCIMO PARA POÇO DE VISITA CIRCULAR PARA ESGOTO, EM CONCRETO PRÉ-MOLDADO, DIÂMETRO INTERNO = 1 M. AF_05/2018</t>
  </si>
  <si>
    <t>329,62</t>
  </si>
  <si>
    <t>ACRÉSCIMO PARA POÇO DE VISITA CIRCULAR PARA  ESGOTO, EM ALVENARIA COM TIJOLOS CERÂMICOS MACIÇOS, DIÂMETRO INTERNO = 1 M. AF_05/2018</t>
  </si>
  <si>
    <t>1.273,44</t>
  </si>
  <si>
    <t>BASE PARA POÇO DE VISITA CIRCULAR PARA  ESGOTO, EM CONCRETO PRÉ-MOLDADO, DIÂMETRO INTERNO = 1,2 M, PROFUNDIDADE = 1,7 M, EXCLUINDO TAMPÃO. AF_05/2018</t>
  </si>
  <si>
    <t>1.163,33</t>
  </si>
  <si>
    <t>ACRÉSCIMO PARA POÇO DE VISITA CIRCULAR PARA ESGOTO, EM CONCRETO PRÉ-MOLDADO, DIÂMETRO INTERNO = 1,2 M. AF_05/2018</t>
  </si>
  <si>
    <t>430,74</t>
  </si>
  <si>
    <t>BASE PARA POÇO DE VISITA CIRCULAR PARA  ESGOTO, EM ALVENARIA COM TIJOLOS CERÂMICOS MACIÇOS, DIÂMETRO INTERNO = 1,2 M, PROFUNDIDADE = 1,45 M, EXCLUINDO TAMPÃO. AF_05/2018</t>
  </si>
  <si>
    <t>2.484,72</t>
  </si>
  <si>
    <t>ACRÉSCIMO PARA POÇO DE VISITA CIRCULAR PARA ESGOTO, EM ALVENARIA COM TIJOLOS CERÂMICOS MACIÇOS, DIÂMETRO INTERNO = 1,2 M. AF_05/2018</t>
  </si>
  <si>
    <t>1.497,27</t>
  </si>
  <si>
    <t>BASE PARA POÇO DE VISITA CIRCULAR PARA  ESGOTO, EM CONCRETO PRÉ-MOLDADO, DIÂMETRO INTERNO = 1,5 M, PROFUNDIDADE = 1,95 M, EXCLUINDO TAMPÃO. AF_05/2018</t>
  </si>
  <si>
    <t>1.776,09</t>
  </si>
  <si>
    <t>ACRÉSCIMO PARA POÇO DE VISITA CIRCULAR PARA  ESGOTO, EM CONCRETO PRÉ-MOLDADO, DIÂMETRO INTERNO = 1,5 M. AF_05/2018</t>
  </si>
  <si>
    <t>608,51</t>
  </si>
  <si>
    <t>BASE PARA POÇO DE VISITA CIRCULAR PARA  ESGOTO, EM ALVENARIA COM TIJOLOS CERÂMICOS MACIÇOS, DIÂMETRO INTERNO = 1,5 M, PROFUNDIDADE = 1,45 M, EXCLUINDO TAMPÃO. AF_05/2018</t>
  </si>
  <si>
    <t>3.157,50</t>
  </si>
  <si>
    <t>ACRÉSCIMO PARA POÇO DE VISITA CIRCULAR PARA  ESGOTO, EM ALVENARIA COM TIJOLOS CERÂMICOS MACIÇOS, DIÂMETRO INTERNO = 1,5 M. AF_05/2018</t>
  </si>
  <si>
    <t>1.832,98</t>
  </si>
  <si>
    <t>BASE PARA POÇO DE VISITA RETANGULAR PARA  ESGOTO, EM ALVENARIA COM BLOCOS DE CONCRETO, DIMENSÕES INTERNAS = 1X1 M, PROFUNDIDADE = 1,45 M, EXCLUINDO TAMPÃO. AF_05/2018</t>
  </si>
  <si>
    <t>2.042,14</t>
  </si>
  <si>
    <t>ACRÉSCIMO PARA POÇO DE VISITA RETANGULAR PARA ESGOTO, EM ALVENARIA COM BLOCOS DE CONCRETO, DIMENSÕES INTERNAS = 1X1 M. AF_05/2018</t>
  </si>
  <si>
    <t>1.014,23</t>
  </si>
  <si>
    <t>BASE PARA POÇO DE VISITA RETANGULAR PARA ESGOTO, EM ALVENARIA COM BLOCOS DE CONCRETO, DIMENSÕES INTERNAS = 1X1,5 M, PROFUNDIDADE = 1,45 M, EXCLUINDO TAMPÃO. AF_05/2018</t>
  </si>
  <si>
    <t>2.581,10</t>
  </si>
  <si>
    <t>ACRÉSCIMO PARA POÇO DE VISITA RETANGULAR PARA ESGOTO, EM ALVENARIA COM BLOCOS DE CONCRETO, DIMENSÕES INTERNAS = 1X1,5 M. AF_05/2018</t>
  </si>
  <si>
    <t>1.213,70</t>
  </si>
  <si>
    <t>ACRÉSCIMO PARA POÇO DE VISITA RETANGULAR PARA ESGOTO, EM ALVENARIA COM BLOCOS DE CONCRETO, DIMENSÕES INTERNAS = 1X2 M. AF_05/2018</t>
  </si>
  <si>
    <t>1.413,18</t>
  </si>
  <si>
    <t>ACRÉSCIMO PARA POÇO DE VISITA RETANGULAR PARA ESGOTO, EM ALVENARIA COM BLOCOS DE CONCRETO, DIMENSÕES INTERNAS = 1X2,5 M. AF_05/2018</t>
  </si>
  <si>
    <t>1.612,67</t>
  </si>
  <si>
    <t>BASE PARA POÇO DE VISITA RETANGULAR PARA ESGOTO, EM ALVENARIA COM BLOCOS DE CONCRETO, DIMENSÕES INTERNAS = 1X3 M, PROFUNDIDADE = 1,45 M, EXCLUINDO TAMPÃO. AF_05/2018</t>
  </si>
  <si>
    <t>4.218,49</t>
  </si>
  <si>
    <t>ACRÉSCIMO PARA POÇO DE VISITA RETANGULAR PARA ESGOTO, EM ALVENARIA COM BLOCOS DE CONCRETO, DIMENSÕES INTERNAS = 1X3 M. AF_05/2018</t>
  </si>
  <si>
    <t>1.812,17</t>
  </si>
  <si>
    <t>ACRÉSCIMO PARA POÇO DE VISITA RETANGULAR PARA ESGOTO, EM ALVENARIA COM BLOCOS DE CONCRETO, DIMENSÕES INTERNAS = 1X3,5 M. AF_05/2018</t>
  </si>
  <si>
    <t>2.011,66</t>
  </si>
  <si>
    <t>BASE PARA POÇO DE VISITA RETANGULAR PARA ESGOTO, EM ALVENARIA COM BLOCOS DE CONCRETO, DIMENSÕES INTERNAS = 1X4 M, PROFUNDIDADE = 1,45 M, EXCLUINDO TAMPÃO. AF_05/2018</t>
  </si>
  <si>
    <t>5.301,53</t>
  </si>
  <si>
    <t>ACRÉSCIMO PARA POÇO DE VISITA RETANGULAR PARA ESGOTO, EM ALVENARIA COM BLOCOS DE CONCRETO, DIMENSÕES INTERNAS = 1X4 M. AF_05/2018</t>
  </si>
  <si>
    <t>2.211,14</t>
  </si>
  <si>
    <t>BASE PARA POÇO DE VISITA RETANGULAR PARA ESGOTO, EM ALVENARIA COM BLOCOS DE CONCRETO, DIMENSÕES INTERNAS = 1,5X1,5 M, PROFUNDIDADE = 1,45 M, EXCLUINDO TAMPÃO . AF_05/2018</t>
  </si>
  <si>
    <t>3.196,80</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</si>
  <si>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</si>
  <si>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</si>
  <si>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3.888,85</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</si>
  <si>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</si>
  <si>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</si>
  <si>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4.564,69</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</si>
  <si>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</si>
  <si>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</si>
  <si>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5.240,38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</si>
  <si>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</si>
  <si>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</si>
  <si>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5.916,22</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</si>
  <si>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</si>
  <si>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</si>
  <si>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6.592,00</t>
  </si>
  <si>
    <t>ACRÉSCIMO PARA POÇO DE VISITA RETANGULAR PARA ESGOTO, EM ALVENARIA COM BLOCOS DE CONCRETO, DIMENSÕES INTERNAS = 1,5X4 M. AF_05/2018</t>
  </si>
  <si>
    <t>2.439,26</t>
  </si>
  <si>
    <t>BASE PARA POÇO DE VISITA RETANGULAR PARA ESGOTO, EM ALVENARIA COM BLOCOS DE CONCRETO, DIMENSÕES INTERNAS = 2X2 M, PROFUNDIDADE = 1,45 M, EXCLUINDO TAMPÃO. AF_05/2018</t>
  </si>
  <si>
    <t>4.704,24</t>
  </si>
  <si>
    <t>ACRÉSCIMO PARA POÇO DE VISITA RETANGULAR PARA ESGOTO, EM ALVENARIA COM BLOCOS DE CONCRETO, DIMENSÕES INTERNAS = 2X2 M. AF_05/2018</t>
  </si>
  <si>
    <t>1.840,81</t>
  </si>
  <si>
    <t>BASE PARA POÇO DE VISITA RETANGULAR PARA ESGOTO, EM ALVENARIA COM BLOCOS DE CONCRETO, DIMENSÕES INTERNAS = 2X2,5 M, PROFUNDIDADE = 1,45 M, EXCLUINDO TAMPÃO. AF_05/2018</t>
  </si>
  <si>
    <t>5.507,77</t>
  </si>
  <si>
    <t>ACRÉSCIMO PARA POÇO DE VISITA RETANGULAR PARA ESGOTO, EM ALVENARIA COM BLOCOS DE CONCRETO, DIMENSÕES INTERNAS = 2X2,5 M. AF_05/2018</t>
  </si>
  <si>
    <t>2.040,30</t>
  </si>
  <si>
    <t>BASE PARA POÇO DE VISITA RETANGULAR PARA ESGOTO, EM ALVENARIA COM BLOCOS DE CONCRETO, DIMENSÕES INTERNAS = 2X3 M, PROFUNDIDADE = 1,45 M, EXCLUINDO TAMPÃO. AF_05/2018</t>
  </si>
  <si>
    <t>6.348,42</t>
  </si>
  <si>
    <t>ACRÉSCIMO PARA POÇO DE VISITA RETANGULAR PARA ESGOTO, EM ALVENARIA COM BLOCOS DE CONCRETO, DIMENSÕES INTERNAS = 2X3 M. AF_05/2018</t>
  </si>
  <si>
    <t>2.239,78</t>
  </si>
  <si>
    <t>BASE PARA POÇO DE VISITA RETANGULAR PARA ESGOTO, EM ALVENARIA COM BLOCOS DE CONCRETO, DIMENSÕES INTERNAS = 2X3,5 M, PROFUNDIDADE = 1,45 M, EXCLUINDO TAMPÃO. AF_05/2018</t>
  </si>
  <si>
    <t>7.156,55</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</si>
  <si>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</si>
  <si>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</si>
  <si>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7.964,65</t>
  </si>
  <si>
    <t>ACRÉSCIMO PARA POÇO DE VISITA RETANGULAR PARA ESGOTO, EM ALVENARIA COM BLOCOS DE CONCRETO, DIMENSÕES INTERNAS = 2X4 M. AF_05/2018</t>
  </si>
  <si>
    <t>2.644,65</t>
  </si>
  <si>
    <t>BASE PARA POÇO DE VISITA RETANGULAR PARA ESGOTO, EM ALVENARIA COM BLOCOS DE CONCRETO, DIMENSÕES INTERNAS = 2,5X2,5 M, PROFUNDIDADE = 1,45 M, EXCLUINDO TAMPÃO. AF_05/2018</t>
  </si>
  <si>
    <t>6.491,78</t>
  </si>
  <si>
    <t>ACRÉSCIMO PARA POÇO DE VISITA RETANGULAR PARA ESGOTO, EM ALVENARIA COM BLOCOS DE CONCRETO, DIMENSÕES INTERNAS = 2,5X2,5 M. AF_05/2018</t>
  </si>
  <si>
    <t>2.245,76</t>
  </si>
  <si>
    <t>BASE PARA POÇO DE VISITA RETANGULAR PARA ESGOTO, EM ALVENARIA COM BLOCOS DE CONCRETO, DIMENSÕES INTERNAS = 2,5X3 M, PROFUNDIDADE = 1,45 M, EXCLUINDO TAMPÃO. AF_05/2018</t>
  </si>
  <si>
    <t>7.460,00</t>
  </si>
  <si>
    <t>ACRÉSCIMO PARA POÇO DE VISITA RETANGULAR PARA ESGOTO, EM ALVENARIA COM BLOCOS DE CONCRETO, DIMENSÕES INTERNAS = 2,5X3 M. AF_05/2018</t>
  </si>
  <si>
    <t>2.445,23</t>
  </si>
  <si>
    <t>BASE PARA POÇO DE VISITA RETANGULAR PARA ESGOTO, EM ALVENARIA COM BLOCOS DE CONCRETO, DIMENSÕES INTERNAS = 2,5X3,5 M, PROFUNDIDADE = 1,45 M, EXCLUINDO TAMPÃO. AF_05/2018</t>
  </si>
  <si>
    <t>8.428,26</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</si>
  <si>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</si>
  <si>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</si>
  <si>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9.396,55</t>
  </si>
  <si>
    <t>ACRÉSCIMO PARA POÇO DE VISITA RETANGULAR PARA ESGOTO, EM ALVENARIA COM BLOCOS DE CONCRETO, DIMENSÕES INTERNAS = 2,5X4 M. AF_05/2018</t>
  </si>
  <si>
    <t>2.850,09</t>
  </si>
  <si>
    <t>BASE PARA POÇO DE VISITA RETANGULAR PARA ESGOTO, EM ALVENARIA COM BLOCOS DE CONCRETO, DIMENSÕES INTERNAS = 3X3 M, PROFUNDIDADE = 1,45 M, EXCLUINDO TAMPÃO. AF_05/2018</t>
  </si>
  <si>
    <t>8.614,09</t>
  </si>
  <si>
    <t>ACRÉSCIMO PARA POÇO DE VISITA RETANGULAR PARA ESGOTO, EM ALVENARIA COM BLOCOS DE CONCRETO, DIMENSÕES INTERNAS = 3X3 M. AF_05/2018</t>
  </si>
  <si>
    <t>2.650,63</t>
  </si>
  <si>
    <t>BASE PARA POÇO DE VISITA RETANGULAR PARA ESGOTO, EM ALVENARIA COM BLOCOS DE CONCRETO, DIMENSÕES INTERNAS = 3X3,5 M, PROFUNDIDADE = 1,45 M, EXCLUINDO TAMPÃO. AF_05/2018</t>
  </si>
  <si>
    <t>9.727,28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</si>
  <si>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</si>
  <si>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</si>
  <si>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10.840,51</t>
  </si>
  <si>
    <t>ACRÉSCIMO PARA POÇO DE VISITA RETANGULAR PARA ESGOTO, EM ALVENARIA COM BLOCOS DE CONCRETO, DIMENSÕES INTERNAS = 3X4 M. AF_05/2018</t>
  </si>
  <si>
    <t>3.055,56</t>
  </si>
  <si>
    <t>BASE PARA POÇO DE VISITA RETANGULAR PARA ESGOTO, EM ALVENARIA COM BLOCOS DE CONCRETO, DIMENSÕES INTERNAS = 3,5X3,5 M, PROFUNDIDADE = 1,45 M, EXCLUINDO TAMPÃO. AF_05/2018</t>
  </si>
  <si>
    <t>11.033,74</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</si>
  <si>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</si>
  <si>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</si>
  <si>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12.292,98</t>
  </si>
  <si>
    <t>ACRÉSCIMO PARA POÇO DE VISITA RETANGULAR PARA ESGOTO, EM ALVENARIA COM BLOCOS DE CONCRETO, DIMENSÕES INTERNAS = 3,5X4 M. AF_05/2018</t>
  </si>
  <si>
    <t>3.261,01</t>
  </si>
  <si>
    <t>BASE PARA POÇO DE VISITA RETANGULAR PARA ESGOTO, EM ALVENARIA COM BLOCOS DE CONCRETO, DIMENSÕES INTERNAS = 4X4 M, PROFUNDIDADE = 1,45 M, EXCLUINDO TAMPÃO. AF_05/2018</t>
  </si>
  <si>
    <t>13.754,06</t>
  </si>
  <si>
    <t>ACRÉSCIMO PARA POÇO DE VISITA RETANGULAR PARA ESGOTO, EM ALVENARIA COM BLOCOS DE CONCRETO, DIMENSÕES INTERNAS = 4X4 M. AF_05/2018</t>
  </si>
  <si>
    <t>3.407,98</t>
  </si>
  <si>
    <t>CHAMINÉ CIRCULAR PARA POÇO DE VISITA PARA ESGOTO, EM CONCRETO PRÉ-MOLDADO, DIÂMETRO INTERNO = 0,6 M. AF_05/2018</t>
  </si>
  <si>
    <t>175,94</t>
  </si>
  <si>
    <t>CHAMINÉ CIRCULAR PARA POÇO DE VISITA PARA ESGOTO, EM ALVENARIA COM TIJOLOS CERÂMICOS MACIÇOS, DIÂMETRO INTERNO = 0,6 M. AF_05/2018</t>
  </si>
  <si>
    <t>823,45</t>
  </si>
  <si>
    <t>BASE PARA POÇO DE VISITA CIRCULAR PARA  ESGOTO, EM ALVENARIA COM TIJOLOS CERÂMICOS MACIÇOS, DIÂMETRO INTERNO = 1 M, PROFUNDIDADE = 1,45 M, EXCLUINDO TAMPÃO. AF_05/2018</t>
  </si>
  <si>
    <t>2.103,51</t>
  </si>
  <si>
    <t>BASE PARA POÇO DE VISITA RETANGULAR PARA ESGOTO, EM ALVENARIA COM BLOCOS DE CONCRETO, DIMENSÕES INTERNAS = 1X3,5 M, PROFUNDIDADE = 1,45 M, EXCLUINDO TAMPÃO. AF_05/2018</t>
  </si>
  <si>
    <t>4.759,93</t>
  </si>
  <si>
    <t>BASE PARA POÇO DE VISITA RETANGULAR PARA ESGOTO, EM ALVENARIA COM BLOCOS DE CONCRETO, DIMENSÕES INTERNAS = 1X2 M, PROFUNDIDADE = 1,45 M, EXCLUINDO TAMPÃO. AF_05/2018</t>
  </si>
  <si>
    <t>3.120,00</t>
  </si>
  <si>
    <t>BASE PARA POÇO DE VISITA RETANGULAR PARA ESGOTO, EM ALVENARIA COM BLOCOS DE CONCRETO, DIMENSÕES INTERNAS = 1X2,5 M, PROFUNDIDADE = 1,45 M, EXCLUINDO TAMPÃO. AF_05/2018</t>
  </si>
  <si>
    <t>3.658,90</t>
  </si>
  <si>
    <t>ACRÉSCIMO PARA POÇO DE VISITA CIRCULAR PARA ESGOTO, EM CONCRETO PRÉ-MOLDADO, DIÂMETRO INTERNO = 0,8 M. AF_05/2018</t>
  </si>
  <si>
    <t>252,73</t>
  </si>
  <si>
    <t>BASE PARA POÇO DE VISITA CIRCULAR PARA ESGOTO, EM CONCRETO PRÉ-MOLDADO, DIÂMETRO INTERNO = 1 M, PROFUNDIDADE = 1,45 M, EXCLUINDO TAMPÃO. AF_05/2018</t>
  </si>
  <si>
    <t>846,59</t>
  </si>
  <si>
    <t>BASE PARA POÇO DE VISITA CIRCULAR PARA  ESGOTO, EM CONCRETO PRÉ-MOLDADO, DIÂMETRO INTERNO = 1 M, PROFUNDIDADE = 1,45 M, EXCLUINDO TAMPÃO. AF_05/2018_P</t>
  </si>
  <si>
    <t>802,84</t>
  </si>
  <si>
    <t>(COMPOSIÇÃO REPRESENTATIVA) POÇO DE VISITA CIRCULAR PARA ESGOTO, EM CONCRETO PRÉ-MOLDADO, DIÂMETRO INTERNO = 1,0 M, PROFUNDIDADE ATÉ 1,50 M, EXCLUINDO TAMPÃO. AF_04/2018</t>
  </si>
  <si>
    <t>914,42</t>
  </si>
  <si>
    <t>(COMPOSIÇÃO REPRESENTATIVA) POÇO DE VISITA CIRCULAR PARA ESGOTO, EM CONCRETO PRÉ-MOLDADO, DIÂMETRO INTERNO = 1,0 M, PROFUNDIDADE DE 1,50 A 2,00 M, EXCLUINDO TAMPÃO. AF_04/2018</t>
  </si>
  <si>
    <t>967,65</t>
  </si>
  <si>
    <t>(COMPOSIÇÃO REPRESENTATIVA) POÇO DE VISITA CIRCULAR PARA ESGOTO, EM CONCRETO PRÉ-MOLDADO, DIÂMETRO INTERNO = 1,0 M, PROFUNDIDADE DE 2,00 A 2,50 M, EXCLUINDO TAMPÃO. AF_04/2018</t>
  </si>
  <si>
    <t>1.132,46</t>
  </si>
  <si>
    <t>(COMPOSIÇÃO REPRESENTATIVA) POÇO DE VISITA CIRCULAR PARA ESGOTO, EM CONCRETO PRÉ-MOLDADO, DIÂMETRO INTERNO = 1,0 M, PROFUNDIDADE DE 2,50 A 3,00 M, EXCLUINDO TAMPÃO. AF_04/2018</t>
  </si>
  <si>
    <t>1.220,43</t>
  </si>
  <si>
    <t>(COMPOSIÇÃO REPRESENTATIVA) POÇO DE VISITA CIRCULAR PARA ESGOTO, EM CONCRETO PRÉ-MOLDADO, DIÂMETRO INTERNO = 1,0 M, PROFUNDIDADE DE 3,00 A 3,50 M, EXCLUINDO TAMPÃO. AF_04/2018</t>
  </si>
  <si>
    <t>1.308,40</t>
  </si>
  <si>
    <t>(COMPOSIÇÃO REPRESENTATIVA) POÇO DE VISITA CIRCULAR PARA ESGOTO, EM CONCRETO PRÉ-MOLDADO, DIÂMETRO INTERNO = 1,0 M, PROFUNDIDADE ATÉ 1,50 M, INCLUINDO TAMPÃO DE FERRO FUNDIDO, DIÂMETRO DE 60 CM. AF_04/2018</t>
  </si>
  <si>
    <t>1.173,93</t>
  </si>
  <si>
    <t>(COMPOSIÇÃO REPRESENTATIVA) POÇO DE VISITA CIRCULAR PARA ESGOTO, EM CONCRETO PRÉ-MOLDADO, DIÂMETRO INTERNO = 1,0 M, PROFUNDIDADE DE 1,50 A 2,00 M, INCLUINDO TAMPÃO DE FERRO FUNDIDO, DIÂMETRO DE 60 CM. AF_04/2018</t>
  </si>
  <si>
    <t>1.338,74</t>
  </si>
  <si>
    <t>(COMPOSIÇÃO REPRESENTATIVA) POÇO DE VISITA CIRCULAR PARA ESGOTO, EM CONCRETO PRÉ-MOLDADO, DIÂMETRO INTERNO = 1,0 M, PROFUNDIDADE DE 2,00 A 2,50 M, INCLUINDO TAMPÃO DE FERRO FUNDIDO, DIÂMETRO DE 60 CM. AF_04/2018</t>
  </si>
  <si>
    <t>1.503,55</t>
  </si>
  <si>
    <t>(COMPOSIÇÃO REPRESENTATIVA) POÇO DE VISITA CIRCULAR PARA ESGOTO, EM CONCRETO PRÉ-MOLDADO, DIÂMETRO INTERNO = 1,0 M, PROFUNDIDADE DE 2,50 A 3,00 M, INCLUINDO TAMPÃO DE FERRO FUNDIDO, DIÂMETRO DE 60 CM. AF_04/2018</t>
  </si>
  <si>
    <t>1.591,52</t>
  </si>
  <si>
    <t>(COMPOSIÇÃO REPRESENTATIVA) POÇO DE VISITA CIRCULAR PARA ESGOTO, EM CONCRETO PRÉ-MOLDADO, DIÂMETRO INTERNO = 1,0 M, PROFUNDIDADE DE 3,00 A 3,50 M, INCLUINDO TAMPÃO DE FERRO FUNDIDO, DIÂMETRO DE 60 CM. AF_04/2018</t>
  </si>
  <si>
    <t>1.679,49</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</si>
  <si>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</si>
  <si>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</si>
  <si>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3.233,35</t>
  </si>
  <si>
    <t>(COMPOSIÇÃO REPRESENTATIVA) POÇO DE VISITA CIRCULAR PARA ESGOTO, EM ALVENARIA COM TIJOLOS CERÂMICOS MACIÇOS, DIÂMETRO INTERNO = 1,2 M, PROFUNDIDADE DE 2,00 A 2,50 M, EXCLUINDO TAMPÃO. AF_04/2018</t>
  </si>
  <si>
    <t>3.981,99</t>
  </si>
  <si>
    <t>(COMPOSIÇÃO REPRESENTATIVA) POÇO DE VISITA CIRCULAR PARA ESGOTO, EM ALVENARIA COM TIJOLOS CERÂMICOS MACIÇOS, DIÂMETRO INTERNO = 1,2 M, PROFUNDIDADE DE 2,50 A 3,00 M, EXCLUINDO TAMPÃO. AF_04/2018</t>
  </si>
  <si>
    <t>4.393,71</t>
  </si>
  <si>
    <t>(COMPOSIÇÃO REPRESENTATIVA) POÇO DE VISITA CIRCULAR PARA ESGOTO, EM ALVENARIA COM TIJOLOS CERÂMICOS MACIÇOS, DIÂMETRO INTERNO = 1,2 M, PROFUNDIDADE DE 3,00 A 3,50 M, EXCLUINDO TAMPÃO. AF_04/2018</t>
  </si>
  <si>
    <t>4.805,44</t>
  </si>
  <si>
    <t>(COMPOSIÇÃO REPRESENTATIVA) POÇO DE VISITA CIRCULAR PARA ESGOTO, EM ALVENARIA COM TIJOLOS CERÂMICOS MACIÇOS, DIÂMETRO INTERNO = 1,2 M, PROFUNDIDADE ATÉ 1,50 M, INCLUINDO TAMPÃO DE FERRO FUNDIDO, DIÂMETRO DE 60 CM. AF_04/2018</t>
  </si>
  <si>
    <t>2.855,81</t>
  </si>
  <si>
    <t>(COMPOSIÇÃO REPRESENTATIVA) POÇO DE VISITA CIRCULAR PARA ESGOTO, EM ALVENARIA COM TIJOLOS CERÂMICOS MACIÇOS, DIÂMETRO INTERNO = 1,2 M, PROFUNDIDADE DE 1,50 A 2,00 M, INCLUINDO TAMPÃO DE FERRO FUNDIDO, DIÂMETRO DE 60 CM. AF_04/2018</t>
  </si>
  <si>
    <t>3.604,44</t>
  </si>
  <si>
    <t>(COMPOSIÇÃO REPRESENTATIVA) POÇO DE VISITA CIRCULAR PARA ESGOTO, EM ALVENARIA COM TIJOLOS CERÂMICOS MACIÇOS, DIÂMETRO INTERNO = 1,2 M, PROFUNDIDADE DE 2,00 A 2,50 M, INCLUINDO TAMPÃO DE FERRO FUNDIDO, DIÂMETRO DE 60 CM. AF_04/2018</t>
  </si>
  <si>
    <t>4.353,08</t>
  </si>
  <si>
    <t>(COMPOSIÇÃO REPRESENTATIVA) POÇO DE VISITA CIRCULAR PARA ESGOTO, EM ALVENARIA COM TIJOLOS CERÂMICOS MACIÇOS, DIÂMETRO INTERNO = 1,2 M, PROFUNDIDADE DE 2,50 A 3,00 M, INCLUINDO TAMPÃO DE FERRO FUNDIDO, DIÂMETRO DE 60 CM. AF_04/2018</t>
  </si>
  <si>
    <t>4.764,80</t>
  </si>
  <si>
    <t>(COMPOSIÇÃO REPRESENTATIVA) POÇO DE VISITA CIRCULAR PARA ESGOTO, EM ALVENARIA COM TIJOLOS CERÂMICOS MACIÇOS, DIÂMETRO INTERNO = 1,2 M, PROFUNDIDADE DE 3,00 A 3,50 M, INCLUINDO TAMPÃO DE FERRO FUNDIDO, DIÂMETRO DE 60 CM. AF_04/2018</t>
  </si>
  <si>
    <t>5.176,53</t>
  </si>
  <si>
    <t>ACRÉSCIMO PARA POÇO DE VISITA CIRCULAR PARA DRENAGEM, EM CONCRETO PRÉ-MOLDADO, DIÂMETRO INTERNO = 1,2 M. AF_05/2018</t>
  </si>
  <si>
    <t>422,78</t>
  </si>
  <si>
    <t>ACRÉSCIMO PARA POÇO DE VISITA RETANGULAR PARA DRENAGEM, EM ALVENARIA COM BLOCOS DE CONCRETO, DIMENSÕES INTERNAS = 1,5X1,5 M. AF_05/2018</t>
  </si>
  <si>
    <t>1.371,42</t>
  </si>
  <si>
    <t>BASE PARA POÇO DE VISITA CIRCULAR PARA DRENAGEM, EM ALVENARIA COM TIJOLOS CERÂMICOS MACIÇOS, DIÂMETRO INTERNO = 1,2 M, PROFUNDIDADE = 1,45 M, EXCLUINDO TAMPÃO. AF_05/2018</t>
  </si>
  <si>
    <t>2.417,61</t>
  </si>
  <si>
    <t>ACRÉSCIMO PARA POÇO DE VISITA CIRCULAR PARA DRENAGEM, EM ALVENARIA COM TIJOLOS CERÂMICOS MACIÇOS, DIÂMETRO INTERNO = 1,2 M. AF_05/2018</t>
  </si>
  <si>
    <t>1.443,49</t>
  </si>
  <si>
    <t>BASE PARA POÇO DE VISITA RETANGULAR PARA DRENAGEM, EM ALVENARIA COM BLOCOS DE CONCRETO, DIMENSÕES INTERNAS = 1,5X2 M, PROFUNDIDADE = 1,45 M, EXCLUINDO TAMPÃO. AF_05/2018</t>
  </si>
  <si>
    <t>3.802,91</t>
  </si>
  <si>
    <t>BASE PARA POÇO DE VISITA CIRCULAR PARA DRENAGEM, EM CONCRETO PRÉ-MOLDADO, DIÂMETRO INTERNO = 1,5 M, PROFUNDIDADE = 1,95 M, EXCLUINDO TAMPÃO. AF_05/2018</t>
  </si>
  <si>
    <t>1.736,78</t>
  </si>
  <si>
    <t>ACRÉSCIMO PARA POÇO DE VISITA CIRCULAR PARA DRENAGEM, EM CONCRETO PRÉ-MOLDADO, DIÂMETRO INTERNO = 1,5 M. AF_05/2018</t>
  </si>
  <si>
    <t>597,64</t>
  </si>
  <si>
    <t>ACRÉSCIMO PARA POÇO DE VISITA RETANGULAR PARA DRENAGEM, EM ALVENARIA COM BLOCOS DE CONCRETO, DIMENSÕES INTERNAS = 1,5X2 M. AF_05/2018</t>
  </si>
  <si>
    <t>1.564,77</t>
  </si>
  <si>
    <t>BASE PARA POÇO DE VISITA CIRCULAR PARA DRENAGEM, EM ALVENARIA COM TIJOLOS CERÂMICOS MACIÇOS, DIÂMETRO INTERNO = 1,5 M, PROFUNDIDADE = 1,45 M, EXCLUINDO TAMPÃO. AF_05/2018</t>
  </si>
  <si>
    <t>3.074,19</t>
  </si>
  <si>
    <t>ACRÉSCIMO PARA POÇO DE VISITA CIRCULAR PARA DRENAGEM, EM ALVENARIA COM TIJOLOS CERÂMICOS MACIÇOS, DIÂMETRO INTERNO = 1,5 M. AF_05/2018</t>
  </si>
  <si>
    <t>1.770,83</t>
  </si>
  <si>
    <t>BASE PARA POÇO DE VISITA RETANGULAR PARA DRENAGEM, EM ALVENARIA COM BLOCOS DE CONCRETO, DIMENSÕES INTERNAS = 1X1 M, PROFUNDIDADE = 1,45 M, EXCLUINDO TAMPÃO. AF_05/2018</t>
  </si>
  <si>
    <t>1.998,08</t>
  </si>
  <si>
    <t>ACRÉSCIMO PARA POÇO DE VISITA RETANGULAR PARA DRENAGEM, EM ALVENARIA COM BLOCOS DE CONCRETO, DIMENSÕES INTERNAS = 1X1 M. AF_05/2018</t>
  </si>
  <si>
    <t>984,75</t>
  </si>
  <si>
    <t>BASE PARA POÇO DE VISITA RETANGULAR PARA DRENAGEM, EM ALVENARIA COM BLOCOS DE CONCRETO, DIMENSÕES INTERNAS = 1,5X2,5 M, PROFUNDIDADE = 1,45 M, EXCLUINDO TAMPÃO. AF_05/2018</t>
  </si>
  <si>
    <t>4.463,21</t>
  </si>
  <si>
    <t>BASE PARA POÇO DE VISITA RETANGULAR PARA DRENAGEM, EM ALVENARIA COM BLOCOS DE CONCRETO, DIMENSÕES INTERNAS = 1X1,5 M, PROFUNDIDADE = 1,45 M, EXCLUINDO TAMPÃO. AF_05/2018</t>
  </si>
  <si>
    <t>2.525,19</t>
  </si>
  <si>
    <t>ACRÉSCIMO PARA POÇO DE VISITA RETANGULAR PARA DRENAGEM, EM ALVENARIA COM BLOCOS DE CONCRETO, DIMENSÕES INTERNAS = 1X1,5 M. AF_05/2018</t>
  </si>
  <si>
    <t>1.178,09</t>
  </si>
  <si>
    <t>ACRÉSCIMO PARA POÇO DE VISITA RETANGULAR PARA DRENAGEM, EM ALVENARIA COM BLOCOS DE CONCRETO, DIMENSÕES INTERNAS = 1,5X2,5 M. AF_05/2018</t>
  </si>
  <si>
    <t>1.758,12</t>
  </si>
  <si>
    <t>BASE PARA POÇO DE VISITA RETANGULAR PARA DRENAGEM, EM ALVENARIA COM BLOCOS DE CONCRETO, DIMENSÕES INTERNAS = 1X2 M, PROFUNDIDADE = 1,45 M, EXCLUINDO TAMPÃO. AF_05/2018</t>
  </si>
  <si>
    <t>3.052,25</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</si>
  <si>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</si>
  <si>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</si>
  <si>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3.579,30</t>
  </si>
  <si>
    <t>POÇO DE INSPEÇÃO CIRCULAR PARA DRENAGEM, EM CONCRETO PRÉ-MOLDADO, DIÂMETRO INTERNO = 0,6 M, PROFUNDIDADE = 1 M, EXCLUINDO TAMPÃO. AF_05/2018</t>
  </si>
  <si>
    <t>336,64</t>
  </si>
  <si>
    <t>ACRÉSCIMO PARA POÇO DE VISITA RETANGULAR PARA DRENAGEM, EM ALVENARIA COM BLOCOS DE CONCRETO, DIMENSÕES INTERNAS = 1X2,5 M. AF_05/2018</t>
  </si>
  <si>
    <t>POÇO DE INSPEÇÃO CIRCULAR PARA DRENAGEM, EM CONCRETO PRÉ-MOLDADO, DIÂMETRO INTERNO = 0,6 M, PROFUNDIDADE = 1,5 M, EXCLUINDO TAMPÃO. AF_05/2018</t>
  </si>
  <si>
    <t>428,50</t>
  </si>
  <si>
    <t>BASE PARA POÇO DE VISITA RETANGULAR PARA DRENAGEM, EM ALVENARIA COM BLOCOS DE CONCRETO, DIMENSÕES INTERNAS = 1,5X3 M, PROFUNDIDADE = 1,45 M, EXCLUINDO TAMPÃO. AF_05/2018</t>
  </si>
  <si>
    <t>5.123,35</t>
  </si>
  <si>
    <t>POÇO DE INSPEÇÃO CIRCULAR PARA DRENAGEM, EM ALVENARIA COM TIJOLOS CERÂMICOS MACIÇOS, DIÂMETRO INTERNO = 0,6 M, PROFUNDIDADE = 1 M, EXCLUINDO TAMPÃO. AF_05/2018</t>
  </si>
  <si>
    <t>890,52</t>
  </si>
  <si>
    <t>POÇO DE INSPEÇÃO CIRCULAR PARA DRENAGEM, EM ALVENARIA COM TIJOLOS CERÂMICOS MACIÇOS, DIÂMETRO INTERNO = 0,6 M, PROFUNDIDADE = 1,5 M, EXCLUINDO TAMPÃO. AF_05/2018</t>
  </si>
  <si>
    <t>1.298,61</t>
  </si>
  <si>
    <t>BASE PARA POÇO DE VISITA RETANGULAR PARA DRENAGEM, EM ALVENARIA COM BLOCOS DE CONCRETO, DIMENSÕES INTERNAS = 1X3 M, PROFUNDIDADE = 1,45 M, EXCLUINDO TAMPÃO. AF_05/2018</t>
  </si>
  <si>
    <t>4.127,05</t>
  </si>
  <si>
    <t>BASE PARA POÇO DE VISITA CIRCULAR PARA DRENAGEM, EM CONCRETO PRÉ-MOLDADO, DIÂMETRO INTERNO = 0,8 M, PROFUNDIDADE = 1,45 M, EXCLUINDO TAMPÃO. AF_05/2018</t>
  </si>
  <si>
    <t>649,04</t>
  </si>
  <si>
    <t>ACRÉSCIMO PARA POÇO DE VISITA RETANGULAR PARA DRENAGEM, EM ALVENARIA COM BLOCOS DE CONCRETO, DIMENSÕES INTERNAS = 1,5X3 M. AF_05/2018</t>
  </si>
  <si>
    <t>1.951,48</t>
  </si>
  <si>
    <t>ACRÉSCIMO PARA POÇO DE VISITA RETANGULAR PARA DRENAGEM, EM ALVENARIA COM BLOCOS DE CONCRETO, DIMENSÕES INTERNAS = 1X3 M. AF_05/2018</t>
  </si>
  <si>
    <t>ACRÉSCIMO PARA POÇO DE VISITA CIRCULAR PARA DRENAGEM, EM CONCRETO PRÉ-MOLDADO, DIÂMETRO INTERNO = 0,8 M. AF_05/2018</t>
  </si>
  <si>
    <t>247,89</t>
  </si>
  <si>
    <t>BASE PARA POÇO DE VISITA RETANGULAR PARA DRENAGEM, EM ALVENARIA COM BLOCOS DE CONCRETO, DIMENSÕES INTERNAS = 1X3,5 M, PROFUNDIDADE = 1,45 M, EXCLUINDO TAMPÃO. AF_05/2018</t>
  </si>
  <si>
    <t>4.656,64</t>
  </si>
  <si>
    <t>BASE PARA POÇO DE VISITA CIRCULAR PARA DRENAGEM, EM ALVENARIA COM TIJOLOS CERÂMICOS MACIÇOS, DIÂMETRO INTERNO = 0,8 M, PROFUNDIDADE = 1,45 M, EXCLUINDO TAMPÃO. AF_05/2018</t>
  </si>
  <si>
    <t>1.662,98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</si>
  <si>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</si>
  <si>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</si>
  <si>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2.174,97</t>
  </si>
  <si>
    <t>ACRÉSCIMO PARA POÇO DE VISITA CIRCULAR PARA DRENAGEM, EM ALVENARIA COM TIJOLOS CERÂMICOS MACIÇOS, DIÂMETRO INTERNO = 0,8 M. AF_05/2018</t>
  </si>
  <si>
    <t>1.007,00</t>
  </si>
  <si>
    <t>BASE PARA POÇO DE VISITA RETANGULAR PARA DRENAGEM, EM ALVENARIA COM BLOCOS DE CONCRETO, DIMENSÕES INTERNAS = 1,5X3,5 M, PROFUNDIDADE = 1,45 M, EXCLUINDO TAMPÃO. AF_05/2018</t>
  </si>
  <si>
    <t>5.783,66</t>
  </si>
  <si>
    <t>BASE PARA POÇO DE VISITA CIRCULAR PARA DRENAGEM, EM CONCRETO PRÉ-MOLDADO, DIÂMETRO INTERNO = 1 M, PROFUNDIDADE = 1,45 M, EXCLUINDO TAMPÃO. AF_05/2018</t>
  </si>
  <si>
    <t>829,60</t>
  </si>
  <si>
    <t>BASE PARA POÇO DE VISITA RETANGULAR PARA DRENAGEM, EM ALVENARIA COM BLOCOS DE CONCRETO, DIMENSÕES INTERNAS = 1X4 M, PROFUNDIDADE = 1,45 M, EXCLUINDO TAMPÃO. AF_05/2018</t>
  </si>
  <si>
    <t>5.186,39</t>
  </si>
  <si>
    <t>BASE PARA POÇO DE VISITA RETANGULAR PARA DRENAGEM, EM ALVENARIA COM BLOCOS DE CONCRETO, DIMENSÕES INTERNAS = 2,5X3 M, PROFUNDIDADE = 1,45 M, EXCLUINDO TAMPÃO. AF_05/2018</t>
  </si>
  <si>
    <t>7.282,25</t>
  </si>
  <si>
    <t>ACRÉSCIMO PARA POÇO DE VISITA CIRCULAR PARA DRENAGEM, EM CONCRETO PRÉ-MOLDADO, DIÂMETRO INTERNO = 1 M. AF_05/2018</t>
  </si>
  <si>
    <t>323,29</t>
  </si>
  <si>
    <t>ACRÉSCIMO PARA POÇO DE VISITA RETANGULAR PARA DRENAGEM, EM ALVENARIA COM BLOCOS DE CONCRETO, DIMENSÕES INTERNAS = 1X4 M. AF_05/2018</t>
  </si>
  <si>
    <t>2.144,82</t>
  </si>
  <si>
    <t>BASE PARA POÇO DE VISITA RETANGULAR PARA DRENAGEM, EM ALVENARIA COM BLOCOS DE CONCRETO, DIMENSÕES INTERNAS = 1,5X1,5 M, PROFUNDIDADE = 1,45 M, EXCLUINDO TAMPÃO. AF_05/2018</t>
  </si>
  <si>
    <t>3.126,39</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</si>
  <si>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</si>
  <si>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</si>
  <si>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2.044,31</t>
  </si>
  <si>
    <t>ACRÉSCIMO PARA POÇO DE VISITA CIRCULAR PARA DRENAGEM, EM ALVENARIA COM TIJOLOS CERÂMICOS MACIÇOS, DIÂMETRO INTERNO = 1 M. AF_05/2018</t>
  </si>
  <si>
    <t>1.225,24</t>
  </si>
  <si>
    <t>BASE PARA POÇO DE VISITA RETANGULAR PARA DRENAGEM, EM ALVENARIA COM BLOCOS DE CONCRETO, DIMENSÕES INTERNAS = 1,5X4 M, PROFUNDIDADE = 1,45 M, EXCLUINDO TAMPÃO. AF_05/2018</t>
  </si>
  <si>
    <t>6.443,89</t>
  </si>
  <si>
    <t>1.290,38</t>
  </si>
  <si>
    <t>ACRÉSCIMO PARA POÇO DE VISITA RETANGULAR PARA DRENAGEM, EM ALVENARIA COM BLOCOS DE CONCRETO, DIMENSÕES INTERNAS = 2,5X3 M. AF_05/2018</t>
  </si>
  <si>
    <t>2.368,30</t>
  </si>
  <si>
    <t>ACRÉSCIMO PARA POÇO DE VISITA RETANGULAR PARA DRENAGEM, EM ALVENARIA COM BLOCOS DE CONCRETO, DIMENSÕES INTERNAS = 1,5X4 M. AF_05/2018</t>
  </si>
  <si>
    <t>2.363,10</t>
  </si>
  <si>
    <t>BASE PARA POÇO DE VISITA RETANGULAR PARA DRENAGEM, EM ALVENARIA COM BLOCOS DE CONCRETO, DIMENSÕES INTERNAS = 2,5X3,5 M, PROFUNDIDADE = 1,45 M, EXCLUINDO TAMPÃO. AF_05/2018</t>
  </si>
  <si>
    <t>8.225,92</t>
  </si>
  <si>
    <t>ACRÉSCIMO PARA POÇO DE VISITA RETANGULAR PARA DRENAGEM, EM ALVENARIA COM BLOCOS DE CONCRETO, DIMENSÕES INTERNAS = 2,5X3,5 M. AF_05/2018</t>
  </si>
  <si>
    <t>2.561,59</t>
  </si>
  <si>
    <t>BASE PARA POÇO DE VISITA RETANGULAR PARA DRENAGEM, EM ALVENARIA COM BLOCOS DE CONCRETO, DIMENSÕES INTERNAS = 2,5X4 M, PROFUNDIDADE = 1,45 M, EXCLUINDO TAMPÃO. AF_05/2018</t>
  </si>
  <si>
    <t>9.169,63</t>
  </si>
  <si>
    <t>BASE PARA POÇO DE VISITA RETANGULAR PARA DRENAGEM, EM ALVENARIA COM BLOCOS DE CONCRETO, DIMENSÕES INTERNAS = 2X2 M, PROFUNDIDADE = 1,45 M, EXCLUINDO TAMPÃO. AF_05/2018</t>
  </si>
  <si>
    <t>4.598,00</t>
  </si>
  <si>
    <t>ACRÉSCIMO PARA POÇO DE VISITA RETANGULAR PARA DRENAGEM, EM ALVENARIA COM BLOCOS DE CONCRETO, DIMENSÕES INTERNAS = 2,5X4 M. AF_05/2018</t>
  </si>
  <si>
    <t>2.760,11</t>
  </si>
  <si>
    <t>BASE PARA POÇO DE VISITA RETANGULAR PARA DRENAGEM, EM ALVENARIA COM BLOCOS DE CONCRETO, DIMENSÕES INTERNAS = 3X3 M, PROFUNDIDADE = 1,45 M, EXCLUINDO TAMPÃO. AF_05/2018</t>
  </si>
  <si>
    <t>8.404,61</t>
  </si>
  <si>
    <t>ACRÉSCIMO PARA POÇO DE VISITA RETANGULAR PARA DRENAGEM, EM ALVENARIA COM BLOCOS DE CONCRETO, DIMENSÕES INTERNAS = 3X3 M. AF_05/2018</t>
  </si>
  <si>
    <t>2.566,79</t>
  </si>
  <si>
    <t>BASE PARA POÇO DE VISITA RETANGULAR PARA DRENAGEM, EM ALVENARIA COM BLOCOS DE CONCRETO, DIMENSÕES INTERNAS = 3X3,5 M, PROFUNDIDADE = 1,45 M, EXCLUINDO TAMPÃO. AF_05/2018</t>
  </si>
  <si>
    <t>9.488,84</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</si>
  <si>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</si>
  <si>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</si>
  <si>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1.783,07</t>
  </si>
  <si>
    <t>BASE PARA POÇO DE VISITA RETANGULAR PARA DRENAGEM, EM ALVENARIA COM BLOCOS DE CONCRETO, DIMENSÕES INTERNAS = 3X4 M, PROFUNDIDADE = 1,45 M, EXCLUINDO TAMPÃO. AF_05/2018</t>
  </si>
  <si>
    <t>10.573,11</t>
  </si>
  <si>
    <t>ACRÉSCIMO PARA POÇO DE VISITA RETANGULAR PARA DRENAGEM, EM ALVENARIA COM BLOCOS DE CONCRETO, DIMENSÕES INTERNAS = 3X4 M. AF_05/2018</t>
  </si>
  <si>
    <t>2.958,67</t>
  </si>
  <si>
    <t>BASE PARA POÇO DE VISITA RETANGULAR PARA DRENAGEM, EM ALVENARIA COM BLOCOS DE CONCRETO, DIMENSÕES INTERNAS = 3,5X3,5 M, PROFUNDIDADE = 1,45 M, EXCLUINDO TAMPÃO. AF_05/2018</t>
  </si>
  <si>
    <t>10.758,64</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</si>
  <si>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</si>
  <si>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</si>
  <si>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5.382,55</t>
  </si>
  <si>
    <t>BASE PARA POÇO DE VISITA RETANGULAR PARA DRENAGEM, EM ALVENARIA COM BLOCOS DE CONCRETO, DIMENSÕES INTERNAS = 3,5X4 M, PROFUNDIDADE = 1,45 M, EXCLUINDO TAMPÃO. AF_05/2018</t>
  </si>
  <si>
    <t>11.984,47</t>
  </si>
  <si>
    <t>ACRÉSCIMO PARA POÇO DE VISITA RETANGULAR PARA DRENAGEM, EM ALVENARIA COM BLOCOS DE CONCRETO, DIMENSÕES INTERNAS = 3,5X4 M. AF_05/2018</t>
  </si>
  <si>
    <t>3.157,21</t>
  </si>
  <si>
    <t>BASE PARA POÇO DE VISITA RETANGULAR PARA DRENAGEM, EM ALVENARIA COM BLOCOS DE CONCRETO, DIMENSÕES INTERNAS = 4X4 M, PROFUNDIDADE = 1,45 M, EXCLUINDO TAMPÃO. AF_05/2018</t>
  </si>
  <si>
    <t>13.403,81</t>
  </si>
  <si>
    <t>ACRÉSCIMO PARA POÇO DE VISITA RETANGULAR PARA DRENAGEM, EM ALVENARIA COM BLOCOS DE CONCRETO, DIMENSÕES INTERNAS = 2X2,5 M. AF_05/2018</t>
  </si>
  <si>
    <t>1.976,42</t>
  </si>
  <si>
    <t>CHAMINÉ CIRCULAR PARA POÇO DE VISITA PARA DRENAGEM, EM CONCRETO PRÉ-MOLDADO, DIÂMETRO INTERNO = 0,6 M. AF_05/2018</t>
  </si>
  <si>
    <t>173,76</t>
  </si>
  <si>
    <t>CHAMINÉ CIRCULAR PARA POÇO DE VISITA PARA DRENAGEM, EM ALVENARIA COM TIJOLOS CERÂMICOS MACIÇOS, DIÂMETRO INTERNO = 0,6 M. AF_05/2018</t>
  </si>
  <si>
    <t>787,79</t>
  </si>
  <si>
    <t>BASE PARA POÇO DE VISITA RETANGULAR PARA DRENAGEM, EM ALVENARIA COM BLOCOS DE CONCRETO, DIMENSÕES INTERNAS = 2X3 M, PROFUNDIDADE = 1,45 M, EXCLUINDO TAMPÃO. AF_05/2018</t>
  </si>
  <si>
    <t>6.204,23</t>
  </si>
  <si>
    <t>ACRÉSCIMO PARA POÇO DE VISITA RETANGULAR PARA DRENAGEM, EM ALVENARIA COM BLOCOS DE CONCRETO, DIMENSÕES INTERNAS = 2X3 M. AF_05/2018</t>
  </si>
  <si>
    <t>2.169,77</t>
  </si>
  <si>
    <t>BASE PARA POÇO DE VISITA RETANGULAR PARA DRENAGEM, EM ALVENARIA COM BLOCOS DE CONCRETO, DIMENSÕES INTERNAS = 2X3,5 M, PROFUNDIDADE = 1,45 M, EXCLUINDO TAMPÃO. AF_05/2018</t>
  </si>
  <si>
    <t>6.993,39</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</si>
  <si>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</si>
  <si>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</si>
  <si>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7.782,52</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</si>
  <si>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</si>
  <si>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</si>
  <si>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6.338,61</t>
  </si>
  <si>
    <t>ACRÉSCIMO PARA POÇO DE VISITA RETANGULAR PARA DRENAGEM, EM ALVENARIA COM BLOCOS DE CONCRETO, DIMENSÕES INTERNAS = 4X4 M. AF_05/2018</t>
  </si>
  <si>
    <t>3.304,80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</si>
  <si>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</si>
  <si>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</si>
  <si>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</si>
  <si>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29,60</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</si>
  <si>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</si>
  <si>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</si>
  <si>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34,94</t>
  </si>
  <si>
    <t>GUIA (MEIO-FIO) E SARJETA CONJUGADOS DE CONCRETO, MOLDADA  IN LOCO  EM TRECHO CURVO COM EXTRUSORA, 45 CM BASE (15 CM BASE DA GUIA + 30 CM BASE DA SARJETA) X 22 CM ALTURA. AF_06/2016</t>
  </si>
  <si>
    <t>38,39</t>
  </si>
  <si>
    <t>GUIA (MEIO-FIO) E SARJETA CONJUGADOS DE CONCRETO, MOLDADA  IN LOCO  EM TRECHO RETO COM EXTRUSORA, 60 CM BASE (15 CM BASE DA GUIA + 45 CM BASE DA SARJETA) X 26 CM ALTURA. AF_06/2016</t>
  </si>
  <si>
    <t>49,28</t>
  </si>
  <si>
    <t>GUIA (MEIO-FIO) E SARJETA CONJUGADOS DE CONCRETO, MOLDADA IN LOCO  EM TRECHO CURVO COM EXTRUSORA, 60 CM BASE (15 CM BASE DA GUIA + 45 CM BASE DA SARJETA) X 26 CM ALTURA. AF_06/2016</t>
  </si>
  <si>
    <t>54,10</t>
  </si>
  <si>
    <t>GUIA (MEIO-FIO) E SARJETA CONJUGADOS DE CONCRETO, MOLDADA  IN LOCO  EM TRECHO RETO COM EXTRUSORA, 65 CM BASE (15 CM BASE DA GUIA + 50 CM BASE DA SARJETA) X 26 CM ALTURA. AF_06/2016</t>
  </si>
  <si>
    <t>60,01</t>
  </si>
  <si>
    <t>GUIA (MEIO-FIO) E SARJETA CONJUGADOS DE CONCRETO, MOLDADA  IN LOCO  EM TRECHO CURVO COM EXTRUSORA, 65 CM BASE (15 CM BASE DA GUIA + 50 CM BASE DA SARJETA) X 26 CM ALTURA. AF_06/2016</t>
  </si>
  <si>
    <t>66,41</t>
  </si>
  <si>
    <t>ASSENTAMENTO DE GUIA (MEIO-FIO) EM TRECHO RETO, CONFECCIONADA EM CONCRETO PRÉ-FABRICADO, DIMENSÕES 100X15X13X30 CM (COMPRIMENTO X BASE INFERIOR X BASE SUPERIOR X ALTURA), PARA VIAS URBANAS (USO VIÁRIO). AF_06/2016</t>
  </si>
  <si>
    <t>34,03</t>
  </si>
  <si>
    <t>ASSENTAMENTO DE GUIA (MEIO-FIO) EM TRECHO CURVO, CONFECCIONADA EM CONCRETO PRÉ-FABRICADO, DIMENSÕES 100X15X13X30 CM (COMPRIMENTO X BASE INFERIOR X BASE SUPERIOR X ALTURA), PARA VIAS URBANAS (USO VIÁRIO). AF_06/2016</t>
  </si>
  <si>
    <t>37,27</t>
  </si>
  <si>
    <t>ASSENTAMENTO DE GUIA (MEIO-FIO) EM TRECHO RETO, CONFECCIONADA EM CONCRETO PRÉ-FABRICADO, DIMENSÕES 100X15X13X20 CM (COMPRIMENTO X BASE INFERIOR X BASE SUPERIOR X ALTURA), PARA URBANIZAÇÃO INTERNA DE EMPREENDIMENTOS. AF_06/2016_P</t>
  </si>
  <si>
    <t>32,34</t>
  </si>
  <si>
    <t>ASSENTAMENTO DE GUIA (MEIO-FIO) EM TRECHO CURVO, CONFECCIONADA EM CONCRETO PRÉ-FABRICADO, DIMENSÕES 100X15X13X20 CM (COMPRIMENTO X BASE INFERIOR X BASE SUPERIOR X ALTURA), PARA URBANIZAÇÃO INTERNA DE EMPREENDIMENTOS. AF_06/2016_P</t>
  </si>
  <si>
    <t>35,58</t>
  </si>
  <si>
    <t>EXECUÇÃO DE SARJETA DE CONCRETO USINADO, MOLDADA  IN LOCO  EM TRECHO RETO, 30 CM BASE X 15 CM ALTURA. AF_06/2016</t>
  </si>
  <si>
    <t>37,11</t>
  </si>
  <si>
    <t>EXECUÇÃO DE SARJETA DE CONCRETO USINADO, MOLDADA  IN LOCO  EM TRECHO CURVO, 30 CM BASE X 15 CM ALTURA. AF_06/2016</t>
  </si>
  <si>
    <t>46,98</t>
  </si>
  <si>
    <t>EXECUÇÃO DE SARJETA DE CONCRETO USINADO, MOLDADA  IN LOCO  EM TRECHO RETO, 45 CM BASE X 15 CM ALTURA. AF_06/2016</t>
  </si>
  <si>
    <t>47,01</t>
  </si>
  <si>
    <t>EXECUÇÃO DE SARJETA DE CONCRETO USINADO, MOLDADA  IN LOCO  EM TRECHO CURVO, 45 CM BASE X 15 CM ALTURA. AF_06/2016</t>
  </si>
  <si>
    <t>56,88</t>
  </si>
  <si>
    <t>EXECUÇÃO DE SARJETA DE CONCRETO USINADO, MOLDADA  IN LOCO  EM TRECHO RETO, 60 CM BASE X 15 CM ALTURA. AF_06/2016</t>
  </si>
  <si>
    <t>56,41</t>
  </si>
  <si>
    <t>EXECUÇÃO DE SARJETA DE CONCRETO USINADO, MOLDADA  IN LOCO  EM TRECHO CURVO, 60 CM BASE X 15 CM ALTURA. AF_06/2016</t>
  </si>
  <si>
    <t>66,28</t>
  </si>
  <si>
    <t>EXECUÇÃO DE SARJETA DE CONCRETO USINADO, MOLDADA  IN LOCO  EM TRECHO RETO, 30 CM BASE X 10 CM ALTURA. AF_06/2016</t>
  </si>
  <si>
    <t>29,41</t>
  </si>
  <si>
    <t>EXECUÇÃO DE SARJETA DE CONCRETO USINADO, MOLDADA  IN LOCO  EM TRECHO CURVO, 30 CM BASE X 10 CM ALTURA. AF_06/2016</t>
  </si>
  <si>
    <t>38,04</t>
  </si>
  <si>
    <t>EXECUÇÃO DE SARJETA DE CONCRETO USINADO, MOLDADA  IN LOCO  EM TRECHO RETO, 45 CM BASE X 10 CM ALTURA. AF_06/2016</t>
  </si>
  <si>
    <t>36,57</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</si>
  <si>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</si>
  <si>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</si>
  <si>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</si>
  <si>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51,91</t>
  </si>
  <si>
    <t>EXECUÇÃO DE SARJETÃO DE CONCRETO USINADO, MOLDADA  IN LOCO  EM TRECHO RETO, 100 CM BASE X 20 CM ALTURA. AF_06/2016</t>
  </si>
  <si>
    <t>109,77</t>
  </si>
  <si>
    <t>EXECUÇÃO DE ESCORAS DE CONCRETO PARA CONTENÇÃO DE GUIAS PRÉ-FABRICADAS. AF_06/2016</t>
  </si>
  <si>
    <t>ESCORAMENTO DE VALA, TIPO PONTALETEAMENTO, COM PROFUNDIDADE DE 0 A 1,5 M, LARGURA MAIOR OU IGUAL A 1,5 M E MENOR QUE 2,5 M, EM LOCAL COM NÍVEL ALTO DE INTERFERÊNCIA. AF_06/2016</t>
  </si>
  <si>
    <t>24,06</t>
  </si>
  <si>
    <t>ESCORAMENTO DE VALA, TIPO PONTALETEAMENTO, COM PROFUNDIDADE DE 1,5 A 3,0 M, LARGURA MENOR QUE 1,5 M, EM LOCAL COM NÍVEL ALTO DE INTERFERÊNCIA. AF_06/2016</t>
  </si>
  <si>
    <t>14,03</t>
  </si>
  <si>
    <t>ESCORAMENTO DE VALA, TIPO PONTALETEAMENTO, COM PROFUNDIDADE DE 1,5 A 3,0 M, LARGURA MAIOR OU IGUAL A 1,5 M E MENOR QUE 2,5 M, EM LOCAL COM NÍVEL ALTO DE INTERFERÊNCIA. AF_06/2016</t>
  </si>
  <si>
    <t>20,37</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</si>
  <si>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</si>
  <si>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</si>
  <si>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</si>
  <si>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</si>
  <si>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</si>
  <si>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13,05</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</si>
  <si>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</si>
  <si>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</si>
  <si>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</si>
  <si>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</si>
  <si>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</si>
  <si>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39,51</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</si>
  <si>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</si>
  <si>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</si>
  <si>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34,09</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</si>
  <si>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</si>
  <si>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</si>
  <si>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31,20</t>
  </si>
  <si>
    <t>ESCORAMENTO DE VALA, TIPO DESCONTÍNUO, COM PROFUNDIDADE DE 0 A 1,5 M, LARGURA MENOR QUE 1,5 M, EM LOCAL COM NÍVEL BAIXO DE INTERFERÊNCIA. AF_06/2016</t>
  </si>
  <si>
    <t>30,48</t>
  </si>
  <si>
    <t>ESCORAMENTO DE VALA, TIPO DESCONTÍNUO, COM PROFUNDIDADE DE 0 A 1,5 M, LARGURA MAIOR OU IGUAL A 1,5 M E MENOR QUE 2,5 M, EM LOCAL COM NÍVEL BAIXO DE INTERFERÊNCIA. AF_06/2016</t>
  </si>
  <si>
    <t>38,22</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</si>
  <si>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</si>
  <si>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</si>
  <si>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32,79</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</si>
  <si>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</si>
  <si>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</si>
  <si>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DE VALA, TIPO PONTALETEAMENTO, COM PROFUNDIDADE DE 0 A 1,5 M, LARGURA MENOR QUE 1,5 M. AF_08/2020</t>
  </si>
  <si>
    <t>17,10</t>
  </si>
  <si>
    <t>ESCORAMENTO DE VALA, TIPO PONTALETEAMENTO, COM PROFUNDIDADE DE 0 A 1,5 M, LARGURA MAIOR OU IGUAL A 1,5 M E MENOR QUE 2,5 M. AF_08/2020</t>
  </si>
  <si>
    <t>23,71</t>
  </si>
  <si>
    <t>ESCORAMENTO DE VALA, TIPO PONTALETEAMENTO, COM PROFUNDIDADE DE 1,5 A 3,0 M, LARGURA MENOR QUE 1,5 M. AF_08/2020</t>
  </si>
  <si>
    <t>ESCORAMENTO DE VALA, TIPO PONTALETEAMENTO, COM PROFUNDIDADE DE 1,5 A 3,0 M, LARGURA MAIOR OU IGUAL A 1,5 M E MENOR QUE 2,5 M. AF_08/2020</t>
  </si>
  <si>
    <t>19,97</t>
  </si>
  <si>
    <t>ESCORAMENTO DE VALA, TIPO PONTALETEAMENTO, COM PROFUNDIDADE DE 3,0 A 4,5 M, LARGURA MENOR QUE 1,5 M. AF_08/2020</t>
  </si>
  <si>
    <t>10,18</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</si>
  <si>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</si>
  <si>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</si>
  <si>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</si>
  <si>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38,73</t>
  </si>
  <si>
    <t>ESCORAMENTO DE VALA, TIPO DESCONTÍNUO, COM PROFUNDIDADE DE 1,5 M A 3,0 M, LARGURA MENOR QUE 1,5 M. AF_08/2020</t>
  </si>
  <si>
    <t>ESCORAMENTO DE VALA, TIPO DESCONTÍNUO, COM PROFUNDIDADE DE 1,5 A 3,0 M, LARGURA MAIOR OU IGUAL A 1,5 M E MENOR QUE 2,5 M. AF_08/2020</t>
  </si>
  <si>
    <t>33,43</t>
  </si>
  <si>
    <t>ESCORAMENTO DE VALA, TIPO DESCONTÍNUO, COM PROFUNDIDADE DE 3,0 A 4,5 M, LARGURA MENOR QUE 1,5 M. AF_08/2020</t>
  </si>
  <si>
    <t>22,22</t>
  </si>
  <si>
    <t>ESCORAMENTO DE VALA, TIPO DESCONTÍNUO, COM PROFUNDIDADE DE 3,0 A 4,5 M, LARGURA MAIOR OU IGUAL A 1,5 E MENOR QUE 2,5 M. AF_08/2020</t>
  </si>
  <si>
    <t>30,81</t>
  </si>
  <si>
    <t>ESCORAMENTO DE VALA, TIPO CONTÍNUO, COM PROFUNDIDADE DE 0 A 1,5 M, LARGURA MENOR QUE 1,5 M. AF_08/2020</t>
  </si>
  <si>
    <t>48,69</t>
  </si>
  <si>
    <t>ESCORAMENTO DE VALA, TIPO CONTÍNUO, COM PROFUNDIDADE DE 0 A 1,5 M, LARGURA MAIOR OU IGUAL A 1,5 M E MENOR QUE 2,5 M. AF_08/2020</t>
  </si>
  <si>
    <t>61,69</t>
  </si>
  <si>
    <t>ESCORAMENTO DE VALA, TIPO CONTÍNUO, COM PROFUNDIDADE DE 1,5 M A 3,0 M, LARGURA MENOR QUE 1,5 M. AF_08/2020</t>
  </si>
  <si>
    <t>39,86</t>
  </si>
  <si>
    <t>ESCORAMENTO DE VALA, TIPO CONTÍNUO, COM PROFUNDIDADE DE 1,5 A 3,0 M, LARGURA MAIOR OU IGUAL A 1,5 M E MENOR QUE 2,5 M. AF_08/2020</t>
  </si>
  <si>
    <t>52,86</t>
  </si>
  <si>
    <t>ESCORAMENTO DE VALA, TIPO CONTÍNUO, COM PROFUNDIDADE DE 3,0 A 4,5 M, LARGURA MENOR QUE 1,5 M. AF_08/2020</t>
  </si>
  <si>
    <t>34,31</t>
  </si>
  <si>
    <t>ESCORAMENTO DE VALA, TIPO CONTÍNUO, COM PROFUNDIDADE DE 3,0 A 4,5 M, LARGURA MAIOR OU IGUAL A 1,5 E MENOR QUE 2,5 M. AF_08/2020</t>
  </si>
  <si>
    <t>47,49</t>
  </si>
  <si>
    <t>ESCORAMENTO DE VALA, TIPO CONTÍNUO COM PERFIL METÁLICO "U", COM PROFUNDIDADE DE 0 A 1,5 M, LARGURA MENOR QUE 1,5 M. AF_08/2020</t>
  </si>
  <si>
    <t>59,10</t>
  </si>
  <si>
    <t>ESCORAMENTO DE VALA,TIPO CONTÍNUO COM PERFIL METÁLICO "U", COM PROFUNDIDADE DE 0 A 1,5 M, LARGURA MAIOR OU IGUAL A 1,5 E MENOR QUE 2,5 M. AF_08/2020</t>
  </si>
  <si>
    <t>86,26</t>
  </si>
  <si>
    <t>ESCORAMENTO DE VALA, TIPO CONTÍNUO COM PERFIL METÁLICO "U", COM PROFUNDIDADE DE 1,5 A 3,0 M, LARGURA MENOR QUE 1,5 M. AF_08/2020</t>
  </si>
  <si>
    <t>44,79</t>
  </si>
  <si>
    <t>ESCORAMENTO DE VALA, TIPO CONTÍNUO COM PERFIL METÁLICO "U", COM PROFUNDIDADE DE 1,5 A 3,0 M, LARGURA MAIOR OU IGUAL 1,5 M E MENOR QUE 2,5 M. AF_08/2020</t>
  </si>
  <si>
    <t>71,94</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</si>
  <si>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</si>
  <si>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</si>
  <si>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58,91</t>
  </si>
  <si>
    <t>ESCORAMENTO DE VALA, TIPO BLINDAGEM, COM PROFUNDIDADE DE 0 A 1,5 M, LARGURA MENOR QUE 1,5 M - EXECUÇÃO, NÃO INCLUI MATERIAL. AF_08/2020</t>
  </si>
  <si>
    <t>11,02</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</si>
  <si>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</si>
  <si>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</si>
  <si>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</si>
  <si>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</si>
  <si>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</si>
  <si>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</si>
  <si>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413,30</t>
  </si>
  <si>
    <t>KIT DE PORTA-PRONTA DE MADEIRA EM ACABAMENTO MELAMÍNICO BRANCO, FOLHA LEVE OU MÉDIA, 70X210CM, EXCLUSIVE FECHADURA, FIXAÇÃO COM PREENCHIMENTO PARCIAL DE ESPUMA EXPANSIVA - FORNECIMENTO E INSTALAÇÃO. AF_12/2019</t>
  </si>
  <si>
    <t>427,12</t>
  </si>
  <si>
    <t>KIT DE PORTA-PRONTA DE MADEIRA EM ACABAMENTO MELAMÍNICO BRANCO, FOLHA LEVE OU MÉDIA, 80X210CM, EXCLUSIVE FECHADURA, FIXAÇÃO COM PREENCHIMENTO PARCIAL DE ESPUMA EXPANSIVA - FORNECIMENTO E INSTALAÇÃO. AF_12/2019</t>
  </si>
  <si>
    <t>430,85</t>
  </si>
  <si>
    <t>KIT DE PORTA-PRONTA DE MADEIRA EM ACABAMENTO MELAMÍNICO BRANCO, FOLHA PESADA OU SUPERPESADA, 80X210CM, FIXAÇÃO COM PREENCHIMENTO PARCIAL DE ESPUMA EXPANSIVA - FORNECIMENTO E INSTALAÇÃO. AF_12/2019</t>
  </si>
  <si>
    <t>461,10</t>
  </si>
  <si>
    <t>KIT DE PORTA-PRONTA DE MADEIRA EM ACABAMENTO MELAMÍNICO BRANCO, FOLHA PESADA OU SUPERPESADA, 90X210CM, FIXAÇÃO COM PREENCHIMENTO TOTAL DE ESPUMA EXPANSIVA - FORNECIMENTO E INSTALAÇÃO. AF_12/2019</t>
  </si>
  <si>
    <t>494,46</t>
  </si>
  <si>
    <t>KIT DE PORTA-PRONTA DE MADEIRA EM ACABAMENTO MELAMÍNICO BRANCO, FOLHA LEVE OU MÉDIA, E BATENTE METÁLICO, 60X210CM, FIXAÇÃO COM ARGAMASSA - FORNECIMENTO E INSTALAÇÃO. AF_12/2019</t>
  </si>
  <si>
    <t>419,72</t>
  </si>
  <si>
    <t>KIT DE PORTA-PRONTA DE MADEIRA EM ACABAMENTO MELAMÍNICO BRANCO, FOLHA LEVE OU MÉDIA, E BATENTE METÁLICO, 70X210CM, FIXAÇÃO COM ARGAMASSA - FORNECIMENTO E INSTALAÇÃO. AF_12/2019</t>
  </si>
  <si>
    <t>408,74</t>
  </si>
  <si>
    <t>KIT DE PORTA-PRONTA DE MADEIRA EM ACABAMENTO MELAMÍNICO BRANCO, FOLHA LEVE OU MÉDIA, E BATENTE METÁLICO, 80X210CM, FIXAÇÃO COM ARGAMASSA - FORNECIMENTO E INSTALAÇÃO. AF_12/2019</t>
  </si>
  <si>
    <t>417,61</t>
  </si>
  <si>
    <t>KIT DE PORTA-PRONTA DE MADEIRA EM ACABAMENTO MELAMÍNICO BRANCO, FOLHA LEVE OU MÉDIA, E BATENTE METÁLICO, 90X210CM, FIXAÇÃO COM ARGAMASSA - FORNECIMENTO E INSTALAÇÃO. AF_12/2019</t>
  </si>
  <si>
    <t>439,58</t>
  </si>
  <si>
    <t>KIT DE PORTA-PRONTA DE MADEIRA EM ACABAMENTO MELAMÍNICO BRANCO, FOLHA PESADA OU SUPERPESADA, E BATENTE METÁLICO, 80X210CM, FIXAÇÃO COM ARGAMASSA - FORNECIMENTO E INSTALAÇÃO. AF_12/2019</t>
  </si>
  <si>
    <t>512,23</t>
  </si>
  <si>
    <t>KIT DE PORTA-PRONTA DE MADEIRA EM ACABAMENTO MELAMÍNICO BRANCO, FOLHA PESADA OU SUPERPESADA, E BATENTE METÁLICO, 90X210CM, FIXAÇÃO COM ARGAMASSA - FORNECIMENTO E INSTALAÇÃO. AF_12/2019</t>
  </si>
  <si>
    <t>529,78</t>
  </si>
  <si>
    <t>BATENTE PARA PORTA DE MADEIRA, PADRÃO MÉDIO - FORNECIMENTO E MONTAGEM. AF_12/2019</t>
  </si>
  <si>
    <t>188,12</t>
  </si>
  <si>
    <t>BATENTE PARA PORTA DE MADEIRA, FIXAÇÃO COM ARGAMASSA, PADRÃO MÉDIO - FORNECIMENTO E INSTALAÇÃO. AF_12/2019_P</t>
  </si>
  <si>
    <t>255,83</t>
  </si>
  <si>
    <t>PORTA DE MADEIRA PARA PINTURA, SEMI-OCA (LEVE OU MÉDIA), 60X210CM, ESPESSURA DE 3,5CM, INCLUSO DOBRADIÇAS - FORNECIMENTO E INSTALAÇÃO. AF_12/2019</t>
  </si>
  <si>
    <t>248,13</t>
  </si>
  <si>
    <t>PORTA DE MADEIRA PARA PINTURA, SEMI-OCA (LEVE OU MÉDIA), 70X210CM, ESPESSURA DE 3,5CM, INCLUSO DOBRADIÇAS - FORNECIMENTO E INSTALAÇÃO. AF_12/2019</t>
  </si>
  <si>
    <t>272,94</t>
  </si>
  <si>
    <t>PORTA DE MADEIRA PARA PINTURA, SEMI-OCA (LEVE OU MÉDIA), 80X210CM, ESPESSURA DE 3,5CM, INCLUSO DOBRADIÇAS - FORNECIMENTO E INSTALAÇÃO. AF_12/2019</t>
  </si>
  <si>
    <t>269,39</t>
  </si>
  <si>
    <t>PORTA DE MADEIRA PARA PINTURA, SEMI-OCA (LEVE OU MÉDIA), 90X210CM, ESPESSURA DE 3,5CM, INCLUSO DOBRADIÇAS - FORNECIMENTO E INSTALAÇÃO. AF_12/2019</t>
  </si>
  <si>
    <t>285,08</t>
  </si>
  <si>
    <t>PORTA DE MADEIRA PARA PINTURA, SEMI-OCA (PESADA OU SUPERPESADA), 80X210CM, ESPESSURA DE 3,5CM, INCLUSO DOBRADIÇAS - FORNECIMENTO E INSTALAÇÃO. AF_12/2019</t>
  </si>
  <si>
    <t>293,81</t>
  </si>
  <si>
    <t>PORTA DE MADEIRA, MACIÇA (PESADA OU SUPERPESADA), 90X210CM, ESPESSURA DE 3,5CM, INCLUSO DOBRADIÇAS - FORNECIMENTO E INSTALAÇÃO. AF_12/2019</t>
  </si>
  <si>
    <t>316,96</t>
  </si>
  <si>
    <t>FECHADURA DE EMBUTIR COM CILINDRO, EXTERNA, COMPLETA, ACABAMENTO PADRÃO MÉDIO, INCLUSO EXECUÇÃO DE FURO - FORNECIMENTO E INSTALAÇÃO. AF_12/2019</t>
  </si>
  <si>
    <t>87,01</t>
  </si>
  <si>
    <t>FECHADURA DE EMBUTIR PARA PORTA DE BANHEIRO, COMPLETA, ACABAMENTO PADRÃO MÉDIO, INCLUSO EXECUÇÃO DE FURO - FORNECIMENTO E INSTALAÇÃO. AF_12/2019</t>
  </si>
  <si>
    <t>68,14</t>
  </si>
  <si>
    <t>KIT DE PORTA DE MADEIRA PARA PINTURA, SEMI-OCA (LEVE OU MÉDIA), PADRÃO MÉDIO, 60X210CM, ESPESSURA DE 3,5CM, ITENS INCLUSOS: DOBRADIÇAS, MONTAGEM E INSTALAÇÃO DO BATENTE, FECHADURA COM EXECUÇÃO DO FURO - FORNECIMENTO E INSTALAÇÃO. AF_12/2019</t>
  </si>
  <si>
    <t>628,93</t>
  </si>
  <si>
    <t>KIT DE PORTA DE MADEIRA PARA PINTURA, SEMI-OCA (LEVE OU MÉDIA), PADRÃO MÉDIO, 70X210CM, ESPESSURA DE 3,5CM, ITENS INCLUSOS: DOBRADIÇAS, MONTAGEM E INSTALAÇÃO DO BATENTE, FECHADURA COM EXECUÇÃO DO FURO - FORNECIMENTO E INSTALAÇÃO. AF_12/2019</t>
  </si>
  <si>
    <t>660,78</t>
  </si>
  <si>
    <t>KIT DE PORTA DE MADEIRA PARA PINTURA, SEMI-OCA (LEVE OU MÉDIA), PADRÃO MÉDIO, 80X210CM, ESPESSURA DE 3,5CM, ITENS INCLUSOS: DOBRADIÇAS, MONTAGEM E INSTALAÇÃO DO BATENTE, FECHADURA COM EXECUÇÃO DO FURO - FORNECIMENTO E INSTALAÇÃO. AF_12/2019</t>
  </si>
  <si>
    <t>671,43</t>
  </si>
  <si>
    <t>KIT DE PORTA DE MADEIRA PARA PINTURA, SEMI-OCA (LEVE OU MÉDIA), PADRÃO MÉDIO, 90X210CM, ESPESSURA DE 3,5CM, ITENS INCLUSOS: DOBRADIÇAS, MONTAGEM E INSTALAÇÃO DO BATENTE, FECHADURA COM EXECUÇÃO DO FURO - FORNECIMENTO E INSTALAÇÃO. AF_12/2019</t>
  </si>
  <si>
    <t>688,30</t>
  </si>
  <si>
    <t>KIT DE PORTA DE MADEIRA PARA PINTURA, SEMI-OCA (PESADA OU SUPERPESADA), PADRÃO MÉDIO, 80X210CM, ESPESSURA DE 3,5CM, ITENS INCLUSOS: DOBRADIÇAS, MONTAGEM E INSTALAÇÃO DO BATENTE, FECHADURA COM EXECUÇÃO DO FURO - FORNECIMENTO E INSTALAÇÃO. AF_12/2019</t>
  </si>
  <si>
    <t>695,85</t>
  </si>
  <si>
    <t>KIT DE PORTA DE MADEIRA PARA PINTURA, SEMI-OCA (PESADA OU SUPERPESADA), PADRÃO MÉDIO, 90X210CM, ESPESSURA DE 3,5CM, ITENS INCLUSOS: DOBRADIÇAS, MONTAGEM E INSTALAÇÃO DO BATENTE, FECHADURA COM EXECUÇÃO DO FURO - FORNECIMENTO E INSTALAÇÃO. AF_12/2019</t>
  </si>
  <si>
    <t>720,18</t>
  </si>
  <si>
    <t>KIT DE PORTA DE MADEIRA PARA PINTURA, SEMI-OCA (LEVE OU MÉDIA), PADRÃO MÉDIO, 60X210CM, ESPESSURA DE 3,5CM, ITENS INCLUSOS: DOBRADIÇAS, MONTAGEM E INSTALAÇÃO DO BATENTE, SEM FECHADURA - FORNECIMENTO E INSTALAÇÃO. AF_12/2019</t>
  </si>
  <si>
    <t>560,79</t>
  </si>
  <si>
    <t>KIT DE PORTA DE MADEIRA PARA PINTURA, SEMI-OCA (LEVE OU MÉDIA), PADRÃO MÉDIO, 70X210CM, ESPESSURA DE 3,5CM, ITENS INCLUSOS: DOBRADIÇAS, MONTAGEM E INSTALAÇÃO DO BATENTE, SEM FECHADURA - FORNECIMENTO E INSTALAÇÃO. AF_12/2019</t>
  </si>
  <si>
    <t>586,78</t>
  </si>
  <si>
    <t>KIT DE PORTA DE MADEIRA PARA PINTURA, SEMI-OCA (LEVE OU MÉDIA), PADRÃO MÉDIO, 80X210CM, ESPESSURA DE 3,5CM, ITENS INCLUSOS: DOBRADIÇAS, MONTAGEM E INSTALAÇÃO DO BATENTE, SEM FECHADURA - FORNECIMENTO E INSTALAÇÃO. AF_12/2019</t>
  </si>
  <si>
    <t>584,42</t>
  </si>
  <si>
    <t>KIT DE PORTA DE MADEIRA PARA PINTURA, SEMI-OCA (LEVE OU MÉDIA), PADRÃO MÉDIO, 90X210CM, ESPESSURA DE 3,5CM, ITENS INCLUSOS: DOBRADIÇAS, MONTAGEM E INSTALAÇÃO DO BATENTE, SEM FECHADURA - FORNECIMENTO E INSTALAÇÃO. AF_12/2019</t>
  </si>
  <si>
    <t>601,29</t>
  </si>
  <si>
    <t>KIT DE PORTA DE MADEIRA PARA PINTURA, SEMI-OCA (PESADA OU SUPERPESADA), PADRÃO MÉDIO, 80X210CM, ESPESSURA DE 3,5CM, ITENS INCLUSOS: DOBRADIÇAS, MONTAGEM E INSTALAÇÃO DO BATENTE, SEM FECHADURA - FORNECIMENTO E INSTALAÇÃO. AF_12/2019</t>
  </si>
  <si>
    <t>608,84</t>
  </si>
  <si>
    <t>KIT DE PORTA DE MADEIRA PARA PINTURA, SEMI-OCA (PESADA OU SUPERPESADA), PADRÃO MÉDIO, 90X210CM, ESPESSURA DE 3,5CM, ITENS INCLUSOS: DOBRADIÇAS, MONTAGEM E INSTALAÇÃO DO BATENTE, SEM FECHADURA - FORNECIMENTO E INSTALAÇÃO. AF_12/2019</t>
  </si>
  <si>
    <t>633,17</t>
  </si>
  <si>
    <t>PORTA DE MADEIRA PARA VERNIZ, SEMI-OCA (LEVE OU MÉDIA), 60X210CM, ESPESSURA DE 3,5CM, INCLUSO DOBRADIÇAS - FORNECIMENTO E INSTALAÇÃO. AF_12/2019</t>
  </si>
  <si>
    <t>254,79</t>
  </si>
  <si>
    <t>PORTA DE MADEIRA PARA VERNIZ, SEMI-OCA (LEVE OU MÉDIA), 70X210CM, ESPESSURA DE 3,5CM, INCLUSO DOBRADIÇAS - FORNECIMENTO E INSTALAÇÃO. AF_12/2019</t>
  </si>
  <si>
    <t>199,91</t>
  </si>
  <si>
    <t>PORTA DE MADEIRA PARA VERNIZ, SEMI-OCA (LEVE OU MÉDIA), 80X210CM, ESPESSURA DE 3,5CM, INCLUSO DOBRADIÇAS - FORNECIMENTO E INSTALAÇÃO. AF_12/2019</t>
  </si>
  <si>
    <t>294,34</t>
  </si>
  <si>
    <t>PORTA DE MADEIRA PARA VERNIZ, SEMI-OCA (LEVE OU MÉDIA), 90X210CM, ESPESSURA DE 3,5CM, INCLUSO DOBRADIÇAS - FORNECIMENTO E INSTALAÇÃO. AF_12/2019</t>
  </si>
  <si>
    <t>279,96</t>
  </si>
  <si>
    <t>KIT DE PORTA DE MADEIRA PARA VERNIZ, SEMI-OCA (LEVE OU MÉDIA), PADRÃO MÉDIO, 60X210CM, ESPESSURA DE 3,5CM, ITENS INCLUSOS: DOBRADIÇAS, MONTAGEM E INSTALAÇÃO DO BATENTE, SEM FECHADURA - FORNECIMENTO E INSTALAÇÃO. AF_12/2019</t>
  </si>
  <si>
    <t>567,45</t>
  </si>
  <si>
    <t>KIT DE PORTA DE MADEIRA PARA VERNIZ, SEMI-OCA (LEVE OU MÉDIA), PADRÃO MÉDIO, 70X210CM, ESPESSURA DE 3,5CM, ITENS INCLUSOS: DOBRADIÇAS, MONTAGEM E INSTALAÇÃO DO BATENTE, SEM FECHADURA - FORNECIMENTO E INSTALAÇÃO. AF_12/2019</t>
  </si>
  <si>
    <t>513,75</t>
  </si>
  <si>
    <t>KIT DE PORTA DE MADEIRA PARA VERNIZ, SEMI-OCA (LEVE OU MÉDIA), PADRÃO MÉDIO, 80X210CM, ESPESSURA DE 3,5CM, ITENS INCLUSOS: DOBRADIÇAS, MONTAGEM E INSTALAÇÃO DO BATENTE, SEM FECHADURA - FORNECIMENTO E INSTALAÇÃO. AF_12/2019</t>
  </si>
  <si>
    <t>609,37</t>
  </si>
  <si>
    <t>KIT DE PORTA DE MADEIRA PARA VERNIZ, SEMI-OCA (LEVE OU MÉDIA), PADRÃO MÉDIO, 90X210CM, ESPESSURA DE 3,5CM, ITENS INCLUSOS: DOBRADIÇAS, MONTAGEM E INSTALAÇÃO DO BATENTE, SEM FECHADURA - FORNECIMENTO E INSTALAÇÃO. AF_12/2019</t>
  </si>
  <si>
    <t>596,17</t>
  </si>
  <si>
    <t>BATENTE PARA PORTA DE MADEIRA, PADRÃO POPULAR - FORNECIMENTO E MONTAGEM. AF_12/2019</t>
  </si>
  <si>
    <t>149,39</t>
  </si>
  <si>
    <t>BATENTE PARA PORTA DE MADEIRA, FIXAÇÃO COM ARGAMASSA, PADRÃO POPULAR. FORNECIMENTO E INSTALAÇÃO. AF_12/2019_P</t>
  </si>
  <si>
    <t>217,10</t>
  </si>
  <si>
    <t>PORTA DE MADEIRA FRISADA, SEMI-OCA (LEVE OU MÉDIA), 60X210CM, ESPESSURA DE 3CM, INCLUSO DOBRADIÇAS - FORNECIMENTO E INSTALAÇÃO. AF_12/2019</t>
  </si>
  <si>
    <t>236,90</t>
  </si>
  <si>
    <t>PORTA DE MADEIRA FRISADA, SEMI-OCA (LEVE OU MÉDIA), 70X210CM, ESPESSURA DE 3CM, INCLUSO DOBRADIÇAS - FORNECIMENTO E INSTALAÇÃO. AF_12/2019</t>
  </si>
  <si>
    <t>253,47</t>
  </si>
  <si>
    <t>PORTA DE MADEIRA FRISADA, SEMI-OCA (LEVE OU MÉDIA), 80X210CM, ESPESSURA DE 3,5CM, INCLUSO DOBRADIÇAS - FORNECIMENTO E INSTALAÇÃO. AF_12/2019</t>
  </si>
  <si>
    <t>296,17</t>
  </si>
  <si>
    <t>PORTA DE MADEIRA TIPO VENEZIANA, 80X210CM, ESPESSURA DE 3CM, INCLUSO DOBRADIÇAS - FORNECIMENTO E INSTALAÇÃO. AF_12/2019</t>
  </si>
  <si>
    <t>669,10</t>
  </si>
  <si>
    <t>PORTA DE MADEIRA, TIPO MEXICANA, MACIÇA (PESADA OU SUPERPESADA), 80X210CM, ESPESSURA DE 3,5CM, INCLUSO DOBRADIÇAS - FORNECIMENTO E INSTALAÇÃO. AF_12/2019</t>
  </si>
  <si>
    <t>944,97</t>
  </si>
  <si>
    <t>FECHADURA DE EMBUTIR COM CILINDRO, EXTERNA, COMPLETA, ACABAMENTO PADRÃO POPULAR, INCLUSO EXECUÇÃO DE FURO - FORNECIMENTO E INSTALAÇÃO. AF_12/2019</t>
  </si>
  <si>
    <t>66,52</t>
  </si>
  <si>
    <t>FECHADURA DE EMBUTIR PARA PORTA DE BANHEIRO, COMPLETA, ACABAMENTO PADRÃO POPULAR, INCLUSO EXECUÇÃO DE FURO - FORNECIMENTO E INSTALAÇÃO. AF_12/2019</t>
  </si>
  <si>
    <t>50,24</t>
  </si>
  <si>
    <t>FECHADURA DE EMBUTIR PARA PORTAS INTERNAS, COMPLETA, ACABAMENTO PADRÃO MÉDIO, COM EXECUÇÃO DE FURO - FORNECIMENTO E INSTALAÇÃO. AF_12/2019</t>
  </si>
  <si>
    <t>74,00</t>
  </si>
  <si>
    <t>FECHADURA DE EMBUTIR PARA PORTAS INTERNAS, COMPLETA, ACABAMENTO PADRÃO POPULAR, COM EXECUÇÃO DE FURO - FORNECIMENTO E INSTALAÇÃO. AF_12/2019</t>
  </si>
  <si>
    <t>52,65</t>
  </si>
  <si>
    <t>KIT DE PORTA DE MADEIRA PARA PINTURA, SEMI-OCA (LEVE OU MÉDIA), PADRÃO POPULAR, 60X210CM, ESPESSURA DE 3,5CM, ITENS INCLUSOS: DOBRADIÇAS, MONTAGEM E INSTALAÇÃO DO BATENTE, FECHADURA COM EXECUÇÃO DO FURO - FORNECIMENTO E INSTALAÇÃO. AF_12/2019</t>
  </si>
  <si>
    <t>563,27</t>
  </si>
  <si>
    <t>KIT DE PORTA DE MADEIRA PARA PINTURA, SEMI-OCA (LEVE OU MÉDIA), PADRÃO POPULAR, 70X210CM, ESPESSURA DE 3,5CM, ITENS INCLUSOS: DOBRADIÇAS, MONTAGEM E INSTALAÇÃO DO BATENTE, FECHADURA COM EXECUÇÃO DO FURO - FORNECIMENTO E INSTALAÇÃO. AF_12/2019</t>
  </si>
  <si>
    <t>591,49</t>
  </si>
  <si>
    <t>KIT DE PORTA DE MADEIRA PARA PINTURA, SEMI-OCA (LEVE OU MÉDIA), PADRÃO POPULAR, 80X210CM, ESPESSURA DE 3,5CM, ITENS INCLUSOS: DOBRADIÇAS, MONTAGEM E INSTALAÇÃO DO BATENTE, FECHADURA COM EXECUÇÃO DO FURO - FORNECIMENTO E INSTALAÇÃO. AF_12/2019</t>
  </si>
  <si>
    <t>602,81</t>
  </si>
  <si>
    <t>KIT DE PORTA DE MADEIRA PARA PINTURA, SEMI-OCA (LEVE OU MÉDIA), PADRÃO POPULAR, 90X210CM, ESPESSURA DE 3,5CM, ITENS INCLUSOS: DOBRADIÇAS, MONTAGEM E INSTALAÇÃO DO BATENTE, FECHADURA COM EXECUÇÃO DO FURO - FORNECIMENTO E INSTALAÇÃO. AF_12/2019</t>
  </si>
  <si>
    <t>619,49</t>
  </si>
  <si>
    <t>KIT DE PORTA DE MADEIRA PARA PINTURA, SEMI-OCA (PESADA OU SUPERPESADA), PADRÃO POPULAR, 80X210CM, ESPESSURA DE 3,5CM, ITENS INCLUSOS: DOBRADIÇAS, MONTAGEM E INSTALAÇÃO DO BATENTE, FECHADURA COM EXECUÇÃO DO FURO - FORNECIMENTO E INSTALAÇÃO. AF_12/2019</t>
  </si>
  <si>
    <t>627,23</t>
  </si>
  <si>
    <t>KIT DE PORTA DE MADEIRA PARA PINTURA, SEMI-OCA (PESADA OU SUPERPESADA), PADRÃO POPULAR, 90X210CM, ESPESSURA DE 3,5CM, ITENS INCLUSOS: DOBRADIÇAS, MONTAGEM E INSTALAÇÃO DO BATENTE, FECHADURA COM EXECUÇÃO DO FURO - FORNECIMENTO E INSTALAÇÃO. AF_12/2019</t>
  </si>
  <si>
    <t>651,37</t>
  </si>
  <si>
    <t>KIT DE PORTA DE MADEIRA PARA PINTURA, SEMI-OCA (LEVE OU MÉDIA), PADRÃO POPULAR, 60X210CM, ESPESSURA DE 3,5CM, ITENS INCLUSOS: DOBRADIÇAS, MONTAGEM E INSTALAÇÃO DO BATENTE, SEM FECHADURA - FORNECIMENTO E INSTALAÇÃO. AF_12/2019</t>
  </si>
  <si>
    <t>513,03</t>
  </si>
  <si>
    <t>KIT DE PORTA DE MADEIRA PARA PINTURA, SEMI-OCA (LEVE OU MÉDIA), PADRÃO POPULAR, 70X210CM, ESPESSURA DE 3,5CM, ITENS INCLUSOS: DOBRADIÇAS, MONTAGEM E INSTALAÇÃO DO BATENTE, SEM FECHADURA - FORNECIMENTO E INSTALAÇÃO. AF_12/2019</t>
  </si>
  <si>
    <t>538,84</t>
  </si>
  <si>
    <t>KIT DE PORTA DE MADEIRA PARA PINTURA, SEMI-OCA (LEVE OU MÉDIA), PADRÃO POPULAR, 80X210CM, ESPESSURA DE 3,5CM, ITENS INCLUSOS: DOBRADIÇAS, MONTAGEM E INSTALAÇÃO DO BATENTE, SEM FECHADURA - FORNECIMENTO E INSTALAÇÃO. AF_12/2019</t>
  </si>
  <si>
    <t>536,29</t>
  </si>
  <si>
    <t>KIT DE PORTA DE MADEIRA PARA PINTURA, SEMI-OCA (LEVE OU MÉDIA), PADRÃO POPULAR, 90X210CM, ESPESSURA DE 3,5CM, ITENS INCLUSOS: DOBRADIÇAS, MONTAGEM E INSTALAÇÃO DO BATENTE, SEM FECHADURA - FORNECIMENTO E INSTALAÇÃO. AF_12/2019</t>
  </si>
  <si>
    <t>552,97</t>
  </si>
  <si>
    <t>KIT DE PORTA DE MADEIRA PARA PINTURA, SEMI-OCA (PESADA OU SUPERPESADA), PADRÃO POPULAR, 80X210CM, ESPESSURA DE 3,5CM, ITENS INCLUSOS: DOBRADIÇAS, MONTAGEM E INSTALAÇÃO DO BATENTE, SEM FECHADURA - FORNECIMENTO E INSTALAÇÃO. AF_12/2019</t>
  </si>
  <si>
    <t>560,71</t>
  </si>
  <si>
    <t>KIT DE PORTA DE MADEIRA PARA PINTURA, SEMI-OCA (PESADA OU SUPERPESADA), PADRÃO POPULAR, 90X210CM, ESPESSURA DE 3,5CM, ITENS INCLUSOS: DOBRADIÇAS, MONTAGEM E INSTALAÇÃO DO BATENTE, SEM FECHADURA - FORNECIMENTO E INSTALAÇÃO. AF_12/2019</t>
  </si>
  <si>
    <t>584,85</t>
  </si>
  <si>
    <t>KIT DE PORTA DE MADEIRA PARA VERNIZ, SEMI-OCA (LEVE OU MÉDIA), PADRÃO POPULAR, 60X210CM, ESPESSURA DE 3,5CM, ITENS INCLUSOS: DOBRADIÇAS, MONTAGEM E INSTALAÇÃO DO BATENTE, SEM FECHADURA - FORNECIMENTO E INSTALAÇÃO. AF_12/2019</t>
  </si>
  <si>
    <t>519,69</t>
  </si>
  <si>
    <t>KIT DE PORTA DE MADEIRA PARA VERNIZ, SEMI-OCA (LEVE OU MÉDIA), PADRÃO POPULAR, 70X210CM, ESPESSURA DE 3,5CM, ITENS INCLUSOS: DOBRADIÇAS, MONTAGEM E INSTALAÇÃO DO BATENTE, SEM FECHADURA - FORNECIMENTO E INSTALAÇÃO. AF_12/2019</t>
  </si>
  <si>
    <t>465,81</t>
  </si>
  <si>
    <t>KIT DE PORTA DE MADEIRA PARA VERNIZ, SEMI-OCA (LEVE OU MÉDIA), PADRÃO POPULAR, 80X210CM, ESPESSURA DE 3,5CM, ITENS INCLUSOS: DOBRADIÇAS, MONTAGEM E INSTALAÇÃO DO BATENTE, SEM FECHADURA - FORNECIMENTO E INSTALAÇÃO. AF_12/2019</t>
  </si>
  <si>
    <t>561,24</t>
  </si>
  <si>
    <t>KIT DE PORTA DE MADEIRA PARA VERNIZ, SEMI-OCA (LEVE OU MÉDIA), PADRÃO POPULAR, 90X210CM, ESPESSURA DE 3,5CM, ITENS INCLUSOS: DOBRADIÇAS, MONTAGEM E INSTALAÇÃO DO BATENTE, SEM FECHADURA - FORNECIMENTO E INSTALAÇÃO. AF_12/2019</t>
  </si>
  <si>
    <t>547,85</t>
  </si>
  <si>
    <t>KIT DE PORTA DE MADEIRA FRISADA, SEMI-OCA (LEVE OU MÉDIA), PADRÃO MÉDIO 60X210CM, ESPESSURA DE 3CM, ITENS INCLUSOS: DOBRADIÇAS, MONTAGEM E INSTALAÇÃO DO BATENTE, SEM FECHADURA - FORNECIMENTO E INSTALAÇÃO. AF_12/2019</t>
  </si>
  <si>
    <t>549,56</t>
  </si>
  <si>
    <t>KIT DE PORTA DE MADEIRA FRISADA, SEMI-OCA (LEVE OU MÉDIA), PADRÃO POPULAR, 60X210CM, ESPESSURA DE 3CM, ITENS INCLUSOS: DOBRADIÇAS, MONTAGEM E INSTALAÇÃO DO BATENTE, SEM FECHADURA - FORNECIMENTO E INSTALAÇÃO. AF_12/2019</t>
  </si>
  <si>
    <t>501,80</t>
  </si>
  <si>
    <t>KIT DE PORTA DE MADEIRA FRISADA, SEMI-OCA (LEVE OU MÉDIA), PADRÃO MÉDIO, 70X210CM, ESPESSURA DE 3CM, ITENS INCLUSOS: DOBRADIÇAS, MONTAGEM E INSTALAÇÃO DO BATENTE, SEM FECHADURA - FORNECIMENTO E INSTALAÇÃO. AF_12/2019</t>
  </si>
  <si>
    <t>567,31</t>
  </si>
  <si>
    <t>KIT DE PORTA DE MADEIRA FRISADA, SEMI-OCA (LEVE OU MÉDIA), PADRÃO POPULAR, 70X210CM, ESPESSURA DE 3CM, ITENS INCLUSOS: DOBRADIÇAS, MONTAGEM E INSTALAÇÃO DO BATENTE, SEM FECHADURA - FORNECIMENTO E INSTALAÇÃO. AF_12/2019</t>
  </si>
  <si>
    <t>519,37</t>
  </si>
  <si>
    <t>KIT DE PORTA DE MADEIRA FRISADA, SEMI-OCA (LEVE OU MÉDIA), PADRÃO MÉDIO, 80X210CM, ESPESSURA DE 3,5CM, ITENS INCLUSOS: DOBRADIÇAS, MONTAGEM E INSTALAÇÃO DO BATENTE, SEM FECHADURA - FORNECIMENTO E INSTALAÇÃO. AF_12/2019</t>
  </si>
  <si>
    <t>611,20</t>
  </si>
  <si>
    <t>KIT DE PORTA DE MADEIRA FRISADA, SEMI-OCA (LEVE OU MÉDIA), PADRÃO POPULAR, 80X210CM, ESPESSURA DE 3,5CM, ITENS INCLUSOS: DOBRADIÇAS, MONTAGEM E INSTALAÇÃO DO BATENTE, SEM FECHADURA - FORNECIMENTO E INSTALAÇÃO. AF_12/2019</t>
  </si>
  <si>
    <t>563,07</t>
  </si>
  <si>
    <t>KIT DE PORTA DE MADEIRA TIPO VENEZIANA, PADRÃO MÉDIO, 80X210CM, ESPESSURA DE 3CM, ITENS INCLUSOS: DOBRADIÇAS, MONTAGEM E INSTALAÇÃO DO BATENTE, SEM FECHADURA - FORNECIMENTO E INSTALAÇÃO. AF_12/2019</t>
  </si>
  <si>
    <t>984,13</t>
  </si>
  <si>
    <t>KIT DE PORTA DE MADEIRA TIPO VENEZIANA, PADRÃO POPULAR, 80X210CM, ESPESSURA DE 3CM, ITENS INCLUSOS: DOBRADIÇAS, MONTAGEM E INSTALAÇÃO DO BATENTE, SEM FECHADURA - FORNECIMENTO E INSTALAÇÃO. AF_12/2019</t>
  </si>
  <si>
    <t>936,00</t>
  </si>
  <si>
    <t>KIT DE PORTA DE MADEIRA TIPO MEXICANA, MACIÇA (PESADA OU SUPERPESADA), PADRÃO MÉDIO, 80X210CM, ESPESSURA DE 3CM, ITENS INCLUSOS: DOBRADIÇAS, MONTAGEM E INSTALAÇÃO DO BATENTE, SEM FECHADURA - FORNECIMENTO E INSTALAÇÃO. AF_12/2019</t>
  </si>
  <si>
    <t>1.260,00</t>
  </si>
  <si>
    <t>KIT DE PORTA DE MADEIRA TIPO MEXICANA, MACIÇA (PESADA OU SUPERPESADA), PADRÃO POPULAR, 80X210CM, ESPESSURA DE 3CM, ITENS INCLUSOS: DOBRADIÇAS, MONTAGEM E INSTALAÇÃO DO BATENTE, SEM FECHADURA - FORNECIMENTO E INSTALAÇÃO. AF_12/2019</t>
  </si>
  <si>
    <t>1.211,87</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</si>
  <si>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</si>
  <si>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</si>
  <si>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</si>
  <si>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475,21</t>
  </si>
  <si>
    <t>BATENTE PARA PORTA COM BANDEIRA, FIXAÇÃO COM PARAFUSO E BUCHA. AF_12/2019</t>
  </si>
  <si>
    <t>123,64</t>
  </si>
  <si>
    <t>KIT DE PORTA DE MADEIRA PARA VERNIZ, SEMI-OCA (LEVE OU MÉDIA), PADRÃO MÉDIO, 60X210CM, ESPESSURA DE 3,5CM, ITENS INCLUSOS: DOBRADIÇAS, MONTAGEM E INSTALAÇÃO DE BATENTE, FECHADURA COM EXECUÇÃO DO FURO - FORNECIMENTO E INSTALAÇÃO. AF_12/2019</t>
  </si>
  <si>
    <t>635,59</t>
  </si>
  <si>
    <t>KIT DE PORTA DE MADEIRA PARA VERNIZ, SEMI-OCA (LEVE OU MÉDIA), PADRÃO POPULAR, 60X210CM, ESPESSURA DE 3,5CM, ITENS INCLUSOS: DOBRADIÇAS, MONTAGEM E INSTALAÇÃO DE BATENTE, FECHADURA COM EXECUÇÃO DO FURO - FORNECIMENTO E INSTALAÇÃO. AF_12/2019</t>
  </si>
  <si>
    <t>569,93</t>
  </si>
  <si>
    <t>KIT DE PORTA DE MADEIRA PARA VERNIZ, SEMI-OCA (LEVE OU MÉDIA), PADRÃO MÉDIO, 70X210CM, ESPESSURA DE 3,5CM, ITENS INCLUSOS: DOBRADIÇAS, MONTAGEM E INSTALAÇÃO DE BATENTE, FECHADURA COM EXECUÇÃO DO FURO - FORNECIMENTO E INSTALAÇÃO. AF_12/2019</t>
  </si>
  <si>
    <t>587,75</t>
  </si>
  <si>
    <t>KIT DE PORTA DE MADEIRA FRISADA, SEMI-OCA (LEVE OU MÉDIA), PADRÃO MÉDIO, 70X210CM, ESPESSURA DE 3CM, ITENS INCLUSOS: DOBRADIÇAS, MONTAGEM E INSTALAÇÃO DE BATENTE, FECHADURA COM EXECUÇÃO DO FURO - FORNECIMENTO E INSTALAÇÃO. AF_12/2019</t>
  </si>
  <si>
    <t>641,31</t>
  </si>
  <si>
    <t>KIT DE PORTA DE MADEIRA FRISADA, SEMI-OCA (LEVE OU MÉDIA), PADRÃO POPULAR, 70X210CM, ESPESSURA DE 3CM, ITENS INCLUSOS: DOBRADIÇAS, MONTAGEM E INSTALAÇÃO DE BATENTE, FECHADURA COM EXECUÇÃO DO FURO - FORNECIMENTO E INSTALAÇÃO. AF_12/2019</t>
  </si>
  <si>
    <t>572,02</t>
  </si>
  <si>
    <t>KIT DE PORTA DE MADEIRA PARA VERNIZ, SEMI-OCA (LEVE OU MÉDIA), PADRÃO MÉDIO, 80X210CM, ESPESSURA DE 3,5CM, ITENS INCLUSOS: DOBRADIÇAS, MONTAGEM E INSTALAÇÃO DE BATENTE, FECHADURA COM EXECUÇÃO DO FURO - FORNECIMENTO E INSTALAÇÃO. AF_12/2019</t>
  </si>
  <si>
    <t>696,38</t>
  </si>
  <si>
    <t>KIT DE PORTA DE MADEIRA PARA VERNIZ, SEMI-OCA (LEVE OU MÉDIA), PADRÃO POPULAR, 80X210CM, ESPESSURA DE 3,5CM, ITENS INCLUSOS: DOBRADIÇAS, MONTAGEM E INSTALAÇÃO DE BATENTE, FECHADURA COM EXECUÇÃO DO FURO - FORNECIMENTO E INSTALAÇÃO. AF_12/2019</t>
  </si>
  <si>
    <t>627,76</t>
  </si>
  <si>
    <t>KIT DE PORTA DE MADEIRA PARA VERNIZ, SEMI-OCA (LEVE OU MÉDIA), PADRÃO MÉDIO, 90X210CM, ESPESSURA DE 3,5CM, ITENS INCLUSOS: DOBRADIÇAS, MONTAGEM E INSTALAÇÃO DE BATENTE, FECHADURA COM EXECUÇÃO DO FURO - FORNECIMENTO E INSTALAÇÃO. AF_12/2019</t>
  </si>
  <si>
    <t>683,18</t>
  </si>
  <si>
    <t>KIT DE PORTA DE MADEIRA PARA VERNIZ, SEMI-OCA (LEVE OU MÉDIA), PADRÃO POPULAR, 90X210CM, ESPESSURA DE 3CM, ITENS INCLUSOS: DOBRADIÇAS, MONTAGEM E INSTALAÇÃO DE BATENTE, FECHADURA COM EXECUÇÃO DO FURO - FORNECIMENTO E INSTALAÇÃO. AF_12/2019</t>
  </si>
  <si>
    <t>614,37</t>
  </si>
  <si>
    <t>KIT DE PORTA DE MADEIRA FRISADA, SEMI-OCA (LEVE OU MÉDIA), PADRÃO MÉDIO, 60X210CM, ESPESSURA DE 3,5CM, ITENS INCLUSOS: DOBRADIÇAS, MONTAGEM E INSTALAÇÃO DE BATENTE, FECHADURA COM EXECUÇÃO DO FURO - FORNECIMENTO E INSTALAÇÃO. AF_12/2019</t>
  </si>
  <si>
    <t>617,70</t>
  </si>
  <si>
    <t>KIT DE PORTA DE MADEIRA FRISADA, SEMI-OCA (LEVE OU MÉDIA), PADRÃO POPULAR, 60X210CM, ESPESSURA DE 3CM, ITENS INCLUSOS: DOBRADIÇAS, MONTAGEM E INSTALAÇÃO DE BATENTE, FECHADURA COM EXECUÇÃO DO FURO - FORNECIMENTO E INSTALAÇÃO. AF_12/2019</t>
  </si>
  <si>
    <t>552,04</t>
  </si>
  <si>
    <t>KIT DE PORTA DE MADEIRA FRISADA, SEMI-OCA (LEVE OU MÉDIA), PADRÃO MÉDIO, 80X210CM, ESPESSURA DE 3,5CM, ITENS INCLUSOS: DOBRADIÇAS, MONTAGEM E INSTALAÇÃO DE BATENTE, FECHADURA COM EXECUÇÃO DO FURO - FORNECIMENTO E INSTALAÇÃO. AF_12/2019</t>
  </si>
  <si>
    <t>698,21</t>
  </si>
  <si>
    <t>KIT DE PORTA DE MADEIRA FRISADA, SEMI-OCA (LEVE OU MÉDIA), PADRÃO POPULAR, 80X210CM, ESPESSURA DE 3,5CM, ITENS INCLUSOS: DOBRADIÇAS, MONTAGEM E INSTALAÇÃO DE BATENTE, FECHADURA COM EXECUÇÃO DO FURO - FORNECIMENTO E INSTALAÇÃO. AF_12/2019</t>
  </si>
  <si>
    <t>629,59</t>
  </si>
  <si>
    <t>KIT DE PORTA DE MADEIRA TIPO VENEZIANA, 80X210CM (ESPESSURA DE 3CM), PADRÃO MÉDIO, ITENS INCLUSOS: DOBRADIÇAS, MONTAGEM E INSTALAÇÃO DE BATENTE, FECHADURA COM EXECUÇÃO DO FURO - FORNECIMENTO E INSTALAÇÃO. AF_12/2019</t>
  </si>
  <si>
    <t>1.071,14</t>
  </si>
  <si>
    <t>KIT DE PORTA DE MADEIRA TIPO VENEZIANA, 80X210CM (ESPESSURA DE 3CM), PADRÃO POPULAR, ITENS INCLUSOS: DOBRADIÇAS, MONTAGEM E INSTALAÇÃO DE BATENTE, FECHADURA COM EXECUÇÃO DO FURO - FORNECIMENTO E INSTALAÇÃO. AF_12/2019</t>
  </si>
  <si>
    <t>1.002,52</t>
  </si>
  <si>
    <t>KIT DE PORTA DE MADEIRA TIPO MEXICANA, MACIÇA (PESADA OU SUPERPESADA), PADRÃO MÉDIO, 80X210CM, ESPESSURA DE 3,5CM, ITENS INCLUSOS: DOBRADIÇAS, MONTAGEM E INSTALAÇÃO DE BATENTE, FECHADURA COM EXECUÇÃO DO FURO - FORNECIMENTO E INSTALAÇÃO. AF_12/2019</t>
  </si>
  <si>
    <t>1.347,01</t>
  </si>
  <si>
    <t>KIT DE PORTA DE MADEIRA TIPO MEXICANA, MACIÇA (PESADA OU SUPERPESADA), PADRÃO POPULAR, 80X210CM, ESPESSURA DE 3,5CM, ITENS INCLUSOS: DOBRADIÇAS, MONTAGEM E INSTALAÇÃO DE BATENTE, FECHADURA COM EXECUÇÃO DO FURO - FORNECIMENTO E INSTALAÇÃO. AF_12/2019</t>
  </si>
  <si>
    <t>1.278,39</t>
  </si>
  <si>
    <t>RECOLOCAÇÃO DE FOLHAS DE PORTA DE MADEIRA LEVE OU MÉDIA DE 60CM DE LARGURA, CONSIDERANDO REAPROVEITAMENTO DO MATERIAL. AF_12/2019</t>
  </si>
  <si>
    <t>43,50</t>
  </si>
  <si>
    <t>RECOLOCAÇÃO DE FOLHAS DE PORTA DE MADEIRA LEVE OU MÉDIA DE 70CM DE LARGURA, CONSIDERANDO REAPROVEITAMENTO DO MATERIAL. AF_12/2019</t>
  </si>
  <si>
    <t>48,41</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</si>
  <si>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</si>
  <si>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</si>
  <si>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58,27</t>
  </si>
  <si>
    <t>RECOLOCAÇÃO DE FOLHAS DE PORTA DE MADEIRA PESADA OU SUPERPESADA DE 80CM DE LARGURA, CONSIDERANDO REAPROVEITAMENTO DO MATERIAL. AF_12/2019</t>
  </si>
  <si>
    <t>69,26</t>
  </si>
  <si>
    <t>PORTA DE MADEIRA COMPENSADA LISA PARA PINTURA, 120X210X3,5CM, 2 FOLHAS, INCLUSO ADUELA 2A, ALIZAR 2A E DOBRADIÇAS. AF_12/2019</t>
  </si>
  <si>
    <t>629,70</t>
  </si>
  <si>
    <t>KIT DE PORTA DE MADEIRA PARA VERNIZ, SEMI-OCA (LEVE OU MÉDIA), PADRÃO POPULAR, 70X210CM, ESPESSURA DE 3,5CM, ITENS INCLUSOS: DOBRADIÇAS, MONTAGEM E INSTALAÇÃO DE BATENTE, FECHADURA COM EXECUÇÃO DO FURO - FORNECIMENTO E INSTALAÇÃO. AF_12/2019</t>
  </si>
  <si>
    <t>518,46</t>
  </si>
  <si>
    <t>JANELA DE MADEIRA - CEDRINHO/ANGELIM OU EQUIVALENTE DA REGIÃO - DE ABRIR COM 4 FOLHAS (2 VENEZIANAS E 2 GUILHOTINAS PARA VIDRO), COM BATENTE, ALIZAR E FERRAGENS. EXCLUSIVE VIDROS, ACABAMENTO E CONTRAMARCO. FORNECIMENTO E INSTALAÇÃO. AF_12/2019</t>
  </si>
  <si>
    <t>703,79</t>
  </si>
  <si>
    <t>JANELA DE MADEIRA (PINUS/EUCALIPTO OU EQUIV.) DE ABRIR COM 4 FOLHAS (2 VENEZIANAS E 2 GUILHOTINAS PARA VIDRO), COM BATENTE, ALIZAR E FERRAGENS. EXCLUSIVE VIDROS, ACABAMENTO E CONTRAMARCO. FORNECIMENTO E INSTALAÇÃO. AF_12/2019</t>
  </si>
  <si>
    <t>556,56</t>
  </si>
  <si>
    <t>JANELA DE MADEIRA (IMBUIA/CEDRO OU EQUIV.) DE ABRIR COM 4 FOLHAS (2 VENEZIANAS E 2 GUILHOTINAS PARA VIDRO), COM BATENTE, ALIZAR E FERRAGENS. EXCLUSIVE VIDROS, ACABAMENTO E CONTRAMARCO. FORNECIMENTO E INSTALAÇÃO. AF_12/2019</t>
  </si>
  <si>
    <t>911,92</t>
  </si>
  <si>
    <t>JANELA DE MADEIRA (CEDRINHO/ANGELIM OU EQUIV.) TIPO MAXIM-AR, PARA VIDRO, COM BATENTE, ALIZAR E FERRAGENS. EXCLUSIVE VIDRO, ACABAMENTO E CONTRAMARCO. FORNECIMENTO E INSTALAÇÃO. AF_12/2019</t>
  </si>
  <si>
    <t>1.091,98</t>
  </si>
  <si>
    <t>JANELA DE MADEIRA (PINUS/EUCALIPTO OU EQUIV.) TIPO BASCULANTE COM 2 FOLHAS PARA VIDRO, COM BATENTE, ALIZAR E FERRAGENS. EXCLUSIVE VIDROS, ACABAMENTO E CONTRAMARCO. FORNECIMENTO E INSTALAÇÃO. AF_12/2019</t>
  </si>
  <si>
    <t>652,66</t>
  </si>
  <si>
    <t>JANELA DE MADEIRA (CEDRINHO/ANGELIM OU EQUIV.) DE CORRER COM 6 FOLHAS (2 VENEZ. FIXAS, 2 VENEZ. DE CORRER E 2 DE CORRER PARA VIDRO), COM BATENTE, ALIZAR E FERRAGENS. EXCLUSIVE VIDROS, ACABAMENTO E CONTRAMARCO. FORNECIMENTO E INSTALAÇÃO. AF_12/2019</t>
  </si>
  <si>
    <t>875,01</t>
  </si>
  <si>
    <t>JANELA DE MADEIRA (IMBUIA/CEDRO OU EQUIV) DE CORRER COM 6 FOLHAS (2 VENEZIANAS FIXAS, 2 VENEZIANAS DE CORRER E 2 DE CORRER PARA VIDRO), COM BATENTE, ALIZAR E FERRAGENS. EXCLUSIVE VIDROS, ACABAMENTO E CONTRAMARCO. FORNECIMENTO E INSTALAÇÃO. AF_12/2019</t>
  </si>
  <si>
    <t>1.086,57</t>
  </si>
  <si>
    <t>JANELA DE MADEIRA (PINUS/EUCALIPTO OU EQUIV.) DE CORRER COM 6 FOLHAS (2 VENEZ. FIXAS, 2 VENEZ. DE CORRER E 2 DE CORRER PARA VIDRO), COM BATENTE, ALIZAR E FERRAGENS. EXCLUSIVE VIDROS, ACABAMENTO E CONTRAMARCO. FORNECIMENTO EINSTALAÇÃO. AF_12/2019</t>
  </si>
  <si>
    <t>700,56</t>
  </si>
  <si>
    <t>PORTA DE FERRO, DE ABRIR, TIPO GRADE COM CHAPA, COM GUARNIÇÕES. AF_12/2019</t>
  </si>
  <si>
    <t>490,64</t>
  </si>
  <si>
    <t>JANELA DE AÇO TIPO BASCULANTE PARA VIDROS, COM BATENTE, FERRAGENS E PINTURA ANTICORROSIVA. EXCLUSIVE VIDROS, ACABAMENTO, ALIZAR E CONTRAMARCO. FORNECIMENTO E INSTALAÇÃO. AF_12/2019</t>
  </si>
  <si>
    <t>607,93</t>
  </si>
  <si>
    <t>JANELA DE AÇO DE CORRER COM 2 FOLHAS PARA VIDRO, COM VIDROS, BATENTE, FERRAGENS E PINTURAS ANTICORROSIVA E DE ACABAMENTO. EXCLUSIVE ALIZAR E CONTRAMARCO. FORNECIMENTO E INSTALAÇÃO. AF_12/2019</t>
  </si>
  <si>
    <t>551,67</t>
  </si>
  <si>
    <t>JANELA DE AÇO DE CORRER COM 4 FOLHAS PARA VIDRO, COM BATENTE, FERRAGENS E PINTURA ANTICORROSIVA. EXCLUSIVE VIDROS, ALIZAR E CONTRAMARCO. FORNECIMENTO E INSTALAÇÃO. AF_12/2019</t>
  </si>
  <si>
    <t>579,48</t>
  </si>
  <si>
    <t>JANELA DE AÇO DE CORRER COM 6 FOLHAS (4 VENEZIANAS E 2 PARA VIDRO), COM VIDROS, BATENTE, FERRAGENS E PINTURAS ANTICORROSIVA E DE ACABAMENTO. EXCLUSIVE ALIZAR E CONTRAMARCO. FORNECIMENTO E INSTALAÇÃO. AF_12/2019</t>
  </si>
  <si>
    <t>728,28</t>
  </si>
  <si>
    <t>CONTRAMARCO DE AÇO, FIXAÇÃO COM ARGAMASSA - FORNECIMENTO E INSTALAÇÃO. AF_12/2019</t>
  </si>
  <si>
    <t>CONTRAMARCO DE AÇO, FIXAÇÃO COM PARAFUSO - FORNECIMENTO E INSTALAÇÃO. AF_12/2019</t>
  </si>
  <si>
    <t>40,41</t>
  </si>
  <si>
    <t>GUARDA-CORPO DE AÇO GALVANIZADO DE 1,10M, MONTANTES TUBULARES DE 1.1/4" ESPAÇADOS DE 1,20M, TRAVESSA SUPERIOR DE 1.1/2", GRADIL FORMADO POR TUBOS HORIZONTAIS DE 1" E VERTICAIS DE 3/4", FIXADO COM CHUMBADOR MECÂNICO. AF_04/2019_P</t>
  </si>
  <si>
    <t>419,38</t>
  </si>
  <si>
    <t>GUARDA-CORPO DE AÇO GALVANIZADO DE 1,10M DE ALTURA, MONTANTES TUBULARES DE 1.1/2 ESPAÇADOS DE 1,20M, TRAVESSA SUPERIOR DE 2, GRADIL FORMADO POR BARRAS CHATAS EM FERRO DE 32X4,8MM, FIXADO COM CHUMBADOR MECÂNICO. AF_04/2019_P</t>
  </si>
  <si>
    <t>355,41</t>
  </si>
  <si>
    <t>GUARDA-CORPO PANORÂMICO COM PERFIS DE ALUMÍNIO E VIDRO LAMINADO 8 MM, FIXADO COM CHUMBADOR MECÂNICO. AF_04/2019_P</t>
  </si>
  <si>
    <t>828,17</t>
  </si>
  <si>
    <t>CORRIMÃO SIMPLES, DIÂMETRO EXTERNO = 1 1/2", EM AÇO GALVANIZADO. AF_04/2019_P</t>
  </si>
  <si>
    <t>76,42</t>
  </si>
  <si>
    <t>CORRIMÃO SIMPLES, DIÂMETRO EXTERNO = 1 1/2", EM ALUMÍNIO. AF_04/2019_P</t>
  </si>
  <si>
    <t>GRADIL EM FERRO FIXADO EM VÃOS DE JANELAS, FORMADO POR BARRAS CHATAS DE 25X4,8 MM. AF_04/2019</t>
  </si>
  <si>
    <t>451,05</t>
  </si>
  <si>
    <t>GRADIL EM ALUMÍNIO FIXADO EM VÃOS DE JANELAS, FORMADO POR TUBOS DE 3/4". AF_04/2019</t>
  </si>
  <si>
    <t>514,06</t>
  </si>
  <si>
    <t>ESCADA TIPO MARINHEIRO EM ACO CA-50 9,52MM INCLUSO PINTURA COM FUNDO ANTICORROSIVO TIPO ZARCAO</t>
  </si>
  <si>
    <t>69,15</t>
  </si>
  <si>
    <t>74194/1</t>
  </si>
  <si>
    <t>ESCADA TIPO MARINHEIRO EM TUBO ACO GALVANIZADO 1 1/2" 5 DEGRAUS</t>
  </si>
  <si>
    <t>268,24</t>
  </si>
  <si>
    <t>PORTA CORTA-FOGO 90X210X4CM - FORNECIMENTO E INSTALAÇÃO. AF_12/2019</t>
  </si>
  <si>
    <t>1.095,82</t>
  </si>
  <si>
    <t>PORTA DE ALUMÍNIO DE ABRIR COM LAMBRI, COM GUARNIÇÃO, FIXAÇÃO COM PARAFUSOS - FORNECIMENTO E INSTALAÇÃO. AF_12/2019</t>
  </si>
  <si>
    <t>588,66</t>
  </si>
  <si>
    <t>PORTA EM ALUMÍNIO DE ABRIR TIPO VENEZIANA COM GUARNIÇÃO, FIXAÇÃO COM PARAFUSOS - FORNECIMENTO E INSTALAÇÃO. AF_12/2019</t>
  </si>
  <si>
    <t>431,45</t>
  </si>
  <si>
    <t>PORTA DE ALUMÍNIO DE ABRIR PARA VIDRO SEM GUARNIÇÃO, 87X210CM, FIXAÇÃO COM PARAFUSOS, INCLUSIVE VIDROS - FORNECIMENTO E INSTALAÇÃO. AF_12/2019</t>
  </si>
  <si>
    <t>686,30</t>
  </si>
  <si>
    <t>PORTA EM AÇO DE ABRIR PARA VIDRO SEM GUARNIÇÃO, 87X210CM, FIXAÇÃO COM PARAFUSOS, EXCLUSIVE VIDROS - FORNECIMENTO E INSTALAÇÃO. AF_12/2019</t>
  </si>
  <si>
    <t>500,68</t>
  </si>
  <si>
    <t>PORTA EM AÇO DE ABRIR TIPO VENEZIANA SEM GUARNIÇÃO, 87X210CM, FIXAÇÃO COM PARAFUSOS - FORNECIMENTO E INSTALAÇÃO. AF_12/2019</t>
  </si>
  <si>
    <t>606,11</t>
  </si>
  <si>
    <t>PORTA DE CORRER DE ALUMÍNIO, COM DUAS FOLHAS PARA VIDRO, INCLUSO VIDRO LISO INCOLOR, FECHADURA E PUXADOR, SEM ALIZAR. AF_12/2019</t>
  </si>
  <si>
    <t>354,63</t>
  </si>
  <si>
    <t>JOGO DE FERRAGENS CROMADAS PARA PORTA DE VIDRO TEMPERADO, UMA FOLHA COMPOSTO DE DOBRADICAS SUPERIOR E INFERIOR, TRINCO, FECHADURA, CONTRA FECHADURA COM CAPUCHINHO SEM MOLA E PUXADOR</t>
  </si>
  <si>
    <t>588,34</t>
  </si>
  <si>
    <t>MOLA HIDRAULICA DE PISO PARA PORTA DE VIDRO TEMPERADO</t>
  </si>
  <si>
    <t>1.024,41</t>
  </si>
  <si>
    <t>PUXADOR CENTRAL PARA ESQUADRIA DE MADEIRA. AF_12/2019</t>
  </si>
  <si>
    <t>19,47</t>
  </si>
  <si>
    <t>PORTA CADEADO ZINCADO OXIDADO PRETO COM CADEADO DE AÇO INOX, LARGURA DE *50* MM. AF_12/2019</t>
  </si>
  <si>
    <t>148,73</t>
  </si>
  <si>
    <t>TARJETA TIPO LIVRE/OCUPADO PARA PORTA DE BANHEIRO. AF_12/2019</t>
  </si>
  <si>
    <t>48,65</t>
  </si>
  <si>
    <t>CREMONA EM LATÃO CROMADO OU POLIDO, COMPLETA. AF_12/2019</t>
  </si>
  <si>
    <t>89,19</t>
  </si>
  <si>
    <t>FECHO DE EMBUTIR TIPO UNHA 22CM. AF_12/2019</t>
  </si>
  <si>
    <t>50,75</t>
  </si>
  <si>
    <t>FECHO DE EMBUTIR TIPO UNHA 40CM. AF_12/2019</t>
  </si>
  <si>
    <t>65,55</t>
  </si>
  <si>
    <t>DOBRADIÇA EM AÇO/FERRO, 3" X 21/2", E=1,9 A 2MM, SEN ANEL, CROMADO OU ZINCADO, TAMPA BOLA, COM PARAFUSOS. AF_12/2019</t>
  </si>
  <si>
    <t>30,54</t>
  </si>
  <si>
    <t>DOBRADIÇA TIPO VAI E VEM EM LATÃO POLIDO 3". AF_12/2019</t>
  </si>
  <si>
    <t>65,36</t>
  </si>
  <si>
    <t>VIDRO LISO COMUM TRANSPARENTE, ESPESSURA 3MM</t>
  </si>
  <si>
    <t>101,14</t>
  </si>
  <si>
    <t>VIDRO LISO COMUM TRANSPARENTE, ESPESSURA 4MM</t>
  </si>
  <si>
    <t>129,44</t>
  </si>
  <si>
    <t>VIDRO TEMPERADO INCOLOR, ESPESSURA 6MM, FORNECIMENTO E INSTALACAO, INCLUSIVE MASSA PARA VEDACAO</t>
  </si>
  <si>
    <t>135,23</t>
  </si>
  <si>
    <t>VIDRO TEMPERADO INCOLOR, ESPESSURA 8MM, FORNECIMENTO E INSTALACAO, INCLUSIVE MASSA PARA VEDACAO</t>
  </si>
  <si>
    <t>168,45</t>
  </si>
  <si>
    <t>VIDRO TEMPERADO INCOLOR, ESPESSURA 10MM, FORNECIMENTO E INSTALACAO, INCLUSIVE MASSA PARA VEDACAO</t>
  </si>
  <si>
    <t>210,80</t>
  </si>
  <si>
    <t>VIDRO FANTASIA TIPO CANELADO, ESPESSURA 4MM</t>
  </si>
  <si>
    <t>111,45</t>
  </si>
  <si>
    <t>VIDRO ARAMADO, ESPESSURA 7MM</t>
  </si>
  <si>
    <t>293,45</t>
  </si>
  <si>
    <t>73838/1</t>
  </si>
  <si>
    <t>PORTA DE VIDRO TEMPERADO, 0,9X2,10M, ESPESSURA 10MM, INCLUSIVE ACESSORIOS</t>
  </si>
  <si>
    <t>1.709,95</t>
  </si>
  <si>
    <t>74125/1</t>
  </si>
  <si>
    <t>ESPELHO CRISTAL ESPESSURA 4MM, COM MOLDURA DE MADEIRA</t>
  </si>
  <si>
    <t>388,00</t>
  </si>
  <si>
    <t>74125/2</t>
  </si>
  <si>
    <t>ESPELHO CRISTAL ESPESSURA 4MM, COM MOLDURA EM ALUMINIO E COMPENSADO 6MM PLASTIFICADO COLADO</t>
  </si>
  <si>
    <t>447,94</t>
  </si>
  <si>
    <t>VIDRO LISO COMUM TRANSPARENTE, ESPESSURA 5MM</t>
  </si>
  <si>
    <t>155,51</t>
  </si>
  <si>
    <t>VIDRO LISO COMUM TRANSPARENTE, ESPESSURA 6MM</t>
  </si>
  <si>
    <t>181,51</t>
  </si>
  <si>
    <t>VIDRO LISO FUME, ESPESSURA 4MM</t>
  </si>
  <si>
    <t>172,84</t>
  </si>
  <si>
    <t>VIDRO LISO FUME, ESPESSURA 6MM</t>
  </si>
  <si>
    <t>242,18</t>
  </si>
  <si>
    <t>VIDRO FANTASIA MARTELADO 4MM</t>
  </si>
  <si>
    <t>120,84</t>
  </si>
  <si>
    <t>ESPELHO CRISTAL, ESPESSURA 4MM, COM PARAFUSOS DE FIXACAO, SEM MOLDURA</t>
  </si>
  <si>
    <t>354,81</t>
  </si>
  <si>
    <t>JANELA DE ALUMÍNIO TIPO MAXIM-AR, COM VIDROS, BATENTE E FERRAGENS. EXCLUSIVE ALIZAR, ACABAMENTO E CONTRAMARCO. FORNECIMENTO E INSTALAÇÃO. AF_12/2019</t>
  </si>
  <si>
    <t>380,61</t>
  </si>
  <si>
    <t>JANELA DE ALUMÍNIO DE CORRER COM 2 FOLHAS PARA VIDROS, COM VIDROS, BATENTE, ACABAMENTO COM ACETATO OU BRILHANTE E FERRAGENS. EXCLUSIVE ALIZAR E CONTRAMARCO. FORNECIMENTO E INSTALAÇÃO. AF_12/2019</t>
  </si>
  <si>
    <t>234,96</t>
  </si>
  <si>
    <t>JANELA DE ALUMÍNIO DE CORRER COM 3 FOLHAS (2 VENEZIANAS E 1 PARA VIDRO), COM VIDROS, BATENTE E FERRAGENS. EXCLUSIVE ACABAMENTO, ALIZAR E CONTRAMARCO. FORNECIMENTO E INSTALAÇÃO. AF_12/2019</t>
  </si>
  <si>
    <t>351,84</t>
  </si>
  <si>
    <t>JANELA DE ALUMÍNIO DE CORRER COM 4 FOLHAS PARA VIDROS, COM VIDROS, BATENTE, ACABAMENTO COM ACETATO OU BRILHANTE E FERRAGENS. EXCLUSIVE ALIZAR E CONTRAMARCO. FORNECIMENTO E INSTALAÇÃO. AF_12/2019</t>
  </si>
  <si>
    <t>273,86</t>
  </si>
  <si>
    <t>JANELA DE ALUMÍNIO DE CORRER COM 6 FOLHAS (2 VENEZIANAS FIXAS, 2 VENEZIANAS DE CORRER E 2 PARA VIDRO), COM VIDROS, BATENTE, ACABAMENTO COM ACETATO OU BRILHANTE E FERRAGENS. EXCLUSIVE ALIZAR E CONTRAMARCO. FORNECIMENTO E INSTALAÇÃO. AF_12/2019</t>
  </si>
  <si>
    <t>399,77</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</si>
  <si>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</si>
  <si>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</si>
  <si>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994,47</t>
  </si>
  <si>
    <t>TUBULÃO A CÉU ABERTO, DIÂMETRO DO FUSTE DE 80CM, ESCAVAÇÃO MANUAL, SEM ALARGAMENTO DE BASE, CONCRETO FEITO EM OBRA E LANÇADO COM JERICA. AF_05/2020</t>
  </si>
  <si>
    <t>935,96</t>
  </si>
  <si>
    <t>TUBULÃO A CÉU ABERTO, DIÂMETRO DO FUSTE DE 100CM, ESCAVAÇÃO MANUAL, SEM ALARGAMENTO DE BASE, CONCRETO FEITO EM OBRA E LANÇADO COM JERICA. AF_05/2020</t>
  </si>
  <si>
    <t>859,02</t>
  </si>
  <si>
    <t>TUBULÃO A CÉU ABERTO, DIÂMETRO DO FUSTE DE 120CM, ESCAVAÇÃO MANUAL, SEM ALARGAMENTO DE BASE, CONCRETO FEITO EM OBRA E LANÇADO COM JERICA. AF_05/2020</t>
  </si>
  <si>
    <t>780,70</t>
  </si>
  <si>
    <t>TUBULÃO A CÉU ABERTO, DIÂMETRO DO FUSTE DE 70CM, ESCAVAÇÃO MECÂNICA, SEM ALARGAMENTO DE BASE, CONCRETO FEITO EM OBRA E LANÇADO COM JERICA. AF_05/2020</t>
  </si>
  <si>
    <t>668,14</t>
  </si>
  <si>
    <t>TUBULÃO A CÉU ABERTO, DIÂMETRO DO FUSTE DE 80CM, ESCAVAÇÃO MECÂNICA, SEM ALARGAMENTO DE BASE, CONCRETO FEITO EM OBRA E LANÇADO COM JERICA. AF_05/2020</t>
  </si>
  <si>
    <t>654,02</t>
  </si>
  <si>
    <t>TUBULÃO A CÉU ABERTO, DIÂMETRO DO FUSTE DE 100CM, ESCAVAÇÃO MECÂNICA, SEM ALARGAMENTO DE BASE, CONCRETO FEITO EM OBRA E LANÇADO COM JERICA. AF_05/2020</t>
  </si>
  <si>
    <t>638,04</t>
  </si>
  <si>
    <t>TUBULÃO A CÉU ABERTO, DIÂMETRO DO FUSTE DE 120CM, ESCAVAÇÃO MECÂNICA, SEM ALARGAMENTO DE BASE, CONCRETO FEITO EM OBRA E LANÇADO COM JERICA. AF_05/2020</t>
  </si>
  <si>
    <t>599,29</t>
  </si>
  <si>
    <t>TUBULÃO A CÉU ABERTO, DIÂMETRO DO FUSTE DE 70CM, ESCAVAÇÃO MANUAL, SEM ALARGAMENTO DE BASE, CONCRETO USINADO E LANÇADO COM BOMBA OU DIRETAMENTE DO CAMINHÃO. AF_05/2020</t>
  </si>
  <si>
    <t>931,49</t>
  </si>
  <si>
    <t>TUBULÃO A CÉU ABERTO, DIÂMETRO DO FUSTE DE 80CM, ESCAVAÇÃO MANUAL, SEM ALARGAMENTO DE BASE, CONCRETO USINADO E LANÇADO COM BOMBA OU DIRETAMENTE DO CAMINHÃO. AF_05/2020</t>
  </si>
  <si>
    <t>874,13</t>
  </si>
  <si>
    <t>TUBULÃO A CÉU ABERTO, DIÂMETRO DO FUSTE DE 100CM, ESCAVAÇÃO MANUAL, SEM ALARGAMENTO DE BASE, CONCRETO USINADO E LANÇADO COM BOMBA OU DIRETAMENTE DO CAMINHÃO. AF_05/2020</t>
  </si>
  <si>
    <t>799,26</t>
  </si>
  <si>
    <t>TUBULÃO A CÉU ABERTO, DIÂMETRO DO FUSTE DE 120CM, ESCAVAÇÃO MANUAL, SEM ALARGAMENTO DE BASE, CONCRETO USINADO E LANÇADO COM BOMBA OU DIRETAMENTE DO CAMINHÃO. AF_05/2020</t>
  </si>
  <si>
    <t>723,29</t>
  </si>
  <si>
    <t>TUBULÃO A CÉU ABERTO, DIÂMETRO DO FUSTE DE 70CM, ESCAVAÇÃO MECÂNICA, SEM ALARGAMENTO DE BASE, CONCRETO USINADO E LANÇADO COM BOMBA OU DIRETAMENTE DO CAMINHÃO. AF_05/2020</t>
  </si>
  <si>
    <t>599,59</t>
  </si>
  <si>
    <t>TUBULÃO A CÉU ABERTO, DIÂMETRO DO FUSTE DE 80CM, ESCAVAÇÃO MECÂNICA, SEM ALARGAMENTO DE BASE, CONCRETO USINADO E LANÇADO COM BOMBA OU DIRETAMENTE DO CAMINHÃO. AF_05/2020</t>
  </si>
  <si>
    <t>586,92</t>
  </si>
  <si>
    <t>TUBULÃO A CÉU ABERTO, DIÂMETRO DO FUSTE DE 100CM, ESCAVAÇÃO MECÂNICA, SEM ALARGAMENTO DE BASE, CONCRETO USINADO E LANÇADO COM BOMBA OU DIRETAMENTE DO CAMINHÃO. AF_05/2020</t>
  </si>
  <si>
    <t>573,63</t>
  </si>
  <si>
    <t>TUBULÃO A CÉU ABERTO, DIÂMETRO DO FUSTE DE 120CM, ESCAVAÇÃO MECÂNICA, SEM ALARGAMENTO DE BASE, CONCRETO USINADO E LANÇADO COM BOMBA OU DIRETAMENTE DO CAMINHÃO. AF_05/2020</t>
  </si>
  <si>
    <t>537,86</t>
  </si>
  <si>
    <t>ALARGAMENTO DE BASE DE TUBULÃO A CÉU ABERTO, ESCAVAÇÃO MANUAL, CONCRETO FEITO EM OBRA E LANÇADO COM JERICA. AF_05/2020</t>
  </si>
  <si>
    <t>670,80</t>
  </si>
  <si>
    <t>ALARGAMENTO DE BASE DE TUBULÃO A CÉU ABERTO, ESCAVAÇÃO MANUAL, CONCRETO USINADO E LANÇADO COM BOMBA OU DIRETAMENTE DO CAMINHÃO. AF_05/2020</t>
  </si>
  <si>
    <t>610,14</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</si>
  <si>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</si>
  <si>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</si>
  <si>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</si>
  <si>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29,45</t>
  </si>
  <si>
    <t>ARRASAMENTO MECANICO DE ESTACA DE CONCRETO ARMADO, DIAMETROS DE 81 CM A 100 CM. AF_11/2016</t>
  </si>
  <si>
    <t>ARRASAMENTO MECANICO DE ESTACA DE CONCRETO ARMADO, DIAMETROS DE 101 CM A 150 CM. AF_11/2016</t>
  </si>
  <si>
    <t>60,79</t>
  </si>
  <si>
    <t>ARRASAMENTO DE ESTACA METÁLICA, PERFIL LAMINADO TIPO I FAMÍLIA 250. AF_11/2016</t>
  </si>
  <si>
    <t>5,75</t>
  </si>
  <si>
    <t>ARRASAMENTO DE ESTACA METÁLICA, PERFIL LAMINADO TIPO H FAMÍLIA 250. AF_11/2016</t>
  </si>
  <si>
    <t>6,63</t>
  </si>
  <si>
    <t>ARRASAMENTO DE ESTACA METÁLICA, PERFIL LAMINADO TIPO H FAMÍLIA 310. AF_11/2016</t>
  </si>
  <si>
    <t>ESTACA HÉLICE CONTÍNUA, DIÂMETRO DE 30 CM, INCLUSO CONCRETO FCK=20MPA E ARMADURA MÍNIMA (EXCLUSIVE MOBILIZAÇÃO, DESMOBILIZAÇÃO E BOMBEAMENTO). AF_12/2019</t>
  </si>
  <si>
    <t>87,63</t>
  </si>
  <si>
    <t>ESTACA HÉLICE CONTÍNUA , DIÂMETRO DE 50 CM, INCLUSO CONCRETO FCK=20MPA E ARMADURA MÍNIMA (EXCLUSIVE MOBILIZAÇÃO, DESMOBILIZAÇÃO E BOMBEAMENTO). AF_12/2019</t>
  </si>
  <si>
    <t>164,34</t>
  </si>
  <si>
    <t>ESTACA HÉLICE CONTÍNUA, DIÂMETRO DE 70 CM, INCLUSO CONCRETO FCK=20MPA E ARMADURA MÍNIMA (EXCLUSIVE MOBILIZAÇÃO, DESMOBILIZAÇÃO E BOMBEAMENTO). AF_12/2019</t>
  </si>
  <si>
    <t>272,34</t>
  </si>
  <si>
    <t>ESTACA HÉLICE CONTÍNUA, DIÂMETRO DE 80 CM, INCLUSO CONCRETO FCK=20MPA E ARMADURA MÍNIMA (EXCLUSIVE MOBILIZAÇÃO, DESMOBILIZAÇÃO E BOMBEAMENTO). AF_12/2019.</t>
  </si>
  <si>
    <t>373,84</t>
  </si>
  <si>
    <t>ESTACA HÉLICE CONTÍNUA, DIÂMETRO DE 90 CM, INCLUSO CONCRETO FCK=20MPA E ARMADURA MÍNIMA (EXCLUSIVE MOBILIZAÇÃO, DESMOBILIZAÇÃO E BOMBEAMENTO). AF_12/2019.</t>
  </si>
  <si>
    <t>427,28</t>
  </si>
  <si>
    <t>ESTACA PRÉ-MOLDADA DE CONCRETO, SEÇÃO QUADRADA, CAPACIDADE DE 25 TONELADAS, INCLUSO EMENDA (EXCLUSIVE MOBILIZAÇÃO E DESMOBILIZAÇÃO). AF_12/2019</t>
  </si>
  <si>
    <t>69,66</t>
  </si>
  <si>
    <t>ESTACA PRÉ-MOLDADA DE CONCRETO SEÇÃO QUADRADA, CAPACIDADE DE 50 TONELADAS, INCLUSO EMENDA (EXCLUSIVE MOBILIZAÇÃO E DESMOBILIZAÇÃO). AF_12/2019</t>
  </si>
  <si>
    <t>89,03</t>
  </si>
  <si>
    <t>ESTACA PRÉ-MOLDADA DE CONCRETO CENTRIFUGADO, SEÇÃO CIRCULAR, CAPACIDADE DE 100 TONELADAS, INCLUSO EMENDA (EXCLUSIVE MOBILIZAÇÃO E DESMOBILIZAÇÃO). AF_12/2019</t>
  </si>
  <si>
    <t>200,46</t>
  </si>
  <si>
    <t>ESTACA METÁLICA PARA FUNDAÇÃO, UTILIZANDO PERFIL LAMINADO HP250X62 (EXCLUSIVE MOBILIZAÇÃO E DESMOBILIZAÇÃO). AF_01/2020</t>
  </si>
  <si>
    <t>ESTACA METÁLICA PARA FUNDAÇÃO, UTILIZANDO PERFIL LAMINADO HP310X79 (EXCLUSIVE MOBILIZAÇÃO E DESMOBILIZAÇÃO). AF_01/2020</t>
  </si>
  <si>
    <t>9,59</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</si>
  <si>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</si>
  <si>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</si>
  <si>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</si>
  <si>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</si>
  <si>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38,36</t>
  </si>
  <si>
    <t>ESTACA ESCAVADA MECANICAMENTE, SEM FLUIDO ESTABILIZANTE, COM 40CM DE DIÂMETRO, CONCRETO LANÇADO POR CAMINHÃO BETONEIRA (EXCLUSIVE MOBILIZAÇÃO E DESMOBILIZAÇÃO). AF_01/2020</t>
  </si>
  <si>
    <t>73,35</t>
  </si>
  <si>
    <t>ESTACA ESCAVADA MECANICAMENTE, SEM FLUIDO ESTABILIZANTE, COM 60CM DE DIÂMETRO, CONCRETO LANÇADO POR CAMINHÃO BETONEIRA (EXCLUSIVE MOBILIZAÇÃO E DESMOBILIZAÇÃO). AF_01/2020</t>
  </si>
  <si>
    <t>140,13</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</si>
  <si>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</si>
  <si>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</si>
  <si>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160,55</t>
  </si>
  <si>
    <t>ESTACA RAÍZ, DIÂMETRO DE 20CM, SEM PRESENÇA DE ROCHA (EXCLUSIVE MOBILIZAÇÃO E DESMOBILIZAÇÃO). AF_03/2020</t>
  </si>
  <si>
    <t>197,35</t>
  </si>
  <si>
    <t>ESTACA RAÍZ, DIÂMETRO DE 31CM, SEM PRESENÇA DE ROCHA (EXCLUSIVE MOBILIZAÇÃO E DESMOBILIZAÇÃO). AF_03/2020</t>
  </si>
  <si>
    <t>287,80</t>
  </si>
  <si>
    <t>ESTACA RAÍZ, DIÂMETRO DE 40CM, SEM PRESENÇA DE ROCHA (EXCLUSIVE MOBILIZAÇÃO E DESMOBILIZAÇÃO). AF_03/2020</t>
  </si>
  <si>
    <t>362,94</t>
  </si>
  <si>
    <t>ESTACA RAÍZ, DIÂMETRO DE 45CM, SEM PRESENÇA DE ROCHA (EXCLUSIVE MOBILIZAÇÃO E DESMOBILIZAÇÃO). AF_03/2020</t>
  </si>
  <si>
    <t>488,37</t>
  </si>
  <si>
    <t>ESTACA RAÍZ, DIÂMETRO DE 20CM, PERFURADA EM ROCHA (EXCLUSIVE MOBILIZAÇÃO E DESMOBILIZAÇÃO). AF_03/2020</t>
  </si>
  <si>
    <t>249,93</t>
  </si>
  <si>
    <t>ESTACA RAÍZ, DIÂMETRO DE 31CM, PERFURADA EM ROCHA (EXCLUSIVE MOBILIZAÇÃO E DESMOBILIZAÇÃO). AF_03/2020</t>
  </si>
  <si>
    <t>353,57</t>
  </si>
  <si>
    <t>ESTACA RAÍZ, DIÂMETRO DE 40CM, PERFURADA EM ROCHA (EXCLUSIVE MOBILIZAÇÃO E DESMOBILIZAÇÃO). AF_03/2020</t>
  </si>
  <si>
    <t>445,65</t>
  </si>
  <si>
    <t>ESTACA RAÍZ, DIÂMETRO DE 45CM, PERFURADA EM ROCHA (EXCLUSIVE MOBILIZAÇÃO E DESMOBILIZAÇÃO). AF_03/2020</t>
  </si>
  <si>
    <t>584,82</t>
  </si>
  <si>
    <t>ESTACA BROCA DE CONCRETO, DIÂMETRO DE 20CM, ESCAVAÇÃO MANUAL COM TRADO CONCHA, COM ARMADURA DE ARRANQUE. AF_05/2020</t>
  </si>
  <si>
    <t>44,68</t>
  </si>
  <si>
    <t>ESTACA BROCA DE CONCRETO, DIÂMETRO DE 25CM, ESCAVAÇÃO MANUAL COM TRADO CONCHA, COM ARMADURA DE ARRANQUE. AF_05/2020</t>
  </si>
  <si>
    <t>62,32</t>
  </si>
  <si>
    <t>ESTACA BROCA DE CONCRETO, DIÂMETRO DE 30CM, ESCAVAÇÃO MANUAL COM TRADO CONCHA, COM ARMADURA DE ARRANQUE. AF_05/2020</t>
  </si>
  <si>
    <t>85,06</t>
  </si>
  <si>
    <t>ESTACA BROCA DE CONCRETO, DIÂMETRO DE 30CM, ESCAVAÇÃO MANUAL COM TRADO CONCHA, INTEIRAMENTE ARMADA. AF_05/2020</t>
  </si>
  <si>
    <t>111,42</t>
  </si>
  <si>
    <t>LASTRO DE CONCRETO MAGRO, APLICADO EM PISOS OU RADIERS, ESPESSURA DE 3 CM. AF_07/2016</t>
  </si>
  <si>
    <t>13,17</t>
  </si>
  <si>
    <t>LASTRO DE CONCRETO MAGRO, APLICADO EM PISOS OU RADIERS, ESPESSURA DE 5 CM. AF_07/2016</t>
  </si>
  <si>
    <t>LASTRO DE CONCRETO MAGRO, APLICADO EM BLOCOS DE COROAMENTO OU SAPATAS. AF_08/2017</t>
  </si>
  <si>
    <t>459,38</t>
  </si>
  <si>
    <t>LASTRO DE CONCRETO MAGRO, APLICADO EM BLOCOS DE COROAMENTO OU SAPATAS, ESPESSURA DE 3 CM. AF_08/2017</t>
  </si>
  <si>
    <t>LASTRO DE CONCRETO MAGRO, APLICADO EM BLOCOS DE COROAMENTO OU SAPATAS, ESPESSURA DE 5 CM. AF_08/2017</t>
  </si>
  <si>
    <t>22,96</t>
  </si>
  <si>
    <t>LASTRO DE CONCRETO MAGRO, APLICADO EM PISOS OU RADIERS. AF_08/2017</t>
  </si>
  <si>
    <t>439,71</t>
  </si>
  <si>
    <t>LASTRO COM MATERIAL GRANULAR, APLICAÇÃO EM BLOCOS DE COROAMENTO, ESPESSURA DE *5 CM*. AF_08/2017</t>
  </si>
  <si>
    <t>170,36</t>
  </si>
  <si>
    <t>LASTRO COM MATERIAL GRANULAR, APLICAÇÃO EM PISOS OU RADIERS, ESPESSURA DE *5 CM*. AF_08/2017</t>
  </si>
  <si>
    <t>112,58</t>
  </si>
  <si>
    <t>LASTRO COM MATERIAL GRANULAR, APLICADO EM BLOCOS DE COROAMENTO, ESPESSURA DE *10 CM*. AF_08/2017</t>
  </si>
  <si>
    <t>156,89</t>
  </si>
  <si>
    <t>LASTRO COM MATERIAL GRANULAR (PEDRA BRITADA N.2), APLICADO EM PISOS OU RADIERS, ESPESSURA DE *10 CM*. AF_08/2017</t>
  </si>
  <si>
    <t>107,82</t>
  </si>
  <si>
    <t>ESCAVAÇÃO MANUAL DE VIGA DE BORDA PARA RADIER. AF_09/2017</t>
  </si>
  <si>
    <t>44,02</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</si>
  <si>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</si>
  <si>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</si>
  <si>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</si>
  <si>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94,24</t>
  </si>
  <si>
    <t>CONCRETAGEM DE RADIER, PISO OU LAJE SOBRE SOLO, FCK 30 MPA, PARA ESPESSURA DE 10 CM - LANÇAMENTO, ADENSAMENTO E ACABAMENTO. AF_09/2017</t>
  </si>
  <si>
    <t>395,72</t>
  </si>
  <si>
    <t>CONCRETAGEM DE RADIER, PISO OU LAJE SOBRE SOLO, FCK 30 MPA, PARA ESPESSURA DE 15 CM - LANÇAMENTO, ADENSAMENTO E ACABAMENTO. AF_09/2017</t>
  </si>
  <si>
    <t>371,38</t>
  </si>
  <si>
    <t>CONCRETAGEM DE RADIER, PISO OU LAJE SOBRE SOLO, FCK 30 MPA, PARA ESPESSURA DE 20 CM - LANÇAMENTO, ADENSAMENTO E ACABAMENTO. AF_09/2017</t>
  </si>
  <si>
    <t>358,88</t>
  </si>
  <si>
    <t>ACABAMENTO POLIDO PARA PISO DE CONCRETO ARMADO DE ALTA RESISTÊNCIA. AF_09/2017</t>
  </si>
  <si>
    <t>22,00</t>
  </si>
  <si>
    <t>LASTRO COM MATERIAL GRANULAR (PEDRA BRITADA N.3), APLICADO EM PISOS OU RADIERS, ESPESSURA DE *10 CM*. AF_07/2019</t>
  </si>
  <si>
    <t>LASTRO COM MATERIAL GRANULAR (AREIA MÉDIA), APLICADO EM PISOS OU RADIERS, ESPESSURA DE *10 CM*. AF_07/2019</t>
  </si>
  <si>
    <t>102,65</t>
  </si>
  <si>
    <t>LASTRO COM MATERIAL GRANULAR (PEDRA BRITADA N.1 E PEDRA BRITADA N.2), APLICADO EM PISOS OU RADIERS, ESPESSURA DE *10 CM*. AF_07/2019</t>
  </si>
  <si>
    <t>FORMAS MANUSEÁVEIS PARA PAREDES DE CONCRETO MOLDADAS IN LOCO, DE EDIFICAÇÕES DE MULTIPLOS PAVIMENTO, EM PLATIBANDA. AF_06/2015</t>
  </si>
  <si>
    <t>12,13</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</si>
  <si>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</si>
  <si>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</si>
  <si>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20,21</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</si>
  <si>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</si>
  <si>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</si>
  <si>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</si>
  <si>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</si>
  <si>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12,89</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</si>
  <si>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</si>
  <si>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</si>
  <si>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</si>
  <si>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</si>
  <si>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12,91</t>
  </si>
  <si>
    <t>FABRICAÇÃO DE FÔRMA PARA PILARES E ESTRUTURAS SIMILARES, EM CHAPA DE MADEIRA COMPENSADA RESINADA, E = 17 MM. AF_09/2020</t>
  </si>
  <si>
    <t>FABRICAÇÃO DE FÔRMA PARA PILARES E ESTRUTURAS SIMILARES, EM CHAPA DE MADEIRA COMPENSADA PLASTIFICADA, E = 18 MM. AF_09/2020</t>
  </si>
  <si>
    <t>105,98</t>
  </si>
  <si>
    <t>FABRICAÇÃO DE FÔRMA PARA VIGAS, EM CHAPA DE MADEIRA COMPENSADA RESINADA, E = 17 MM. AF_09/2020</t>
  </si>
  <si>
    <t>71,39</t>
  </si>
  <si>
    <t>FABRICAÇÃO DE FÔRMA PARA VIGAS, EM CHAPA DE MADEIRA COMPENSADA PLASTIFICADA, E = 18 MM. AF_09/2020</t>
  </si>
  <si>
    <t>79,37</t>
  </si>
  <si>
    <t>FABRICAÇÃO DE FÔRMA PARA LAJES, EM CHAPA DE MADEIRA COMPENSADA RESINADA, E = 17 MM. AF_09/2020</t>
  </si>
  <si>
    <t>26,80</t>
  </si>
  <si>
    <t>FABRICAÇÃO DE FÔRMA PARA LAJES, EM CHAPA DE MADEIRA COMPENSADA PLASTIFICADA, E = 18 MM. AF_09/2020</t>
  </si>
  <si>
    <t>34,11</t>
  </si>
  <si>
    <t>FABRICAÇÃO DE FÔRMA PARA PILARES E ESTRUTURAS SIMILARES, EM MADEIRA SERRADA, E=25 MM. AF_09/2020</t>
  </si>
  <si>
    <t>FABRICAÇÃO DE FÔRMA PARA VIGAS, COM MADEIRA SERRADA, E = 25 MM. AF_09/2020</t>
  </si>
  <si>
    <t>112,59</t>
  </si>
  <si>
    <t>FABRICAÇÃO DE FÔRMA PARA LAJES, EM MADEIRA SERRADA, E=25 MM. AF_09/2020</t>
  </si>
  <si>
    <t>68,31</t>
  </si>
  <si>
    <t>FABRICAÇÃO DE ESCORAS DE VIGA DO TIPO GARFO, EM MADEIRA. AF_09/2020</t>
  </si>
  <si>
    <t>19,58</t>
  </si>
  <si>
    <t>FABRICAÇÃO DE ESCORAS DO TIPO PONTALETE, EM MADEIRA, PARA PÉ-DIREITO SIMPLES. AF_09/2020</t>
  </si>
  <si>
    <t>9,18</t>
  </si>
  <si>
    <t>MONTAGEM E DESMONTAGEM DE FÔRMA DE PILARES RETANGULARES E ESTRUTURAS SIMILARES, PÉ-DIREITO SIMPLES, EM MADEIRA SERRADA, 1 UTILIZAÇÃO. AF_09/2020</t>
  </si>
  <si>
    <t>220,47</t>
  </si>
  <si>
    <t>MONTAGEM E DESMONTAGEM DE FÔRMA DE PILARES RETANGULARES E ESTRUTURAS SIMILARES, PÉ-DIREITO SIMPLES, EM MADEIRA SERRADA, 2 UTILIZAÇÕES. AF_09/2020</t>
  </si>
  <si>
    <t>141,38</t>
  </si>
  <si>
    <t>MONTAGEM E DESMONTAGEM DE FÔRMA DE PILARES RETANGULARES E ESTRUTURAS SIMILARES, PÉ-DIREITO SIMPLES, EM MADEIRA SERRADA, 4 UTILIZAÇÕES. AF_09/2020</t>
  </si>
  <si>
    <t>89,76</t>
  </si>
  <si>
    <t>MONTAGEM E DESMONTAGEM DE FÔRMA DE PILARES RETANGULARES E ESTRUTURAS SIMILARES, PÉ-DIREITO SIMPLES, EM CHAPA DE MADEIRA COMPENSADA RESINADA, 2 UTILIZAÇÕES. AF_09/2020</t>
  </si>
  <si>
    <t>88,35</t>
  </si>
  <si>
    <t>MONTAGEM E DESMONTAGEM DE FÔRMA DE PILARES RETANGULARES E ESTRUTURAS SIMILARES, PÉ-DIREITO DUPLO, EM CHAPA DE MADEIRA COMPENSADA RESINADA, 2 UTILIZAÇÕES. AF_09/2020</t>
  </si>
  <si>
    <t>105,97</t>
  </si>
  <si>
    <t>MONTAGEM E DESMONTAGEM DE FÔRMA DE PILARES RETANGULARES E ESTRUTURAS SIMILARES, PÉ-DIREITO SIMPLES, EM CHAPA DE MADEIRA COMPENSADA RESINADA, 4 UTILIZAÇÕES. AF_09/2020</t>
  </si>
  <si>
    <t>56,75</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</si>
  <si>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</si>
  <si>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</si>
  <si>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46,73</t>
  </si>
  <si>
    <t>MONTAGEM E DESMONTAGEM DE FÔRMA DE PILARES RETANGULARES E ESTRUTURAS SIMILARES, PÉ-DIREITO DUPLO, EM CHAPA DE MADEIRA COMPENSADA RESINADA, 6 UTILIZAÇÕES. AF_09/2020</t>
  </si>
  <si>
    <t>58,48</t>
  </si>
  <si>
    <t>MONTAGEM E DESMONTAGEM DE FÔRMA DE PILARES RETANGULARES E ESTRUTURAS SIMILARES, PÉ-DIREITO SIMPLES, EM CHAPA DE MADEIRA COMPENSADA RESINADA, 8 UTILIZAÇÕES. AF_09/2020</t>
  </si>
  <si>
    <t>41,67</t>
  </si>
  <si>
    <t>MONTAGEM E DESMONTAGEM DE FÔRMA DE PILARES RETANGULARES E ESTRUTURAS SIMILARES, PÉ-DIREITO DUPLO, EM CHAPA DE MADEIRA COMPENSADA RESINADA, 8 UTILIZAÇÕES. AF_09/2020</t>
  </si>
  <si>
    <t>52,56</t>
  </si>
  <si>
    <t>MONTAGEM E DESMONTAGEM DE FÔRMA DE PILARES RETANGULARES E ESTRUTURAS SIMILARES, PÉ-DIREITO SIMPLES, EM CHAPA DE MADEIRA COMPENSADA PLASTIFICADA, 10 UTILIZAÇÕES. AF_09/2020</t>
  </si>
  <si>
    <t>37,44</t>
  </si>
  <si>
    <t>MONTAGEM E DESMONTAGEM DE FÔRMA DE PILARES RETANGULARES E ESTRUTURAS SIMILARES, PÉ-DIREITO DUPLO, EM CHAPA DE MADEIRA COMPENSADA PLASTIFICADA, 10 UTILIZAÇÕES. AF_09/2020</t>
  </si>
  <si>
    <t>47,79</t>
  </si>
  <si>
    <t>MONTAGEM E DESMONTAGEM DE FÔRMA DE PILARES RETANGULARES E ESTRUTURAS SIMILARES, PÉ-DIREITO SIMPLES, EM CHAPA DE MADEIRA COMPENSADA PLASTIFICADA, 12 UTILIZAÇÕES. AF_09/2020</t>
  </si>
  <si>
    <t>35,73</t>
  </si>
  <si>
    <t>MONTAGEM E DESMONTAGEM DE FÔRMA DE PILARES RETANGULARES E ESTRUTURAS SIMILARES, PÉ-DIREITO DUPLO, EM CHAPA DE MADEIRA COMPENSADA PLASTIFICADA, 12 UTILIZAÇÕES. AF_09/2020</t>
  </si>
  <si>
    <t>45,73</t>
  </si>
  <si>
    <t>MONTAGEM E DESMONTAGEM DE FÔRMA DE PILARES RETANGULARES E ESTRUTURAS SIMILARES, PÉ-DIREITO SIMPLES, EM CHAPA DE MADEIRA COMPENSADA PLASTIFICADA, 14 UTILIZAÇÕES. AF_09/2020</t>
  </si>
  <si>
    <t>34,49</t>
  </si>
  <si>
    <t>MONTAGEM E DESMONTAGEM DE FÔRMA DE PILARES RETANGULARES E ESTRUTURAS SIMILARES, PÉ-DIREITO DUPLO, EM CHAPA DE MADEIRA COMPENSADA PLASTIFICADA, 14 UTILIZAÇÕES. AF_09/2020</t>
  </si>
  <si>
    <t>44,24</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</si>
  <si>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</si>
  <si>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</si>
  <si>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</si>
  <si>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202,50</t>
  </si>
  <si>
    <t>MONTAGEM E DESMONTAGEM DE FÔRMA DE VIGA, ESCORAMENTO COM PONTALETE DE MADEIRA, PÉ-DIREITO SIMPLES, EM MADEIRA SERRADA, 2 UTILIZAÇÕES. AF_09/2020</t>
  </si>
  <si>
    <t>141,54</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</si>
  <si>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</si>
  <si>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</si>
  <si>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164,78</t>
  </si>
  <si>
    <t>MONTAGEM E DESMONTAGEM DE FÔRMA DE VIGA, ESCORAMENTO METÁLICO, PÉ-DIREITO DUPLO, EM CHAPA DE MADEIRA RESINADA, 2 UTILIZAÇÕES. AF_09/2020</t>
  </si>
  <si>
    <t>224,66</t>
  </si>
  <si>
    <t>MONTAGEM E DESMONTAGEM DE FÔRMA DE VIGA, ESCORAMENTO COM GARFO DE MADEIRA, PÉ-DIREITO SIMPLES, EM CHAPA DE MADEIRA RESINADA, 2 UTILIZAÇÕES. AF_09/2020</t>
  </si>
  <si>
    <t>113,51</t>
  </si>
  <si>
    <t>MONTAGEM E DESMONTAGEM DE FÔRMA DE VIGA, ESCORAMENTO METÁLICO, PÉ-DIREITO SIMPLES, EM CHAPA DE MADEIRA RESINADA, 2 UTILIZAÇÕES. AF_09/2020</t>
  </si>
  <si>
    <t>109,33</t>
  </si>
  <si>
    <t>MONTAGEM E DESMONTAGEM DE FÔRMA DE VIGA, ESCORAMENTO COM GARFO DE MADEIRA, PÉ-DIREITO DUPLO, EM CHAPA DE MADEIRA RESINADA, 4 UTILIZAÇÕES. AF_09/2020</t>
  </si>
  <si>
    <t>140,98</t>
  </si>
  <si>
    <t>MONTAGEM E DESMONTAGEM DE FÔRMA DE VIGA, ESCORAMENTO METÁLICO, PÉ-DIREITO DUPLO, EM CHAPA DE MADEIRA RESINADA, 4 UTILIZAÇÕES. AF_09/2020</t>
  </si>
  <si>
    <t>205,58</t>
  </si>
  <si>
    <t>MONTAGEM E DESMONTAGEM DE FÔRMA DE VIGA, ESCORAMENTO COM GARFO DE MADEIRA, PÉ-DIREITO SIMPLES, EM CHAPA DE MADEIRA RESINADA, 4 UTILIZAÇÕES. AF_09/2020</t>
  </si>
  <si>
    <t>93,22</t>
  </si>
  <si>
    <t>MONTAGEM E DESMONTAGEM DE FÔRMA DE VIGA, ESCORAMENTO METÁLICO, PÉ-DIREITO SIMPLES, EM CHAPA DE MADEIRA RESINADA, 4 UTILIZAÇÕES. AF_09/2020</t>
  </si>
  <si>
    <t>90,39</t>
  </si>
  <si>
    <t>MONTAGEM E DESMONTAGEM DE FÔRMA DE VIGA, ESCORAMENTO COM GARFO DE MADEIRA, PÉ-DIREITO DUPLO, EM CHAPA DE MADEIRA RESINADA, 6 UTILIZAÇÕES. AF_09/2020</t>
  </si>
  <si>
    <t>122,84</t>
  </si>
  <si>
    <t>MONTAGEM E DESMONTAGEM DE FÔRMA DE VIGA, ESCORAMENTO METÁLICO, PÉ-DIREITO DUPLO, EM CHAPA DE MADEIRA RESINADA, 6 UTILIZAÇÕES. AF_12/2015</t>
  </si>
  <si>
    <t>193,22</t>
  </si>
  <si>
    <t>MONTAGEM E DESMONTAGEM DE FÔRMA DE VIGA, ESCORAMENTO COM GARFO DE MADEIRA, PÉ-DIREITO SIMPLES, EM CHAPA DE MADEIRA RESINADA, 6 UTILIZAÇÕES. AF_09/2020</t>
  </si>
  <si>
    <t>79,48</t>
  </si>
  <si>
    <t>MONTAGEM E DESMONTAGEM DE FÔRMA DE VIGA, ESCORAMENTO METÁLICO, PÉ-DIREITO SIMPLES, EM CHAPA DE MADEIRA RESINADA, 6 UTILIZAÇÕES. AF_09/2020</t>
  </si>
  <si>
    <t>74,66</t>
  </si>
  <si>
    <t>MONTAGEM E DESMONTAGEM DE FÔRMA DE VIGA, ESCORAMENTO COM GARFO DE MADEIRA, PÉ-DIREITO DUPLO, EM CHAPA DE MADEIRA RESINADA, 8 UTILIZAÇÕES. AF_09/2020</t>
  </si>
  <si>
    <t>113,20</t>
  </si>
  <si>
    <t>MONTAGEM E DESMONTAGEM DE FÔRMA DE VIGA, ESCORAMENTO METÁLICO, PÉ-DIREITO DUPLO, EM CHAPA DE MADEIRA RESINADA, 8 UTILIZAÇÕES. AF_09/2020</t>
  </si>
  <si>
    <t>185,15</t>
  </si>
  <si>
    <t>MONTAGEM E DESMONTAGEM DE FÔRMA DE VIGA, ESCORAMENTO COM GARFO DE MADEIRA, PÉ-DIREITO SIMPLES, EM CHAPA DE MADEIRA RESINADA, 8 UTILIZAÇÕES. AF_09/2020</t>
  </si>
  <si>
    <t>72,00</t>
  </si>
  <si>
    <t>MONTAGEM E DESMONTAGEM DE FÔRMA DE VIGA, ESCORAMENTO METÁLICO, PÉ-DIREITO SIMPLES, EM CHAPA DE MADEIRA RESINADA, 8 UTILIZAÇÕES. AF_09/2020</t>
  </si>
  <si>
    <t>70,92</t>
  </si>
  <si>
    <t>MONTAGEM E DESMONTAGEM DE FÔRMA DE VIGA, ESCORAMENTO COM GARFO DE MADEIRA, PÉ-DIREITO DUPLO, EM CHAPA DE MADEIRA PLASTIFICADA, 10 UTILIZAÇÕES. AF_09/2020</t>
  </si>
  <si>
    <t>89,61</t>
  </si>
  <si>
    <t>MONTAGEM E DESMONTAGEM DE FÔRMA DE VIGA, ESCORAMENTO METÁLICO, PÉ-DIREITO DUPLO, EM CHAPA DE MADEIRA PLASTIFICADA, 10 UTILIZAÇÕES. AF_09/2020</t>
  </si>
  <si>
    <t>177,97</t>
  </si>
  <si>
    <t>MONTAGEM E DESMONTAGEM DE FÔRMA DE VIGA, ESCORAMENTO COM GARFO DE MADEIRA, PÉ-DIREITO SIMPLES, EM CHAPA DE MADEIRA PLASTIFICADA, 10 UTILIZAÇÕES. AF_09/2020</t>
  </si>
  <si>
    <t>57,92</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</si>
  <si>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</si>
  <si>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</si>
  <si>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81,85</t>
  </si>
  <si>
    <t>MONTAGEM E DESMONTAGEM DE FÔRMA DE VIGA, ESCORAMENTO METÁLICO, PÉ-DIREITO DUPLO, EM CHAPA DE MADEIRA PLASTIFICADA, 12 UTILIZAÇÕES. AF_09/2020</t>
  </si>
  <si>
    <t>173,47</t>
  </si>
  <si>
    <t>MONTAGEM E DESMONTAGEM DE FÔRMA DE VIGA, ESCORAMENTO COM GARFO DE MADEIRA, PÉ-DIREITO SIMPLES, EM CHAPA DE MADEIRA PLASTIFICADA, 12 UTILIZAÇÕES. AF_09/2020</t>
  </si>
  <si>
    <t>52,98</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</si>
  <si>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</si>
  <si>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</si>
  <si>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75,48</t>
  </si>
  <si>
    <t>MONTAGEM E DESMONTAGEM DE FÔRMA DE VIGA, ESCORAMENTO METÁLICO, PÉ-DIREITO DUPLO, EM CHAPA DE MADEIRA PLASTIFICADA, 14 UTILIZAÇÕES. AF_09/2020</t>
  </si>
  <si>
    <t>169,53</t>
  </si>
  <si>
    <t>MONTAGEM E DESMONTAGEM DE FÔRMA DE VIGA, ESCORAMENTO COM GARFO DE MADEIRA, PÉ-DIREITO SIMPLES, EM CHAPA DE MADEIRA PLASTIFICADA, 14 UTILIZAÇÕES. AF_09/2020</t>
  </si>
  <si>
    <t>48,92</t>
  </si>
  <si>
    <t>MONTAGEM E DESMONTAGEM DE FÔRMA DE VIGA, ESCORAMENTO METÁLICO, PÉ-DIREITO SIMPLES, EM CHAPA DE MADEIRA PLASTIFICADA, 14 UTILIZAÇÕES. AF_09/2020</t>
  </si>
  <si>
    <t>57,08</t>
  </si>
  <si>
    <t>MONTAGEM E DESMONTAGEM DE FÔRMA DE VIGA, ESCORAMENTO COM GARFO DE MADEIRA, PÉ-DIREITO DUPLO, EM CHAPA DE MADEIRA PLASTIFICADA, 18 UTILIZAÇÕES. AF_09/2020</t>
  </si>
  <si>
    <t>62,11</t>
  </si>
  <si>
    <t>MONTAGEM E DESMONTAGEM DE FÔRMA DE VIGA, ESCORAMENTO METÁLICO, PÉ-DIREITO DUPLO, EM CHAPA DE MADEIRA PLASTIFICADA, 18 UTILIZAÇÕES. AF_09/2020</t>
  </si>
  <si>
    <t>161,93</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</si>
  <si>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</si>
  <si>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</si>
  <si>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50,63</t>
  </si>
  <si>
    <t>MONTAGEM E DESMONTAGEM DE FÔRMA DE LAJE MACIÇA, PÉ-DIREITO SIMPLES, EM MADEIRA SERRADA, 1 UTILIZAÇÃO. AF_09/2020</t>
  </si>
  <si>
    <t>225,90</t>
  </si>
  <si>
    <t>MONTAGEM E DESMONTAGEM DE FÔRMA DE LAJE MACIÇA, PÉ-DIREITO SIMPLES, EM MADEIRA SERRADA, 2 UTILIZAÇÕES. AF_09/2020</t>
  </si>
  <si>
    <t>163,87</t>
  </si>
  <si>
    <t>MONTAGEM E DESMONTAGEM DE FÔRMA DE LAJE MACIÇA, PÉ-DIREITO SIMPLES, EM MADEIRA SERRADA, 4 UTILIZAÇÕES. AF_09/2020</t>
  </si>
  <si>
    <t>114,46</t>
  </si>
  <si>
    <t>MONTAGEM E DESMONTAGEM DE FÔRMA DE LAJE NERVURADA COM CUBETA E ASSOALHO, PÉ-DIREITO DUPLO, EM CHAPA DE MADEIRA COMPENSADA RESINADA, 8 UTILIZAÇÕES. AF_09/2020</t>
  </si>
  <si>
    <t>70,08</t>
  </si>
  <si>
    <t>MONTAGEM E DESMONTAGEM DE FÔRMA DE LAJE NERVURADA COM CUBETA E ASSOALHO, PÉ-DIREITO SIMPLES, EM CHAPA DE MADEIRA COMPENSADA RESINADA, 8 UTILIZAÇÕES. AF_09/2020</t>
  </si>
  <si>
    <t>39,87</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</si>
  <si>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</si>
  <si>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</si>
  <si>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37,86</t>
  </si>
  <si>
    <t>MONTAGEM E DESMONTAGEM DE FÔRMA DE LAJE NERVURADA COM CUBETA E ASSOALHO, PÉ-DIREITO DUPLO, EM CHAPA DE MADEIRA COMPENSADA RESINADA, 12 UTILIZAÇÕES. AF_09/2020</t>
  </si>
  <si>
    <t>66,06</t>
  </si>
  <si>
    <t>MONTAGEM E DESMONTAGEM DE FÔRMA DE LAJE NERVURADA COM CUBETA E ASSOALHO, PÉ-DIREITO SIMPLES, EM CHAPA DE MADEIRA COMPENSADA RESINADA, 12 UTILIZAÇÕES. AF_09/2020</t>
  </si>
  <si>
    <t>36,51</t>
  </si>
  <si>
    <t>MONTAGEM E DESMONTAGEM DE FÔRMA DE LAJE NERVURADA COM CUBETA E ASSOALHO, PÉ-DIREITO DUPLO, EM CHAPA DE MADEIRA COMPENSADA RESINADA, 14 UTILIZAÇÕES. AF_09/2020</t>
  </si>
  <si>
    <t>65,10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</si>
  <si>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</si>
  <si>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</si>
  <si>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</si>
  <si>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34,44</t>
  </si>
  <si>
    <t>MONTAGEM E DESMONTAGEM DE FÔRMA DE LAJE MACIÇA, PÉ-DIREITO DUPLO, EM CHAPA DE MADEIRA COMPENSADA RESINADA, 2 UTILIZAÇÕES. AF_09/2020</t>
  </si>
  <si>
    <t>70,71</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</si>
  <si>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</si>
  <si>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</si>
  <si>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57,75</t>
  </si>
  <si>
    <t>MONTAGEM E DESMONTAGEM DE FÔRMA DE LAJE MACIÇA, PÉ-DIREITO SIMPLES, EM CHAPA DE MADEIRA COMPENSADA RESINADA, 4 UTILIZAÇÕES. AF_09/2020</t>
  </si>
  <si>
    <t>26,52</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</si>
  <si>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</si>
  <si>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</si>
  <si>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22,27</t>
  </si>
  <si>
    <t>MONTAGEM E DESMONTAGEM DE FÔRMA DE LAJE MACIÇA, PÉ-DIREITO DUPLO, EM CHAPA DE MADEIRA COMPENSADA RESINADA, 8 UTILIZAÇÕES. AF_09/2020</t>
  </si>
  <si>
    <t>49,48</t>
  </si>
  <si>
    <t>MONTAGEM E DESMONTAGEM DE FÔRMA DE LAJE MACIÇA, PÉ-DIREITO SIMPLES, EM CHAPA DE MADEIRA COMPENSADA RESINADA, 8 UTILIZAÇÕES. AF_09/2020</t>
  </si>
  <si>
    <t>20,09</t>
  </si>
  <si>
    <t>MONTAGEM E DESMONTAGEM DE FÔRMA DE LAJE MACIÇA, PÉ-DIREITO DUPLO, EM CHAPA DE MADEIRA COMPENSADA PLASTIFICADA, 10 UTILIZAÇÕES. AF-09/2020</t>
  </si>
  <si>
    <t>47,99</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</si>
  <si>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</si>
  <si>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</si>
  <si>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46,95</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</si>
  <si>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</si>
  <si>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</si>
  <si>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46,14</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</si>
  <si>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</si>
  <si>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</si>
  <si>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44,76</t>
  </si>
  <si>
    <t>MONTAGEM E DESMONTAGEM DE FÔRMA DE LAJE MACIÇA, PÉ-DIREITO SIMPLES, EM CHAPA DE MADEIRA COMPENSADA PLASTIFICADA, 18 UTILIZAÇÕES. AF_09/2020</t>
  </si>
  <si>
    <t>16,40</t>
  </si>
  <si>
    <t>FABRICAÇÃO DE FÔRMA PARA ESCADAS, COM 2 LANCES, EM CHAPA DE MADEIRA COMPENSADA PLASTIFICADA, E=18 MM. AF_01/2017</t>
  </si>
  <si>
    <t>103,85</t>
  </si>
  <si>
    <t>FABRICAÇÃO DE FÔRMA PARA ESCADAS, COM 2 LANCES, EM CHAPA DE MADEIRA COMPENSADA RESINADA, E= 17 MM. AF_01/2017</t>
  </si>
  <si>
    <t>94,49</t>
  </si>
  <si>
    <t>FABRICAÇÃO DE FÔRMA PARA ESCADAS, COM 2 LANCES, EM MADEIRA SERRADA, E=25 MM. AF_01/2017</t>
  </si>
  <si>
    <t>143,23</t>
  </si>
  <si>
    <t>MONTAGEM E DESMONTAGEM DE FÔRMA PARA ESCADAS, COM 2 LANCES, EM MADEIRA SERRADA, 1 UTILIZAÇÃO. AF_01/2017</t>
  </si>
  <si>
    <t>305,88</t>
  </si>
  <si>
    <t>MONTAGEM E DESMONTAGEM DE FÔRMA PARA ESCADAS, COM 2 LANCES, EM MADEIRA SERRADA, 2 UTILIZAÇÕES. AF_01/2017</t>
  </si>
  <si>
    <t>257,69</t>
  </si>
  <si>
    <t>MONTAGEM E DESMONTAGEM DE FÔRMA PARA ESCADAS, COM 2 LANCES, EM CHAPA DE MADEIRA COMPENSADA RESINADA, 4 UTILIZAÇÕES. AF_01/2017</t>
  </si>
  <si>
    <t>155,21</t>
  </si>
  <si>
    <t>MONTAGEM E DESMONTAGEM DE FÔRMA PARA ESCADAS, COM 2 LANCES, EM CHAPA DE MADEIRA COMPENSADA PLASTIFICADA, 6 UTILIZAÇÕES. AF_01/2017</t>
  </si>
  <si>
    <t>122,21</t>
  </si>
  <si>
    <t>MONTAGEM E DESMONTAGEM DE FÔRMA PARA ESCADAS, COM 2 LANCES, EM CHAPA DE MADEIRA COMPENSADA PLASTIFICADA, 8 UTILIZAÇÕES. AF_01/2017</t>
  </si>
  <si>
    <t>108,54</t>
  </si>
  <si>
    <t>MONTAGEM E DESMONTAGEM DE FÔRMA PARA ESCADAS, COM 2 LANCES, EM CHAPA DE MADEIRA COMPENSADA PLASTIFICADA, 10 UTILIZAÇÕES. AF_01/2017</t>
  </si>
  <si>
    <t>100,05</t>
  </si>
  <si>
    <t>FABRICAÇÃO DE FÔRMA PARA PILARES CIRCULARES, EM CHAPA DE MADEIRA COMPENSADA RESINADA. AF_06/2017</t>
  </si>
  <si>
    <t>168,90</t>
  </si>
  <si>
    <t>MONTAGEM E DESMONTAGEM DE FÔRMA DE PILARES CIRCULARES, COM ÁREA MÉDIA DAS SEÇÕES MENOR OU IGUAL A 0,28 M², PÉ-DIREITO SIMPLES, EM MADEIRA, 2 UTILIZAÇÕES. AF_06/2017</t>
  </si>
  <si>
    <t>143,77</t>
  </si>
  <si>
    <t>MONTAGEM E DESMONTAGEM DE FÔRMA DE PILARES CIRCULARES, COM ÁREA MÉDIA DAS SEÇÕES MAIOR QUE 0,28 M², PÉ-DIREITO SIMPLES, EM MADEIRA, 2 UTILIZAÇÕES. AF_06/2017</t>
  </si>
  <si>
    <t>134,45</t>
  </si>
  <si>
    <t>MONTAGEM E DESMONTAGEM DE FÔRMA DE PILARES CIRCULARES, COM ÁREA MÉDIA DAS SEÇÕES MENOR OU IGUAL A 0,28 M², PÉ-DIREITO DUPLO, EM MADEIRA, 2 UTILIZAÇÕES. AF_06/2017</t>
  </si>
  <si>
    <t>162,69</t>
  </si>
  <si>
    <t>FABRICAÇÃO, MONTAGEM E DESMONTAGEM DE FÔRMA PARA SAPATA, EM MADEIRA SERRADA, E=25 MM, 1 UTILIZAÇÃO. AF_06/2017</t>
  </si>
  <si>
    <t>240,54</t>
  </si>
  <si>
    <t>FABRICAÇÃO, MONTAGEM E DESMONTAGEM DE FÔRMA PARA VIGA BALDRAME, EM MADEIRA SERRADA, E=25 MM, 1 UTILIZAÇÃO. AF_06/2017</t>
  </si>
  <si>
    <t>126,31</t>
  </si>
  <si>
    <t>FABRICAÇÃO, MONTAGEM E DESMONTAGEM DE FÔRMA PARA BLOCO DE COROAMENTO, EM MADEIRA SERRADA, E=25 MM, 2 UTILIZAÇÕES. AF_06/2017</t>
  </si>
  <si>
    <t>90,30</t>
  </si>
  <si>
    <t>FABRICAÇÃO, MONTAGEM E DESMONTAGEM DE FÔRMA PARA SAPATA, EM MADEIRA SERRADA, E=25 MM, 2 UTILIZAÇÕES. AF_06/2017</t>
  </si>
  <si>
    <t>155,19</t>
  </si>
  <si>
    <t>FABRICAÇÃO, MONTAGEM E DESMONTAGEM DE FÔRMA PARA VIGA BALDRAME, EM MADEIRA SERRADA, E=25 MM, 2 UTILIZAÇÕES. AF_06/2017</t>
  </si>
  <si>
    <t>FABRICAÇÃO, MONTAGEM E DESMONTAGEM DE FÔRMA PARA BLOCO DE COROAMENTO, EM MADEIRA SERRADA, E=25 MM, 4 UTILIZAÇÕES. AF_06/2017</t>
  </si>
  <si>
    <t>64,50</t>
  </si>
  <si>
    <t>FABRICAÇÃO, MONTAGEM E DESMONTAGEM DE FÔRMA PARA SAPATA, EM MADEIRA SERRADA, E=25 MM, 4 UTILIZAÇÕES. AF_06/2017</t>
  </si>
  <si>
    <t>FABRICAÇÃO, MONTAGEM E DESMONTAGEM DE FÔRMA PARA VIGA BALDRAME, EM MADEIRA SERRADA, E=25 MM, 4 UTILIZAÇÕES. AF_06/2017</t>
  </si>
  <si>
    <t>55,27</t>
  </si>
  <si>
    <t>FABRICAÇÃO, MONTAGEM E DESMONTAGEM DE FÔRMA PARA BLOCO DE COROAMENTO, EM CHAPA DE MADEIRA COMPENSADA RESINADA, E=17 MM, 2 UTILIZAÇÕES. AF_06/2017</t>
  </si>
  <si>
    <t>129,51</t>
  </si>
  <si>
    <t>FABRICAÇÃO, MONTAGEM E DESMONTAGEM DE FÔRMA PARA SAPATA, EM CHAPA DE MADEIRA COMPENSADA RESINADA, E=17 MM, 2 UTILIZAÇÕES. AF_06/2017</t>
  </si>
  <si>
    <t>189,28</t>
  </si>
  <si>
    <t>FABRICAÇÃO, MONTAGEM E DESMONTAGEM DE FÔRMA PARA VIGA BALDRAME, EM CHAPA DE MADEIRA COMPENSADA RESINADA, E=17 MM, 2 UTILIZAÇÕES. AF_06/2017</t>
  </si>
  <si>
    <t>83,66</t>
  </si>
  <si>
    <t>FABRICAÇÃO, MONTAGEM E DESMONTAGEM DE FÔRMA PARA BLOCO DE COROAMENTO, EM CHAPA DE MADEIRA COMPENSADA RESINADA, E=17 MM, 4 UTILIZAÇÕES. AF_06/2017</t>
  </si>
  <si>
    <t>93,19</t>
  </si>
  <si>
    <t>FABRICAÇÃO, MONTAGEM E DESMONTAGEM DE FÔRMA PARA SAPATA, EM CHAPA DE MADEIRA COMPENSADA RESINADA, E=17 MM, 4 UTILIZAÇÕES. AF_06/2017</t>
  </si>
  <si>
    <t>137,46</t>
  </si>
  <si>
    <t>FABRICAÇÃO, MONTAGEM E DESMONTAGEM DE FÔRMA PARA VIGA BALDRAME, EM CHAPA DE MADEIRA COMPENSADA RESINADA, E=17 MM, 4 UTILIZAÇÕES. AF_06/2017</t>
  </si>
  <si>
    <t>65,21</t>
  </si>
  <si>
    <t>ARMAÇÃO DE BLOCO, VIGA BALDRAME E SAPATA UTILIZANDO AÇO CA-60 DE 5 MM - MONTAGEM. AF_06/2017</t>
  </si>
  <si>
    <t>14,44</t>
  </si>
  <si>
    <t>MONTAGEM E DESMONTAGEM DE FÔRMA DE PILARES CIRCULARES, COM ÁREA MÉDIA DAS SEÇÕES MAIOR QUE 0,28 M², PÉ-DIREITO DUPLO, EM MADEIRA, 2 UTILIZAÇÕES.  AF_06/2017</t>
  </si>
  <si>
    <t>150,67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</si>
  <si>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</si>
  <si>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</si>
  <si>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</si>
  <si>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</si>
  <si>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</si>
  <si>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</si>
  <si>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</si>
  <si>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</si>
  <si>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</si>
  <si>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</si>
  <si>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</si>
  <si>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13,20</t>
  </si>
  <si>
    <t>ARMAÇÃO DO SISTEMA DE PAREDES DE CONCRETO, EXECUTADA COMO ARMADURA POSITIVA DE LAJES, TELA Q-138. AF_06/2019</t>
  </si>
  <si>
    <t>12,65</t>
  </si>
  <si>
    <t>ARMAÇÃO DO SISTEMA DE PAREDES DE CONCRETO, EXECUTADA COMO ARMADURA NEGATIVA DE LAJES, TELA T-196. AF_06/2019</t>
  </si>
  <si>
    <t>ARMAÇÃO DO SISTEMA DE PAREDES DE CONCRETO, EXECUTADA COMO ARMADURA POSITIVA DE LAJES, TELA Q-113. AF_06/2019</t>
  </si>
  <si>
    <t>12,32</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</si>
  <si>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</si>
  <si>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</si>
  <si>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</si>
  <si>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10,14</t>
  </si>
  <si>
    <t>ARMAÇÃO DO SISTEMA DE PAREDES DE CONCRETO, EXECUTADA COMO REFORÇO, VERGALHÃO DE 8,0 MM DE DIÂMETRO. AF_06/2019</t>
  </si>
  <si>
    <t>9,37</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</si>
  <si>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</si>
  <si>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</si>
  <si>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</si>
  <si>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</si>
  <si>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10,68</t>
  </si>
  <si>
    <t>ARMAÇÃO DE PILAR OU VIGA DE UMA ESTRUTURA CONVENCIONAL DE CONCRETO ARMADO EM UM EDIFÍCIO DE MÚLTIPLOS PAVIMENTOS UTILIZANDO AÇO CA-50 DE 10,0 MM - MONTAGEM. AF_12/2015</t>
  </si>
  <si>
    <t>9,52</t>
  </si>
  <si>
    <t>ARMAÇÃO DE PILAR OU VIGA DE UMA ESTRUTURA CONVENCIONAL DE CONCRETO ARMADO EM UM EDIFÍCIO DE MÚLTIPLOS PAVIMENTOS UTILIZANDO AÇO CA-50 DE 12,5 MM - MONTAGEM. AF_12/2015</t>
  </si>
  <si>
    <t>8,02</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</si>
  <si>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</si>
  <si>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</si>
  <si>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8,56</t>
  </si>
  <si>
    <t>ARMAÇÃO DE PILAR OU VIGA DE UMA ESTRUTURA CONVENCIONAL DE CONCRETO ARMADO EM UM EDIFÍCIO DE MÚLTIPLOS PAVIMENTOS UTILIZANDO AÇO CA-50 DE 25,0 MM - MONTAGEM. AF_12/2015</t>
  </si>
  <si>
    <t>8,36</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</si>
  <si>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</si>
  <si>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</si>
  <si>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10,93</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</si>
  <si>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</si>
  <si>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</si>
  <si>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</si>
  <si>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</si>
  <si>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</si>
  <si>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</si>
  <si>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8,34</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</si>
  <si>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</si>
  <si>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</si>
  <si>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</si>
  <si>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12,03</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</si>
  <si>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</si>
  <si>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</si>
  <si>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8,76</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</si>
  <si>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</si>
  <si>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</si>
  <si>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</si>
  <si>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</si>
  <si>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</si>
  <si>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</si>
  <si>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</si>
  <si>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10,88</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</si>
  <si>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</si>
  <si>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</si>
  <si>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8,09</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</si>
  <si>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</si>
  <si>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</si>
  <si>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</si>
  <si>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</si>
  <si>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</si>
  <si>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</si>
  <si>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</si>
  <si>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6,67</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</si>
  <si>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</si>
  <si>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</si>
  <si>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</si>
  <si>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7,74</t>
  </si>
  <si>
    <t>CORTE E DOBRA DE AÇO CA-60, DIÂMETRO DE 4,2 MM, UTILIZADO EM LAJE. AF_12/2015</t>
  </si>
  <si>
    <t>9,03</t>
  </si>
  <si>
    <t>CORTE E DOBRA DE AÇO CA-60, DIÂMETRO DE 5,0 MM, UTILIZADO EM LAJE. AF_12/2015</t>
  </si>
  <si>
    <t>8,21</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</si>
  <si>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</si>
  <si>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</si>
  <si>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</si>
  <si>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</si>
  <si>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</si>
  <si>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</si>
  <si>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</si>
  <si>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7,93</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</si>
  <si>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</si>
  <si>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</si>
  <si>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</si>
  <si>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</si>
  <si>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</si>
  <si>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</si>
  <si>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</si>
  <si>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10,70</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</si>
  <si>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</si>
  <si>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</si>
  <si>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</si>
  <si>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</si>
  <si>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</si>
  <si>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9,15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</si>
  <si>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</si>
  <si>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</si>
  <si>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</si>
  <si>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12,30</t>
  </si>
  <si>
    <t>ARMAÇÃO DE ESTRUTURAS DE CONCRETO ARMADO, EXCETO VIGAS, PILARES, LAJES E FUNDAÇÕES, UTILIZANDO AÇO CA-50 DE 8,0 MM - MONTAGEM. AF_12/2015</t>
  </si>
  <si>
    <t>11,35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</si>
  <si>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</si>
  <si>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</si>
  <si>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</si>
  <si>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</si>
  <si>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8,73</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</si>
  <si>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</si>
  <si>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</si>
  <si>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</si>
  <si>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7,60</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</si>
  <si>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</si>
  <si>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</si>
  <si>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</si>
  <si>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</si>
  <si>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</si>
  <si>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</si>
  <si>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</si>
  <si>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</si>
  <si>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9,34</t>
  </si>
  <si>
    <t>MONTAGEM DE ARMADURA TRANSVERSAL DE ESTACAS DE SEÇÃO CIRCULAR, DIÂMETRO = 5,0 MM. AF_11/2016</t>
  </si>
  <si>
    <t>13,70</t>
  </si>
  <si>
    <t>MONTAGEM DE ARMADURA TRANSVERSAL DE ESTACAS DE SEÇÃO CIRCULAR, DIÂMETRO = 6,3 MM. AF_11/2016</t>
  </si>
  <si>
    <t>MONTAGEM DE ARMADURA LONGITUDINAL/TRANSVERSAL DE ESTACAS DE SEÇÃO RETANGULAR (BARRETE), DIÂMETRO = 8,0 MM. AF_11/2016</t>
  </si>
  <si>
    <t>11,22</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</si>
  <si>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</si>
  <si>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</si>
  <si>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</si>
  <si>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</si>
  <si>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9,04</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</si>
  <si>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</si>
  <si>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</si>
  <si>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</si>
  <si>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16,61</t>
  </si>
  <si>
    <t>MONTAGEM DE ARMADURA TRANSVERSAL DE ESTACAS DE SEÇÃO RETANGULAR (BARRETE), DIÂMETRO = 6,3 MM. AF_11/2016</t>
  </si>
  <si>
    <t>ARMAÇÃO DE ESCADA, COM 2 LANCES, DE UMA ESTRUTURA CONVENCIONAL DE CONCRETO ARMADO UTILIZANDO AÇO CA-60 DE 5,0 MM - MONTAGEM. AF_01/2017</t>
  </si>
  <si>
    <t>17,39</t>
  </si>
  <si>
    <t>ARMAÇÃO DE ESCADA, COM 2 LANCES, DE UMA ESTRUTURA CONVENCIONAL DE CONCRETO ARMADO UTILIZANDO AÇO CA-50 DE 6,3 MM - MONTAGEM. AF_01/2017</t>
  </si>
  <si>
    <t>15,90</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</si>
  <si>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</si>
  <si>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</si>
  <si>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</si>
  <si>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8,05</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</si>
  <si>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</si>
  <si>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</si>
  <si>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</si>
  <si>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12,02</t>
  </si>
  <si>
    <t>ARMAÇÃO DE BLOCO, VIGA BALDRAME OU SAPATA UTILIZANDO AÇO CA-50 DE 10 MM - MONTAGEM. AF_06/2017</t>
  </si>
  <si>
    <t>ARMAÇÃO DE BLOCO, VIGA BALDRAME OU SAPATA UTILIZANDO AÇO CA-50 DE 12,5 MM - MONTAGEM. AF_06/2017</t>
  </si>
  <si>
    <t>8,88</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</si>
  <si>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</si>
  <si>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</si>
  <si>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</si>
  <si>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8,81</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</si>
  <si>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</si>
  <si>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</si>
  <si>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</si>
  <si>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7,58</t>
  </si>
  <si>
    <t>GRAUTEAMENTO VERTICAL EM ALVENARIA ESTRUTURAL. AF_01/2015</t>
  </si>
  <si>
    <t>659,40</t>
  </si>
  <si>
    <t>GRAUTEAMENTO DE CINTA INTERMEDIÁRIA OU DE CONTRAVERGA EM ALVENARIA ESTRUTURAL. AF_01/2015</t>
  </si>
  <si>
    <t>551,66</t>
  </si>
  <si>
    <t>GRAUTEAMENTO DE CINTA SUPERIOR OU DE VERGA EM ALVENARIA ESTRUTURAL. AF_01/2015</t>
  </si>
  <si>
    <t>631,84</t>
  </si>
  <si>
    <t>GRAUTE FGK=15 MPA; TRAÇO 1:0,04:2,0:2,4 (CIMENTO/ CAL/ AREIA GROSSA/ BRITA 0) - PREPARO MECÂNICO COM BETONEIRA 400 L. AF_02/2015</t>
  </si>
  <si>
    <t>315,37</t>
  </si>
  <si>
    <t>GRAUTE FGK=20 MPA; TRAÇO 1:0,04:1,6:1,9 (CIMENTO/ CAL/ AREIA GROSSA/ BRITA 0) - PREPARO MECÂNICO COM BETONEIRA 400 L. AF_02/2015</t>
  </si>
  <si>
    <t>332,80</t>
  </si>
  <si>
    <t>GRAUTE FGK=25 MPA; TRAÇO 1:0,02:1,2:1,5 (CIMENTO/ CAL/ AREIA GROSSA/ BRITA 0) - PREPARO MECÂNICO COM BETONEIRA 400 L. AF_02/2015</t>
  </si>
  <si>
    <t>369,87</t>
  </si>
  <si>
    <t>GRAUTE FGK=30 MPA; TRAÇO 1:0,02:0,8:1,1 (CIMENTO/ CAL/ AREIA GROSSA/ BRITA 0) - PREPARO MECÂNICO COM BETONEIRA 400 L. AF_02/2015</t>
  </si>
  <si>
    <t>419,19</t>
  </si>
  <si>
    <t>GRAUTE FGK=15 MPA; TRAÇO 1:2,0:2,4 (CIMENTO/ AREIA GROSSA/ BRITA 0/ ADITIVO) - PREPARO MECÂNICO COM BETONEIRA 400 L. AF_02/2015</t>
  </si>
  <si>
    <t>318,74</t>
  </si>
  <si>
    <t>GRAUTE FGK=20 MPA; TRAÇO 1:1,6:1,9 (CIMENTO/ AREIA GROSSA/ BRITA 0/ ADITIVO) - PREPARO MECÂNICO COM BETONEIRA 400 L. AF_02/2015</t>
  </si>
  <si>
    <t>337,07</t>
  </si>
  <si>
    <t>GRAUTE FGK=25 MPA; TRAÇO 1:1,2:1,5 (CIMENTO/ AREIA GROSSA/ BRITA 0/ ADITIVO) - PREPARO MECÂNICO COM BETONEIRA 400 L. AF_02/2015</t>
  </si>
  <si>
    <t>374,75</t>
  </si>
  <si>
    <t>GRAUTE FGK=30 MPA; TRAÇO 1:0,8:1,1 (CIMENTO/ AREIA GROSSA/ BRITA 0/ ADITIVO) - PREPARO MECÂNICO COM BETONEIRA 400 L. AF_02/2015</t>
  </si>
  <si>
    <t>426,23</t>
  </si>
  <si>
    <t>CONCRETAGEM DE LAJES EM EDIFICAÇÕES UNIFAMILIARES FEITAS COM SISTEMA DE FÔRMAS MANUSEÁVEIS, COM CONCRETO USINADO BOMBEÁVEL FCK 20 MPA - LANÇAMENTO, ADENSAMENTO E ACABAMENTO. AF_06/2015</t>
  </si>
  <si>
    <t>400,28</t>
  </si>
  <si>
    <t>CONCRETAGEM DE PAREDES EM EDIFICAÇÕES UNIFAMILIARES FEITAS COM SISTEMA DE FÔRMAS MANUSEÁVEIS, COM CONCRETO USINADO BOMBEÁVEL FCK 20 MPA - LANÇAMENTO, ADENSAMENTO E ACABAMENTO. AF_06/2015</t>
  </si>
  <si>
    <t>387,92</t>
  </si>
  <si>
    <t>CONCRETAGEM DE PLATIBANDA EM EDIFICAÇÕES UNIFAMILIARES FEITAS COM SISTEMA DE FÔRMAS MANUSEÁVEIS, COM CONCRETO USINADO BOMBEÁVEL FCK 20 MPA - LANÇAMENTO, ADENSAMENTO E ACABAMENTO. AF_06/2015</t>
  </si>
  <si>
    <t>425,74</t>
  </si>
  <si>
    <t>CONCRETAGEM DE LAJES EM EDIFICAÇÕES MULTIFAMILIARES FEITAS COM SISTEMA DE FÔRMAS MANUSEÁVEIS, COM CONCRETO USINADO BOMBEÁVEL FCK 20 MPA - LANÇAMENTO, ADENSAMENTO E ACABAMENTO. AF_06/2015</t>
  </si>
  <si>
    <t>403,97</t>
  </si>
  <si>
    <t>CONCRETAGEM DE PAREDES EM EDIFICAÇÕES MULTIFAMILIARES FEITAS COM SISTEMA DE FÔRMAS MANUSEÁVEIS, COM CONCRETO USINADO BOMBEÁVEL FCK 20 MPA - LANÇAMENTO, ADENSAMENTO E ACABAMENTO. AF_06/2015</t>
  </si>
  <si>
    <t>390,35</t>
  </si>
  <si>
    <t>CONCRETAGEM DE PLATIBANDA EM EDIFICAÇÕES MULTIFAMILIARES FEITAS COM SISTEMA DE FÔRMAS MANUSEÁVEIS, COM CONCRETO USINADO BOMBEÁVEL FCK 20 MPA - LANÇAMENTO, ADENSAMENTO E ACABAMENTO. AF_06/2015</t>
  </si>
  <si>
    <t>442,57</t>
  </si>
  <si>
    <t>CONCRETAGEM DE PLATIBANDA EM EDIFICAÇÕES UNIFAMILIARES FEITAS COM SISTEMA DE FÔRMAS MANUSEÁVEIS, COM CONCRETO USINADO AUTOADENSÁVEL FCK 20 MPA - LANÇAMENTO E ACABAMENTO. AF_06/2015</t>
  </si>
  <si>
    <t>400,80</t>
  </si>
  <si>
    <t>CONCRETAGEM DE PLATIBANDA EM EDIFICAÇÕES MULTIFAMILIARES FEITAS COM SISTEMA DE FÔRMAS MANUSEÁVEIS, COM CONCRETO USINADO AUTOADENSÁVEL FCK 20 MPA - LANÇAMENTO E ACABAMENTO. AF_06/2015</t>
  </si>
  <si>
    <t>405,88</t>
  </si>
  <si>
    <t>CONCRETAGEM DE EDIFICAÇÕES (PAREDES E LAJES) FEITAS COM SISTEMA DE FÔRMAS MANUSEÁVEIS, COM CONCRETO USINADO BOMBEÁVEL FCK 20 MPA - LANÇAMENTO, ADENSAMENTO E ACABAMENTO. AF_06/2015</t>
  </si>
  <si>
    <t>394,09</t>
  </si>
  <si>
    <t>CONCRETAGEM DE EDIFICAÇÕES (PAREDES E LAJES) FEITAS COM SISTEMA DE FÔRMAS MANUSEÁVEIS, COM CONCRETO USINADO AUTOADENSÁVEL FCK 20 MPA - LANÇAMENTO E ACABAMENTO. AF_06/2015</t>
  </si>
  <si>
    <t>376,46</t>
  </si>
  <si>
    <t>CONCRETAGEM DE PILARES, FCK = 25 MPA,  COM USO DE BALDES EM EDIFICAÇÃO COM SEÇÃO MÉDIA DE PILARES MENOR OU IGUAL A 0,25 M² - LANÇAMENTO, ADENSAMENTO E ACABAMENTO. AF_12/2015</t>
  </si>
  <si>
    <t>484,07</t>
  </si>
  <si>
    <t>CONCRETAGEM DE PILARES, FCK = 25 MPA, COM USO DE GRUA EM EDIFICAÇÃO COM SEÇÃO MÉDIA DE PILARES MENOR OU IGUAL A 0,25 M² - LANÇAMENTO, ADENSAMENTO E ACABAMENTO. AF_12/2015</t>
  </si>
  <si>
    <t>351,68</t>
  </si>
  <si>
    <t>CONCRETAGEM DE PILARES, FCK = 25 MPA, COM USO DE BOMBA EM EDIFICAÇÃO COM SEÇÃO MÉDIA DE PILARES MENOR OU IGUAL A 0,25 M² - LANÇAMENTO, ADENSAMENTO E ACABAMENTO. AF_12/2015</t>
  </si>
  <si>
    <t>373,73</t>
  </si>
  <si>
    <t>CONCRETAGEM DE PILARES, FCK = 25 MPA, COM USO DE GRUA EM EDIFICAÇÃO COM SEÇÃO MÉDIA DE PILARES MAIOR QUE 0,25 M² - LANÇAMENTO, ADENSAMENTO E ACABAMENTO. AF_12/2015</t>
  </si>
  <si>
    <t>343,60</t>
  </si>
  <si>
    <t>CONCRETAGEM DE PILARES, FCK = 25 MPA, COM USO DE BOMBA EM EDIFICAÇÃO COM SEÇÃO MÉDIA DE PILARES MAIOR QUE 0,25 M² - LANÇAMENTO, ADENSAMENTO E ACABAMENTO. AF_12/2015</t>
  </si>
  <si>
    <t>370,42</t>
  </si>
  <si>
    <t>CONCRETAGEM DE VIGAS E LAJES, FCK=20 MPA, PARA LAJES PREMOLDADAS COM USO DE BOMBA EM EDIFICAÇÃO COM ÁREA MÉDIA DE LAJES MENOR OU IGUAL A 20 M² - LANÇAMENTO, ADENSAMENTO E ACABAMENTO. AF_12/2015</t>
  </si>
  <si>
    <t>364,46</t>
  </si>
  <si>
    <t>CONCRETAGEM DE VIGAS E LAJES, FCK=20 MPA, PARA LAJES PREMOLDADAS COM USO DE BOMBA EM EDIFICAÇÃO COM ÁREA MÉDIA DE LAJES MAIOR QUE 20 M² - LANÇAMENTO, ADENSAMENTO E ACABAMENTO. AF_12/2015</t>
  </si>
  <si>
    <t>361,47</t>
  </si>
  <si>
    <t>CONCRETAGEM DE VIGAS E LAJES, FCK=20 MPA, PARA LAJES MACIÇAS OU NERVURADAS COM USO DE BOMBA EM EDIFICAÇÃO COM ÁREA MÉDIA DE LAJES MENOR OU IGUAL A 20 M² - LANÇAMENTO, ADENSAMENTO E ACABAMENTO. AF_12/2015</t>
  </si>
  <si>
    <t>360,21</t>
  </si>
  <si>
    <t>CONCRETAGEM DE VIGAS E LAJES, FCK=20 MPA, PARA LAJES MACIÇAS OU NERVURADAS COM USO DE BOMBA EM EDIFICAÇÃO COM ÁREA MÉDIA DE LAJES MAIOR QUE 20 M² - LANÇAMENTO, ADENSAMENTO E ACABAMENTO. AF_12/2015</t>
  </si>
  <si>
    <t>358,07</t>
  </si>
  <si>
    <t>CONCRETAGEM DE VIGAS E LAJES, FCK=20 MPA, PARA LAJES PREMOLDADAS COM JERICAS EM ELEVADOR DE CABO EM EDIFICAÇÃO DE MULTIPAVIMENTOS ATÉ 16 ANDARES, COM ÁREA MÉDIA DE LAJES MENOR OU IGUAL A 20 M² - LANÇAMENTO, ADENSAMENTO E ACABAMENTO. AF_12/2015</t>
  </si>
  <si>
    <t>425,32</t>
  </si>
  <si>
    <t>CONCRETAGEM DE VIGAS E LAJES, FCK=20 MPA, PARA LAJES PREMOLDADAS COM JERICAS EM ELEVADOR DE CABO EM EDIFICAÇÃO DE MULTIPAVIMENTOS ATÉ 16 ANDARES, COM ÁREA MÉDIA DE LAJES MAIOR QUE 20 M² - LANÇAMENTO, ADENSAMENTO E ACABAMENTO. AF_12/2015</t>
  </si>
  <si>
    <t>404,42</t>
  </si>
  <si>
    <t>CONCRETAGEM DE VIGAS E LAJES, FCK=20 MPA, PARA LAJES MACIÇAS OU NERVURADAS COM JERICAS EM ELEVADOR DE CABO EM EDIFICAÇÃO DE ATÉ 16 ANDARES, COM ÁREA MÉDIA DE LAJES MENOR OU IGUAL A 20 M² - LANÇAMENTO, ADENSAMENTO E ACABAMENTO. AF_12/2015</t>
  </si>
  <si>
    <t>395,58</t>
  </si>
  <si>
    <t>CONCRETAGEM DE VIGAS E LAJES, FCK=20 MPA, PARA LAJES MACIÇAS OU NERVURADAS COM JERICAS EM ELEVADOR DE CABO EM EDIFICAÇÃO DE MULTIPAVIMENTOS ATÉ 16 ANDARES, COM ÁREA MÉDIA DE LAJES MAIOR QUE 20 M² - LANÇAMENTO, ADENSAMENTO E ACABAMENTO. AF_12/2015</t>
  </si>
  <si>
    <t>380,82</t>
  </si>
  <si>
    <t>CONCRETAGEM DE VIGAS E LAJES, FCK=20 MPA, PARA LAJES PREMOLDADAS COM JERICAS EM CREMALHEIRA EM EDIFICAÇÃO DE MULTIPAVIMENTOS ATÉ 16 ANDARES, COM ÁREA MÉDIA DE LAJES MENOR OU IGUAL A 20 M² - LANÇAMENTO, ADENSAMENTO E ACABAMENTO. AF_12/2015</t>
  </si>
  <si>
    <t>397,62</t>
  </si>
  <si>
    <t>CONCRETAGEM DE VIGAS E LAJES, FCK=20 MPA, PARA LAJES PREMOLDADAS COM JERICAS EM CREMALHEIRA EM EDIFICAÇÃO DE MULTIPAVIMENTOS ATÉ 16 ANDARES, COM ÁREA MÉDIA DE LAJES MAIOR QUE 20 M² - LANÇAMENTO, ADENSAMENTO E ACABAMENTO. AF_12/2015</t>
  </si>
  <si>
    <t>383,35</t>
  </si>
  <si>
    <t>CONCRETAGEM DE VIGAS E LAJES, FCK=20 MPA, PARA LAJES MACIÇAS OU NERVURADAS COM JERICAS EM CREMALHEIRA EM EDIFICAÇÃO DE MULTIPAVIMENTOS ATÉ 16 ANDARES, COM ÁREA MÉDIA DE LAJES MENOR OU IGUAL A 20 M² - LANÇAMENTO, ADENSAMENTO E ACABAMENTO. AF_12/2015</t>
  </si>
  <si>
    <t>377,27</t>
  </si>
  <si>
    <t>CONCRETAGEM DE VIGAS E LAJES, FCK=20 MPA, PARA LAJES MACIÇAS OU NERVURADAS COM JERICAS EM CREMALHEIRA EM EDIFICAÇÃO DE MULTIPAVIMENTOS ATÉ 16 ANDARES, COM ÁREA MÉDIA DE LAJES MAIOR QUE 20 M² - LANÇAMENTO, ADENSAMENTO E ACABAMENTO. AF_12/2015</t>
  </si>
  <si>
    <t>367,20</t>
  </si>
  <si>
    <t>CONCRETAGEM DE VIGAS E LAJES, FCK=20 MPA, PARA LAJES PREMOLDADAS COM GRUA DE CAÇAMBA DE 350 L EM EDIFICAÇÃO DE MULTIPAVIMENTOS ATÉ 16 ANDARES, COM ÁREA MÉDIA DE LAJES MENOR OU IGUAL A 20 M² - LANÇAMENTO, ADENSAMENTO E ACABAMENTO. AF_12/2015</t>
  </si>
  <si>
    <t>375,32</t>
  </si>
  <si>
    <t>CONCRETAGEM DE VIGAS E LAJES, FCK=20 MPA, PARA LAJES PREMOLDADAS COM GRUA DE CAÇAMBA DE 350 L EM EDIFICAÇÃO DE MULTIPAVIMENTOS ATÉ 16 ANDARES, COM ÁREA MÉDIA DE LAJES MAIOR QUE 20 M² - LANÇAMENTO, ADENSAMENTO E ACABAMENTO. AF_12/2015</t>
  </si>
  <si>
    <t>364,02</t>
  </si>
  <si>
    <t>CONCRETAGEM DE VIGAS E LAJES, FCK=20 MPA, PARA LAJES MACIÇAS OU NERVURADAS COM GRUA DE CAÇAMBA DE 500 L EM EDIFICAÇÃO DE MULTIPAVIMENTOS ATÉ 16 ANDARES, COM ÁREA MÉDIA DE LAJES MENOR OU IGUAL A 20 M² - LANÇAMENTO, ADENSAMENTO E ACABAMENTO. AF_12/2015</t>
  </si>
  <si>
    <t>347,63</t>
  </si>
  <si>
    <t>CONCRETAGEM DE VIGAS E LAJES, FCK=20 MPA, PARA LAJES MACIÇAS OU NERVURADAS COM GRUA DE CAÇAMBA DE 500 L EM EDIFICAÇÃO DE MULTIPAVIMENTOS ATÉ 16 ANDARES, COM ÁREA MÉDIA DE LAJES MAIOR QUE 20 M² - LANÇAMENTO, ADENSAMENTO E ACABAMENTO. AF_12/2015</t>
  </si>
  <si>
    <t>342,02</t>
  </si>
  <si>
    <t>CONCRETAGEM DE VIGAS E LAJES, FCK=20 MPA, PARA QUALQUER TIPO DE LAJE COM BALDES EM EDIFICAÇÃO TÉRREA, COM ÁREA MÉDIA DE LAJES MENOR OU IGUAL A 20 M² - LANÇAMENTO, ADENSAMENTO E ACABAMENTO. AF_12/2015</t>
  </si>
  <si>
    <t>541,33</t>
  </si>
  <si>
    <t>CONCRETAGEM DE VIGAS E LAJES, FCK=20 MPA, PARA QUALQUER TIPO DE LAJE COM BALDES EM EDIFICAÇÃO DE MULTIPAVIMENTOS ATÉ 04 ANDARES, COM ÁREA MÉDIA DE LAJES MENOR OU IGUAL A 20 M² - LANÇAMENTO, ADENSAMENTO E ACABAMENTO. AF_12/2015</t>
  </si>
  <si>
    <t>751,72</t>
  </si>
  <si>
    <t>LANÇAMENTO COM USO DE BALDES, ADENSAMENTO E ACABAMENTO DE CONCRETO EM ESTRUTURAS. AF_12/2015</t>
  </si>
  <si>
    <t>163,69</t>
  </si>
  <si>
    <t>LANÇAMENTO COM USO DE BOMBA, ADENSAMENTO E ACABAMENTO DE CONCRETO EM ESTRUTURAS. AF_12/2015</t>
  </si>
  <si>
    <t>26,64</t>
  </si>
  <si>
    <t>CONCRETO MAGRO PARA LASTRO, TRAÇO 1:4,5:4,5 (CIMENTO/ AREIA MÉDIA/ BRITA 1)  - PREPARO MECÂNICO COM BETONEIRA 400 L. AF_07/2016</t>
  </si>
  <si>
    <t>269,67</t>
  </si>
  <si>
    <t>CONCRETO FCK = 15MPA, TRAÇO 1:3,4:3,5 (CIMENTO/ AREIA MÉDIA/ BRITA 1)  - PREPARO MECÂNICO COM BETONEIRA 400 L. AF_07/2016</t>
  </si>
  <si>
    <t>299,06</t>
  </si>
  <si>
    <t>CONCRETO FCK = 20MPA, TRAÇO 1:2,7:3 (CIMENTO/ AREIA MÉDIA/ BRITA 1)  - PREPARO MECÂNICO COM BETONEIRA 400 L. AF_07/2016</t>
  </si>
  <si>
    <t>327,46</t>
  </si>
  <si>
    <t>CONCRETO FCK = 25MPA, TRAÇO 1:2,3:2,7 (CIMENTO/ AREIA MÉDIA/ BRITA 1)  - PREPARO MECÂNICO COM BETONEIRA 400 L. AF_07/2016</t>
  </si>
  <si>
    <t>339,78</t>
  </si>
  <si>
    <t>CONCRETO FCK = 30MPA, TRAÇO 1:2,1:2,5 (CIMENTO/ AREIA MÉDIA/ BRITA 1)  - PREPARO MECÂNICO COM BETONEIRA 400 L. AF_07/2016</t>
  </si>
  <si>
    <t>351,53</t>
  </si>
  <si>
    <t>CONCRETO FCK = 40MPA, TRAÇO 1:1,6:1,9 (CIMENTO/ AREIA MÉDIA/ BRITA 1)  - PREPARO MECÂNICO COM BETONEIRA 400 L. AF_07/2016</t>
  </si>
  <si>
    <t>401,22</t>
  </si>
  <si>
    <t>CONCRETO MAGRO PARA LASTRO, TRAÇO 1:4,5:4,5 (CIMENTO/ AREIA MÉDIA/ BRITA 1)  - PREPARO MECÂNICO COM BETONEIRA 600 L. AF_07/2016</t>
  </si>
  <si>
    <t>266,94</t>
  </si>
  <si>
    <t>CONCRETO FCK = 15MPA, TRAÇO 1:3,4:3,5 (CIMENTO/ AREIA MÉDIA/ BRITA 1)  - PREPARO MECÂNICO COM BETONEIRA 600 L. AF_07/2016</t>
  </si>
  <si>
    <t>293,86</t>
  </si>
  <si>
    <t>CONCRETO FCK = 20MPA, TRAÇO 1:2,7:3 (CIMENTO/ AREIA MÉDIA/ BRITA 1)  - PREPARO MECÂNICO COM BETONEIRA 600 L. AF_07/2016</t>
  </si>
  <si>
    <t>317,50</t>
  </si>
  <si>
    <t>CONCRETO FCK = 25MPA, TRAÇO 1:2,3:2,7 (CIMENTO/ AREIA MÉDIA/ BRITA 1)  - PREPARO MECÂNICO COM BETONEIRA 600 L. AF_07/2016</t>
  </si>
  <si>
    <t>334,51</t>
  </si>
  <si>
    <t>CONCRETO FCK = 30MPA, TRAÇO 1:2,1:2,5 (CIMENTO/ AREIA MÉDIA/ BRITA 1)  - PREPARO MECÂNICO COM BETONEIRA 600 L. AF_07/2016</t>
  </si>
  <si>
    <t>346,09</t>
  </si>
  <si>
    <t>CONCRETO FCK = 40MPA, TRAÇO 1:1,6:1,9 (CIMENTO/ AREIA MÉDIA/ BRITA 1)  - PREPARO MECÂNICO COM BETONEIRA 600 L. AF_07/2016</t>
  </si>
  <si>
    <t>394,49</t>
  </si>
  <si>
    <t>CONCRETO MAGRO PARA LASTRO, TRAÇO 1:4,5:4,5 (CIMENTO/ AREIA MÉDIA/ BRITA 1)  - PREPARO MANUAL. AF_07/2016</t>
  </si>
  <si>
    <t>362,42</t>
  </si>
  <si>
    <t>CONCRETO FCK = 15MPA, TRAÇO 1:3,4:3,5 (CIMENTO/ AREIA MÉDIA/ BRITA 1)  - PREPARO MANUAL. AF_07/2016</t>
  </si>
  <si>
    <t>390,02</t>
  </si>
  <si>
    <t>CONCRETAGEM DE BLOCOS DE COROAMENTO E VIGAS BALDRAME, FCK 30 MPA, COM USO DE JERICA  LANÇAMENTO, ADENSAMENTO E ACABAMENTO. AF_06/2017</t>
  </si>
  <si>
    <t>486,77</t>
  </si>
  <si>
    <t>CONCRETAGEM DE SAPATAS, FCK 30 MPA, COM USO DE JERICA  LANÇAMENTO, ADENSAMENTO E ACABAMENTO. AF_06/2017</t>
  </si>
  <si>
    <t>553,49</t>
  </si>
  <si>
    <t>CONCRETAGEM DE BLOCOS DE COROAMENTO E VIGAS BALDRAMES, FCK 30 MPA, COM USO DE BOMBA  LANÇAMENTO, ADENSAMENTO E ACABAMENTO. AF_06/2017</t>
  </si>
  <si>
    <t>389,15</t>
  </si>
  <si>
    <t>CONCRETAGEM DE SAPATAS, FCK 30 MPA, COM USO DE BOMBA  LANÇAMENTO, ADENSAMENTO E ACABAMENTO. AF_11/2016</t>
  </si>
  <si>
    <t>394,96</t>
  </si>
  <si>
    <t>CONCRETAGEM DE EDIFICAÇÕES (PAREDES E LAJES) FEITAS COM SISTEMA DE FÔRMAS MANUSEÁVEIS, COM CONCRETO USINADO AUTOADENSÁVEL FCK 25 MPA - LANÇAMENTO E ACABAMENTO. AF_06/2015</t>
  </si>
  <si>
    <t>380,51</t>
  </si>
  <si>
    <t>CONCRETAGEM DE LAJES EM EDIFICAÇÕES UNIFAMILIARES FEITAS COM SISTEMA DE FÔRMAS MANUSEÁVEIS, COM CONCRETO USINADO BOMBEÁVEL FCK 25 MPA - LANÇAMENTO, ADENSAMENTO E ACABAMENTO (EXCLUSIVE BOMBA LANÇA). AF_06/2015</t>
  </si>
  <si>
    <t>398,67</t>
  </si>
  <si>
    <t>CONCRETAGEM DE PAREDES EM EDIFICAÇÕES UNIFAMILIARES FEITAS COM SISTEMA DE FÔRMAS MANUSEÁVEIS, COM CONCRETO USINADO BOMBEÁVEL FCK 25 MPA - LANÇAMENTO, ADENSAMENTO E ACABAMENTO (EXCLUSIVE BOMBA LANÇA). AF_06/2015</t>
  </si>
  <si>
    <t>376,33</t>
  </si>
  <si>
    <t>CONCRETAGEM DE PLATIBANDA EM EDIFICAÇÕES UNIFAMILIARES FEITAS COM SISTEMA DE FÔRMAS MANUSEÁVEIS, COM CONCRETO USINADO BOMBEÁVEL FCK 25 MPA, - LANÇAMENTO, ADENSAMENTO E ACABAMENTO (EXCLUSIVE BOMBA LANÇA). AF_06/2015</t>
  </si>
  <si>
    <t>424,07</t>
  </si>
  <si>
    <t>CONCRETAGEM DE LAJES EM EDIFICAÇÕES MULTIFAMILIARES FEITAS COM SISTEMA DE FÔRMAS MANUSEÁVEIS, COM CONCRETO USINADO BOMBEÁVEL FCK 25 MPA - LANÇAMENTO, ADENSAMENTO E ACABAMENTO (EXCLUSIVE BOMBA LANÇA). AF_06/2015</t>
  </si>
  <si>
    <t>402,36</t>
  </si>
  <si>
    <t>CONCRETAGEM DE PAREDES EM EDIFICAÇÕES MULTIFAMILIARES FEITAS COM SISTEMA DE FÔRMAS MANUSEÁVEIS, COM CONCRETO USINADO BOMBEÁVEL FCK 25 MPA - LANÇAMENTO, ADENSAMENTO E ACABAMENTO (EXCLUSIVE BOMBA LANÇA). AF_06/2015</t>
  </si>
  <si>
    <t>388,79</t>
  </si>
  <si>
    <t>CONCRETAGEM DE PLATIBANDA EM EDIFICAÇÕES MULTIFAMILIARES FEITAS COM SISTEMA DE FÔRMAS MANUSEÁVEIS, COM CONCRETO USINADO BOMBEÁVEL FCK 25 MPA - LANÇAMENTO, ADENSAMENTO E ACABAMENTO (EXCLUSIVE BOMBA LANÇA). AF_06/2015</t>
  </si>
  <si>
    <t>440,90</t>
  </si>
  <si>
    <t>CONCRETAGEM DE PLATIBANDA EM EDIFICAÇÕES UNIFAMILIARES FEITAS COM SISTEMA DE FÔRMAS MANUSEÁVEIS, COM CONCRETO USINADO AUTOADENSÁVEL FCK 25 MPA - LANÇAMENTO E ACABAMENTO. AF_06/2015</t>
  </si>
  <si>
    <t>405,07</t>
  </si>
  <si>
    <t>CONCRETAGEM DE PLATIBANDA EM EDIFICAÇÕES MULTIFAMILIARES FEITAS COM SISTEMA DE FÔRMAS MANUSEÁVEIS, COM CONCRETO USINADO AUTOADENSÁVEL FCK 25 MPA - LANÇAMENTO E ACABAMENTO. AF_06/2015</t>
  </si>
  <si>
    <t>410,15</t>
  </si>
  <si>
    <t>CONCRETAGEM DE EDIFICAÇÕES (PAREDES E LAJES) FEITAS COM SISTEMA DE FÔRMAS MANUSEÁVEIS, COM CONCRETO USINADO BOMBEÁVEL FCK 25 MPA - LANÇAMENTO, ADENSAMENTO E ACABAMENTO (EXCLUSIVE BOMBA LANÇA). AF_06/2015</t>
  </si>
  <si>
    <t>392,51</t>
  </si>
  <si>
    <t>74141/1</t>
  </si>
  <si>
    <t>LAJE PRE-MOLD BETA 11 P/1KN/M2 VAOS 4,40M/INCL VIGOTAS TIJOLOS ARMADURA NEGATIVA CAPEAMENTO 3CM CONCRETO 20MPA ESCORAMENTO MATERIAL E MAO  DE OBRA.</t>
  </si>
  <si>
    <t>90,85</t>
  </si>
  <si>
    <t>74141/2</t>
  </si>
  <si>
    <t>LAJE PRE-MOLD BETA 12 P/3,5KN/M2 VAO 4,1M INCL VIGOTAS TIJOLOS ARMADU-RA NEGATIVA CAPEAMENTO 3CM CONCRETO 15MPA ESCORAMENTO MATERIAIS E MAO DE OBRA.</t>
  </si>
  <si>
    <t>100,19</t>
  </si>
  <si>
    <t>74141/3</t>
  </si>
  <si>
    <t>LAJE PRE-MOLD BETA 16 P/3,5KN/M2 VAO 5,2M INCL VIGOTAS TIJOLOS ARMADU-RA NEGATIVA CAPEAMENTO 3CM CONCRETO 15MPA ESCORAMENTO MATERIAL E MAO  DE OBRA.</t>
  </si>
  <si>
    <t>120,33</t>
  </si>
  <si>
    <t>74141/4</t>
  </si>
  <si>
    <t>LAJE PRE-MOLD BETA 20 P/3,5KN/M2 VAO 6,2M INCL VIGOTAS TIJOLOS ARMADU-RA NEGATIVA CAPEAMENTO 3CM CONCRETO 15MPA ESCORAMENTO MATERIAL E MAO  DE OBRA.</t>
  </si>
  <si>
    <t>138,94</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</si>
  <si>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</si>
  <si>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</si>
  <si>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</si>
  <si>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</si>
  <si>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90,15</t>
  </si>
  <si>
    <t>ALVENARIA DE EMBASAMENTO COM BLOCO ESTRUTURAL DE CONCRETO, DE 14X19X29CM E ARGAMASSA DE ASSENTAMENTO COM PREPARO EM BETONEIRA. AF_05/2020</t>
  </si>
  <si>
    <t>617,71</t>
  </si>
  <si>
    <t>ALVENARIA DE EMBASAMENTO COM BLOCO ESTRUTURAL DE CERÂMICA, DE 14X19X29CM E ARGAMASSA DE ASSENTAMENTO COM PREPARO EM BETONEIRA. AF_05/2020</t>
  </si>
  <si>
    <t>492,65</t>
  </si>
  <si>
    <t>TRATAMENTO DE JUNTA DE DILATAÇÃO COM MANTA ASFÁLTICA ADERIDA COM MAÇARICO. AF_06/2018</t>
  </si>
  <si>
    <t>VERGA PRÉ-MOLDADA PARA JANELAS COM ATÉ 1,5 M DE VÃO. AF_03/2016</t>
  </si>
  <si>
    <t>33,99</t>
  </si>
  <si>
    <t>VERGA PRÉ-MOLDADA PARA JANELAS COM MAIS DE 1,5 M DE VÃO. AF_03/2016</t>
  </si>
  <si>
    <t>43,23</t>
  </si>
  <si>
    <t>VERGA PRÉ-MOLDADA PARA PORTAS COM ATÉ 1,5 M DE VÃO. AF_03/2016</t>
  </si>
  <si>
    <t>VERGA PRÉ-MOLDADA PARA PORTAS COM MAIS DE 1,5 M DE VÃO. AF_03/2016</t>
  </si>
  <si>
    <t>42,56</t>
  </si>
  <si>
    <t>VERGA MOLDADA IN LOCO EM CONCRETO PARA JANELAS COM ATÉ 1,5 M DE VÃO. AF_03/2016</t>
  </si>
  <si>
    <t>62,65</t>
  </si>
  <si>
    <t>VERGA MOLDADA IN LOCO EM CONCRETO PARA JANELAS COM MAIS DE 1,5 M DE VÃO. AF_03/2016</t>
  </si>
  <si>
    <t>71,63</t>
  </si>
  <si>
    <t>VERGA MOLDADA IN LOCO EM CONCRETO PARA PORTAS COM ATÉ 1,5 M DE VÃO. AF_03/2016</t>
  </si>
  <si>
    <t>VERGA MOLDADA IN LOCO EM CONCRETO PARA PORTAS COM MAIS DE 1,5 M DE VÃO. AF_03/2016</t>
  </si>
  <si>
    <t>72,06</t>
  </si>
  <si>
    <t>VERGA MOLDADA IN LOCO COM UTILIZAÇÃO DE BLOCOS CANALETA PARA JANELAS COM ATÉ 1,5 M DE VÃO. AF_03/2016</t>
  </si>
  <si>
    <t>30,68</t>
  </si>
  <si>
    <t>VERGA MOLDADA IN LOCO COM UTILIZAÇÃO DE BLOCOS CANALETA PARA JANELAS COM MAIS DE 1,5 M DE VÃO. AF_03/2016</t>
  </si>
  <si>
    <t>VERGA MOLDADA IN LOCO COM UTILIZAÇÃO DE BLOCOS CANALETA PARA PORTAS COM ATÉ 1,5 M DE VÃO. AF_03/2016</t>
  </si>
  <si>
    <t>33,22</t>
  </si>
  <si>
    <t>VERGA MOLDADA IN LOCO COM UTILIZAÇÃO DE BLOCOS CANALETA PARA PORTAS COM MAIS DE 1,5 M DE VÃO. AF_03/2016</t>
  </si>
  <si>
    <t>32,71</t>
  </si>
  <si>
    <t>CONTRAVERGA PRÉ-MOLDADA PARA VÃOS DE ATÉ 1,5 M DE COMPRIMENTO. AF_03/2016</t>
  </si>
  <si>
    <t>33,31</t>
  </si>
  <si>
    <t>CONTRAVERGA PRÉ-MOLDADA PARA VÃOS DE MAIS DE 1,5 M DE COMPRIMENTO. AF_03/2016</t>
  </si>
  <si>
    <t>CONTRAVERGA MOLDADA IN LOCO EM CONCRETO PARA VÃOS DE ATÉ 1,5 M DE COMPRIMENTO. AF_03/2016</t>
  </si>
  <si>
    <t>61,09</t>
  </si>
  <si>
    <t>CONTRAVERGA MOLDADA IN LOCO EM CONCRETO PARA VÃOS DE MAIS DE 1,5 M DE COMPRIMENTO. AF_03/2016</t>
  </si>
  <si>
    <t>68,16</t>
  </si>
  <si>
    <t>CONTRAVERGA MOLDADA IN LOCO COM UTILIZAÇÃO DE BLOCOS CANALETA PARA VÃOS DE ATÉ 1,5 M DE COMPRIMENTO. AF_03/2016</t>
  </si>
  <si>
    <t>CONTRAVERGA MOLDADA IN LOCO COM UTILIZAÇÃO DE BLOCOS CANALETA PARA VÃOS DE MAIS DE 1,5 M DE COMPRIMENTO. AF_03/2016</t>
  </si>
  <si>
    <t>26,54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</si>
  <si>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</si>
  <si>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</si>
  <si>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</si>
  <si>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20,41</t>
  </si>
  <si>
    <t>FIXAÇÃO (ENCUNHAMENTO) DE ALVENARIA DE VEDAÇÃO COM ESPUMA DE POLIURETANO EXPANSIVA. AF_03/2016</t>
  </si>
  <si>
    <t>CINTA DE AMARRAÇÃO DE ALVENARIA MOLDADA IN LOCO EM CONCRETO. AF_03/2016</t>
  </si>
  <si>
    <t>45,39</t>
  </si>
  <si>
    <t>CINTA DE AMARRAÇÃO DE ALVENARIA MOLDADA IN LOCO COM UTILIZAÇÃO DE BLOCOS CANALETA. AF_03/2016</t>
  </si>
  <si>
    <t>26,40</t>
  </si>
  <si>
    <t>ESCADA EM CONCRETO ARMADO, FCK = 15 MPA, MOLDADA IN LOCO</t>
  </si>
  <si>
    <t>2.933,76</t>
  </si>
  <si>
    <t>(COMPOSIÇÃO REPRESENTATIVA) EXECUÇÃO DE ESTRUTURAS DE CONCRETO ARMADO CONVENCIONAL, PARA EDIFICAÇÃO HABITACIONAL MULTIFAMILIAR (PRÉDIO), FCK = 25 MPA. AF_01/2017</t>
  </si>
  <si>
    <t>1.532,86</t>
  </si>
  <si>
    <t>(COMPOSIÇÃO REPRESENTATIVA) EXECUÇÃO DE ESTRUTURAS DE CONCRETO ARMADO, PARA EDIFICAÇÃO HABITACIONAL UNIFAMILIAR COM DOIS PAVIMENTOS (CASA ISOLADA), FCK = 25 MPA. AF_01/2017</t>
  </si>
  <si>
    <t>2.489,60</t>
  </si>
  <si>
    <t>(COMPOSIÇÃO REPRESENTATIVA) EXECUÇÃO DE ESTRUTURAS DE CONCRETO ARMADO, PARA EDIFICAÇÃO HABITACIONAL UNIFAMILIAR COM DOIS PAVIMENTOS (CASA EM EMPREENDIMENTOS), FCK = 25 MPA. AF_01/2017</t>
  </si>
  <si>
    <t>1.803,88</t>
  </si>
  <si>
    <t>(COMPOSIÇÃO REPRESENTATIVA) EXECUÇÃO DE ESTRUTURAS DE CONCRETO ARMADO, PARA EDIFICAÇÃO HABITACIONAL UNIFAMILIAR TÉRREA (CASA ISOLADA), FCK = 25 MPA. AF_01/2017</t>
  </si>
  <si>
    <t>2.235,26</t>
  </si>
  <si>
    <t>(COMPOSIÇÃO REPRESENTATIVA) EXECUÇÃO DE ESTRUTURAS DE CONCRETO ARMADO, PARA EDIFICAÇÃO HABITACIONAL UNIFAMILIAR TÉRREA (CASA EM EMPREENDIMENTOS), FCK = 25 MPA. AF_01/2017</t>
  </si>
  <si>
    <t>1.783,02</t>
  </si>
  <si>
    <t>(COMPOSIÇÃO REPRESENTATIVA) EXECUÇÃO DE ESTRUTURAS DE CONCRETO ARMADO, PARA EDIFICAÇÃO INSTITUCIONAL TÉRREA, FCK = 25 MPA. AF_01/2017</t>
  </si>
  <si>
    <t>2.265,93</t>
  </si>
  <si>
    <t>(COMPOSIÇÃO REPRESENTATIVA) EXECUÇÃO DE ESCADA EM CONCRETO ARMADO, MOLDADA IN LOCO, FCK = 25 MPA. AF_02/2017</t>
  </si>
  <si>
    <t>2.100,20</t>
  </si>
  <si>
    <t>PEÇA RETANGULAR PRÉ-MOLDADA, VOLUME DE CONCRETO DE ATÉ 10 LITROS, TAXA DE AÇO APROXIMADA DE 30KG/M³. AF_01/2018</t>
  </si>
  <si>
    <t>2.534,33</t>
  </si>
  <si>
    <t>PEÇA RETANGULAR PRÉ-MOLDADA, VOLUME DE CONCRETO DE 10 A 30 LITROS, TAXA DE AÇO APROXIMADA DE 30KG/M³. AF_01/2018</t>
  </si>
  <si>
    <t>2.194,64</t>
  </si>
  <si>
    <t>PEÇA RETANGULAR PRÉ-MOLDADA, VOLUME DE CONCRETO DE 30 A 100 LITROS, TAXA DE AÇO APROXIMADA DE 30KG/M³. AF_01/2018</t>
  </si>
  <si>
    <t>1.820,67</t>
  </si>
  <si>
    <t>PEÇA RETANGULAR PRÉ-MOLDADA, VOLUME DE CONCRETO ACIMA DE 100 LITROS, TAXA DE AÇO APROXIMADA DE 30KG/M³. AF_01/2018</t>
  </si>
  <si>
    <t>1.114,91</t>
  </si>
  <si>
    <t>PEÇA RETANGULAR PRÉ-MOLDADA, VOLUME DE CONCRETO DE 30 A 70 LITROS , TAXA DE AÇO APROXIMADA DE 70KG/M³. AF_01/2018</t>
  </si>
  <si>
    <t>2.540,88</t>
  </si>
  <si>
    <t>PEÇA CIRCULAR PRÉ-MOLDADA, VOLUME DE CONCRETO DE 10 A 30 LITROS, TAXA DE FIBRA DE POLIPROPILENO APROXIMADA DE 6 KG/M³. AF_01/2018_P</t>
  </si>
  <si>
    <t>3.186,85</t>
  </si>
  <si>
    <t>PEÇA CIRCULAR PRÉ-MOLDADA, VOLUME DE CONCRETO DE 30 A 100 LITROS, TAXA DE AÇO APROXIMADA DE 30KG/M³. AF_01/2018</t>
  </si>
  <si>
    <t>2.032,47</t>
  </si>
  <si>
    <t>PEÇA CIRCULAR PRÉ-MOLDADA, VOLUME DE CONCRETO ACIMA DE 100 LITROS, TAXA DE AÇO APROXIMADA DE 30KG/M³. AF_01/2018</t>
  </si>
  <si>
    <t>1.443,43</t>
  </si>
  <si>
    <t>CONTENÇÃO EM CORTINA COM ESTACAS ESPAÇADAS COM 30 CM DE DIÂMETRO E PROFUNDIDADE MENOR OU IGUAL A 10 M. AF_06/2018</t>
  </si>
  <si>
    <t>86,30</t>
  </si>
  <si>
    <t>CONTENÇÃO EM CORTINA COM ESTACAS ESPAÇADAS COM 30 CM DE DIÂMETRO E PROFUNDIDADE MAIOR QUE 10 M E MENOR OU IGUAL A 15 M. AF_06/2018</t>
  </si>
  <si>
    <t>67,49</t>
  </si>
  <si>
    <t>CONTENÇÃO EM CORTINA COM ESTACAS ESPAÇADAS COM 30 CM DE DIÂMETRO E PROFUNDIDADE MAIOR QUE 15 M. AF_06/2018</t>
  </si>
  <si>
    <t>62,25</t>
  </si>
  <si>
    <t>CONTENÇÃO EM CORTINA COM ESTACAS ESPAÇADAS COM 40 CM DE DIÂMETRO E PROFUNDIDADE MENOR OU IGUAL A 10 M. AF_06/2018</t>
  </si>
  <si>
    <t>85,53</t>
  </si>
  <si>
    <t>CONTENÇÃO EM CORTINA COM ESTACAS ESPAÇADAS COM 40 CM DE DIÂMETRO E PROFUNDIDADE MAIOR QUE 10 M E MENOR OU IGUAL A 15 M. AF_06/2018</t>
  </si>
  <si>
    <t>77,61</t>
  </si>
  <si>
    <t>CONTENÇÃO EM CORTINA COM ESTACAS ESPAÇADAS COM 40 CM DE DIÂMETRO E PROFUNDIDADE MAIOR QUE 15 M. AF_06/2018</t>
  </si>
  <si>
    <t>73,60</t>
  </si>
  <si>
    <t>CONTENÇÃO EM CORTINA COM ESTACAS ESPAÇADAS COM 50 CM DE DIÂMETRO E PROFUNDIDADE MENOR OU IGUAL A 10 M. AF_06/2018</t>
  </si>
  <si>
    <t>96,63</t>
  </si>
  <si>
    <t>CONTENÇÃO EM CORTINA COM ESTACAS ESPAÇADAS COM 50 CM DE DIÂMETRO E PROFUNDIDADE MAIOR QUE 10 M E MENOR OU IGUAL A 15 M. AF_06/2018</t>
  </si>
  <si>
    <t>90,24</t>
  </si>
  <si>
    <t>CONTENÇÃO EM CORTINA COM ESTACAS ESPAÇADAS COM 50 CM DE DIÂMETRO E PROFUNDIDADE MAIOR QUE 15 M. AF_06/2018</t>
  </si>
  <si>
    <t>CONTENÇÃO EM CORTINA COM ESTACAS ESPAÇADAS COM 60 CM DE DIÂMETRO E PROFUNDIDADE MENOR OU IGUAL A 10 M. AF_06/2018</t>
  </si>
  <si>
    <t>108,83</t>
  </si>
  <si>
    <t>CONTENÇÃO EM CORTINA COM ESTACAS ESPAÇADAS COM 60 CM DE DIÂMETRO E PROFUNDIDADE MAIOR QUE 10 M E MENOR OU IGUAL A 15 M. AF_06/2018</t>
  </si>
  <si>
    <t>103,44</t>
  </si>
  <si>
    <t>CONTENÇÃO EM CORTINA COM ESTACAS ESPAÇADAS COM 60 CM DE DIÂMETRO E PROFUNDIDADE MAIOR QUE 15 M. AF_06/2018</t>
  </si>
  <si>
    <t>100,67</t>
  </si>
  <si>
    <t>EXECUÇÃO DE MURETA GUIA PARA CONTENÇÃO/ FUNDAÇÃO COM 30 CM DE ESPESSURA. AF_06/2018</t>
  </si>
  <si>
    <t>467,34</t>
  </si>
  <si>
    <t>EXECUÇÃO DE MURETA GUIA PARA CONTENÇÃO/ FUNDAÇÃO COM 40 CM DE ESPESSURA. AF_06/2018</t>
  </si>
  <si>
    <t>473,31</t>
  </si>
  <si>
    <t>EXECUÇÃO DE MURETA GUIA PARA CONTENÇÃO/ FUNDAÇÃO COM 50 CM DE ESPESSURA. AF_06/2018</t>
  </si>
  <si>
    <t>479,29</t>
  </si>
  <si>
    <t>EXECUÇÃO DE MURETA GUIA PARA CONTENÇÃO/ FUNDAÇÃO COM 60 CM DE ESPESSURA. AF_06/2018</t>
  </si>
  <si>
    <t>485,27</t>
  </si>
  <si>
    <t>EXECUÇÃO DE MURETA GUIA PARA CONTENÇÃO/ FUNDAÇÃO COM 80 CM DE ESPESSURA. AF_06/2018</t>
  </si>
  <si>
    <t>497,22</t>
  </si>
  <si>
    <t>SOLDA DE TOPO EM CHAPA/PERFIL/TUBO DE AÇO CHANFRADO, ESPESSURA=1/4''. AF_06/2018</t>
  </si>
  <si>
    <t>54,03</t>
  </si>
  <si>
    <t>SOLDA DE TOPO EM CHAPA/PERFIL/TUBO DE AÇO CHANFRADO, ESPESSURA=5/16''. AF_06/2018</t>
  </si>
  <si>
    <t>65,53</t>
  </si>
  <si>
    <t>SOLDA DE TOPO EM CHAPA/PERFIL/TUBO DE AÇO CHANFRADO, ESPESSURA=3/8''. AF_06/2018</t>
  </si>
  <si>
    <t>79,52</t>
  </si>
  <si>
    <t>SOLDA DE TOPO EM CHAPA/PERFIL/TUBO DE AÇO CHANFRADO, ESPESSURA=1/2''. AF_06/2018</t>
  </si>
  <si>
    <t>SOLDA DE TOPO EM CHAPA/PERFIL/TUBO DE AÇO CHANFRADO, ESPESSURA=5/8''. AF_06/2018</t>
  </si>
  <si>
    <t>160,28</t>
  </si>
  <si>
    <t>SOLDA DE TOPO EM CHAPA/PERFIL/TUBO DE AÇO CHANFRADO, ESPESSURA=3/4''. AF_06/2018</t>
  </si>
  <si>
    <t>215,30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</si>
  <si>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</si>
  <si>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</si>
  <si>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</si>
  <si>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10,44</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</si>
  <si>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</si>
  <si>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</si>
  <si>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11,68</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</si>
  <si>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</si>
  <si>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</si>
  <si>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16,83</t>
  </si>
  <si>
    <t>CONTRAVENTAMENTO COM CANTONEIRAS DE AÇO, ABAS IGUAIS, COM CONEXÕES SOLDADAS, INCLUSOS MÃO DE OBRA, TRANSPORTE E IÇAMENTO UTILIZANDO GUINDASTE, PARA EDIFÍCIOS DE 3 A 5 PAVIMENTOS - FORNECIMENTO E INSTALAÇÃO. AF_01/2020</t>
  </si>
  <si>
    <t>16,23</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</si>
  <si>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</si>
  <si>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</si>
  <si>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</si>
  <si>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</si>
  <si>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</si>
  <si>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</si>
  <si>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</si>
  <si>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10,60</t>
  </si>
  <si>
    <t>ESTRUTURA TRELIÇADA DE COBERTURA, TIPO FINK, COM LIGAÇÕES PARAFUSADAS, INCLUSOS PERFIS METÁLICOS, CHAPAS METÁLICAS, MÃO DE OBRA E TRANSPORTE COM GUINDASTE - FORNECIMENTO E INSTALAÇÃO. AF_01/2020_P</t>
  </si>
  <si>
    <t>6,86</t>
  </si>
  <si>
    <t>IMPERMEABILIZAÇÃO DE PISO COM ARGAMASSA DE CIMENTO E AREIA, COM ADITIVO IMPERMEABILIZANTE, E = 2CM. AF_06/2018</t>
  </si>
  <si>
    <t>36,45</t>
  </si>
  <si>
    <t>IMPERMEABILIZAÇÃO DE PAREDES COM ARGAMASSA DE CIMENTO E AREIA, COM ADITIVO IMPERMEABILIZANTE, E = 2CM. AF_06/2018</t>
  </si>
  <si>
    <t>IMPERMEABILIZAÇÃO DE FLOREIRA OU VIGA BALDRAME COM ARGAMASSA DE CIMENTO E AREIA, COM ADITIVO IMPERMEABILIZANTE, E = 2 CM. AF_06/2018</t>
  </si>
  <si>
    <t>31,64</t>
  </si>
  <si>
    <t>IMPERMEABILIZAÇÃO DE SUPERFÍCIE COM ARGAMASSA POLIMÉRICA / MEMBRANA ACRÍLICA, 3 DEMÃOS. AF_06/2018</t>
  </si>
  <si>
    <t>19,25</t>
  </si>
  <si>
    <t>IMPERMEABILIZAÇÃO DE SUPERFÍCIE COM ARGAMASSA POLIMÉRICA / MEMBRANA ACRÍLICA, 4 DEMÃOS, REFORÇADA COM VÉU DE POLIÉSTER (MAV). AF_06/2018</t>
  </si>
  <si>
    <t>35,95</t>
  </si>
  <si>
    <t>TRATAMENTO DE RALO OU PONTO EMERGENTE COM ARGAMASSA POLIMÉRICA / MEMBRANA ACRÍLICA REFORÇADO COM VÉU DE POLIÉSTER (MAV). AF_06/2018</t>
  </si>
  <si>
    <t>TRATAMENTO DE RODAPÉ COM VÉU DE POLIÉSTER. AF_06/2018</t>
  </si>
  <si>
    <t>3,26</t>
  </si>
  <si>
    <t>IMPERMEABILIZAÇÃO DE SUPERFÍCIE COM MANTA ASFÁLTICA, UMA CAMADA, INCLUSIVE APLICAÇÃO DE PRIMER ASFÁLTICO, E=3MM. AF_06/2018</t>
  </si>
  <si>
    <t>71,43</t>
  </si>
  <si>
    <t>IMPERMEABILIZAÇÃO DE SUPERFÍCIE COM MANTA ASFÁLTICA, DUAS CAMADAS, INCLUSIVE APLICAÇÃO DE PRIMER ASFÁLTICO, E=3MM E E=4MM. AF_06/2018</t>
  </si>
  <si>
    <t>131,19</t>
  </si>
  <si>
    <t>IMPERMEABILIZAÇÃO DE SUPERFÍCIE COM MEMBRANA À BASE DE POLIURETANO, 2 DEMÃOS. AF_06/2018</t>
  </si>
  <si>
    <t>79,73</t>
  </si>
  <si>
    <t>IMPERMEABILIZAÇÃO DE SUPERFÍCIE COM MEMBRANA À BASE DE RESINA ACRÍLICA, 3 DEMÃOS. AF_06/2018</t>
  </si>
  <si>
    <t>30,18</t>
  </si>
  <si>
    <t>IMPERMEABILIZAÇÃO DE SUPERFÍCIE COM EMULSÃO ASFÁLTICA, 2 DEMÃOS AF_06/2018</t>
  </si>
  <si>
    <t>PROTEÇÃO MECÂNICA DE SUPERFÍCIE HORIZONTAL COM ARGAMASSA DE CIMENTO E AREIA, TRAÇO 1:3, E=2CM. AF_06/2018</t>
  </si>
  <si>
    <t>25,25</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</si>
  <si>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</si>
  <si>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</si>
  <si>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</si>
  <si>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</si>
  <si>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47,33</t>
  </si>
  <si>
    <t>PROTEÇÃO MECÂNICA DE SUPERFÍCIE VERTICAL COM ARGAMASSA DE CIMENTO E AREIA, TRAÇO 1:3, E=4CM. AF_06/2018</t>
  </si>
  <si>
    <t>56,15</t>
  </si>
  <si>
    <t>PROTEÇÃO MECÂNICA DE SUPERFICIE HORIZONTAL COM ARGAMASSA DE CIMENTO E AREIA, TRAÇO 1:3, E=5CM. AF_06/2018</t>
  </si>
  <si>
    <t>PROTEÇÃO MECÂNICA DE SUPERFÍCIE VERTICAL COM ARGAMASSA DE CIMENTO E AREIA, TRAÇO 1:3, E=5CM. AF_06/2018</t>
  </si>
  <si>
    <t>67,46</t>
  </si>
  <si>
    <t>PROTEÇÃO MECÂNICA DE SUPERFICIE HORIZONTAL COM CONCRETO 15 MPA, E=4CM. AF_06/2018</t>
  </si>
  <si>
    <t>28,80</t>
  </si>
  <si>
    <t>PROTEÇÃO MECÂNICA DE SUPERFICIE HORIZONTAL COM CONCRETO 15 MPA, E=5CM. AF_06/2018</t>
  </si>
  <si>
    <t>PROTEÇÃO MECÂNICA DE SUPERFÍCIE VERTICAL COM CONCRETO 15 MPA, E=5CM. AF_06/2018</t>
  </si>
  <si>
    <t>44,10</t>
  </si>
  <si>
    <t>ELETRODUTO FLEXÍVEL CORRUGADO, PVC, DN 20 MM (1/2"), PARA CIRCUITOS TERMINAIS, INSTALADO EM FORRO - FORNECIMENTO E INSTALAÇÃO. AF_12/2015</t>
  </si>
  <si>
    <t>5,51</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</si>
  <si>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</si>
  <si>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</si>
  <si>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</si>
  <si>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</si>
  <si>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</si>
  <si>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</si>
  <si>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</si>
  <si>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</si>
  <si>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9,29</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</si>
  <si>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</si>
  <si>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</si>
  <si>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</si>
  <si>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</si>
  <si>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</si>
  <si>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</si>
  <si>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</si>
  <si>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</si>
  <si>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</si>
  <si>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8,08</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</si>
  <si>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</si>
  <si>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</si>
  <si>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</si>
  <si>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</si>
  <si>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</si>
  <si>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8,77</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</si>
  <si>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</si>
  <si>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</si>
  <si>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</si>
  <si>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</si>
  <si>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</si>
  <si>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</si>
  <si>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</si>
  <si>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</si>
  <si>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</si>
  <si>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</si>
  <si>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6,74</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</si>
  <si>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</si>
  <si>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</si>
  <si>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11,86</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</si>
  <si>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</si>
  <si>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</si>
  <si>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</si>
  <si>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</si>
  <si>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14,36</t>
  </si>
  <si>
    <t>ELETRODUTO RÍGIDO ROSCÁVEL, PVC, DN 50 MM (1 1/2") - FORNECIMENTO E INSTALAÇÃO. AF_12/2015</t>
  </si>
  <si>
    <t>11,39</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</si>
  <si>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</si>
  <si>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</si>
  <si>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</si>
  <si>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</si>
  <si>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41,82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</si>
  <si>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</si>
  <si>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</si>
  <si>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</si>
  <si>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</si>
  <si>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</si>
  <si>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</si>
  <si>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</si>
  <si>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</si>
  <si>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15,59</t>
  </si>
  <si>
    <t>ELETRODUTO DE AÇO GALVANIZADO, CLASSE LEVE, DN 25 MM (1), APARENTE, INSTALADO EM TETO - FORNECIMENTO E INSTALAÇÃO. AF_11/2016_P</t>
  </si>
  <si>
    <t>19,44</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</si>
  <si>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</si>
  <si>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</si>
  <si>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34,77</t>
  </si>
  <si>
    <t>ELETRODUTO DE AÇO GALVANIZADO, CLASSE LEVE, DN 20 MM (3/4), APARENTE, INSTALADO EM PAREDE - FORNECIMENTO E INSTALAÇÃO. AF_11/2016_P</t>
  </si>
  <si>
    <t>20,81</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</si>
  <si>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</si>
  <si>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</si>
  <si>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</si>
  <si>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</si>
  <si>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6,54</t>
  </si>
  <si>
    <t>ELETRODUTO FLEXÍVEL CORRUGADO, PEAD, DN 63 (2")  - FORNECIMENTO E INSTALAÇÃO. AF_04/2016</t>
  </si>
  <si>
    <t>ELETRODUTO FLEXÍVEL CORRUGADO, PEAD, DN 90 (3) - FORNECIMENTO E INSTALAÇÃO. AF_04/2016</t>
  </si>
  <si>
    <t>15,85</t>
  </si>
  <si>
    <t>ELETRODUTO FLEXÍVEL CORRUGADO, PEAD, DN 100 (4) - FORNECIMENTO E INSTALAÇÃO. AF_04/2016</t>
  </si>
  <si>
    <t>20,47</t>
  </si>
  <si>
    <t>LUVA PARA ELETRODUTO, PVC, ROSCÁVEL, DN 20 MM (1/2"), PARA CIRCUITOS TERMINAIS, INSTALADA EM FORRO - FORNECIMENTO E INSTALAÇÃO. AF_12/2015</t>
  </si>
  <si>
    <t>3,89</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</si>
  <si>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</si>
  <si>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</si>
  <si>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</si>
  <si>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9,09</t>
  </si>
  <si>
    <t>LUVA PARA ELETRODUTO, PVC, ROSCÁVEL, DN 20 MM (1/2"), PARA CIRCUITOS TERMINAIS, INSTALADA EM LAJE - FORNECIMENTO E INSTALAÇÃO. AF_12/2015</t>
  </si>
  <si>
    <t>4,99</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</si>
  <si>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</si>
  <si>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</si>
  <si>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</si>
  <si>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</si>
  <si>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</si>
  <si>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</si>
  <si>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</si>
  <si>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10,30</t>
  </si>
  <si>
    <t>CURVA 90 GRAUS PARA ELETRODUTO, PVC, ROSCÁVEL, DN 20 MM (1/2"), PARA CIRCUITOS TERMINAIS, INSTALADA EM FORRO - FORNECIMENTO E INSTALAÇÃO. AF_12/2015</t>
  </si>
  <si>
    <t>7,30</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</si>
  <si>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</si>
  <si>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</si>
  <si>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</si>
  <si>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</si>
  <si>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11,84</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</si>
  <si>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</si>
  <si>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</si>
  <si>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14,43</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</si>
  <si>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</si>
  <si>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</si>
  <si>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</si>
  <si>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</si>
  <si>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</si>
  <si>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12,11</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</si>
  <si>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</si>
  <si>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</si>
  <si>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15,34</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</si>
  <si>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</si>
  <si>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</si>
  <si>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</si>
  <si>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</si>
  <si>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</si>
  <si>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</si>
  <si>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13,50</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</si>
  <si>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</si>
  <si>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</si>
  <si>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</si>
  <si>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16,24</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</si>
  <si>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</si>
  <si>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</si>
  <si>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</si>
  <si>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</si>
  <si>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22,51</t>
  </si>
  <si>
    <t>LUVA PARA ELETRODUTO, PVC, ROSCÁVEL, DN 85 MM (3") - FORNECIMENTO E INSTALAÇÃO. AF_12/2015</t>
  </si>
  <si>
    <t>LUVA PARA ELETRODUTO, PVC, ROSCÁVEL, DN 110 MM (4") - FORNECIMENTO E INSTALAÇÃO. AF_12/2015</t>
  </si>
  <si>
    <t>41,80</t>
  </si>
  <si>
    <t>CURVA 90 GRAUS PARA ELETRODUTO, PVC, ROSCÁVEL, DN 50 MM (1 1/2") - FORNECIMENTO E INSTALAÇÃO. AF_12/2015</t>
  </si>
  <si>
    <t>CURVA 90 GRAUS PARA ELETRODUTO, PVC, ROSCÁVEL, DN 60 MM (2") - FORNECIMENTO E INSTALAÇÃO. AF_12/2015</t>
  </si>
  <si>
    <t>23,41</t>
  </si>
  <si>
    <t>CURVA 90 GRAUS PARA ELETRODUTO, PVC, ROSCÁVEL, DN 75 MM (2 1/2") - FORNECIMENTO E INSTALAÇÃO. AF_12/2015</t>
  </si>
  <si>
    <t>39,97</t>
  </si>
  <si>
    <t>CURVA 90 GRAUS PARA ELETRODUTO, PVC, ROSCÁVEL, DN 85 MM (3") - FORNECIMENTO E INSTALAÇÃO. AF_12/2015</t>
  </si>
  <si>
    <t>CURVA 90 GRAUS PARA ELETRODUTO, PVC, ROSCÁVEL, DN 110 MM (4") - FORNECIMENTO E INSTALAÇÃO. AF_12/2015</t>
  </si>
  <si>
    <t>69,40</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</si>
  <si>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</si>
  <si>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</si>
  <si>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</si>
  <si>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</si>
  <si>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</si>
  <si>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</si>
  <si>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</si>
  <si>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</si>
  <si>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9,82</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</si>
  <si>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</si>
  <si>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</si>
  <si>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</si>
  <si>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</si>
  <si>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</si>
  <si>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14,57</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</si>
  <si>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</si>
  <si>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</si>
  <si>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10,02</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</si>
  <si>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</si>
  <si>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</si>
  <si>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</si>
  <si>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</si>
  <si>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</si>
  <si>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</si>
  <si>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</si>
  <si>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</si>
  <si>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</si>
  <si>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</si>
  <si>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</si>
  <si>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12,34</t>
  </si>
  <si>
    <t>CABO DE COBRE FLEXÍVEL ISOLADO, 16 MM², ANTI-CHAMA 450/750 V, PARA CIRCUITOS TERMINAIS - FORNECIMENTO E INSTALAÇÃO. AF_12/2015</t>
  </si>
  <si>
    <t>CABO DE COBRE FLEXÍVEL ISOLADO, 16 MM², ANTI-CHAMA 0,6/1,0 KV, PARA CIRCUITOS TERMINAIS - FORNECIMENTO E INSTALAÇÃO. AF_12/2015</t>
  </si>
  <si>
    <t>18,79</t>
  </si>
  <si>
    <t>CABO DE COBRE FLEXÍVEL ISOLADO, 10 MM², ANTI-CHAMA 450/750 V, PARA DISTRIBUIÇÃO - FORNECIMENTO E INSTALAÇÃO. AF_12/2015</t>
  </si>
  <si>
    <t>7,82</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</si>
  <si>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</si>
  <si>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</si>
  <si>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</si>
  <si>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</si>
  <si>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20,66</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</si>
  <si>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</si>
  <si>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</si>
  <si>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</si>
  <si>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28,64</t>
  </si>
  <si>
    <t>CABO DE COBRE FLEXÍVEL ISOLADO, 50 MM², ANTI-CHAMA 450/750 V, PARA DISTRIBUIÇÃO - FORNECIMENTO E INSTALAÇÃO. AF_12/2015</t>
  </si>
  <si>
    <t>40,08</t>
  </si>
  <si>
    <t>CABO DE COBRE FLEXÍVEL ISOLADO, 50 MM², ANTI-CHAMA 0,6/1,0 KV, PARA DISTRIBUIÇÃO - FORNECIMENTO E INSTALAÇÃO. AF_12/2015</t>
  </si>
  <si>
    <t>40,18</t>
  </si>
  <si>
    <t>CABO DE COBRE FLEXÍVEL ISOLADO, 70 MM², ANTI-CHAMA 450/750 V, PARA DISTRIBUIÇÃO - FORNECIMENTO E INSTALAÇÃO. AF_12/2015</t>
  </si>
  <si>
    <t>55,72</t>
  </si>
  <si>
    <t>CABO DE COBRE FLEXÍVEL ISOLADO, 70 MM², ANTI-CHAMA 0,6/1,0 KV, PARA DISTRIBUIÇÃO - FORNECIMENTO E INSTALAÇÃO. AF_12/2015</t>
  </si>
  <si>
    <t>55,08</t>
  </si>
  <si>
    <t>CABO DE COBRE FLEXÍVEL ISOLADO, 95 MM², ANTI-CHAMA 450/750 V, PARA DISTRIBUIÇÃO - FORNECIMENTO E INSTALAÇÃO. AF_12/2015</t>
  </si>
  <si>
    <t>72,69</t>
  </si>
  <si>
    <t>CABO DE COBRE FLEXÍVEL ISOLADO, 95 MM², ANTI-CHAMA 0,6/1,0 KV, PARA DISTRIBUIÇÃO - FORNECIMENTO E INSTALAÇÃO. AF_12/2015</t>
  </si>
  <si>
    <t>72,73</t>
  </si>
  <si>
    <t>CABO DE COBRE FLEXÍVEL ISOLADO, 120 MM², ANTI-CHAMA 450/750 V, PARA DISTRIBUIÇÃO - FORNECIMENTO E INSTALAÇÃO. AF_12/2015</t>
  </si>
  <si>
    <t>93,21</t>
  </si>
  <si>
    <t>CABO DE COBRE FLEXÍVEL ISOLADO, 120 MM², ANTI-CHAMA 0,6/1,0 KV, PARA DISTRIBUIÇÃO - FORNECIMENTO E INSTALAÇÃO. AF_12/2015</t>
  </si>
  <si>
    <t>94,13</t>
  </si>
  <si>
    <t>CABO DE COBRE FLEXÍVEL ISOLADO, 150 MM², ANTI-CHAMA 450/750 V, PARA DISTRIBUIÇÃO - FORNECIMENTO E INSTALAÇÃO. AF_12/2015</t>
  </si>
  <si>
    <t>115,96</t>
  </si>
  <si>
    <t>CABO DE COBRE FLEXÍVEL ISOLADO, 150 MM², ANTI-CHAMA 0,6/1,0 KV, PARA DISTRIBUIÇÃO - FORNECIMENTO E INSTALAÇÃO. AF_12/2015</t>
  </si>
  <si>
    <t>CABO DE COBRE FLEXÍVEL ISOLADO, 185 MM², ANTI-CHAMA 450/750 V, PARA DISTRIBUIÇÃO - FORNECIMENTO E INSTALAÇÃO. AF_12/2015</t>
  </si>
  <si>
    <t>140,88</t>
  </si>
  <si>
    <t>CABO DE COBRE FLEXÍVEL ISOLADO, 185 MM², ANTI-CHAMA 0,6/1,0 KV, PARA DISTRIBUIÇÃO - FORNECIMENTO E INSTALAÇÃO. AF_12/2015</t>
  </si>
  <si>
    <t>142,24</t>
  </si>
  <si>
    <t>CABO DE COBRE FLEXÍVEL ISOLADO, 240 MM², ANTI-CHAMA 450/750 V, PARA DISTRIBUIÇÃO - FORNECIMENTO E INSTALAÇÃO. AF_12/2015</t>
  </si>
  <si>
    <t>185,56</t>
  </si>
  <si>
    <t>CABO DE COBRE FLEXÍVEL ISOLADO, 240 MM², ANTI-CHAMA 0,6/1,0 KV, PARA DISTRIBUIÇÃO - FORNECIMENTO E INSTALAÇÃO. AF_12/2015</t>
  </si>
  <si>
    <t>186,70</t>
  </si>
  <si>
    <t>CABO DE COBRE RÍGIDO ISOLADO, 300 MM², ANTI-CHAMA 450/750 V, PARA DISTRIBUIÇÃO - FORNECIMENTO E INSTALAÇÃO. AF_12/2015</t>
  </si>
  <si>
    <t>226,64</t>
  </si>
  <si>
    <t>CABO DE COBRE FLEXÍVEL ISOLADO, 300 MM², ANTI-CHAMA 0,6/1,0 KV, PARA DISTRIBUIÇÃO - FORNECIMENTO E INSTALAÇÃO. AF_12/2015</t>
  </si>
  <si>
    <t>232,95</t>
  </si>
  <si>
    <t>CABO DE COBRE ISOLADO, 10 MM², ANTI-CHAMA 450/750 V, INSTALADO EM ELETROCALHA OU PERFILADO - FORNECIMENTO E INSTALAÇÃO. AF_10/2020</t>
  </si>
  <si>
    <t>CABO DE COBRE ISOLADO, 10 MM², ANTI-CHAMA 0,6/1 KV, INSTALADO EM ELETROCALHA OU PERFILADO - FORNECIMENTO E INSTALAÇÃO. AF_10/2020</t>
  </si>
  <si>
    <t>8,30</t>
  </si>
  <si>
    <t>CABO DE COBRE ISOLADO, 16 MM², ANTI-CHAMA 450/750 V, INSTALADO EM ELETROCALHA OU PERFILADO - FORNECIMENTO E INSTALAÇÃO. AF_10/2020</t>
  </si>
  <si>
    <t>11,79</t>
  </si>
  <si>
    <t>CABO DE COBRE ISOLADO, 16 MM², ANTI-CHAMA 0,6/1 KV, INSTALADO EM ELETROCALHA OU PERFILADO - FORNECIMENTO E INSTALAÇÃO. AF_10/2020</t>
  </si>
  <si>
    <t>12,76</t>
  </si>
  <si>
    <t>CABO DE COBRE ISOLADO, 25 MM², ANTI-CHAMA 450/750 V, INSTALADO EM ELETROCALHA OU PERFILADO - FORNECIMENTO E INSTALAÇÃO. AF_10/2020</t>
  </si>
  <si>
    <t>18,92</t>
  </si>
  <si>
    <t>CABO DE COBRE ISOLADO, 25 MM², ANTI-CHAMA 0,6/1 KV, INSTALADO EM ELETROCALHA OU PERFILADO - FORNECIMENTO E INSTALAÇÃO. AF_10/2020</t>
  </si>
  <si>
    <t>19,46</t>
  </si>
  <si>
    <t>CAIXA DE PASSAGEM 30X30X40 COM TAMPA E DRENO BRITA</t>
  </si>
  <si>
    <t>168,39</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</si>
  <si>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</si>
  <si>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</si>
  <si>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</si>
  <si>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</si>
  <si>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11,97</t>
  </si>
  <si>
    <t>CAIXA RETANGULAR 4" X 2" BAIXA (0,30 M DO PISO), PVC, INSTALADA EM PAREDE - FORNECIMENTO E INSTALAÇÃO. AF_12/2015</t>
  </si>
  <si>
    <t>CAIXA RETANGULAR 4" X 4" ALTA (2,00 M DO PISO), PVC, INSTALADA EM PAREDE - FORNECIMENTO E INSTALAÇÃO. AF_12/2015</t>
  </si>
  <si>
    <t>27,51</t>
  </si>
  <si>
    <t>CAIXA RETANGULAR 4" X 4" MÉDIA (1,30 M DO PISO), PVC, INSTALADA EM PAREDE - FORNECIMENTO E INSTALAÇÃO. AF_12/2015</t>
  </si>
  <si>
    <t>CAIXA RETANGULAR 4" X 4" BAIXA (0,30 M DO PISO), PVC, INSTALADA EM PAREDE - FORNECIMENTO E INSTALAÇÃO. AF_12/2015</t>
  </si>
  <si>
    <t>11,28</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</si>
  <si>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</si>
  <si>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</si>
  <si>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</si>
  <si>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21,14</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</si>
  <si>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</si>
  <si>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</si>
  <si>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</si>
  <si>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</si>
  <si>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</si>
  <si>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</si>
  <si>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20,65</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</si>
  <si>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</si>
  <si>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</si>
  <si>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</si>
  <si>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</si>
  <si>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23,60</t>
  </si>
  <si>
    <t>CONDULETE DE ALUMÍNIO, TIPO E, ELETRODUTO DE AÇO GALVANIZADO DN 25 MM (1''), APARENTE - FORNECIMENTO E INSTALAÇÃO. AF_11/2016_P</t>
  </si>
  <si>
    <t>24,47</t>
  </si>
  <si>
    <t>CONDULETE DE ALUMÍNIO, TIPO E, PARA ELETRODUTO DE AÇO GALVANIZADO DN 32 MM (1 1/4''), APARENTE - FORNECIMENTO E INSTALAÇÃO. AF_11/2016_P</t>
  </si>
  <si>
    <t>27,63</t>
  </si>
  <si>
    <t>CONDULETE DE ALUMÍNIO, TIPO LR, PARA ELETRODUTO DE AÇO GALVANIZADO DN 20 MM (3/4''), APARENTE - FORNECIMENTO E INSTALAÇÃO. AF_11/2016_P</t>
  </si>
  <si>
    <t>21,06</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</si>
  <si>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</si>
  <si>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</si>
  <si>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32,47</t>
  </si>
  <si>
    <t>CONDULETE DE ALUMÍNIO, TIPO T, PARA ELETRODUTO DE AÇO GALVANIZADO DN 20 MM (3/4''), APARENTE - FORNECIMENTO E INSTALAÇÃO. AF_11/2016_P</t>
  </si>
  <si>
    <t>24,35</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</si>
  <si>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</si>
  <si>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</si>
  <si>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37,83</t>
  </si>
  <si>
    <t>CONDULETE DE ALUMÍNIO, TIPO X, PARA ELETRODUTO DE AÇO GALVANIZADO DN 20 MM (3/4''), APARENTE - FORNECIMENTO E INSTALAÇÃO. AF_11/2016_P</t>
  </si>
  <si>
    <t>29,05</t>
  </si>
  <si>
    <t>CONDULETE DE ALUMÍNIO, TIPO X, PARA ELETRODUTO DE AÇO GALVANIZADO DN 25 MM (1''), APARENTE - FORNECIMENTO E INSTALAÇÃO. AF_11/2016_P</t>
  </si>
  <si>
    <t>32,32</t>
  </si>
  <si>
    <t>CONDULETE DE ALUMÍNIO, TIPO X, PARA ELETRODUTO DE AÇO GALVANIZADO DN 32 MM (1 1/4''), APARENTE - FORNECIMENTO E INSTALAÇÃO. AF_11/2016_P</t>
  </si>
  <si>
    <t>42,09</t>
  </si>
  <si>
    <t>CONDULETE DE PVC, TIPO B, PARA ELETRODUTO DE PVC SOLDÁVEL DN 20 MM (1/2''), APARENTE - FORNECIMENTO E INSTALAÇÃO. AF_11/2016</t>
  </si>
  <si>
    <t>20,46</t>
  </si>
  <si>
    <t>CONDULETE DE PVC, TIPO B, PARA ELETRODUTO DE PVC SOLDÁVEL DN 25 MM (3/4''), APARENTE - FORNECIMENTO E INSTALAÇÃO. AF_11/2016</t>
  </si>
  <si>
    <t>20,63</t>
  </si>
  <si>
    <t>CONDULETE DE PVC, TIPO B, PARA ELETRODUTO DE PVC SOLDÁVEL DN 32 MM (1''), APARENTE - FORNECIMENTO E INSTALAÇÃO. AF_11/2016</t>
  </si>
  <si>
    <t>21,33</t>
  </si>
  <si>
    <t>CONDULETE DE PVC, TIPO LL, PARA ELETRODUTO DE PVC SOLDÁVEL DN 20 MM (1/2''), APARENTE - FORNECIMENTO E INSTALAÇÃO. AF_11/2016</t>
  </si>
  <si>
    <t>23,46</t>
  </si>
  <si>
    <t>CONDULETE DE PVC, TIPO LL, PARA ELETRODUTO DE PVC SOLDÁVEL DN 25 MM (3/4''), APARENTE - FORNECIMENTO E INSTALAÇÃO. AF_11/2016</t>
  </si>
  <si>
    <t>CONDULETE DE PVC, TIPO LL, PARA ELETRODUTO DE PVC SOLDÁVEL DN 32 MM (1''), APARENTE - FORNECIMENTO E INSTALAÇÃO. AF_11/2016</t>
  </si>
  <si>
    <t>26,47</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</si>
  <si>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</si>
  <si>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</si>
  <si>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</si>
  <si>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</si>
  <si>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</si>
  <si>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16,94</t>
  </si>
  <si>
    <t>CONDULETE DE PVC, TIPO TB, PARA ELETRODUTO DE PVC SOLDÁVEL DN 32 MM (1''), APARENTE - FORNECIMENTO E INSTALAÇÃO. AF_11/2016</t>
  </si>
  <si>
    <t>CONDULETE DE PVC, TIPO X, PARA ELETRODUTO DE PVC SOLDÁVEL DN 20 MM (1/2''), APARENTE - FORNECIMENTO E INSTALAÇÃO. AF_11/2016</t>
  </si>
  <si>
    <t>28,92</t>
  </si>
  <si>
    <t>CONDULETE DE PVC, TIPO X, PARA ELETRODUTO DE PVC SOLDÁVEL DN 25 MM (3/4''), APARENTE - FORNECIMENTO E INSTALAÇÃO. AF_11/2016</t>
  </si>
  <si>
    <t>29,56</t>
  </si>
  <si>
    <t>CONDULETE DE PVC, TIPO X, PARA ELETRODUTO DE PVC SOLDÁVEL DN 32 MM (1''), APARENTE - FORNECIMENTO E INSTALAÇÃO. AF_11/2016</t>
  </si>
  <si>
    <t>36,04</t>
  </si>
  <si>
    <t>CAIXA ENTERRADA ELÉTRICA RETANGULAR, EM CONCRETO PRÉ-MOLDADO, FUNDO COM BRITA, DIMENSÕES INTERNAS: 0,3X0,3X0,3 M. AF_05/2018</t>
  </si>
  <si>
    <t>79,60</t>
  </si>
  <si>
    <t>CAIXA ENTERRADA ELÉTRICA RETANGULAR, EM CONCRETO PRÉ-MOLDADO, FUNDO COM BRITA, DIMENSÕES INTERNAS: 0,4X0,4X0,4 M. AF_05/2018</t>
  </si>
  <si>
    <t>123,22</t>
  </si>
  <si>
    <t>CAIXA ENTERRADA ELÉTRICA RETANGULAR, EM CONCRETO PRÉ-MOLDADO, FUNDO COM BRITA, DIMENSÕES INTERNAS: 0,6X0,6X0,5 M. AF_05/2018</t>
  </si>
  <si>
    <t>234,78</t>
  </si>
  <si>
    <t>CAIXA ENTERRADA ELÉTRICA RETANGULAR, EM CONCRETO PRÉ-MOLDADO, FUNDO COM BRITA, DIMENSÕES INTERNAS: 0,8X0,8X0,5 M. AF_05/2018</t>
  </si>
  <si>
    <t>449,25</t>
  </si>
  <si>
    <t>CAIXA ENTERRADA ELÉTRICA RETANGULAR, EM CONCRETO PRÉ-MOLDADO, FUNDO COM BRITA, DIMENSÕES INTERNAS: 1X1X0,5 M. AF_05/2018</t>
  </si>
  <si>
    <t>691,45</t>
  </si>
  <si>
    <t>CAIXA ENTERRADA ELÉTRICA RETANGULAR, EM ALVENARIA COM TIJOLOS CERÂMICOS MACIÇOS, FUNDO COM BRITA, DIMENSÕES INTERNAS: 0,3X0,3X0,3 M. AF_05/2018</t>
  </si>
  <si>
    <t>137,70</t>
  </si>
  <si>
    <t>CAIXA ENTERRADA ELÉTRICA RETANGULAR, EM ALVENARIA COM TIJOLOS CERÂMICOS MACIÇOS, FUNDO COM BRITA, DIMENSÕES INTERNAS: 0,4X0,4X0,4 M. AF_05/2018</t>
  </si>
  <si>
    <t>217,86</t>
  </si>
  <si>
    <t>CAIXA ENTERRADA ELÉTRICA RETANGULAR, EM ALVENARIA COM TIJOLOS CERÂMICOS MACIÇOS, FUNDO COM BRITA, DIMENSÕES INTERNAS: 0,6X0,6X0,6 M. AF_05/2018</t>
  </si>
  <si>
    <t>422,61</t>
  </si>
  <si>
    <t>CAIXA ENTERRADA ELÉTRICA RETANGULAR, EM ALVENARIA COM TIJOLOS CERÂMICOS MACIÇOS, FUNDO COM BRITA, DIMENSÕES INTERNAS: 0,8X0,8X0,6 M. AF_05/2018</t>
  </si>
  <si>
    <t>565,31</t>
  </si>
  <si>
    <t>CAIXA ENTERRADA ELÉTRICA RETANGULAR, EM ALVENARIA COM TIJOLOS CERÂMICOS MACIÇOS, FUNDO COM BRITA, DIMENSÕES INTERNAS: 1X1X0,6 M. AF_05/2018</t>
  </si>
  <si>
    <t>649,59</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</si>
  <si>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</si>
  <si>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</si>
  <si>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287,48</t>
  </si>
  <si>
    <t>CAIXA ENTERRADA ELÉTRICA RETANGULAR, EM ALVENARIA COM BLOCOS DE CONCRETO, FUNDO COM BRITA, DIMENSÕES INTERNAS: 0,8X0,8X0,6 M. AF_05/2018</t>
  </si>
  <si>
    <t>392,98</t>
  </si>
  <si>
    <t>CAIXA ENTERRADA ELÉTRICA RETANGULAR, EM ALVENARIA COM BLOCOS DE CONCRETO, FUNDO COM BRITA, DIMENSÕES INTERNAS: 1X1X0,6 M. AF_05/2018</t>
  </si>
  <si>
    <t>440,77</t>
  </si>
  <si>
    <t>DISJUNTOR MONOPOLAR TIPO DIN, CORRENTE NOMINAL DE 10A - FORNECIMENTO E INSTALAÇÃO. AF_10/2020</t>
  </si>
  <si>
    <t>DISJUNTOR MONOPOLAR TIPO DIN, CORRENTE NOMINAL DE 16A - FORNECIMENTO E INSTALAÇÃO. AF_10/2020</t>
  </si>
  <si>
    <t>14,22</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</si>
  <si>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</si>
  <si>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</si>
  <si>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</si>
  <si>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16,27</t>
  </si>
  <si>
    <t>DISJUNTOR MONOPOLAR TIPO DIN, CORRENTE NOMINAL DE 40A - FORNECIMENTO E INSTALAÇÃO. AF_10/2020</t>
  </si>
  <si>
    <t>23,66</t>
  </si>
  <si>
    <t>DISJUNTOR MONOPOLAR TIPO DIN, CORRENTE NOMINAL DE 50A - FORNECIMENTO E INSTALAÇÃO. AF_10/2020</t>
  </si>
  <si>
    <t>25,93</t>
  </si>
  <si>
    <t>DISJUNTOR BIPOLAR TIPO DIN, CORRENTE NOMINAL DE 10A - FORNECIMENTO E INSTALAÇÃO. AF_10/2020</t>
  </si>
  <si>
    <t>71,13</t>
  </si>
  <si>
    <t>DISJUNTOR BIPOLAR TIPO DIN, CORRENTE NOMINAL DE 16A - FORNECIMENTO E INSTALAÇÃO. AF_10/2020</t>
  </si>
  <si>
    <t>72,07</t>
  </si>
  <si>
    <t>DISJUNTOR BIPOLAR TIPO DIN, CORRENTE NOMINAL DE 20A - FORNECIMENTO E INSTALAÇÃO. AF_10/2020</t>
  </si>
  <si>
    <t>73,92</t>
  </si>
  <si>
    <t>DISJUNTOR BIPOLAR TIPO DIN, CORRENTE NOMINAL DE 25A - FORNECIMENTO E INSTALAÇÃO. AF_10/2020</t>
  </si>
  <si>
    <t>DISJUNTOR BIPOLAR TIPO DIN, CORRENTE NOMINAL DE 32A - FORNECIMENTO E INSTALAÇÃO. AF_10/2020</t>
  </si>
  <si>
    <t>76,18</t>
  </si>
  <si>
    <t>DISJUNTOR BIPOLAR TIPO DIN, CORRENTE NOMINAL DE 40A - FORNECIMENTO E INSTALAÇÃO. AF_10/2020</t>
  </si>
  <si>
    <t>78,65</t>
  </si>
  <si>
    <t>DISJUNTOR BIPOLAR TIPO DIN, CORRENTE NOMINAL DE 50A - FORNECIMENTO E INSTALAÇÃO. AF_10/2020</t>
  </si>
  <si>
    <t>DISJUNTOR TRIPOLAR TIPO DIN, CORRENTE NOMINAL DE 10A - FORNECIMENTO E INSTALAÇÃO. AF_10/2020</t>
  </si>
  <si>
    <t>88,29</t>
  </si>
  <si>
    <t>DISJUNTOR TRIPOLAR TIPO DIN, CORRENTE NOMINAL DE 16A - FORNECIMENTO E INSTALAÇÃO. AF_10/2020</t>
  </si>
  <si>
    <t>89,70</t>
  </si>
  <si>
    <t>DISJUNTOR TRIPOLAR TIPO DIN, CORRENTE NOMINAL DE 20A - FORNECIMENTO E INSTALAÇÃO. AF_10/2020</t>
  </si>
  <si>
    <t>92,47</t>
  </si>
  <si>
    <t>DISJUNTOR TRIPOLAR TIPO DIN, CORRENTE NOMINAL DE 25A - FORNECIMENTO E INSTALAÇÃO. AF_10/2020</t>
  </si>
  <si>
    <t>DISJUNTOR TRIPOLAR TIPO DIN, CORRENTE NOMINAL DE 32A - FORNECIMENTO E INSTALAÇÃO. AF_10/2020</t>
  </si>
  <si>
    <t>95,85</t>
  </si>
  <si>
    <t>DISJUNTOR TRIPOLAR TIPO DIN, CORRENTE NOMINAL DE 40A - FORNECIMENTO E INSTALAÇÃO. AF_10/2020</t>
  </si>
  <si>
    <t>101,11</t>
  </si>
  <si>
    <t>DISJUNTOR TRIPOLAR TIPO DIN, CORRENTE NOMINAL DE 50A - FORNECIMENTO E INSTALAÇÃO. AF_10/2020</t>
  </si>
  <si>
    <t>107,92</t>
  </si>
  <si>
    <t>QUADRO DE MEDIÇÃO GERAL DE ENERGIA COM 8 MEDIDORES - FORNECIMENTO E INSTALAÇÃO. AF_10/2020</t>
  </si>
  <si>
    <t>1.864,48</t>
  </si>
  <si>
    <t>QUADRO DE MEDIÇÃO GERAL DE ENERGIA COM 12 MEDIDORES - FORNECIMENTO E INSTALAÇÃO. AF_10/2020</t>
  </si>
  <si>
    <t>3.573,64</t>
  </si>
  <si>
    <t>QUADRO DE MEDIÇÃO GERAL DE ENERGIA COM 16 MEDIDORES - FORNECIMENTO E INSTALAÇÃO. AF_10/2020</t>
  </si>
  <si>
    <t>4.764,85</t>
  </si>
  <si>
    <t>QUADRO DE MEDIÇÃO GERAL DE ENERGIA PARA BARRAMENTO BLINDADO COM 4 MEDIDORES - FORNECIMENTO E INSTALAÇÃO. AF_10/2020</t>
  </si>
  <si>
    <t>1.351,23</t>
  </si>
  <si>
    <t>QUADRO DE DISTRIBUIÇÃO DE ENERGIA EM CHAPA DE AÇO GALVANIZADO, DE EMBUTIR, COM BARRAMENTO TRIFÁSICO, PARA 12 DISJUNTORES DIN 100A - FORNECIMENTO E INSTALAÇÃO. AF_10/2020</t>
  </si>
  <si>
    <t>290,75</t>
  </si>
  <si>
    <t>QUADRO DE DISTRIBUIÇÃO DE ENERGIA EM PVC, DE EMBUTIR, SEM BARRAMENTO, PARA 6 DISJUNTORES - FORNECIMENTO E INSTALAÇÃO. AF_10/2020</t>
  </si>
  <si>
    <t>45,51</t>
  </si>
  <si>
    <t>QUADRO DE DISTRIBUIÇÃO DE ENERGIA EM PVC, DE EMBUTIR, SEM BARRAMENTO, PARA 3 DISJUNTORES - FORNECIMENTO E INSTALAÇÃO. AF_10/2020</t>
  </si>
  <si>
    <t>32,29</t>
  </si>
  <si>
    <t>QUADRO DE DISTRIBUIÇÃO DE ENERGIA EM CHAPA DE AÇO GALVANIZADO, DE SOBREPOR, COM BARRAMENTO TRIFÁSICO, PARA 18 DISJUNTORES DIN 100A - FORNECIMENTO E INSTALAÇÃO. AF_10/2020</t>
  </si>
  <si>
    <t>404,12</t>
  </si>
  <si>
    <t>QUADRO DE DISTRIBUIÇÃO DE ENERGIA EM CHAPA DE AÇO GALVANIZADO, DE EMBUTIR, COM BARRAMENTO TRIFÁSICO, PARA 24 DISJUNTORES DIN 100A - FORNECIMENTO E INSTALAÇÃO. AF_10/2020</t>
  </si>
  <si>
    <t>420,35</t>
  </si>
  <si>
    <t>QUADRO DE DISTRIBUIÇÃO DE ENERGIA EM CHAPA DE AÇO GALVANIZADO, DE EMBUTIR, COM BARRAMENTO TRIFÁSICO, PARA 30 DISJUNTORES DIN 150A - FORNECIMENTO E INSTALAÇÃO. AF_10/2020</t>
  </si>
  <si>
    <t>484,05</t>
  </si>
  <si>
    <t>QUADRO DE DISTRIBUIÇÃO DE ENERGIA EM CHAPA DE AÇO GALVANIZADO, DE EMBUTIR, COM BARRAMENTO TRIFÁSICO, PARA 40 DISJUNTORES DIN 100A - FORNECIMENTO E INSTALAÇÃO. AF_10/2020</t>
  </si>
  <si>
    <t>695,08</t>
  </si>
  <si>
    <t>QUADRO DE DISTRIBUIÇÃO DE ENERGIA EM CHAPA DE AÇO GALVANIZADO, DE EMBUTIR, COM BARRAMENTO TRIFÁSICO, PARA 30 DISJUNTORES DIN 225A - FORNECIMENTO E INSTALAÇÃO. AF_10/2020</t>
  </si>
  <si>
    <t>985,84</t>
  </si>
  <si>
    <t>QUADRO DE DISTRIBUIÇÃO DE ENERGIA EM CHAPA DE AÇO GALVANIZADO, DE EMBUTIR, COM BARRAMENTO TRIFÁSICO, PARA 18 DISJUNTORES DIN 100A - FORNECIMENTO E INSTALAÇÃO. AF_10/2020</t>
  </si>
  <si>
    <t>400,78</t>
  </si>
  <si>
    <t>DISJUNTOR MONOPOLAR TIPO NEMA, CORRENTE NOMINAL DE 10 ATÉ 30A - FORNECIMENTO E INSTALAÇÃO. AF_10/2020</t>
  </si>
  <si>
    <t>DISJUNTOR MONOPOLAR TIPO NEMA, CORRENTE NOMINAL DE 35 ATÉ 50A - FORNECIMENTO E INSTALAÇÃO. AF_10/2020</t>
  </si>
  <si>
    <t>31,73</t>
  </si>
  <si>
    <t>DISJUNTOR BIPOLAR TIPO NEMA, CORRENTE NOMINAL DE 10 ATÉ 50A - FORNECIMENTO E INSTALAÇÃO. AF_10/2020</t>
  </si>
  <si>
    <t>88,39</t>
  </si>
  <si>
    <t>DISJUNTOR TRIPOLAR TIPO NEMA, CORRENTE NOMINAL DE 10 ATÉ 50A - FORNECIMENTO E INSTALAÇÃO. AF_10/2020</t>
  </si>
  <si>
    <t>112,00</t>
  </si>
  <si>
    <t>DISJUNTOR TRIPOLAR TIPO NEMA, CORRENTE NOMINAL DE 60 ATÉ 100A - FORNECIMENTO E INSTALAÇÃO. AF_10/2020</t>
  </si>
  <si>
    <t>178,84</t>
  </si>
  <si>
    <t>DISJUNTOR TERMOMAGNÉTICO TRIPOLAR , CORRENTE NOMINAL DE 125A - FORNECIMENTO E INSTALAÇÃO. AF_10/2020</t>
  </si>
  <si>
    <t>509,67</t>
  </si>
  <si>
    <t>DISJUNTOR TERMOMAGNÉTICO TRIPOLAR , CORRENTE NOMINAL DE 200A - FORNECIMENTO E INSTALAÇÃO. AF_10/2020</t>
  </si>
  <si>
    <t>781,25</t>
  </si>
  <si>
    <t>DISJUNTOR TERMOMAGNÉTICO TRIPOLAR , CORRENTE NOMINAL DE 250A - FORNECIMENTO E INSTALAÇÃO. AF_10/2020</t>
  </si>
  <si>
    <t>1.269,70</t>
  </si>
  <si>
    <t>DISJUNTOR TERMOMAGNÉTICO TRIPOLAR , CORRENTE NOMINAL DE 400A - FORNECIMENTO E INSTALAÇÃO. AF_10/2020</t>
  </si>
  <si>
    <t>1.715,79</t>
  </si>
  <si>
    <t>DISJUNTOR TERMOMAGNÉTICO TRIPOLAR , CORRENTE NOMINAL DE 600A - FORNECIMENTO E INSTALAÇÃO. AF_10/2020</t>
  </si>
  <si>
    <t>2.776,88</t>
  </si>
  <si>
    <t>DISJUNTOR BAIXA TENSÃO TRIPOLAR A SECO  800A/600V - FORNECIMENTO E INSTALAÇÃO. AF_10/2020</t>
  </si>
  <si>
    <t>5.850,27</t>
  </si>
  <si>
    <t>CONTATOR TRIPOLAR I NOMINAL 12A - FORNECIMENTO E INSTALAÇÃO. AF_10/2020</t>
  </si>
  <si>
    <t>209,58</t>
  </si>
  <si>
    <t>CONTATOR TRIPOLAR I NOMINAL 22A - FORNECIMENTO E INSTALAÇÃO. AF_10/2020</t>
  </si>
  <si>
    <t>258,03</t>
  </si>
  <si>
    <t>CONTATOR TRIPOLAR I NOMINAL 38A - FORNECIMENTO E INSTALAÇÃO. AF_10/2020</t>
  </si>
  <si>
    <t>540,72</t>
  </si>
  <si>
    <t>CONTATOR TRIPOLAR I NOMIMAL 95A - FORNECIMENTO E INSTALAÇÃO. AF_10/2020</t>
  </si>
  <si>
    <t>2.020,15</t>
  </si>
  <si>
    <t>CAIXA DE PROTEÇÃO PARA MEDIDOR MONOFÁSICO DE EMBUTIR - FORNECIMENTO E INSTALAÇÃO. AF_10/2020_P</t>
  </si>
  <si>
    <t>60,87</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</si>
  <si>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</si>
  <si>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</si>
  <si>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</si>
  <si>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</si>
  <si>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</si>
  <si>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</si>
  <si>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</si>
  <si>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</si>
  <si>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19,90</t>
  </si>
  <si>
    <t>INTERRUPTOR PARALELO (1 MÓDULO), 10A/250V, SEM SUPORTE E SEM PLACA - FORNECIMENTO E INSTALAÇÃO. AF_12/2015</t>
  </si>
  <si>
    <t>18,56</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</si>
  <si>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</si>
  <si>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</si>
  <si>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</si>
  <si>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36,18</t>
  </si>
  <si>
    <t>INTERRUPTOR SIMPLES (2 MÓDULOS), 10A/250V, SEM SUPORTE E SEM PLACA - FORNECIMENTO E INSTALAÇÃO. AF_12/2015</t>
  </si>
  <si>
    <t>INTERRUPTOR SIMPLES (2 MÓDULOS), 10A/250V, INCLUINDO SUPORTE E PLACA - FORNECIMENTO E INSTALAÇÃO. AF_12/2015</t>
  </si>
  <si>
    <t>31,47</t>
  </si>
  <si>
    <t>INTERRUPTOR PARALELO (2 MÓDULOS), 10A/250V, SEM SUPORTE E SEM PLACA - FORNECIMENTO E INSTALAÇÃO. AF_12/2015</t>
  </si>
  <si>
    <t>INTERRUPTOR PARALELO (2 MÓDULOS), 10A/250V, INCLUINDO SUPORTE E PLACA - FORNECIMENTO E INSTALAÇÃO. AF_12/2015</t>
  </si>
  <si>
    <t>40,94</t>
  </si>
  <si>
    <t>INTERRUPTOR SIMPLES (1 MÓDULO) COM INTERRUPTOR PARALELO (2 MÓDULOS), 10A/250V, SEM SUPORTE E SEM PLACA - FORNECIMENTO E INSTALAÇÃO. AF_12/2015</t>
  </si>
  <si>
    <t>46,41</t>
  </si>
  <si>
    <t>INTERRUPTOR SIMPLES (1 MÓDULO) COM INTERRUPTOR PARALELO (2 MÓDULOS), 10A/250V, INCLUINDO SUPORTE E PLACA - FORNECIMENTO E INSTALAÇÃO. AF_12/2015</t>
  </si>
  <si>
    <t>52,50</t>
  </si>
  <si>
    <t>INTERRUPTOR SIMPLES (2 MÓDULOS) COM INTERRUPTOR PARALELO (1 MÓDULO), 10A/250V, SEM SUPORTE E SEM PLACA - FORNECIMENTO E INSTALAÇÃO. AF_12/2015</t>
  </si>
  <si>
    <t>41,66</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</si>
  <si>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</si>
  <si>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</si>
  <si>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</si>
  <si>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43,04</t>
  </si>
  <si>
    <t>INTERRUPTOR PARALELO (3 MÓDULOS), 10A/250V, SEM SUPORTE E SEM PLACA - FORNECIMENTO E INSTALAÇÃO. AF_12/2015</t>
  </si>
  <si>
    <t>51,13</t>
  </si>
  <si>
    <t>INTERRUPTOR PARALELO (3 MÓDULOS), 10A/250V, INCLUINDO SUPORTE E PLACA - FORNECIMENTO E INSTALAÇÃO. AF_12/2015</t>
  </si>
  <si>
    <t>INTERRUPTOR SIMPLES (3 MÓDULOS) COM INTERRUPTOR PARALELO (1 MÓDULO), 10A/250V, SEM SUPORTE E SEM PLACA - FORNECIMENTO E INSTALAÇÃO. AF_12/2015</t>
  </si>
  <si>
    <t>53,49</t>
  </si>
  <si>
    <t>INTERRUPTOR SIMPLES (3 MÓDULOS) COM INTERRUPTOR PARALELO (1 MÓDULO), 10A/250V, INCLUINDO SUPORTE E PLACA - FORNECIMENTO E INSTALAÇÃO. AF_12/2015</t>
  </si>
  <si>
    <t>63,14</t>
  </si>
  <si>
    <t>INTERRUPTOR SIMPLES (2 MÓDULOS) COM INTERRUPTOR PARALELO (2 MÓDULOS), 10A/250V, SEM SUPORTE E SEM PLACA - FORNECIMENTO E INSTALAÇÃO. AF_12/2015</t>
  </si>
  <si>
    <t>58,24</t>
  </si>
  <si>
    <t>INTERRUPTOR SIMPLES (2 MÓDULOS) COM INTERRUPTOR PARALELO (2 MÓDULOS), 10A/250V, INCLUINDO SUPORTE E PLACA - FORNECIMENTO E INSTALAÇÃO. AF_12/2015</t>
  </si>
  <si>
    <t>67,89</t>
  </si>
  <si>
    <t>INTERRUPTOR SIMPLES (4 MÓDULOS), 10A/250V, SEM SUPORTE E SEM PLACA - FORNECIMENTO E INSTALAÇÃO. AF_12/2015</t>
  </si>
  <si>
    <t>48,73</t>
  </si>
  <si>
    <t>INTERRUPTOR SIMPLES (4 MÓDULOS), 10A/250V, INCLUINDO SUPORTE E PLACA - FORNECIMENTO E INSTALAÇÃO. AF_12/2015</t>
  </si>
  <si>
    <t>58,38</t>
  </si>
  <si>
    <t>INTERRUPTOR SIMPLES (6 MÓDULOS), 10A/250V, SEM SUPORTE E SEM PLACA - FORNECIMENTO E INSTALAÇÃO. AF_12/2015</t>
  </si>
  <si>
    <t>INTERRUPTOR SIMPLES (6 MÓDULOS), 10A/250V, INCLUINDO SUPORTE E PLACA - FORNECIMENTO E INSTALAÇÃO. AF_12/2015</t>
  </si>
  <si>
    <t>81,59</t>
  </si>
  <si>
    <t>INTERRUPTOR INTERMEDIÁRIO (1 MÓDULO), 10A/250V, SEM SUPORTE E SEM PLACA - FORNECIMENTO E INSTALAÇÃO. AF_09/2017</t>
  </si>
  <si>
    <t>29,49</t>
  </si>
  <si>
    <t>INTERRUPTOR INTERMEDIÁRIO (1 MÓDULO), 10A/250V, INCLUINDO SUPORTE E PLACA - FORNECIMENTO E INSTALAÇÃO. AF_09/2017</t>
  </si>
  <si>
    <t>INTERRUPTOR BIPOLAR (1 MÓDULO), 10A/250V, SEM SUPORTE E SEM PLACA - FORNECIMENTO E INSTALAÇÃO. AF_09/2017</t>
  </si>
  <si>
    <t>28,55</t>
  </si>
  <si>
    <t>INTERRUPTOR BIPOLAR (1 MÓDULO), 10A/250V, INCLUINDO SUPORTE E PLACA - FORNECIMENTO E INSTALAÇÃO. AF_09/2017</t>
  </si>
  <si>
    <t>34,64</t>
  </si>
  <si>
    <t>DIMMER ROTATIVO (1 MÓDULO), 220V/600W, SEM SUPORTE E SEM PLACA - FORNECIMENTO E INSTALAÇÃO. AF_09/2017</t>
  </si>
  <si>
    <t>67,98</t>
  </si>
  <si>
    <t>DIMMER ROTATIVO (1 MÓDULO), 220V/600W, INCLUINDO SUPORTE E PLACA - FORNECIMENTO E INSTALAÇÃO. AF_09/2017</t>
  </si>
  <si>
    <t>74,07</t>
  </si>
  <si>
    <t>INTERRUPTOR PULSADOR CAMPAINHA (1 MÓDULO), 10A/250V, SEM SUPORTE E SEM PLACA - FORNECIMENTO E INSTALAÇÃO. AF_09/2017</t>
  </si>
  <si>
    <t>12,95</t>
  </si>
  <si>
    <t>INTERRUPTOR PULSADOR CAMPAINHA (1 MÓDULO), 10A/250V, INCLUINDO SUPORTE E PLACA - FORNECIMENTO E INSTALAÇÃO. AF_09/2017</t>
  </si>
  <si>
    <t>CAMPAINHA CIGARRA (1 MÓDULO), 10A/250V, SEM SUPORTE E SEM PLACA - FORNECIMENTO E INSTALAÇÃO. AF_09/2017</t>
  </si>
  <si>
    <t>27,56</t>
  </si>
  <si>
    <t>CAMPAINHA CIGARRA (1 MÓDULO), 10A/250V, INCLUINDO SUPORTE E PLACA - FORNECIMENTO E INSTALAÇÃO. AF_09/2017</t>
  </si>
  <si>
    <t>33,65</t>
  </si>
  <si>
    <t>INTERRUPTOR PULSADOR MINUTERIA (1 MÓDULO), 10A/250V, SEM SUPORTE E SEM PLACA - FORNECIMENTO E INSTALAÇÃO. AF_09/2017</t>
  </si>
  <si>
    <t>INTERRUPTOR PULSADOR MINUTERIA (1 MÓDULO), 10A/250V, INCLUINDO SUPORTE E PLACA - FORNECIMENTO E INSTALAÇÃO. AF_09/2017</t>
  </si>
  <si>
    <t>22,19</t>
  </si>
  <si>
    <t>TOMADA ALTA DE EMBUTIR (1 MÓDULO), 2P+T 10 A, SEM SUPORTE E SEM PLACA - FORNECIMENTO E INSTALAÇÃO. AF_12/2015</t>
  </si>
  <si>
    <t>24,78</t>
  </si>
  <si>
    <t>TOMADA ALTA DE EMBUTIR (1 MÓDULO), 2P+T 20 A, SEM SUPORTE E SEM PLACA - FORNECIMENTO E INSTALAÇÃO. AF_12/2015</t>
  </si>
  <si>
    <t>26,48</t>
  </si>
  <si>
    <t>TOMADA ALTA DE EMBUTIR (1 MÓDULO), 2P+T 10 A, INCLUINDO SUPORTE E PLACA - FORNECIMENTO E INSTALAÇÃO. AF_12/2015</t>
  </si>
  <si>
    <t>TOMADA ALTA DE EMBUTIR (1 MÓDULO), 2P+T 20 A, INCLUINDO SUPORTE E PLACA - FORNECIMENTO E INSTALAÇÃO. AF_12/2015</t>
  </si>
  <si>
    <t>32,57</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</si>
  <si>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</si>
  <si>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</si>
  <si>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</si>
  <si>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23,77</t>
  </si>
  <si>
    <t>TOMADA MÉDIA DE EMBUTIR (1 MÓDULO), 2P+T 20 A, INCLUINDO SUPORTE E PLACA - FORNECIMENTO E INSTALAÇÃO. AF_12/2015</t>
  </si>
  <si>
    <t>25,47</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</si>
  <si>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</si>
  <si>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</si>
  <si>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</si>
  <si>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</si>
  <si>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22,73</t>
  </si>
  <si>
    <t>TOMADA MÉDIA DE EMBUTIR (2 MÓDULOS), 2P+T 10 A, SEM SUPORTE E SEM PLACA - FORNECIMENTO E INSTALAÇÃO. AF_12/2015</t>
  </si>
  <si>
    <t>33,09</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</si>
  <si>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</si>
  <si>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</si>
  <si>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</si>
  <si>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42,58</t>
  </si>
  <si>
    <t>TOMADA BAIXA DE EMBUTIR (2 MÓDULOS), 2P+T 10 A, SEM SUPORTE E SEM PLACA - FORNECIMENTO E INSTALAÇÃO. AF_12/2015</t>
  </si>
  <si>
    <t>TOMADA BAIXA DE EMBUTIR (2 MÓDULOS), 2P+T 20 A, SEM SUPORTE E SEM PLACA - FORNECIMENTO E INSTALAÇÃO. AF_12/2015</t>
  </si>
  <si>
    <t>30,98</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</si>
  <si>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</si>
  <si>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</si>
  <si>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</si>
  <si>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48,49</t>
  </si>
  <si>
    <t>TOMADA MÉDIA DE EMBUTIR (3 MÓDULOS), 2P+T 20 A, SEM SUPORTE E SEM PLACA - FORNECIMENTO E INSTALAÇÃO. AF_12/2015</t>
  </si>
  <si>
    <t>53,59</t>
  </si>
  <si>
    <t>TOMADA MÉDIA DE EMBUTIR (3 MÓDULOS), 2P+T 10 A, INCLUINDO SUPORTE E PLACA - FORNECIMENTO E INSTALAÇÃO. AF_12/2015</t>
  </si>
  <si>
    <t>54,58</t>
  </si>
  <si>
    <t>TOMADA MÉDIA DE EMBUTIR (3 MÓDULOS), 2P+T 20 A, INCLUINDO SUPORTE E PLACA - FORNECIMENTO E INSTALAÇÃO. AF_12/2015</t>
  </si>
  <si>
    <t>59,68</t>
  </si>
  <si>
    <t>TOMADA BAIXA DE EMBUTIR (3 MÓDULOS), 2P+T 10 A, SEM SUPORTE E SEM PLACA - FORNECIMENTO E INSTALAÇÃO. AF_12/2015</t>
  </si>
  <si>
    <t>40,22</t>
  </si>
  <si>
    <t>TOMADA BAIXA DE EMBUTIR (3 MÓDULOS), 2P+T 20 A, SEM SUPORTE E SEM PLACA - FORNECIMENTO E INSTALAÇÃO. AF_12/2015</t>
  </si>
  <si>
    <t>45,32</t>
  </si>
  <si>
    <t>TOMADA BAIXA DE EMBUTIR (3 MÓDULOS), 2P+T 10 A, INCLUINDO SUPORTE E PLACA - FORNECIMENTO E INSTALAÇÃO. AF_12/2015</t>
  </si>
  <si>
    <t>46,31</t>
  </si>
  <si>
    <t>TOMADA BAIXA DE EMBUTIR (3 MÓDULOS), 2P+T 20 A, INCLUINDO SUPORTE E PLACA - FORNECIMENTO E INSTALAÇÃO. AF_12/2015</t>
  </si>
  <si>
    <t>51,41</t>
  </si>
  <si>
    <t>TOMADA BAIXA DE EMBUTIR (4 MÓDULOS), 2P+T 10 A, SEM SUPORTE E SEM PLACA - FORNECIMENTO E INSTALAÇÃO. AF_12/2015</t>
  </si>
  <si>
    <t>53,24</t>
  </si>
  <si>
    <t>TOMADA BAIXA DE EMBUTIR (4 MÓDULOS), 2P+T 10 A, INCLUINDO SUPORTE E PLACA - FORNECIMENTO E INSTALAÇÃO. AF_12/2015</t>
  </si>
  <si>
    <t>TOMADA BAIXA DE EMBUTIR (6 MÓDULOS), 2P+T 10 A, SEM SUPORTE E SEM PLACA - FORNECIMENTO E INSTALAÇÃO. AF_12/2015</t>
  </si>
  <si>
    <t>78,72</t>
  </si>
  <si>
    <t>TOMADA BAIXA DE EMBUTIR (6 MÓDULOS), 2P+T 10 A, INCLUINDO SUPORTE E PLACA - FORNECIMENTO E INSTALAÇÃO. AF_12/2015</t>
  </si>
  <si>
    <t>88,37</t>
  </si>
  <si>
    <t>INTERRUPTOR SIMPLES (1 MÓDULO) COM 1 TOMADA DE EMBUTIR 2P+T 10 A,  SEM SUPORTE E SEM PLACA - FORNECIMENTO E INSTALAÇÃO. AF_12/2015</t>
  </si>
  <si>
    <t>29,21</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</si>
  <si>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</si>
  <si>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</si>
  <si>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</si>
  <si>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50,74</t>
  </si>
  <si>
    <t>INTERRUPTOR SIMPLES (2 MÓDULOS) COM 1 TOMADA DE EMBUTIR 2P+T 10 A,  SEM SUPORTE E SEM PLACA - FORNECIMENTO E INSTALAÇÃO. AF_12/2015</t>
  </si>
  <si>
    <t>40,78</t>
  </si>
  <si>
    <t>INTERRUPTOR SIMPLES (2 MÓDULOS) COM 1 TOMADA DE EMBUTIR 2P+T 10 A,  INCLUINDO SUPORTE E PLACA - FORNECIMENTO E INSTALAÇÃO. AF_12/2015</t>
  </si>
  <si>
    <t>46,87</t>
  </si>
  <si>
    <t>INTERRUPTOR PARALELO (1 MÓDULO) COM 1 TOMADA DE EMBUTIR 2P+T 10 A,  SEM SUPORTE E SEM PLACA - FORNECIMENTO E INSTALAÇÃO. AF_12/2015</t>
  </si>
  <si>
    <t>33,97</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</si>
  <si>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</si>
  <si>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</si>
  <si>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49,37</t>
  </si>
  <si>
    <t>INTERRUPTOR PARALELO (1 MÓDULO) COM 2 TOMADAS DE EMBUTIR 2P+T 10 A,  INCLUINDO SUPORTE E PLACA - FORNECIMENTO E INSTALAÇÃO. AF_12/2015</t>
  </si>
  <si>
    <t>55,46</t>
  </si>
  <si>
    <t>INTERRUPTOR PARALELO (2 MÓDULOS) COM 1 TOMADA DE EMBUTIR 2P+T 10 A,  SEM SUPORTE E SEM PLACA - FORNECIMENTO E INSTALAÇÃO. AF_12/2015</t>
  </si>
  <si>
    <t>50,25</t>
  </si>
  <si>
    <t>INTERRUPTOR PARALELO (2 MÓDULOS) COM 1 TOMADA DE EMBUTIR 2P+T 10 A,  INCLUINDO SUPORTE E PLACA - FORNECIMENTO E INSTALAÇÃO. AF_12/2015</t>
  </si>
  <si>
    <t>56,34</t>
  </si>
  <si>
    <t>INTERRUPTOR SIMPLES (1 MÓDULO), INTERRUPTOR PARALELO (1 MÓDULO) E 1 TOMADA DE EMBUTIR 2P+T 10 A,  SEM SUPORTE E SEM PLACA - FORNECIMENTO E INSTALAÇÃO. AF_12/2015</t>
  </si>
  <si>
    <t>45,53</t>
  </si>
  <si>
    <t>INTERRUPTOR SIMPLES (1 MÓDULO), INTERRUPTOR PARALELO (1 MÓDULO) E 1 TOMADA DE EMBUTIR 2P+T 10 A,  INCLUINDO SUPORTE E PLACA - FORNECIMENTO E INSTALAÇÃO. AF_12/2015</t>
  </si>
  <si>
    <t>51,62</t>
  </si>
  <si>
    <t>LUMINÁRIA TIPO CALHA, DE SOBREPOR, COM 1 LÂMPADA TUBULAR FLUORESCENTE DE 18 W, COM REATOR DE PARTIDA RÁPIDA - FORNECIMENTO E INSTALAÇÃO. AF_02/2020</t>
  </si>
  <si>
    <t>51,17</t>
  </si>
  <si>
    <t>LUMINÁRIA TIPO CALHA, DE SOBREPOR, COM 1 LÂMPADA TUBULAR FLUORESCENTE DE 36 W, COM REATOR DE PARTIDA RÁPIDA - FORNECIMENTO E INSTALAÇÃO. AF_02/2020</t>
  </si>
  <si>
    <t>70,61</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</si>
  <si>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</si>
  <si>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</si>
  <si>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91,83</t>
  </si>
  <si>
    <t>LUMINÁRIA TIPO CALHA, DE EMBUTIR, COM 2 LÂMPADAS FLUORESCENTES DE 14 W, COM REATOR DE PARTIDA RÁPIDA - FORNECIMENTO E INSTALAÇÃO. AF_02/2020</t>
  </si>
  <si>
    <t>164,89</t>
  </si>
  <si>
    <t>LUMINÁRIA TIPO PLAFON EM PLÁSTICO, DE SOBREPOR, COM 1 LÂMPADA FLUORESCENTE DE 15 W, SEM REATOR - FORNECIMENTO E INSTALAÇÃO. AF_02/2020</t>
  </si>
  <si>
    <t>32,56</t>
  </si>
  <si>
    <t>LUMINÁRIA TIPO PLAFON REDONDO COM VIDRO FOSCO, DE SOBREPOR, COM 1 LÂMPADA FLUORESCENTE DE 15 W, SEM REATOR - FORNECIMENTO E INSTALAÇÃO. AF_02/2020</t>
  </si>
  <si>
    <t>65,00</t>
  </si>
  <si>
    <t>LUMINÁRIA TIPO PLAFON REDONDO COM VIDRO FOSCO, DE SOBREPOR, COM 2 LÂMPADAS FLUORESCENTES DE 15 W, SEM REATOR - FORNECIMENTO E INSTALAÇÃO. AF_02/2020</t>
  </si>
  <si>
    <t>88,76</t>
  </si>
  <si>
    <t>LUMINÁRIA TIPO PLAFON, DE SOBREPOR, COM 1 LÂMPADA LED DE 12/13 W, SEM REATOR - FORNECIMENTO E INSTALAÇÃO. AF_02/2020</t>
  </si>
  <si>
    <t>38,06</t>
  </si>
  <si>
    <t>LUMINÁRIA TIPO SPOT, DE SOBREPOR, COM 1 LÂMPADA FLUORESCENTE DE 15 W, SEM REATOR - FORNECIMENTO E INSTALAÇÃO. AF_02/2020</t>
  </si>
  <si>
    <t>89,29</t>
  </si>
  <si>
    <t>LUMINÁRIA TIPO SPOT, DE SOBREPOR, COM 2 LÂMPADAS FLUORESCENTES DE 15 W, SEM REATOR - FORNECIMENTO E INSTALAÇÃO. AF_02/2020</t>
  </si>
  <si>
    <t>88,36</t>
  </si>
  <si>
    <t>SENSOR DE PRESENÇA COM FOTOCÉLULA, FIXAÇÃO EM PAREDE - FORNECIMENTO E INSTALAÇÃO. AF_02/2020</t>
  </si>
  <si>
    <t>61,85</t>
  </si>
  <si>
    <t>SENSOR DE PRESENÇA SEM FOTOCÉLULA, FIXAÇÃO EM PAREDE - FORNECIMENTO E INSTALAÇÃO. AF_02/2020</t>
  </si>
  <si>
    <t>44,33</t>
  </si>
  <si>
    <t>SENSOR DE PRESENÇA COM FOTOCÉLULA, FIXAÇÃO EM TETO - FORNECIMENTO E INSTALAÇÃO. AF_02/2020</t>
  </si>
  <si>
    <t>SENSOR DE PRESENÇA SEM FOTOCÉLULA, FIXAÇÃO EM TETO - FORNECIMENTO E INSTALAÇÃO. AF_02/2020</t>
  </si>
  <si>
    <t>40,32</t>
  </si>
  <si>
    <t>LUMINÁRIA DE EMERGÊNCIA, COM 30 LÂMPADAS LED DE 2 W, SEM REATOR - FORNECIMENTO E INSTALAÇÃO. AF_02/2020</t>
  </si>
  <si>
    <t>30,16</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</si>
  <si>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</si>
  <si>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</si>
  <si>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</si>
  <si>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</si>
  <si>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23,22</t>
  </si>
  <si>
    <t>LÂMPADA COMPACTA DE VAPOR MERCURIO 125 W, BASE E27 - FORNECIMENTO E INSTALAÇÃO. AF_02/2020</t>
  </si>
  <si>
    <t>LÂMPADA COMPACTA DE VAPOR METÁLICO OVOIDE 150 W, BASE E27 - FORNECIMENTO E INSTALAÇÃO. AF_02/2020</t>
  </si>
  <si>
    <t>52,61</t>
  </si>
  <si>
    <t>LÂMPADA TUBULAR FLUORESCENTE T8 DE 16/18 W, BASE G13 - FORNECIMENTO E INSTALAÇÃO. AF_02/2020_P</t>
  </si>
  <si>
    <t>37,96</t>
  </si>
  <si>
    <t>LÂMPADA TUBULAR FLUORESCENTE T8 DE 32/36 W, BASE G13 - FORNECIMENTO E INSTALAÇÃO. AF_02/2020_P</t>
  </si>
  <si>
    <t>LÂMPADA TUBULAR FLUORESCENTE T10 DE 20/40 W, BASE G13 - FORNECIMENTO E INSTALAÇÃO. AF_02/2020_P</t>
  </si>
  <si>
    <t>42,34</t>
  </si>
  <si>
    <t>LÂMPADA TUBULAR FLUORESCENTE T5 DE 14 W, BASE G13 - FORNECIMENTO E INSTALAÇÃO. AF_02/2020_P</t>
  </si>
  <si>
    <t>40,65</t>
  </si>
  <si>
    <t>LÂMPADA TUBULAR LED DE 9/10 W, BASE G13 - FORNECIMENTO E INSTALAÇÃO. AF_02/2020_P</t>
  </si>
  <si>
    <t>26,37</t>
  </si>
  <si>
    <t>LÂMPADA TUBULAR LED DE 18/20 W, BASE G13 - FORNECIMENTO E INSTALAÇÃO. AF_02/2020_P</t>
  </si>
  <si>
    <t>32,17</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</si>
  <si>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</si>
  <si>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</si>
  <si>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136,71</t>
  </si>
  <si>
    <t>LUMINÁRIA DUPLA TIPO CALHA, DE SOBREPOR, COM 4 LÂMPADAS TUBULARES FLUORESCENTES DE 36 W, COM REATORES DE PARTIDA RÁPIDA -FORNECIMENTO E INSTALAÇÃO. AF_02/2020</t>
  </si>
  <si>
    <t>183,67</t>
  </si>
  <si>
    <t>LÂMPADA FLUORESCENTE ESPIRAL BRANCA 45 W, BASE E27 - FORNECIMENTO E INSTALAÇÃO. AF_02/2020</t>
  </si>
  <si>
    <t>60,13</t>
  </si>
  <si>
    <t>LÂMPADA FLUORESCENTE ESPIRAL BRANCA 65 W, BASE E27 - FORNECIMENTO E INSTALAÇÃO. AF_02/2020</t>
  </si>
  <si>
    <t>REATOR DE PARTIDA RÁPIDA PARA LÂMPADA FLUORESCENTE 2X40W - FORNECIMENTO E INSTALAÇÃO. AF_02/2020</t>
  </si>
  <si>
    <t>42,27</t>
  </si>
  <si>
    <t>REATOR DE PARTIDA RÁPIDA PARA LÂMPADA FLUORESCENTE 1X20W - FORNECIMENTO E INSTALAÇÃO. AF_02/2020</t>
  </si>
  <si>
    <t>30,21</t>
  </si>
  <si>
    <t>REATOR DE PARTIDA RÁPIDA PARA LÂMPADA FLUORESCENTE 1X40W - FORNECIMENTO E INSTALAÇÃO. AF_02/2020</t>
  </si>
  <si>
    <t>34,40</t>
  </si>
  <si>
    <t>SUPORTE PARA TRANSFORMADOR EM POSTE DE CONCRETO CIRCULAR</t>
  </si>
  <si>
    <t>83,21</t>
  </si>
  <si>
    <t>ENTRADA DE ENERGIA ELÉTRICA, AÉREA, MONOFÁSICA, COM CAIXA DE SOBREPOR, CABO DE 10 MM2 E DISJUNTOR DIN 50A (NÃO INCLUSO O POSTE DE CONCRETO). AF_07/2020_P</t>
  </si>
  <si>
    <t>952,56</t>
  </si>
  <si>
    <t>ENTRADA DE ENERGIA ELÉTRICA, AÉREA, MONOFÁSICA, COM CAIXA DE SOBREPOR, CABO DE 16 MM2 E DISJUNTOR DIN 50A (NÃO INCLUSO O POSTE DE CONCRETO). AF_07/2020_P</t>
  </si>
  <si>
    <t>1.023,51</t>
  </si>
  <si>
    <t>ENTRADA DE ENERGIA ELÉTRICA, AÉREA, MONOFÁSICA, COM CAIXA DE SOBREPOR, CABO DE 25 MM2 E DISJUNTOR DIN 50A (NÃO INCLUSO O POSTE DE CONCRETO). AF_07/2020_P</t>
  </si>
  <si>
    <t>1.050,02</t>
  </si>
  <si>
    <t>ENTRADA DE ENERGIA ELÉTRICA, AÉREA, MONOFÁSICA, COM CAIXA DE SOBREPOR, CABO DE 35 MM2 E DISJUNTOR DIN 50A (NÃO INCLUSO O POSTE DE CONCRETO). AF_07/2020_P</t>
  </si>
  <si>
    <t>1.153,14</t>
  </si>
  <si>
    <t>ENTRADA DE ENERGIA ELÉTRICA, AÉREA, MONOFÁSICA, COM CAIXA DE EMBUTIR, CABO DE 10 MM2 E DISJUNTOR DIN 50A (NÃO INCLUSO O POSTE DE CONCRETO). AF_07/2020_P</t>
  </si>
  <si>
    <t>940,34</t>
  </si>
  <si>
    <t>ENTRADA DE ENERGIA ELÉTRICA, AÉREA, MONOFÁSICA, COM CAIXA DE EMBUTIR, CABO DE 16 MM2 E DISJUNTOR DIN 50A (NÃO INCLUSO O POSTE DE CONCRETO). AF_07/2020_P</t>
  </si>
  <si>
    <t>1.011,29</t>
  </si>
  <si>
    <t>ENTRADA DE ENERGIA ELÉTRICA, AÉREA, MONOFÁSICA, COM CAIXA DE EMBUTIR, CABO DE 25 MM2 E DISJUNTOR DIN 50A (NÃO INCLUSO O POSTE DE CONCRETO). AF_07/2020_P</t>
  </si>
  <si>
    <t>1.037,80</t>
  </si>
  <si>
    <t>ENTRADA DE ENERGIA ELÉTRICA, AÉREA, MONOFÁSICA, COM CAIXA DE EMBUTIR, CABO DE 35 MM2 E DISJUNTOR DIN 50A (NÃO INCLUSO O POSTE DE CONCRETO). AF_07/2020_P</t>
  </si>
  <si>
    <t>1.140,92</t>
  </si>
  <si>
    <t>ENTRADA DE ENERGIA ELÉTRICA, AÉREA, BIFÁSICA, COM CAIXA DE SOBREPOR, CABO DE 10 MM2 E DISJUNTOR DIN 50A (NÃO INCLUSO O POSTE DE CONCRETO). AF_07/2020_P</t>
  </si>
  <si>
    <t>1.137,26</t>
  </si>
  <si>
    <t>ENTRADA DE ENERGIA ELÉTRICA, AÉREA, BIFÁSICA, COM CAIXA DE SOBREPOR, CABO DE 16 MM2 E DISJUNTOR DIN 50A (NÃO INCLUSO O POSTE DE CONCRETO). AF_07/2020_P</t>
  </si>
  <si>
    <t>1.244,65</t>
  </si>
  <si>
    <t>ENTRADA DE ENERGIA ELÉTRICA, AÉREA, BIFÁSICA, COM CAIXA DE SOBREPOR, CABO DE 25 MM2 E DISJUNTOR DIN 50A (NÃO INCLUSO O POSTE DE CONCRETO). AF_07/2020_P</t>
  </si>
  <si>
    <t>1.284,78</t>
  </si>
  <si>
    <t>ENTRADA DE ENERGIA ELÉTRICA, AÉREA, BIFÁSICA, COM CAIXA DE SOBREPOR, CABO DE 35 MM2 E DISJUNTOR DIN 50A (NÃO INCLUSO O POSTE DE CONCRETO). AF_07/2020_P</t>
  </si>
  <si>
    <t>1.429,93</t>
  </si>
  <si>
    <t>ENTRADA DE ENERGIA ELÉTRICA, AÉREA, BIFÁSICA, COM CAIXA DE EMBUTIR, CABO DE 10 MM2 E DISJUNTOR DIN 50A (NÃO INCLUSO O POSTE DE CONCRETO). AF_07/2020_P</t>
  </si>
  <si>
    <t>1.130,44</t>
  </si>
  <si>
    <t>ENTRADA DE ENERGIA ELÉTRICA, AÉREA, BIFÁSICA, COM CAIXA DE EMBUTIR, CABO DE 16 MM2 E DISJUNTOR DIN 50A (NÃO INCLUSO O POSTE DE CONCRETO). AF_07/2020_P</t>
  </si>
  <si>
    <t>1.237,83</t>
  </si>
  <si>
    <t>ENTRADA DE ENERGIA ELÉTRICA, AÉREA, BIFÁSICA, COM CAIXA DE EMBUTIR, CABO DE 25 MM2 E DISJUNTOR DIN 50A (NÃO INCLUSO O POSTE DE CONCRETO). AF_07/2020_P</t>
  </si>
  <si>
    <t>1.277,96</t>
  </si>
  <si>
    <t>ENTRADA DE ENERGIA ELÉTRICA, AÉREA, BIFÁSICA, COM CAIXA DE EMBUTIR, CABO DE 35 MM2 E DISJUNTOR DIN 50A (NÃO INCLUSO O POSTE DE CONCRETO). AF_07/2020_P</t>
  </si>
  <si>
    <t>1.423,11</t>
  </si>
  <si>
    <t>ENTRADA DE ENERGIA ELÉTRICA, AÉREA, TRIFÁSICA, COM CAIXA DE SOBREPOR, CABO DE 10 MM2 E DISJUNTOR DIN 50A (NÃO INCLUSO O POSTE DE CONCRETO). AF_07/2020_P</t>
  </si>
  <si>
    <t>1.230,47</t>
  </si>
  <si>
    <t>ENTRADA DE ENERGIA ELÉTRICA, AÉREA, TRIFÁSICA, COM CAIXA DE SOBREPOR, CABO DE 16 MM2 E DISJUNTOR DIN 50A (NÃO INCLUSO O POSTE DE CONCRETO). AF_07/2020_P</t>
  </si>
  <si>
    <t>1.373,66</t>
  </si>
  <si>
    <t>ENTRADA DE ENERGIA ELÉTRICA, AÉREA, TRIFÁSICA, COM CAIXA DE SOBREPOR, CABO DE 25 MM2 E DISJUNTOR DIN 50A (NÃO INCLUSO O POSTE DE CONCRETO). AF_07/2020_P</t>
  </si>
  <si>
    <t>1.427,17</t>
  </si>
  <si>
    <t>ENTRADA DE ENERGIA ELÉTRICA, AÉREA, TRIFÁSICA, COM CAIXA DE SOBREPOR, CABO DE 35 MM2 E DISJUNTOR DIN 50A (NÃO INCLUSO O POSTE DE CONCRETO). AF_07/2020_P</t>
  </si>
  <si>
    <t>1.613,61</t>
  </si>
  <si>
    <t>ENTRADA DE ENERGIA ELÉTRICA, AÉREA, TRIFÁSICA, COM CAIXA DE EMBUTIR, CABO DE 10 MM2 E DISJUNTOR DIN 50A (NÃO INCLUSO O POSTE DE CONCRETO). AF_07/2020</t>
  </si>
  <si>
    <t>1.325,12</t>
  </si>
  <si>
    <t>ENTRADA DE ENERGIA ELÉTRICA, AÉREA, TRIFÁSICA, COM CAIXA DE EMBUTIR, CABO DE 16 MM2 E DISJUNTOR DIN 50A (NÃO INCLUSO O POSTE DE CONCRETO). AF_07/2020</t>
  </si>
  <si>
    <t>1.468,31</t>
  </si>
  <si>
    <t>ENTRADA DE ENERGIA ELÉTRICA, AÉREA, TRIFÁSICA, COM CAIXA DE EMBUTIR, CABO DE 25 MM2 E DISJUNTOR DIN 50A (NÃO INCLUSO O POSTE DE CONCRETO). AF_07/2020</t>
  </si>
  <si>
    <t>1.521,82</t>
  </si>
  <si>
    <t>ENTRADA DE ENERGIA ELÉTRICA, AÉREA, TRIFÁSICA, COM CAIXA DE EMBUTIR, CABO DE 35 MM2 E DISJUNTOR DIN 50A (NÃO INCLUSO O POSTE DE CONCRETO). AF_07/2020</t>
  </si>
  <si>
    <t>1.708,26</t>
  </si>
  <si>
    <t>ENTRADA DE ENERGIA ELÉTRICA, SUBTERRÂNEA, MONOFÁSICA, COM CAIXA DE SOBREPOR, CABO DE 10 MM2 E DISJUNTOR DIN 50A (NÃO INCLUSA MURETA DE ALVENARIA). AF_07/2020_P</t>
  </si>
  <si>
    <t>528,35</t>
  </si>
  <si>
    <t>ENTRADA DE ENERGIA ELÉTRICA, SUBTERRÂNEA, MONOFÁSICA, COM CAIXA DE SOBREPOR, CABO DE 16 MM2 E DISJUNTOR DIN 50A (NÃO INCLUSA MURETA DE ALVENARIA). AF_07/2020_P</t>
  </si>
  <si>
    <t>613,49</t>
  </si>
  <si>
    <t>ENTRADA DE ENERGIA ELÉTRICA, SUBTERRÂNEA, MONOFÁSICA, COM CAIXA DE SOBREPOR, CABO DE 25 MM2 E DISJUNTOR DIN 50A (NÃO INCLUSA MURETA DE ALVENARIA). AF_07/2020_P</t>
  </si>
  <si>
    <t>645,31</t>
  </si>
  <si>
    <t>ENTRADA DE ENERGIA ELÉTRICA, SUBTERRÂNEA, MONOFÁSICA, COM CAIXA DE SOBREPOR, CABO DE 35 MM2 E DISJUNTOR DIN 50A (NÃO INCLUSA MURETA DE ALVENARIA). AF_07/2020_P</t>
  </si>
  <si>
    <t>743,51</t>
  </si>
  <si>
    <t>ENTRADA DE ENERGIA ELÉTRICA, SUBTERRÂNEA, MONOFÁSICA, COM CAIXA DE EMBUTIR, CABO DE 10 MM2 E DISJUNTOR DIN 50A (NÃO INCLUSA MURETA DE ALVENARIA). AF_07/2020_P</t>
  </si>
  <si>
    <t>516,12</t>
  </si>
  <si>
    <t>ENTRADA DE ENERGIA ELÉTRICA, SUBTERRÂNEA, MONOFÁSICA, COM CAIXA DE EMBUTIR, CABO DE 16 MM2 E DISJUNTOR DIN 50A (NÃO INCLUSA MURETA DE ALVENARIA). AF_07/2020_P</t>
  </si>
  <si>
    <t>601,26</t>
  </si>
  <si>
    <t>ENTRADA DE ENERGIA ELÉTRICA, SUBTERRÂNEA, MONOFÁSICA, COM CAIXA DE EMBUTIR, CABO DE 25 MM2 E DISJUNTOR DIN 50A (NÃO INCLUSA MURETA DE ALVENARIA). AF_07/2020_P</t>
  </si>
  <si>
    <t>633,08</t>
  </si>
  <si>
    <t>ENTRADA DE ENERGIA ELÉTRICA, SUBTERRÂNEA, MONOFÁSICA, COM CAIXA DE EMBUTIR, CABO DE 35 MM2 E DISJUNTOR DIN 50A (NÃO INCLUSA MURETA DE ALVENARIA). AF_07/2020_P</t>
  </si>
  <si>
    <t>731,28</t>
  </si>
  <si>
    <t>ENTRADA DE ENERGIA ELÉTRICA, SUBTERRÂNEA, BIFÁSICA, COM CAIXA DE SOBREPOR, CABO DE 10 MM2 E DISJUNTOR DIN 50A (NÃO INCLUSA MURETA DE ALVENARIA). AF_07/2020_P</t>
  </si>
  <si>
    <t>724,78</t>
  </si>
  <si>
    <t>ENTRADA DE ENERGIA ELÉTRICA, SUBTERRÂNEA, BIFÁSICA, COM CAIXA DE SOBREPOR, CABO DE 16 MM2 E DISJUNTOR DIN 50A (NÃO INCLUSA MURETA DE ALVENARIA). AF_07/2020_P</t>
  </si>
  <si>
    <t>852,49</t>
  </si>
  <si>
    <t>ENTRADA DE ENERGIA ELÉTRICA, SUBTERRÂNEA, BIFÁSICA, COM CAIXA DE SOBREPOR, CABO DE 25 MM2 E DISJUNTOR DIN 50A (NÃO INCLUSA MURETA DE ALVENARIA). AF_07/2020_P</t>
  </si>
  <si>
    <t>900,21</t>
  </si>
  <si>
    <t>ENTRADA DE ENERGIA ELÉTRICA, SUBTERRÂNEA, BIFÁSICA, COM CAIXA DE SOBREPOR, CABO DE 35 MM2 E DISJUNTOR DIN 50A (NÃO INCLUSA MURETA DE ALVENARIA). AF_07/2020_P</t>
  </si>
  <si>
    <t>1.047,52</t>
  </si>
  <si>
    <t>ENTRADA DE ENERGIA ELÉTRICA, SUBTERRÂNEA, BIFÁSICA, COM CAIXA DE EMBUTIR, CABO DE 10 MM2 E DISJUNTOR DIN 50A (NÃO INCLUSA MURETA DE ALVENARIA). AF_07/2020_P</t>
  </si>
  <si>
    <t>717,96</t>
  </si>
  <si>
    <t>ENTRADA DE ENERGIA ELÉTRICA, SUBTERRÂNEA, BIFÁSICA, COM CAIXA DE EMBUTIR, CABO DE 16 MM2 E DISJUNTOR DIN 50A (NÃO INCLUSA MURETA DE ALVENARIA). AF_07/2020_P</t>
  </si>
  <si>
    <t>845,67</t>
  </si>
  <si>
    <t>ENTRADA DE ENERGIA ELÉTRICA, SUBTERRÂNEA, BIFÁSICA, COM CAIXA DE EMBUTIR, CABO DE 25 MM2 E DISJUNTOR DIN 50A (NÃO INCLUSA MURETA DE ALVENARIA). AF_07/2020_P</t>
  </si>
  <si>
    <t>893,39</t>
  </si>
  <si>
    <t>ENTRADA DE ENERGIA ELÉTRICA, SUBTERRÂNEA, BIFÁSICA, COM CAIXA DE EMBUTIR, CABO DE 35 MM2 E DISJUNTOR DIN 50A (NÃO INCLUSA MURETA DE ALVENARIA). AF_07/2020_P</t>
  </si>
  <si>
    <t>1.040,70</t>
  </si>
  <si>
    <t>ENTRADA DE ENERGIA ELÉTRICA, SUBTERRÂNEA, TRIFÁSICA, COM CAIXA DE SOBREPOR, CABO DE 10 MM2 E DISJUNTOR DIN 50A (NÃO INCLUSA MURETA DE ALVENARIA). AF_07/2020_P</t>
  </si>
  <si>
    <t>830,95</t>
  </si>
  <si>
    <t>ENTRADA DE ENERGIA ELÉTRICA, SUBTERRÂNEA, TRIFÁSICA, COM CAIXA DE SOBREPOR, CABO DE 16 MM2 E DISJUNTOR DIN 50A (NÃO INCLUSA MURETA DE ALVENARIA). AF_07/2020_P</t>
  </si>
  <si>
    <t>1.001,23</t>
  </si>
  <si>
    <t>ENTRADA DE ENERGIA ELÉTRICA, SUBTERRÂNEA, TRIFÁSICA, COM CAIXA DE SOBREPOR, CABO DE 25 MM2 E DISJUNTOR DIN 50A (NÃO INCLUSA MURETA DE ALVENARIA). AF_07/2020_P</t>
  </si>
  <si>
    <t>1.064,86</t>
  </si>
  <si>
    <t>ENTRADA DE ENERGIA ELÉTRICA, SUBTERRÂNEA, TRIFÁSICA, COM CAIXA DE SOBREPOR, CABO DE 35 MM2 E DISJUNTOR DIN 50A (NÃO INCLUSA MURETA DE ALVENARIA). AF_07/2020_P</t>
  </si>
  <si>
    <t>1.261,27</t>
  </si>
  <si>
    <t>ENTRADA DE ENERGIA ELÉTRICA, SUBTERRÂNEA, TRIFÁSICA, COM CAIXA DE EMBUTIR, CABO DE 10 MM2 E DISJUNTOR DIN 50A (NÃO INCLUSA MURETA DE ALVENARIA). AF_07/2020</t>
  </si>
  <si>
    <t>925,60</t>
  </si>
  <si>
    <t>ENTRADA DE ENERGIA ELÉTRICA, SUBTERRÂNEA, TRIFÁSICA, COM CAIXA DE EMBUTIR, CABO DE 16 MM2 E DISJUNTOR DIN 50A (NÃO INCLUSA MURETA DE ALVENARIA). AF_07/2020</t>
  </si>
  <si>
    <t>1.095,88</t>
  </si>
  <si>
    <t>ENTRADA DE ENERGIA ELÉTRICA, SUBTERRÂNEA, TRIFÁSICA, COM CAIXA DE EMBUTIR, CABO DE 25 MM2 E DISJUNTOR DIN 50A (NÃO INCLUSA MURETA DE ALVENARIA). AF_07/2020</t>
  </si>
  <si>
    <t>1.159,51</t>
  </si>
  <si>
    <t>ENTRADA DE ENERGIA ELÉTRICA, SUBTERRÂNEA, TRIFÁSICA, COM CAIXA DE EMBUTIR, CABO DE 35 MM2 E DISJUNTOR DIN 50A (NÃO INCLUSA MURETA DE ALVENARIA). AF_07/2020</t>
  </si>
  <si>
    <t>1.355,92</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</si>
  <si>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</si>
  <si>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</si>
  <si>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</si>
  <si>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53,80</t>
  </si>
  <si>
    <t>ARMAÇÃO SECUNDÁRIA, COM 3 ESTRIBOS E 3 ISOLADORES - FORNECIMENTO E INSTALAÇÃO. AF_07/2020</t>
  </si>
  <si>
    <t>90,50</t>
  </si>
  <si>
    <t>ARMAÇÃO SECUNDÁRIA, COM 4 ESTRIBOS E 4 ISOLADORES - FORNECIMENTO E INSTALAÇÃO. AF_07/2020</t>
  </si>
  <si>
    <t>118,10</t>
  </si>
  <si>
    <t>ARMAÇÃO SECUNDÁRIA, COM 1 ESTRIBO, SEM ISOLADOR - FORNECIMENTO E INSTALAÇÃO. AF_07/2020</t>
  </si>
  <si>
    <t>ARMAÇÃO SECUNDÁRIA, COM 2 ESTRIBOS, SEM ISOLADOR - FORNECIMENTO E INSTALAÇÃO. AF_07/2020</t>
  </si>
  <si>
    <t>43,72</t>
  </si>
  <si>
    <t>ARMAÇÃO SECUNDÁRIA, COM 3 ESTRIBOS, SEM ISOLADOR - FORNECIMENTO E INSTALAÇÃO. AF_07/2020</t>
  </si>
  <si>
    <t>69,83</t>
  </si>
  <si>
    <t>ARMAÇÃO SECUNDÁRIA, COM 4 ESTRIBOS, SEM ISOLADOR - FORNECIMENTO E INSTALAÇÃO. AF_07/2020</t>
  </si>
  <si>
    <t>ISOLADOR, TIPO PINO, PARA TENSÃO 15 KV - FORNECIMENTO E INSTALAÇÃO. AF_07/2020</t>
  </si>
  <si>
    <t>30,78</t>
  </si>
  <si>
    <t>ISOLADOR, TIPO DISCO, PARA TENSÃO 15 KV - FORNECIMENTO E INSTALAÇÃO. AF_07/2020</t>
  </si>
  <si>
    <t>97,31</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</si>
  <si>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</si>
  <si>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</si>
  <si>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</si>
  <si>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</si>
  <si>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</si>
  <si>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</si>
  <si>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</si>
  <si>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</si>
  <si>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</si>
  <si>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19,30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</si>
  <si>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</si>
  <si>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</si>
  <si>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</si>
  <si>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52,43</t>
  </si>
  <si>
    <t>CABO DE COBRE FLEXÍVEL ISOLADO, 95 MM², 0,6/1,0 KV, PARA REDE AÉREA DE DISTRIBUIÇÃO DE ENERGIA ELÉTRICA DE BAIXA TENSÃO - FORNECIMENTO E INSTALAÇÃO. AF_07/2020</t>
  </si>
  <si>
    <t>69,63</t>
  </si>
  <si>
    <t>CABO DE COBRE FLEXÍVEL ISOLADO, 120 MM², 0,6/1,0 KV, PARA REDE AÉREA DE DISTRIBUIÇÃO DE ENERGIA ELÉTRICA DE BAIXA TENSÃO - FORNECIMENTO E INSTALAÇÃO. AF_07/2020</t>
  </si>
  <si>
    <t>90,64</t>
  </si>
  <si>
    <t>REATOR PARA LÂMPADA VAPOR DE MERCÚRIO 400 W, USO EXTERNO - FORNECIMENTO E INSTALAÇÃO. AF_08/2020</t>
  </si>
  <si>
    <t>97,78</t>
  </si>
  <si>
    <t>REATOR PARA LÂMPADA VAPOR DE SÓDIO 250 W, USO EXTERNO - FORNECIMENTO E INSTALAÇÃO. AF_08/2020</t>
  </si>
  <si>
    <t>150,93</t>
  </si>
  <si>
    <t>REATOR PARA LÂMPADA VAPOR DE MERCÚRIO 125 W, USO EXTERNO - FORNECIMENTO E INSTALAÇÃO. AF_08/2020</t>
  </si>
  <si>
    <t>73,19</t>
  </si>
  <si>
    <t>REATOR PARA LÂMPADA VAPOR DE MERCÚRIO 250 W, USO EXTERNO - FORNECIMENTO E INSTALAÇÃO. AF_08/2020</t>
  </si>
  <si>
    <t>SUBSTITUIÇÃO DE REATOR PARA ILUMINAÇÃO PÚBLICA (NÃO INCLUI FORNECIMENTO). AF_08/2020</t>
  </si>
  <si>
    <t>45,94</t>
  </si>
  <si>
    <t>IGNITOR PARA PARTIDA LÂMPADA VAPOR SÓDIO / VAPOR METÁLICO ATÉ 400 W - FORNECIMENTO E INSTALAÇÃO. AF_08/2020</t>
  </si>
  <si>
    <t>25,39</t>
  </si>
  <si>
    <t>RELÉ FOTOELÉTRICO PARA COMANDO DE ILUMINAÇÃO EXTERNA 1000 W - FORNECIMENTO E INSTALAÇÃO. AF_08/2020</t>
  </si>
  <si>
    <t>21,48</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</si>
  <si>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</si>
  <si>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</si>
  <si>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96,32</t>
  </si>
  <si>
    <t>BRAÇO PARA ILUMINAÇÃO PÚBLICA, EM TUBO DE AÇO GALVANIZADO, COMPRIMENTO DE 1,50 M, PARA FIXAÇÃO EM POSTE METÁLICO - FORNECIMENTO E INSTALAÇÃO. AF_08/2020</t>
  </si>
  <si>
    <t>91,28</t>
  </si>
  <si>
    <t>LÂMPADA VAPOR METÁLICO 400 W - FORNECIMENTO E INSTALAÇÃO. AF_08/2020</t>
  </si>
  <si>
    <t>88,93</t>
  </si>
  <si>
    <t>LÂMPADA VAPOR METÁLICO 150 W - FORNECIMENTO E INSTALAÇÃO. AF_08/2020</t>
  </si>
  <si>
    <t>LÂMPADA VAPOR DE MERCÚRIO 125 W - FORNECIMENTO E INSTALAÇÃO. AF_08/2020</t>
  </si>
  <si>
    <t>22,93</t>
  </si>
  <si>
    <t>LÂMPADA VAPOR DE MERCÚRIO 250 W - FORNECIMENTO E INSTALAÇÃO. AF_08/2020</t>
  </si>
  <si>
    <t>40,07</t>
  </si>
  <si>
    <t>LÂMPADA VAPOR DE MERCÚRIO 400 W - FORNECIMENTO E INSTALAÇÃO. AF_08/2020</t>
  </si>
  <si>
    <t>54,31</t>
  </si>
  <si>
    <t>LÂMPADA MISTA 160 W - FORNECIMENTO E INSTALAÇÃO. AF_08/2020</t>
  </si>
  <si>
    <t>25,58</t>
  </si>
  <si>
    <t>LÂMPADA MISTA 250 W - FORNECIMENTO E INSTALAÇÃO. AF_08/2020</t>
  </si>
  <si>
    <t>34,05</t>
  </si>
  <si>
    <t>LÂMPADA MISTA 500 W - FORNECIMENTO E INSTALAÇÃO. AF_08/2020</t>
  </si>
  <si>
    <t>62,75</t>
  </si>
  <si>
    <t>LÂMPADA VAPOR DE SÓDIO 150 W - FORNECIMENTO E INSTALAÇÃO. AF_08/2020</t>
  </si>
  <si>
    <t>48,48</t>
  </si>
  <si>
    <t>LÂMPADA VAPOR DE SÓDIO 250 W - FORNECIMENTO E INSTALAÇÃO. AF_08/2020</t>
  </si>
  <si>
    <t>55,89</t>
  </si>
  <si>
    <t>LÂMPADA VAPOR DE SÓDIO 400 W - FORNECIMENTO E INSTALAÇÃO. AF_08/2020</t>
  </si>
  <si>
    <t>SUBSTITUIÇÃO DE LÂMPADA PARA ILUMINAÇÃO PÚBLICA (NÃO INCLUI FORNECIMENTO). AF_08/2020</t>
  </si>
  <si>
    <t>37,67</t>
  </si>
  <si>
    <t>LUMINÁRIA FECHADA, PARA ILUMINAÇÃO PÚBLICA, PARA LÂMPADA DE VAPOR - FORNECIMENTO E INSTALAÇÃO (EXCLUSIVE LÂMPADA E REATOR). AF_08/2020</t>
  </si>
  <si>
    <t>294,74</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</si>
  <si>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</si>
  <si>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</si>
  <si>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301,93</t>
  </si>
  <si>
    <t>LUMINÁRIA DE LED PARA ILUMINAÇÃO PÚBLICA, DE 51 W ATÉ 67 W - FORNECIMENTO E INSTALAÇÃO. AF_08/2020</t>
  </si>
  <si>
    <t>519,54</t>
  </si>
  <si>
    <t>LUMINÁRIA DE LED PARA ILUMINAÇÃO PÚBLICA, DE 68 W ATÉ 97 W - FORNECIMENTO E INSTALAÇÃO. AF_08/2020</t>
  </si>
  <si>
    <t>570,35</t>
  </si>
  <si>
    <t>LUMINÁRIA DE LED PARA ILUMINAÇÃO PÚBLICA, DE 98 W ATÉ 137 W - FORNECIMENTO E INSTALAÇÃO. AF_08/2020</t>
  </si>
  <si>
    <t>678,57</t>
  </si>
  <si>
    <t>LUMINÁRIA DE LED PARA ILUMINAÇÃO PÚBLICA, DE 138 W ATÉ 180 W - FORNECIMENTO E INSTALAÇÃO. AF_08/2020</t>
  </si>
  <si>
    <t>901,12</t>
  </si>
  <si>
    <t>LUMINÁRIA DE LED PARA ILUMINAÇÃO PÚBLICA, DE 181 W ATÉ 239 W - FORNECIMENTO E INSTALAÇÃO. AF_08/2020</t>
  </si>
  <si>
    <t>1.039,53</t>
  </si>
  <si>
    <t>LUMINÁRIA DE LED PARA ILUMINAÇÃO PÚBLICA, DE 240 W ATÉ 350 W - FORNECIMENTO E INSTALAÇÃO. AF_08/2020</t>
  </si>
  <si>
    <t>1.692,92</t>
  </si>
  <si>
    <t>SUBSTITUIÇÃO DE LUMINÁRIA DE VAPOR DE MERCÚRIO/VAPOR DE SÓDIO POR LUMINÁRIA DE LED PARA ILUMINAÇÃO PÚBLICA (NÃO INCLUI FORNECIMENTO). AF_08/2020</t>
  </si>
  <si>
    <t>75,03</t>
  </si>
  <si>
    <t>LUMINÁRIA FECHADA PARA ILUMINAÇÃO PÚBLICA, COM REATOR DE PARTIDA RÁPIDA, COM LÂMPADA VAPOR DE MERCÚRIO 250 W - FORNECIMENTO E INSTALAÇÃO. AF_08/2020</t>
  </si>
  <si>
    <t>420,68</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</si>
  <si>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</si>
  <si>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</si>
  <si>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</si>
  <si>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</si>
  <si>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263,92</t>
  </si>
  <si>
    <t>ASSENTAMENTO DE POSTE DE CONCRETO COM COMPRIMENTO NOMINAL DE 9 M, CARGA NOMINAL MENOR OU IGUAL A 1000 DAN, ENGASTAMENTO SIMPLES COM 1,5 M DE SOLO (NÃO INCLUI FORNECIMENTO). AF_11/2019</t>
  </si>
  <si>
    <t>332,32</t>
  </si>
  <si>
    <t>ASSENTAMENTO DE POSTE DE CONCRETO COM COMPRIMENTO NOMINAL DE 10 M, CARGA NOMINAL MENOR OU IGUAL A 1000 DAN, ENGASTAMENTO SIMPLES COM 1,6 M DE SOLO (NÃO INCLUI FORNECIMENTO). AF_11/2019</t>
  </si>
  <si>
    <t>364,39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</si>
  <si>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</si>
  <si>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</si>
  <si>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380,29</t>
  </si>
  <si>
    <t>ASSENTAMENTO DE POSTE DE CONCRETO COM COMPRIMENTO NOMINAL DE 10,5 M, CARGA NOMINAL MAIOR QUE 1000 DAN, ENGASTAMENTO SIMPLES COM 1,65 M DE SOLO (NÃO INCLUI FORNECIMENTO). AF_11/2019</t>
  </si>
  <si>
    <t>445,96</t>
  </si>
  <si>
    <t>ASSENTAMENTO DE POSTE DE CONCRETO COM COMPRIMENTO NOMINAL DE 11 M, CARGA NOMINAL MENOR OU IGUAL A 1000 DAN, ENGASTAMENTO SIMPLES COM 1,7 M DE SOLO (NÃO INCLUI FORNECIMENTO). AF_11/2019</t>
  </si>
  <si>
    <t>397,35</t>
  </si>
  <si>
    <t>ASSENTAMENTO DE POSTE DE CONCRETO COM COMPRIMENTO NOMINAL DE 11 M, CARGA NOMINAL MAIOR QUE 1000 DAN, ENGASTAMENTO SIMPLES COM 1,7 M DE SOLO (NÃO INCLUI FORNECIMENTO). AF_11/2019</t>
  </si>
  <si>
    <t>436,79</t>
  </si>
  <si>
    <t>ASSENTAMENTO DE POSTE DE CONCRETO COM COMPRIMENTO NOMINAL DE 12 M, CARGA NOMINAL MENOR OU IGUAL A 1000 DAN, ENGASTAMENTO SIMPLES COM 1,8 M DE SOLO (NÃO INCLUI FORNECIMENTO). AF_11/2019</t>
  </si>
  <si>
    <t>430,50</t>
  </si>
  <si>
    <t>ASSENTAMENTO DE POSTE DE CONCRETO COM COMPRIMENTO NOMINAL DE 12 M, CARGA NOMINAL MAIOR QUE 1000 DAN, ENGASTAMENTO SIMPLES COM 1,8 M DE SOLO (NÃO INCLUI FORNECIMENTO). AF_11/2019</t>
  </si>
  <si>
    <t>493,29</t>
  </si>
  <si>
    <t>ASSENTAMENTO DE POSTE DE CONCRETO COM COMPRIMENTO NOMINAL DE 13 M, CARGA NOMINAL MENOR OU IGUAL A 1000 DAN, ENGASTAMENTO SIMPLES COM 1,9 M DE SOLO (NÃO INCLUI FORNECIMENTO). AF_11/2019</t>
  </si>
  <si>
    <t>464,89</t>
  </si>
  <si>
    <t>ASSENTAMENTO DE POSTE DE CONCRETO COM COMPRIMENTO NOMINAL DE 13 M, CARGA NOMINAL MAIOR QUE 1000 DAN, ENGASTAMENTO SIMPLES COM 1,9 M DE SOLO (NÃO INCLUI FORNECIMENTO). AF_11/2019</t>
  </si>
  <si>
    <t>513,69</t>
  </si>
  <si>
    <t>ASSENTAMENTO DE POSTE DE CONCRETO COM COMPRIMENTO NOMINAL DE 13,5 M, CARGA NOMINAL MENOR OU IGUAL A 1000 DAN, ENGASTAMENTO SIMPLES COM 1,95 M DE SOLO (NÃO INCLUI FORNECIMENTO). AF_11/2019</t>
  </si>
  <si>
    <t>516,13</t>
  </si>
  <si>
    <t>ASSENTAMENTO DE POSTE DE CONCRETO COM COMPRIMENTO NOMINAL DE 13,5 M, CARGA NOMINAL MAIOR QUE 1000 DAN, ENGASTAMENTO SIMPLES COM 1,95 M DE SOLO (NÃO INCLUI FORNECIMENTO). AF_11/2019</t>
  </si>
  <si>
    <t>564,51</t>
  </si>
  <si>
    <t>ASSENTAMENTO DE POSTE DE CONCRETO COM COMPRIMENTO NOMINAL DE 14 M, CARGA NOMINAL MENOR OU IGUAL A 1000 DAN, ENGASTAMENTO SIMPLES COM 2 M DE SOLO (NÃO INCLUI FORNECIMENTO). AF_11/2019</t>
  </si>
  <si>
    <t>512,00</t>
  </si>
  <si>
    <t>ASSENTAMENTO DE POSTE DE CONCRETO COM COMPRIMENTO NOMINAL DE 14 M, CARGA NOMINAL MAIOR QUE 1000 DAN, ENGASTAMENTO SIMPLES COM 2 M DE SOLO (NÃO INCLUI FORNECIMENTO). AF_11/2019</t>
  </si>
  <si>
    <t>552,06</t>
  </si>
  <si>
    <t>ASSENTAMENTO DE POSTE DE CONCRETO COM COMPRIMENTO NOMINAL DE 15 M, CARGA NOMINAL MENOR OU IGUAL A 1000 DAN, ENGASTAMENTO SIMPLES COM 2,1 M DE SOLO (NÃO INCLUI FORNECIMENTO). AF_11/2019</t>
  </si>
  <si>
    <t>548,58</t>
  </si>
  <si>
    <t>ASSENTAMENTO DE POSTE DE CONCRETO COM COMPRIMENTO NOMINAL DE 15 M, CARGA NOMINAL MAIOR QUE 1000 DAN, ENGASTAMENTO SIMPLES COM 2,1 M DE SOLO (NÃO INCLUI FORNECIMENTO). AF_11/2019</t>
  </si>
  <si>
    <t>616,37</t>
  </si>
  <si>
    <t>ASSENTAMENTO DE POSTE DE CONCRETO COM COMPRIMENTO NOMINAL DE 18 M, CARGA NOMINAL MENOR OU IGUAL A 1000 DAN, ENGASTAMENTO SIMPLES COM 2,4 M DE SOLO (NÃO INCLUI FORNECIMENTO). AF_11/2019</t>
  </si>
  <si>
    <t>658,38</t>
  </si>
  <si>
    <t>ASSENTAMENTO DE POSTE DE CONCRETO COM COMPRIMENTO NOMINAL DE 18 M, CARGA NOMINAL MAIOR QUE 1000 DAN, ENGASTAMENTO SIMPLES COM 2,4 M DE SOLO (NÃO INCLUI FORNECIMENTO). AF_11/2019</t>
  </si>
  <si>
    <t>749,72</t>
  </si>
  <si>
    <t>ASSENTAMENTO DE POSTE DE CONCRETO COM COMPRIMENTO NOMINAL DE 20 M, CARGA NOMINAL MENOR OU IGUAL A 1000 DAN, ENGASTAMENTO SIMPLES COM 2,6 M DE SOLO (NÃO INCLUI FORNECIMENTO). AF_11/2019</t>
  </si>
  <si>
    <t>762,69</t>
  </si>
  <si>
    <t>ASSENTAMENTO DE POSTE DE CONCRETO COM COMPRIMENTO NOMINAL DE 20 M, CARGA NOMINAL MAIOR QUE 1000, ENGASTAMENTO SIMPLES COM 2,6 M DE SOLO (NÃO INCLUI FORNECIMENTO). AF_11/2019</t>
  </si>
  <si>
    <t>837,98</t>
  </si>
  <si>
    <t>ASSENTAMENTO DE POSTE DE CONCRETO COM COMPRIMENTO NOMINAL DE 9 M, CARGA NOMINAL DE 150 DAN, ENGASTAMENTO BASE CONCRETADA COM 1 M DE CONCRETO E 0,5 M DE SOLO (NÃO INCLUI FORNECIMENTO). AF_11/2019</t>
  </si>
  <si>
    <t>344,50</t>
  </si>
  <si>
    <t>ASSENTAMENTO DE POSTE DE CONCRETO COM COMPRIMENTO NOMINAL DE 9 M, CARGA NOMINAL DE 300 DAN, ENGASTAMENTO BASE CONCRETADA COM 1 M DE CONCRETO E 0,5 M DE SOLO (NÃO INCLUI FORNECIMENTO). AF_11/2019</t>
  </si>
  <si>
    <t>412,29</t>
  </si>
  <si>
    <t>ASSENTAMENTO DE POSTE DE CONCRETO COM COMPRIMENTO NOMINAL DE 9 M, CARGA NOMINAL DE 400 DAN, ENGASTAMENTO BASE CONCRETADA COM 1 M DE CONCRETO E 0,5 M DE SOLO (NÃO INCLUI FORNECIMENTO). AF_11/2019</t>
  </si>
  <si>
    <t>526,94</t>
  </si>
  <si>
    <t>ASSENTAMENTO DE POSTE DE CONCRETO COM COMPRIMENTO NOMINAL DE 9 M, CARGA NOMINAL DE 600 DAN, ENGASTAMENTO BASE CONCRETADA COM 1 M DE CONCRETO E 0,5 M DE SOLO (NÃO INCLUI FORNECIMENTO). AF_11/2019</t>
  </si>
  <si>
    <t>669,99</t>
  </si>
  <si>
    <t>ASSENTAMENTO DE POSTE DE CONCRETO COM COMPRIMENTO NOMINAL DE 9 M, CARGA NOMINAL DE 1000 DAN, ENGASTAMENTO BASE CONCRETADA COM 1 M DE CONCRETO E 0,5 M DE SOLO (NÃO INCLUI FORNECIMENTO). AF_11/2019</t>
  </si>
  <si>
    <t>1.037,83</t>
  </si>
  <si>
    <t>ASSENTAMENTO DE POSTE DE CONCRETO COM COMPRIMENTO NOMINAL DE 10 M, CARGA NOMINAL DE 300 DAN, ENGASTAMENTO BASE CONCRETADA COM 1 M DE CONCRETO E 0,6 M DE SOLO (NÃO INCLUI FORNECIMENTO). AF_11/2019</t>
  </si>
  <si>
    <t>437,41</t>
  </si>
  <si>
    <t>ASSENTAMENTO DE POSTE DE CONCRETO COM COMPRIMENTO NOMINAL DE 10 M, CARGA NOMINAL DE 600 DAN, ENGASTAMENTO BASE CONCRETADA COM 1 M DE CONCRETO E 0,6 M DE SOLO (NÃO INCLUI FORNECIMENTO). AF_11/2019</t>
  </si>
  <si>
    <t>701,82</t>
  </si>
  <si>
    <t>ASSENTAMENTO DE POSTE DE CONCRETO COM COMPRIMENTO NOMINAL DE 10 M, CARGA NOMINAL DE 1000 DAN, ENGASTAMENTO BASE CONCRETADA COM 1 M DE CONCRETO E 0,6 M DE SOLO (NÃO INCLUI FORNECIMENTO). AF_11/2019</t>
  </si>
  <si>
    <t>1.078,37</t>
  </si>
  <si>
    <t>ASSENTAMENTO DE POSTE DE CONCRETO COM COMPRIMENTO NOMINAL DE 10,5 M, CARGA NOMINAL DE 300 DAN, ENGASTAMENTO BASE CONCRETADA COM 1 M DE CONCRETO E 0,65 M DE SOLO (NÃO INCLUI FORNECIMENTO). AF_11/2019</t>
  </si>
  <si>
    <t>449,35</t>
  </si>
  <si>
    <t>ASSENTAMENTO DE POSTE DE CONCRETO COM COMPRIMENTO NOMINAL DE 10,5 M, CARGA NOMINAL DE 600 DAN, ENGASTAMENTO BASE CONCRETADA COM 1 M DE CONCRETO E 0,65 M DE SOLO (NÃO INCLUI FORNECIMENTO). AF_11/2019</t>
  </si>
  <si>
    <t>717,55</t>
  </si>
  <si>
    <t>ASSENTAMENTO DE POSTE DE CONCRETO COM COMPRIMENTO NOMINAL DE 10,5 M, CARGA NOMINAL DE 1000 DAN, ENGASTAMENTO BASE CONCRETADA COM 1 M DE CONCRETO E 0,65 M DE SOLO (NÃO INCLUI FORNECIMENTO). AF_11/2019</t>
  </si>
  <si>
    <t>1.100,06</t>
  </si>
  <si>
    <t>ASSENTAMENTO DE POSTE DE CONCRETO COM COMPRIMENTO NOMINAL DE 11 M, CARGA NOMINAL DE 300 DAN, ENGASTAMENTO BASE CONCRETADA COM 1 M DE CONCRETO E 0,7 M DE SOLO (NÃO INCLUI FORNECIMENTO). AF_11/2019</t>
  </si>
  <si>
    <t>461,23</t>
  </si>
  <si>
    <t>ASSENTAMENTO DE POSTE DE CONCRETO COM COMPRIMENTO NOMINAL DE 11 M, CARGA NOMINAL DE 400 DAN, ENGASTAMENTO BASE CONCRETADA COM 1 M DE CONCRETO E 0,7 M DE SOLO (NÃO INCLUI FORNECIMENTO). AF_11/2019</t>
  </si>
  <si>
    <t>581,82</t>
  </si>
  <si>
    <t>ASSENTAMENTO DE POSTE DE CONCRETO COM COMPRIMENTO NOMINAL DE 11 M, CARGA NOMINAL DE 600 DAN, ENGASTAMENTO BASE CONCRETADA COM 1 M DE CONCRETO E 0,7 M DE SOLO (NÃO INCLUI FORNECIMENTO). AF_11/2019</t>
  </si>
  <si>
    <t>732,93</t>
  </si>
  <si>
    <t>ASSENTAMENTO DE POSTE DE CONCRETO COM COMPRIMENTO NOMINAL DE 11 M, CARGA NOMINAL DE 1000 DAN, ENGASTAMENTO BASE CONCRETADA COM 1 M DE CONCRETO E 0,7 M DE SOLO (NÃO INCLUI FORNECIMENTO). AF_11/2019</t>
  </si>
  <si>
    <t>1.121,27</t>
  </si>
  <si>
    <t>ASSENTAMENTO DE POSTE DE CONCRETO COM COMPRIMENTO NOMINAL DE 12 M, CARGA NOMINAL DE 400 DAN, ENGASTAMENTO BASE CONCRETADA COM 1 M DE CONCRETO E 0,8 M DE SOLO (NÃO INCLUI FORNECIMENTO). AF_11/2019</t>
  </si>
  <si>
    <t>608,72</t>
  </si>
  <si>
    <t>ASSENTAMENTO DE POSTE DE CONCRETO COM COMPRIMENTO NOMINAL DE 12 M, CARGA NOMINAL DE 600 DAN, ENGASTAMENTO BASE CONCRETADA COM 1 M DE CONCRETO E 0,8 M DE SOLO (NÃO INCLUI FORNECIMENTO). AF_11/2019</t>
  </si>
  <si>
    <t>763,44</t>
  </si>
  <si>
    <t>ASSENTAMENTO DE POSTE DE CONCRETO COM COMPRIMENTO NOMINAL DE 12 M, CARGA NOMINAL DE 1000 DAN, ENGASTAMENTO BASE CONCRETADA COM 1 M DE CONCRETO E 0,8 M DE SOLO (NÃO INCLUI FORNECIMENTO). AF_11/2019</t>
  </si>
  <si>
    <t>1.165,81</t>
  </si>
  <si>
    <t>ASSENTAMENTO DE POSTE DE CONCRETO COM COMPRIMENTO NOMINAL DE 13 M, CARGA NOMINAL DE 600 DAN, ENGASTAMENTO BASE CONCRETADA COM 1 M DE CONCRETO E 0,9 M DE SOLO (NÃO INCLUI FORNECIMENTO). AF_11/2019</t>
  </si>
  <si>
    <t>793,83</t>
  </si>
  <si>
    <t>ASSENTAMENTO DE POSTE DE CONCRETO COM COMPRIMENTO NOMINAL DE 13 M, CARGA NOMINAL DE 1000 DAN, ENGASTAMENTO BASE CONCRETADA COM 1 M DE CONCRETO E 0,9 M DE SOLO - SOMENTE INSTALAÇÃO, SEM FORNECIMENTO. AF_11/2019</t>
  </si>
  <si>
    <t>1.214,08</t>
  </si>
  <si>
    <t>POSTE DECORATIVO PARA JARDIM EM AÇO TUBULAR, H = *2,5* M, SEM LUMINÁRIA - FORNECIMENTO E INSTALAÇÃO. AF_11/2019</t>
  </si>
  <si>
    <t>376,04</t>
  </si>
  <si>
    <t>POSTE DE AÇO CONICO CONTÍNUO CURVO SIMPLES, FLANGEADO, H=9M, INCLUSIVE LUMINÁRIA, SEM LÂMPADA - FORNECIMENTO E INSTALACAO. AF_11/2019</t>
  </si>
  <si>
    <t>2.239,65</t>
  </si>
  <si>
    <t>POSTE DE AÇO CONICO CONTÍNUO CURVO DUPLO, FLANGEADO, H=9M, INCLUSIVE LUMINÁRIAS, SEM LÂMPADAS - FORNECIMENTO E INSTALACAO. AF_11/2019</t>
  </si>
  <si>
    <t>2.503,87</t>
  </si>
  <si>
    <t>POSTE DE AÇO CONICO CONTÍNUO CURVO SIMPLES, ENGASTADO, H=9M, INCLUSIVE LUMINÁRIA, SEM LÂMPADA - FORNECIMENTO E INSTALACAO. AF_11/2019</t>
  </si>
  <si>
    <t>1.450,72</t>
  </si>
  <si>
    <t>POSTE DE AÇO CONICO CONTÍNUO CURVO DUPLO, ENGASTADO, H=9M, INCLUSIVE LUMINÁRIAS, SEM LÂMPADAS - FORNECIMENTO E INSTALACAO. AF_11/2019</t>
  </si>
  <si>
    <t>1.561,65</t>
  </si>
  <si>
    <t>LUMINÁRIA ESTANQUE COM PROTECAO CONTRA ÁGUA, POEIRA OU IMPACTOS - FORNECIMENTO E INSTALAÇÃO. AF_08/2020</t>
  </si>
  <si>
    <t>118,34</t>
  </si>
  <si>
    <t>REFLETOR EM ALUMÍNIO, DE SUPORTE E ALÇA, COM 1 LÂMPADA VAPOR DE MERCÚRIO DE 125 W, COM REATOR ALTO FATOR DE POTÊNCIA - FORNECIMENTO E INSTALAÇÃO. AF_02/2020</t>
  </si>
  <si>
    <t>204,48</t>
  </si>
  <si>
    <t>REFLETOR EM ALUMÍNIO, DE SUPORTE E ALÇA, COM LÂMPADA VAPOR DE MERCÚRIO DE 250 W, COM REATOR ALTO FATOR DE POTÊNCIA - FORNECIMENTO E INSTALAÇÃO. AF_02/2020</t>
  </si>
  <si>
    <t>221,62</t>
  </si>
  <si>
    <t>LUMINÁRIA ARANDELA TIPO MEIA LUA, DE SOBREPOR, COM 1 LÂMPADA LED DE 6 W, SEM REATOR - FORNECIMENTO E INSTALAÇÃO. AF_02/2020</t>
  </si>
  <si>
    <t>60,29</t>
  </si>
  <si>
    <t>LUMINÁRIA ARANDELA TIPO MEIA LUA, DE SOBREPOR, COM 1 LÂMPADA FLUORESCENTE DE 15 W, SEM REATOR - FORNECIMENTO E INSTALAÇÃO. AF_02/2020</t>
  </si>
  <si>
    <t>65,22</t>
  </si>
  <si>
    <t>LUMINÁRIA ARANDELA TIPO TARTARUGA, DE SOBREPOR, COM 1 LÂMPADA LED DE 6 W, SEM REATOR - FORNECIMENTO E INSTALAÇÃO. AF_02/2020</t>
  </si>
  <si>
    <t>71,61</t>
  </si>
  <si>
    <t>LUMINÁRIA ARANDELA TIPO TARTARUGA, COM GRADE, DE SOBREPOR, COM 1 LÂMPADA FLUORESCENTE DE 15 W, SEM REATOR - FORNECIMENTO E INSTALAÇÃO. AF_02/2020</t>
  </si>
  <si>
    <t>73857/1</t>
  </si>
  <si>
    <t>TRANSFORMADOR DISTRIBUICAO  75KVA TRIFASICO 60HZ CLASSE 15KV IMERSO EM ÓLEO MINERAL FORNECIMENTO E INSTALACAO</t>
  </si>
  <si>
    <t>7.299,37</t>
  </si>
  <si>
    <t>73857/2</t>
  </si>
  <si>
    <t>TRANSFORMADOR DISTRIBUICAO  112,5KVA TRIFASICO 60HZ CLASSE 15KV IMERSO EM ÓLEO MINERAL FORNECIMENTO E INSTALACAO</t>
  </si>
  <si>
    <t>9.020,35</t>
  </si>
  <si>
    <t>73857/3</t>
  </si>
  <si>
    <t>TRANSFORMADOR DISTRIBUICAO  150KVA TRIFASICO 60HZ CLASSE 15KV IMERSO EM ÓLEO MINERAL FORNECIMENTO E INSTALACAO</t>
  </si>
  <si>
    <t>11.371,21</t>
  </si>
  <si>
    <t>73857/4</t>
  </si>
  <si>
    <t>TRANSFORMADOR DISTRIBUICAO  225KVA TRIFASICO 60HZ CLASSE 15KV IMERSO EM ÓLEO MINERAL FORNECIMENTO E INSTALACAO</t>
  </si>
  <si>
    <t>15.926,18</t>
  </si>
  <si>
    <t>73857/5</t>
  </si>
  <si>
    <t>TRANSFORMADOR DISTRIBUICAO  300KVA TRIFASICO 60HZ CLASSE 15KV IMERSO EM ÓLEO MINERAL FORNECIMENTO E INSTALACAO</t>
  </si>
  <si>
    <t>18.577,49</t>
  </si>
  <si>
    <t>73857/6</t>
  </si>
  <si>
    <t>TRANSFORMADOR DISTRIBUICAO  500KVA TRIFASICO 60HZ CLASSE 15KV IMERSO EM ÓLEO MINERAL FORNECIMENTO E INSTALACAO</t>
  </si>
  <si>
    <t>30.241,28</t>
  </si>
  <si>
    <t>73857/7</t>
  </si>
  <si>
    <t>TRANSFORMADOR DISTRIBUICAO  30KVA TRIFASICO 60HZ CLASSE 15KV IMERSO EM ÓLEO MINERAL FORNECIMENTO E INSTALACAO</t>
  </si>
  <si>
    <t>5.039,32</t>
  </si>
  <si>
    <t>73857/8</t>
  </si>
  <si>
    <t>TRANSFORMADOR DISTRIBUICAO  45KVA TRIFASICO 60HZ CLASSE 15KV IMERSO EM ÓLEO MINERAL FORNECIMENTO E INSTALACAO</t>
  </si>
  <si>
    <t>5.642,74</t>
  </si>
  <si>
    <t>73857/9</t>
  </si>
  <si>
    <t>TRANSFORMADOR DISTRIBUICAO  750KVA TRIFASICO 60HZ CLASSE 15KV IMERSO EM ÓLEO MINERAL FORNECIMENTO E INSTALACAO</t>
  </si>
  <si>
    <t>41.438,15</t>
  </si>
  <si>
    <t>73857/10</t>
  </si>
  <si>
    <t>TRANSFORMADOR DISTRIBUICAO  1000KVA TRIFASICO 60HZ CLASSE 15KV IMERSO EM ÓLEO MINERAL FORNECIMENTO E INSTALACAO</t>
  </si>
  <si>
    <t>57.963,64</t>
  </si>
  <si>
    <t>PONTO DE ILUMINAÇÃO RESIDENCIAL INCLUINDO INTERRUPTOR SIMPLES, CAIXA ELÉTRICA, ELETRODUTO, CABO, RASGO, QUEBRA E CHUMBAMENTO (EXCLUINDO LUMINÁRIA E LÂMPADA). AF_01/2016</t>
  </si>
  <si>
    <t>113,38</t>
  </si>
  <si>
    <t>PONTO DE ILUMINAÇÃO RESIDENCIAL INCLUINDO INTERRUPTOR SIMPLES (2 MÓDULOS), CAIXA ELÉTRICA, ELETRODUTO, CABO, RASGO, QUEBRA E CHUMBAMENTO (EXCLUINDO LUMINÁRIA E LÂMPADA). AF_01/2016</t>
  </si>
  <si>
    <t>134,10</t>
  </si>
  <si>
    <t>PONTO DE ILUMINAÇÃO RESIDENCIAL INCLUINDO INTERRUPTOR PARALELO, CAIXA ELÉTRICA, ELETRODUTO, CABO, RASGO, QUEBRA E CHUMBAMENTO (EXCLUINDO LUMINÁRIA E LÂMPADA). AF_01/2016</t>
  </si>
  <si>
    <t>127,28</t>
  </si>
  <si>
    <t>PONTO DE ILUMINAÇÃO RESIDENCIAL INCLUINDO INTERRUPTOR PARALELO (2 MÓDULOS), CAIXA ELÉTRICA, ELETRODUTO, CABO, RASGO, QUEBRA E CHUMBAMENTO (EXCLUINDO LUMINÁRIA E LÂMPADA). AF_01/2016</t>
  </si>
  <si>
    <t>161,89</t>
  </si>
  <si>
    <t>PONTO DE ILUMINAÇÃO RESIDENCIAL INCLUINDO INTERRUPTOR SIMPLES CONJUGADO COM PARALELO, CAIXA ELÉTRICA, ELETRODUTO, CABO, RASGO, QUEBRA E CHUMBAMENTO (EXCLUINDO LUMINÁRIA E LÂMPADA). AF_01/2016</t>
  </si>
  <si>
    <t>152,55</t>
  </si>
  <si>
    <t>PONTO DE TOMADA RESIDENCIAL INCLUINDO TOMADA 10A/250V, CAIXA ELÉTRICA, ELETRODUTO, CABO, RASGO, QUEBRA E CHUMBAMENTO. AF_01/2016</t>
  </si>
  <si>
    <t>138,75</t>
  </si>
  <si>
    <t>PONTO DE TOMADA RESIDENCIAL INCLUINDO TOMADA (2 MÓDULOS) 10A/250V, CAIXA ELÉTRICA, ELETRODUTO, CABO, RASGO, QUEBRA E CHUMBAMENTO. AF_01/2016</t>
  </si>
  <si>
    <t>154,16</t>
  </si>
  <si>
    <t>PONTO DE TOMADA RESIDENCIAL INCLUINDO TOMADA 20A/250V, CAIXA ELÉTRICA, ELETRODUTO, CABO, RASGO, QUEBRA E CHUMBAMENTO. AF_01/2016</t>
  </si>
  <si>
    <t>140,45</t>
  </si>
  <si>
    <t>PONTO DE UTILIZAÇÃO DE EQUIPAMENTOS ELÉTRICOS, RESIDENCIAL, INCLUINDO SUPORTE E PLACA, CAIXA ELÉTRICA, ELETRODUTO, CABO, RASGO, QUEBRA E CHUMBAMENTO. AF_01/2016</t>
  </si>
  <si>
    <t>183,14</t>
  </si>
  <si>
    <t>PONTO DE ILUMINAÇÃO E TOMADA, RESIDENCIAL, INCLUINDO INTERRUPTOR SIMPLES E TOMADA 10A/250V, CAIXA ELÉTRICA, ELETRODUTO, CABO, RASGO, QUEBRA E CHUMBAMENTO (EXCLUINDO LUMINÁRIA E LÂMPADA). AF_01/2016</t>
  </si>
  <si>
    <t>168,59</t>
  </si>
  <si>
    <t>PONTO DE ILUMINAÇÃO E TOMADA, RESIDENCIAL, INCLUINDO INTERRUPTOR PARALELO E TOMADA 10A/250V, CAIXA ELÉTRICA, ELETRODUTO, CABO, RASGO, QUEBRA E CHUMBAMENTO (EXCLUINDO LUMINÁRIA E LÂMPADA). AF_01/2016</t>
  </si>
  <si>
    <t>182,50</t>
  </si>
  <si>
    <t>PONTO DE ILUMINAÇÃO E TOMADA, RESIDENCIAL, INCLUINDO INTERRUPTOR SIMPLES, INTERRUPTOR PARALELO E TOMADA 10A/250V, CAIXA ELÉTRICA, ELETRODUTO, CABO, RASGO, QUEBRA E CHUMBAMENTO (EXCLUINDO LUMINÁRIA E LÂMPADA). AF_01/2016</t>
  </si>
  <si>
    <t>207,80</t>
  </si>
  <si>
    <t>CORDOALHA DE COBRE NU 16 MM², NÃO ENTERRADA, COM ISOLADOR - FORNECIMENTO E INSTALAÇÃO. AF_12/2017</t>
  </si>
  <si>
    <t>26,04</t>
  </si>
  <si>
    <t>CORDOALHA DE COBRE NU 25 MM², NÃO ENTERRADA, COM ISOLADOR - FORNECIMENTO E INSTALAÇÃO. AF_12/2017</t>
  </si>
  <si>
    <t>35,83</t>
  </si>
  <si>
    <t>CORDOALHA DE COBRE NU 35 MM², NÃO ENTERRADA, COM ISOLADOR - FORNECIMENTO E INSTALAÇÃO. AF_12/2017</t>
  </si>
  <si>
    <t>CORDOALHA DE COBRE NU 50 MM², NÃO ENTERRADA, COM ISOLADOR - FORNECIMENTO E INSTALAÇÃO. AF_12/2017</t>
  </si>
  <si>
    <t>57,86</t>
  </si>
  <si>
    <t>CORDOALHA DE COBRE NU 70 MM², NÃO ENTERRADA, COM ISOLADOR - FORNECIMENTO E INSTALAÇÃO. AF_12/2017</t>
  </si>
  <si>
    <t>74,69</t>
  </si>
  <si>
    <t>CORDOALHA DE COBRE NU 95 MM², NÃO ENTERRADA, COM ISOLADOR - FORNECIMENTO E INSTALAÇÃO. AF_12/2017</t>
  </si>
  <si>
    <t>97,09</t>
  </si>
  <si>
    <t>CORDOALHA DE COBRE NU 50 MM², ENTERRADA, SEM ISOLADOR - FORNECIMENTO E INSTALAÇÃO. AF_12/2017</t>
  </si>
  <si>
    <t>CORDOALHA DE COBRE NU 70 MM², ENTERRADA, SEM ISOLADOR - FORNECIMENTO E INSTALAÇÃO. AF_12/2017</t>
  </si>
  <si>
    <t>53,06</t>
  </si>
  <si>
    <t>CORDOALHA DE COBRE NU 95 MM², ENTERRADA, SEM ISOLADOR - FORNECIMENTO E INSTALAÇÃO. AF_12/2017</t>
  </si>
  <si>
    <t>74,34</t>
  </si>
  <si>
    <t>ELETRODUTO PVC 40MM (1 ¼ ) PARA SPDA - FORNECIMENTO E INSTALAÇÃO. AF_12/2017</t>
  </si>
  <si>
    <t>42,42</t>
  </si>
  <si>
    <t>HASTE DE ATERRAMENTO 5/8  PARA SPDA - FORNECIMENTO E INSTALAÇÃO. AF_12/2017</t>
  </si>
  <si>
    <t>42,80</t>
  </si>
  <si>
    <t>HASTE DE ATERRAMENTO 3/4  PARA SPDA - FORNECIMENTO E INSTALAÇÃO. AF_12/2017</t>
  </si>
  <si>
    <t>64,12</t>
  </si>
  <si>
    <t>BASE METÁLICA PARA MASTRO 1 ½  PARA SPDA - FORNECIMENTO E INSTALAÇÃO. AF_12/2017</t>
  </si>
  <si>
    <t>MASTRO 1 ½  PARA SPDA - FORNECIMENTO E INSTALAÇÃO. AF_12/2017</t>
  </si>
  <si>
    <t>CAPTOR TIPO FRANKLIN PARA SPDA - FORNECIMENTO E INSTALAÇÃO. AF_12/2017</t>
  </si>
  <si>
    <t>109,87</t>
  </si>
  <si>
    <t>SUPORTE ISOLADOR PARA CORDOALHA DE COBRE - FORNECIMENTO E INSTALAÇÃO. AF_12/2017</t>
  </si>
  <si>
    <t>CHAVE DE BOIA AUTOMÁTICA SUPERIOR 10A/250V - FORNECIMENTO E INSTALACAO</t>
  </si>
  <si>
    <t>80,92</t>
  </si>
  <si>
    <t>ABRIGO PARA HIDRANTE, 90X60X17CM, COM REGISTRO GLOBO ANGULAR 45 GRAUS 2 1/2", ADAPTADOR STORZ 2 1/2", MANGUEIRA DE INCÊNDIO 20M, REDUÇÃO 2 1/2" X 1 1/2" E ESGUICHO EM LATÃO 1 1/2" - FORNECIMENTO E INSTALAÇÃO. AF_10/2020</t>
  </si>
  <si>
    <t>921,21</t>
  </si>
  <si>
    <t>EXTINTOR DE INCÊNDIO PORTÁTIL COM CARGA DE ÁGUA PRESSURIZADA DE 10 L, CLASSE A - FORNECIMENTO E INSTALAÇÃO. AF_10/2020_P</t>
  </si>
  <si>
    <t>140,19</t>
  </si>
  <si>
    <t>EXTINTOR DE INCÊNDIO PORTÁTIL COM CARGA DE CO2 DE 4 KG, CLASSE BC - FORNECIMENTO E INSTALAÇÃO. AF_10/2020_P</t>
  </si>
  <si>
    <t>405,38</t>
  </si>
  <si>
    <t>EXTINTOR DE INCÊNDIO PORTÁTIL COM CARGA DE CO2 DE 6 KG, CLASSE BC - FORNECIMENTO E INSTALAÇÃO. AF_10/2020_P</t>
  </si>
  <si>
    <t>437,69</t>
  </si>
  <si>
    <t>EXTINTOR DE INCÊNDIO PORTÁTIL COM CARGA DE PQS DE 4 KG, CLASSE BC - FORNECIMENTO E INSTALAÇÃO. AF_10/2020_P</t>
  </si>
  <si>
    <t>136,15</t>
  </si>
  <si>
    <t>EXTINTOR DE INCÊNDIO PORTÁTIL COM CARGA DE PQS DE 6 KG, CLASSE BC - FORNECIMENTO E INSTALAÇÃO. AF_10/2020_P</t>
  </si>
  <si>
    <t>157,69</t>
  </si>
  <si>
    <t>EXTINTOR DE INCÊNDIO PORTÁTIL COM CARGA DE PQS DE 8 KG, CLASSE BC - FORNECIMENTO E INSTALAÇÃO. AF_10/2020_P</t>
  </si>
  <si>
    <t>184,61</t>
  </si>
  <si>
    <t>EXTINTOR DE INCÊNDIO PORTÁTIL COM CARGA DE PQS DE 12 KG, CLASSE BC - FORNECIMENTO E INSTALAÇÃO. AF_10/2020_P</t>
  </si>
  <si>
    <t>211,53</t>
  </si>
  <si>
    <t>ABRIGO PARA HIDRANTE, 75X45X17CM, COM REGISTRO GLOBO ANGULAR 45 GRAUS 2 1/2", ADAPTADOR STORZ 2 1/2", MANGUEIRA DE INCÊNDIO 15M 2 1/2" E ESGUICHO EM LATÃO 2 1/2" - FORNECIMENTO E INSTALAÇÃO. AF_10/2020</t>
  </si>
  <si>
    <t>914,75</t>
  </si>
  <si>
    <t>CAIXA DE INCÊNDIO 45X75X17CM - FORNECIMENTO E INSTALAÇÃO. AF_10/2020</t>
  </si>
  <si>
    <t>326,06</t>
  </si>
  <si>
    <t>CAIXA DE INCÊNDIO 60X90X17CM - FORNECIMENTO E INSTALAÇÃO. AF_10/2020</t>
  </si>
  <si>
    <t>261,64</t>
  </si>
  <si>
    <t>CONJUNTO DE MANGUEIRA PARA COMBATE A INCÊNDIO EM FIBRA DE POLIESTER PURA, COM 1.1/2", REVESTIDA INTERNAMENTE, COMPRIMENTO DE 15M - FORNECIMENTO E INSTALAÇÃO. AF_10/2020</t>
  </si>
  <si>
    <t>233,13</t>
  </si>
  <si>
    <t>HIDRANTE SUBTERRÂNEO PREDIAL (COM CURVA LONGA E CAIXA), DN 75 MM - FORNECIMENTO E INSTALAÇÃO. AF_10/2020</t>
  </si>
  <si>
    <t>2.029,26</t>
  </si>
  <si>
    <t>MANÔMETRO 0 A 200 PSI (0 A 14 KGF/CM2), D = 50MM - FORNECIMENTO E INSTALAÇÃO. AF_10/2020</t>
  </si>
  <si>
    <t>100,35</t>
  </si>
  <si>
    <t>73749/1</t>
  </si>
  <si>
    <t>CAIXA ENTERRADA PARA INSTALACOES TELEFONICAS TIPO R1 0,60X0,35X0,50M EM BLOCOS DE CONCRETO ESTRUTURAL</t>
  </si>
  <si>
    <t>194,75</t>
  </si>
  <si>
    <t>73749/2</t>
  </si>
  <si>
    <t>CAIXA ENTERRADA PARA INSTALACOES TELEFONICAS TIPO R2 1,07X0,52X0,50M EM BLOCOS DE CONCRETO ESTRUTURAL</t>
  </si>
  <si>
    <t>73749/3</t>
  </si>
  <si>
    <t>CAIXA ENTERRADA PARA INSTALACOES TELEFONICAS TIPO R3 1,30X1,20X1,20M EM BLOCOS DE CONCRETO ESTRUTURAL</t>
  </si>
  <si>
    <t>1.158,94</t>
  </si>
  <si>
    <t>TAMPAO FOFO P/ CAIXA R2 PADRAO TELEBRAS COMPLETO - FORNECIMENTO E INSTALACAO</t>
  </si>
  <si>
    <t>467,68</t>
  </si>
  <si>
    <t>TAMPAO FOFO P/ CAIXA R1 PADRAO TELEBRAS COMPLETO - FORNECIMENTO E INSTALACAO</t>
  </si>
  <si>
    <t>215,14</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</si>
  <si>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</si>
  <si>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</si>
  <si>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</si>
  <si>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</si>
  <si>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</si>
  <si>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</si>
  <si>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</si>
  <si>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7,94</t>
  </si>
  <si>
    <t>CABO TELEFÔNICO CI-50 20 PARES INSTALADO EM ENTRADA DE EDIFICAÇÃO - FORNECIMENTO E INSTALAÇÃO. AF_11/2019</t>
  </si>
  <si>
    <t>CABO TELEFÔNICO CI-50 30 PARES INSTALADO EM ENTRADA DE EDIFICAÇÃO - FORNECIMENTO E INSTALAÇÃO. AF_11/2019</t>
  </si>
  <si>
    <t>16,12</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</si>
  <si>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</si>
  <si>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</si>
  <si>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</si>
  <si>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91,63</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</si>
  <si>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</si>
  <si>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</si>
  <si>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</si>
  <si>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</si>
  <si>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</si>
  <si>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</si>
  <si>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</si>
  <si>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23,49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</si>
  <si>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</si>
  <si>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</si>
  <si>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</si>
  <si>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</si>
  <si>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</si>
  <si>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</si>
  <si>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7,86</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</si>
  <si>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</si>
  <si>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</si>
  <si>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</si>
  <si>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</si>
  <si>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</si>
  <si>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</si>
  <si>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</si>
  <si>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</si>
  <si>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</si>
  <si>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</si>
  <si>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</si>
  <si>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</si>
  <si>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29,84</t>
  </si>
  <si>
    <t>CAIXA DE PASSAGEM PARA TELEFONE 80X80X15CM (SOBREPOR) FORNECIMENTO E INSTALACAO. AF_11/2019</t>
  </si>
  <si>
    <t>353,03</t>
  </si>
  <si>
    <t>QUADRO DE DISTRIBUIÇÃO PARA TELEFONE N.2, 20X20X12CM EM CHAPA METALICA, DE EMBUTIR, SEM ACESSORIOS, PADRÃO TELEBRAS, FORNECIMENTO E INSTALAÇÃO. AF_11/2019</t>
  </si>
  <si>
    <t>80,82</t>
  </si>
  <si>
    <t>QUADRO DE DISTRIBUICAO PARA TELEFONE N.3, 40X40X12CM EM CHAPA METALICA, DE EMBUTIR, SEM ACESSORIOS, PADRAO TELEBRAS, FORNECIMENTO E INSTALAÇÃO. AF_11/2019</t>
  </si>
  <si>
    <t>143,96</t>
  </si>
  <si>
    <t>QUADRO DE DISTRIBUICAO PARA TELEFONE N.4, 60X60X12CM EM CHAPA METALICA, DE EMBUTIR, SEM ACESSORIOS, PADRAO TELEBRAS, FORNECIMENTO E INSTALAÇÃO. AF_11/2019</t>
  </si>
  <si>
    <t>220,28</t>
  </si>
  <si>
    <t>QUADRO DE DISTRIBUIÇÃO PARA TELEFONE N.5, 80X80X12CM EM CHAPA METALICA, SEM ACESSORIOS, PADRAO TELEBRAS, FORNECIMENTO E INSTALAÇÃO. AF_11/2019</t>
  </si>
  <si>
    <t>315,34</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</si>
  <si>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</si>
  <si>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</si>
  <si>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5.901,46</t>
  </si>
  <si>
    <t>INSTALAÇÃO DE TUBOS E CONEXÕES, EM AÇO/FERRO GALVANIZADO, PARA O CENTRO DE MEDIÇÃO DE GÁS DE EDIFÍCIO RESIDENCIAL, COM 4 PAVIMENTOS, 16 UNIDADES HABITACIONAIS, DN 50 (2) - FORNECIMENTO E INSTALAÇÃO. AF_10/2020</t>
  </si>
  <si>
    <t>10.735,68</t>
  </si>
  <si>
    <t>BOMBA CENTRIFUGA C/ MOTOR ELETRICO TRIFASICO 1CV</t>
  </si>
  <si>
    <t>1.483,97</t>
  </si>
  <si>
    <t>BOMBA SUBMERSIVEL ELETRICA, TRIFASICA, POTÊNCIA 3,75 HP, DIAMETRO DO ROTOR 90 MM SEMIABERTO, BOCAL DE SAIDA DIAMETRO DE 2 POLEGADAS, HM/Q = 5 M / 61,2 M3/H A 25,5 M / 3,6 M3/H</t>
  </si>
  <si>
    <t>4.030,32</t>
  </si>
  <si>
    <t>BOMBA RECALQUE D'AGUA TRIFASICA 10,0 HP</t>
  </si>
  <si>
    <t>6.540,57</t>
  </si>
  <si>
    <t>BOMBA RECALQUE D'AGUA TRIFASICA 3,0 HP</t>
  </si>
  <si>
    <t>2.035,39</t>
  </si>
  <si>
    <t>BOMBA RECALQUE D'AGUA DE ESTAGIOS TRIFASICA 2,0 HP</t>
  </si>
  <si>
    <t>2.372,92</t>
  </si>
  <si>
    <t>BOMBA RECALQUE D'AGUA TRIFASICA 1,5HP</t>
  </si>
  <si>
    <t>1.530,26</t>
  </si>
  <si>
    <t>BOMBA RECALQUE D'AGUA TRIFASICA 0,5 HP</t>
  </si>
  <si>
    <t>959,59</t>
  </si>
  <si>
    <t>BOMBA RECALQUE D'AGUA PREDIO 6 A 10 PAVTOS - 2UD</t>
  </si>
  <si>
    <t>5.646,77</t>
  </si>
  <si>
    <t>BOMBA RECALQUE D'AGUA PREDIO 3 A 5 PAVTOS - 2UD</t>
  </si>
  <si>
    <t>4.636,51</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</si>
  <si>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</si>
  <si>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</si>
  <si>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</si>
  <si>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</si>
  <si>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</si>
  <si>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400,36</t>
  </si>
  <si>
    <t>PATCH PANEL 24 PORTAS, CATEGORIA 6 - FORNECIMENTO E INSTALAÇÃO. AF_11/2019</t>
  </si>
  <si>
    <t>524,05</t>
  </si>
  <si>
    <t>PATCH PANEL 48 PORTAS, CATEGORIA 6 - FORNECIMENTO E INSTALAÇÃO. AF_11/2019</t>
  </si>
  <si>
    <t>856,14</t>
  </si>
  <si>
    <t>TOMADA DE REDE RJ45 - FORNECIMENTO E INSTALAÇÃO. AF_11/2019</t>
  </si>
  <si>
    <t>TOMADA PARA TELEFONE RJ11 - FORNECIMENTO E INSTALAÇÃO. AF_11/2019</t>
  </si>
  <si>
    <t>PATCH PANEL 48 PORTAS, CATEGORIA 5E - FORNECIMENTO E INSTALAÇÃO. AF_11/2019</t>
  </si>
  <si>
    <t>708,41</t>
  </si>
  <si>
    <t>TUBO, PVC, SOLDÁVEL, DN 20MM, INSTALADO EM RAMAL OU SUB-RAMAL DE ÁGUA - FORNECIMENTO E INSTALAÇÃO. AF_12/2014</t>
  </si>
  <si>
    <t>14,39</t>
  </si>
  <si>
    <t>TUBO, PVC, SOLDÁVEL, DN 25MM, INSTALADO EM RAMAL OU SUB-RAMAL DE ÁGUA - FORNECIMENTO E INSTALAÇÃO. AF_12/2014</t>
  </si>
  <si>
    <t>16,99</t>
  </si>
  <si>
    <t>TUBO, PVC, SOLDÁVEL, DN 32MM, INSTALADO EM RAMAL OU SUB-RAMAL DE ÁGUA - FORNECIMENTO E INSTALAÇÃO. AF_12/2014</t>
  </si>
  <si>
    <t>TUBO, PVC, SOLDÁVEL, DN 20MM, INSTALADO EM RAMAL DE DISTRIBUIÇÃO DE ÁGUA - FORNECIMENTO E INSTALAÇÃO. AF_12/2014</t>
  </si>
  <si>
    <t>6,16</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</si>
  <si>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</si>
  <si>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</si>
  <si>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</si>
  <si>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</si>
  <si>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</si>
  <si>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</si>
  <si>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13,49</t>
  </si>
  <si>
    <t>TUBO, PVC, SOLDÁVEL, DN 60MM, INSTALADO EM PRUMADA DE ÁGUA - FORNECIMENTO E INSTALAÇÃO. AF_12/2014</t>
  </si>
  <si>
    <t>22,21</t>
  </si>
  <si>
    <t>TUBO, PVC, SOLDÁVEL, DN 75MM, INSTALADO EM PRUMADA DE ÁGUA - FORNECIMENTO E INSTALAÇÃO. AF_12/2014</t>
  </si>
  <si>
    <t>36,69</t>
  </si>
  <si>
    <t>TUBO, PVC, SOLDÁVEL, DN 85MM, INSTALADO EM PRUMADA DE ÁGUA - FORNECIMENTO E INSTALAÇÃO. AF_12/2014</t>
  </si>
  <si>
    <t>TUBO PVC, SÉRIE R, ÁGUA PLUVIAL, DN 40 MM, FORNECIDO E INSTALADO EM RAMAL DE ENCAMINHAMENTO. AF_12/2014</t>
  </si>
  <si>
    <t>15,87</t>
  </si>
  <si>
    <t>TUBO PVC, SÉRIE R, ÁGUA PLUVIAL, DN 50 MM, FORNECIDO E INSTALADO EM RAMAL DE ENCAMINHAMENTO. AF_12/2014</t>
  </si>
  <si>
    <t>21,27</t>
  </si>
  <si>
    <t>TUBO PVC, SÉRIE R, ÁGUA PLUVIAL, DN 75 MM, FORNECIDO E INSTALADO EM RAMAL DE ENCAMINHAMENTO. AF_12/2014</t>
  </si>
  <si>
    <t>31,17</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</si>
  <si>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</si>
  <si>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</si>
  <si>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</si>
  <si>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32,67</t>
  </si>
  <si>
    <t>TUBO PVC, SÉRIE R, ÁGUA PLUVIAL, DN 150 MM, FORNECIDO E INSTALADO EM CONDUTORES VERTICAIS DE ÁGUAS PLUVIAIS. AF_12/2014</t>
  </si>
  <si>
    <t>64,35</t>
  </si>
  <si>
    <t>TUBO, CPVC, SOLDÁVEL, DN 15MM, INSTALADO EM RAMAL OU SUB-RAMAL DE ÁGUA - FORNECIMENTO E INSTALAÇÃO. AF_12/2014</t>
  </si>
  <si>
    <t>TUBO, CPVC, SOLDÁVEL, DN 22MM, INSTALADO EM RAMAL OU SUB-RAMAL DE ÁGUA - FORNECIMENTO E INSTALAÇÃO. AF_12/2014</t>
  </si>
  <si>
    <t>27,02</t>
  </si>
  <si>
    <t>TUBO, CPVC, SOLDÁVEL, DN 28MM, INSTALADO EM RAMAL OU SUB-RAMAL DE ÁGUA - FORNECIMENTO E INSTALAÇÃO. AF_12/2014</t>
  </si>
  <si>
    <t>TUBO, CPVC, SOLDÁVEL, DN 35MM, INSTALADO EM RAMAL OU SUB-RAMAL DE ÁGUA  FORNECIMENTO E INSTALAÇÃO. AF_12/2014</t>
  </si>
  <si>
    <t>46,30</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</si>
  <si>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</si>
  <si>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</si>
  <si>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22,23</t>
  </si>
  <si>
    <t>TUBO PVC, SERIE NORMAL, ESGOTO PREDIAL, DN 75 MM, FORNECIDO E INSTALADO EM RAMAL DE DESCARGA OU RAMAL DE ESGOTO SANITÁRIO. AF_12/2014</t>
  </si>
  <si>
    <t>33,54</t>
  </si>
  <si>
    <t>TUBO PVC, SERIE NORMAL, ESGOTO PREDIAL, DN 100 MM, FORNECIDO E INSTALADO EM RAMAL DE DESCARGA OU RAMAL DE ESGOTO SANITÁRIO. AF_12/2014</t>
  </si>
  <si>
    <t>42,86</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</si>
  <si>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</si>
  <si>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</si>
  <si>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</si>
  <si>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</si>
  <si>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40,81</t>
  </si>
  <si>
    <t>TUBO, CPVC, SOLDÁVEL, DN 73MM, INSTALADO EM PRUMADA DE ÁGUA  FORNECIMENTO E INSTALAÇÃO. AF_12/2014</t>
  </si>
  <si>
    <t>94,94</t>
  </si>
  <si>
    <t>TUBO, CPVC, SOLDÁVEL, DN 89MM, INSTALADO EM PRUMADA DE ÁGUA  FORNECIMENTO E INSTALAÇÃO. AF_12/2014</t>
  </si>
  <si>
    <t>149,87</t>
  </si>
  <si>
    <t>TUBO PVC, SERIE NORMAL, ESGOTO PREDIAL, DN 50 MM, FORNECIDO E INSTALADO EM PRUMADA DE ESGOTO SANITÁRIO OU VENTILAÇÃO. AF_12/2014</t>
  </si>
  <si>
    <t>TUBO PVC, SERIE NORMAL, ESGOTO PREDIAL, DN 75 MM, FORNECIDO E INSTALADO EM PRUMADA DE ESGOTO SANITÁRIO OU VENTILAÇÃO. AF_12/2014</t>
  </si>
  <si>
    <t>15,08</t>
  </si>
  <si>
    <t>TUBO PVC, SERIE NORMAL, ESGOTO PREDIAL, DN 100 MM, FORNECIDO E INSTALADO EM PRUMADA DE ESGOTO SANITÁRIO OU VENTILAÇÃO. AF_12/2014</t>
  </si>
  <si>
    <t>18,66</t>
  </si>
  <si>
    <t>TUBO PVC, SERIE NORMAL, ESGOTO PREDIAL, DN 100 MM, FORNECIDO E INSTALADO EM SUBCOLETOR AÉREO DE ESGOTO SANITÁRIO. AF_12/2014</t>
  </si>
  <si>
    <t>22,97</t>
  </si>
  <si>
    <t>TUBO PVC, SERIE NORMAL, ESGOTO PREDIAL, DN 150 MM, FORNECIDO E INSTALADO EM SUBCOLETOR AÉREO DE ESGOTO SANITÁRIO. AF_12/2014</t>
  </si>
  <si>
    <t>44,95</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</si>
  <si>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</si>
  <si>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</si>
  <si>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33,79</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</si>
  <si>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</si>
  <si>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</si>
  <si>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</si>
  <si>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</si>
  <si>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31,86</t>
  </si>
  <si>
    <t>(COMPOSIÇÃO REPRESENTATIVA) DO SERVIÇO DE INSTALAÇÃO DE TUBOS DE PVC, SÉRIE R, ÁGUA PLUVIAL, DN 75 MM (INSTALADO EM RAMAL DE ENCAMINHAMENTO, OU CONDUTORES VERTICAIS), INCLUSIVE CONEXÕES, CORTE E FIXAÇÕES, PARA PRÉDIOS. AF_10/2015</t>
  </si>
  <si>
    <t>33,59</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</si>
  <si>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</si>
  <si>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</si>
  <si>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68,32</t>
  </si>
  <si>
    <t>(COMPOSIÇÃO REPRESENTATIVA) DO SERVIÇO DE INSTALAÇÃO DE TUBO DE PVC, SÉRIE NORMAL, ESGOTO PREDIAL, DN 40 MM (INSTALADO EM RAMAL DE DESCARGA OU RAMAL DE ESGOTO SANITÁRIO), INCLUSIVE CONEXÕES, CORTES E FIXAÇÕES, PARA PRÉDIOS. AF_10/2015</t>
  </si>
  <si>
    <t>44,48</t>
  </si>
  <si>
    <t>(COMPOSIÇÃO REPRESENTATIVA) DO SERVIÇO DE INSTALAÇÃO DE TUBO DE PVC, SÉRIE NORMAL, ESGOTO PREDIAL, DN 50 MM (INSTALADO EM RAMAL DE DESCARGA OU RAMAL DE ESGOTO SANITÁRIO), INCLUSIVE CONEXÕES, CORTES E FIXAÇÕES PARA, PRÉDIOS. AF_10/2015</t>
  </si>
  <si>
    <t>65,07</t>
  </si>
  <si>
    <t>(COMPOSIÇÃO REPRESENTATIVA) DO SERVIÇO DE INST. TUBO PVC, SÉRIE N, ESGOTO PREDIAL, DN 75 MM, (INST. EM RAMAL DE DESCARGA, RAMAL DE ESG. SANITÁRIO, PRUMADA DE ESG. SANITÁRIO OU VENTILAÇÃO), INCL. CONEXÕES, CORTES E FIXAÇÕES, P/ PRÉDIOS. AF_10/2015</t>
  </si>
  <si>
    <t>30,34</t>
  </si>
  <si>
    <t>(COMPOSIÇÃO REPRESENTATIVA) DO SERVIÇO DE INST. TUBO PVC, SÉRIE N, ESGOTO PREDIAL, 100 MM (INST. RAMAL DESCARGA, RAMAL DE ESG. SANIT., PRUMADA ESG. SANIT., VENTILAÇÃO OU SUB-COLETOR AÉREO), INCL. CONEXÕES E CORTES, FIXAÇÕES, P/ PRÉDIOS. AF_10/2015</t>
  </si>
  <si>
    <t>51,07</t>
  </si>
  <si>
    <t>(COMPOSIÇÃO REPRESENTATIVA) DO SERVIÇO DE INSTALAÇÃO DE TUBO DE PVC, SÉRIE NORMAL, ESGOTO PREDIAL, DN 150 MM (INSTALADO EM SUB-COLETOR AÉREO), INCLUSIVE CONEXÕES, CORTES E FIXAÇÕES, PARA PRÉDIOS. AF_10/2015</t>
  </si>
  <si>
    <t>55,70</t>
  </si>
  <si>
    <t>TUBO EM COBRE RÍGIDO, DN 22 MM, CLASSE E, SEM ISOLAMENTO, INSTALADO EM PRUMADA  FORNECIMENTO E INSTALAÇÃO. AF_12/2015</t>
  </si>
  <si>
    <t>39,57</t>
  </si>
  <si>
    <t>TUBO EM COBRE RÍGIDO, DN 28 MM, CLASSE E, SEM ISOLAMENTO, INSTALADO EM PRUMADA  FORNECIMENTO E INSTALAÇÃO. AF_12/2015</t>
  </si>
  <si>
    <t>50,10</t>
  </si>
  <si>
    <t>TUBO EM COBRE RÍGIDO, DN 35 MM, CLASSE E, SEM ISOLAMENTO, INSTALADO EM PRUMADA  FORNECIMENTO E INSTALAÇÃO. AF_12/2015</t>
  </si>
  <si>
    <t>72,19</t>
  </si>
  <si>
    <t>TUBO EM COBRE RÍGIDO, DN 42 MM, CLASSE E, SEM ISOLAMENTO, INSTALADO EM PRUMADA  FORNECIMENTO E INSTALAÇÃO. AF_12/2015</t>
  </si>
  <si>
    <t>97,00</t>
  </si>
  <si>
    <t>TUBO EM COBRE RÍGIDO, DN 54 MM, CLASSE E, SEM ISOLAMENTO, INSTALADO EM PRUMADA  FORNECIMENTO E INSTALAÇÃO. AF_12/2015</t>
  </si>
  <si>
    <t>140,10</t>
  </si>
  <si>
    <t>TUBO EM COBRE RÍGIDO, DN 66 MM, CLASSE E, SEM ISOLAMENTO, INSTALADO EM PRUMADA  FORNECIMENTO E INSTALAÇÃO. AF_12/2015</t>
  </si>
  <si>
    <t>196,60</t>
  </si>
  <si>
    <t>TUBO EM COBRE RÍGIDO, DN 22 MM, CLASSE E, COM ISOLAMENTO, INSTALADO EM PRUMADA  FORNECIMENTO E INSTALAÇÃO. AF_12/2015</t>
  </si>
  <si>
    <t>102,06</t>
  </si>
  <si>
    <t>TUBO EM COBRE RÍGIDO, DN 28 MM, CLASSE E, COM ISOLAMENTO, INSTALADO EM PRUMADA  FORNECIMENTO E INSTALAÇÃO. AF_12/2015</t>
  </si>
  <si>
    <t>115,09</t>
  </si>
  <si>
    <t>TUBO EM COBRE RÍGIDO, DN 35 MM, CLASSE E, COM ISOLAMENTO, INSTALADO EM PRUMADA  FORNECIMENTO E INSTALAÇÃO. AF_12/2015</t>
  </si>
  <si>
    <t>154,34</t>
  </si>
  <si>
    <t>TUBO EM COBRE RÍGIDO, DN 42 MM, CLASSE E, COM ISOLAMENTO, INSTALADO EM PRUMADA  FORNECIMENTO E INSTALAÇÃO. AF_12/2015</t>
  </si>
  <si>
    <t>190,69</t>
  </si>
  <si>
    <t>TUBO EM COBRE RÍGIDO, DN 54 MM, CLASSE E, COM ISOLAMENTO, INSTALADO EM PRUMADA  FORNECIMENTO E INSTALAÇÃO. AF_12/2015</t>
  </si>
  <si>
    <t>252,02</t>
  </si>
  <si>
    <t>TUBO EM COBRE RÍGIDO, DN 66 MM, CLASSE E, COM ISOLAMENTO, INSTALADO EM PRUMADA  FORNECIMENTO E INSTALAÇÃO. AF_12/2015</t>
  </si>
  <si>
    <t>310,10</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</si>
  <si>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</si>
  <si>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</si>
  <si>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43,12</t>
  </si>
  <si>
    <t>TUBO EM COBRE RÍGIDO, DN 28 MM, CLASSE E, SEM ISOLAMENTO, INSTALADO EM RAMAL DE DISTRIBUIÇÃO  FORNECIMENTO E INSTALAÇÃO. AF_12/2015</t>
  </si>
  <si>
    <t>53,89</t>
  </si>
  <si>
    <t>TUBO EM COBRE RÍGIDO, DN 15 MM, CLASSE E, COM ISOLAMENTO, INSTALADO EM RAMAL DE DISTRIBUIÇÃO  FORNECIMENTO E INSTALAÇÃO. AF_12/2015</t>
  </si>
  <si>
    <t>41,60</t>
  </si>
  <si>
    <t>TUBO EM COBRE RÍGIDO, DN 22 MM, CLASSE E, COM ISOLAMENTO, INSTALADO EM RAMAL DE DISTRIBUIÇÃO  FORNECIMENTO E INSTALAÇÃO. AF_12/2015</t>
  </si>
  <si>
    <t>107,39</t>
  </si>
  <si>
    <t>TUBO EM COBRE RÍGIDO, DN 28 MM, CLASSE E, COM ISOLAMENTO, INSTALADO EM RAMAL DE DISTRIBUIÇÃO  FORNECIMENTO E INSTALAÇÃO. AF_12/2015</t>
  </si>
  <si>
    <t>120,71</t>
  </si>
  <si>
    <t>TUBO EM COBRE RÍGIDO, DN 15 MM, CLASSE E, SEM ISOLAMENTO, INSTALADO EM RAMAL E SUB-RAMAL  FORNECIMENTO E INSTALAÇÃO. AF_12/2015</t>
  </si>
  <si>
    <t>34,34</t>
  </si>
  <si>
    <t>TUBO EM COBRE RÍGIDO, DN 22 MM, CLASSE E, SEM ISOLAMENTO, INSTALADO EM RAMAL E SUB-RAMAL  FORNECIMENTO E INSTALAÇÃO. AF_12/2015</t>
  </si>
  <si>
    <t>56,48</t>
  </si>
  <si>
    <t>TUBO EM COBRE RÍGIDO, DN 28 MM, CLASSE E, SEM ISOLAMENTO, INSTALADO EM RAMAL E SUB-RAMAL  FORNECIMENTO E INSTALAÇÃO. AF_12/2015</t>
  </si>
  <si>
    <t>72,10</t>
  </si>
  <si>
    <t>TUBO EM COBRE RÍGIDO, DN 15 MM, CLASSE E, COM ISOLAMENTO, INSTALADO EM RAMAL E SUB-RAMAL  FORNECIMENTO E INSTALAÇÃO. AF_12/2015</t>
  </si>
  <si>
    <t>47,51</t>
  </si>
  <si>
    <t>TUBO EM COBRE RÍGIDO, DN 22 MM, CLASSE E, COM ISOLAMENTO, INSTALADO EM RAMAL E SUB-RAMAL  FORNECIMENTO E INSTALAÇÃO. AF_12/2015</t>
  </si>
  <si>
    <t>118,88</t>
  </si>
  <si>
    <t>TUBO EM COBRE RÍGIDO, DN 28 MM, CLASSE E, COM ISOLAMENTO, INSTALADO EM RAMAL E SUB-RAMAL  FORNECIMENTO E INSTALAÇÃO. AF_12/2015</t>
  </si>
  <si>
    <t>137,03</t>
  </si>
  <si>
    <t>TUBO DE AÇO GALVANIZADO COM COSTURA, CLASSE MÉDIA, CONEXÃO RANHURADA, DN 50 (2"), INSTALADO EM PRUMADAS - FORNECIMENTO E INSTALAÇÃO. AF_10/2020</t>
  </si>
  <si>
    <t>62,63</t>
  </si>
  <si>
    <t>TUBO DE AÇO GALVANIZADO COM COSTURA, CLASSE MÉDIA, CONEXÃO RANHURADA, DN 65 (2 1/2"), INSTALADO EM PRUMADAS - FORNECIMENTO E INSTALAÇÃO. AF_10/2020</t>
  </si>
  <si>
    <t>76,86</t>
  </si>
  <si>
    <t>TUBO DE AÇO GALVANIZADO COM COSTURA, CLASSE MÉDIA, CONEXÃO RANHURADA, DN 80 (3"), INSTALADO EM PRUMADAS - FORNECIMENTO E INSTALAÇÃO. AF_10/2020</t>
  </si>
  <si>
    <t>101,03</t>
  </si>
  <si>
    <t>TUBO DE AÇO PRETO SEM COSTURA, CONEXÃO SOLDADA, DN 50 (2"), INSTALADO EM PRUMADAS - FORNECIMENTO E INSTALAÇÃO. AF_10/2020</t>
  </si>
  <si>
    <t>101,40</t>
  </si>
  <si>
    <t>TUBO DE AÇO PRETO SEM COSTURA, CONEXÃO SOLDADA, DN 65 (2 1/2"), INSTALADO EM PRUMADAS - FORNECIMENTO E INSTALAÇÃO. AF_10/2020</t>
  </si>
  <si>
    <t>153,02</t>
  </si>
  <si>
    <t>TUBO DE AÇO GALVANIZADO COM COSTURA, CLASSE MÉDIA, DN 50 (2"), CONEXÃO ROSQUEADA, INSTALADO EM PRUMADAS - FORNECIMENTO E INSTALAÇÃO. AF_10/2020</t>
  </si>
  <si>
    <t>70,37</t>
  </si>
  <si>
    <t>TUBO DE AÇO GALVANIZADO COM COSTURA, CLASSE MÉDIA, DN 65 (2 1/2"), CONEXÃO ROSQUEADA, INSTALADO EM PRUMADAS - FORNECIMENTO E INSTALAÇÃO. AF_10/2020</t>
  </si>
  <si>
    <t>84,67</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</si>
  <si>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</si>
  <si>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</si>
  <si>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47,19</t>
  </si>
  <si>
    <t>TUBO DE AÇO PRETO SEM COSTURA, CONEXÃO SOLDADA, DN 32 (1 1/4"), INSTALADO EM REDE DE ALIMENTAÇÃO PARA HIDRANTE - FORNECIMENTO E INSTALAÇÃO. AF_10/2020</t>
  </si>
  <si>
    <t>63,06</t>
  </si>
  <si>
    <t>TUBO DE AÇO PRETO SEM COSTURA, CONEXÃO SOLDADA, DN 50 (2"), INSTALADO EM REDE DE ALIMENTAÇÃO PARA HIDRANTE - FORNECIMENTO E INSTALAÇÃO. AF_10/2020</t>
  </si>
  <si>
    <t>85,19</t>
  </si>
  <si>
    <t>TUBO DE AÇO PRETO SEM COSTURA, CONEXÃO SOLDADA, DN 65 (2 1/2"), INSTALADO EM REDE DE ALIMENTAÇÃO PARA HIDRANTE - FORNECIMENTO E INSTALAÇÃO. AF_10/2020</t>
  </si>
  <si>
    <t>136,17</t>
  </si>
  <si>
    <t>TUBO DE AÇO GALVANIZADO COM COSTURA, CLASSE MÉDIA, DN 32 (1 1/4"), CONEXÃO ROSQUEADA, INSTALADO EM REDE DE ALIMENTAÇÃO PARA HIDRANTE - FORNECIMENTO E INSTALAÇÃO. AF_10/2020</t>
  </si>
  <si>
    <t>38,08</t>
  </si>
  <si>
    <t>TUBO DE AÇO GALVANIZADO COM COSTURA, CLASSE MÉDIA, DN 40 (1 1/2"), CONEXÃO ROSQUEADA, INSTALADO EM REDE DE ALIMENTAÇÃO PARA HIDRANTE - FORNECIMENTO E INSTALAÇÃO. AF_10/2020</t>
  </si>
  <si>
    <t>43,78</t>
  </si>
  <si>
    <t>TUBO DE AÇO GALVANIZADO COM COSTURA, CLASSE MÉDIA, DN 50 (2"), CONEXÃO ROSQUEADA, INSTALADO EM REDE DE ALIMENTAÇÃO PARA HIDRANTE - FORNECIMENTO E INSTALAÇÃO. AF_10/2020</t>
  </si>
  <si>
    <t>60,78</t>
  </si>
  <si>
    <t>TUBO DE AÇO GALVANIZADO COM COSTURA, CLASSE MÉDIA, DN 65 (2 1/2"), CONEXÃO ROSQUEADA, INSTALADO EM REDE DE ALIMENTAÇÃO PARA HIDRANTE - FORNECIMENTO E INSTALAÇÃO. AF_10/2020</t>
  </si>
  <si>
    <t>74,63</t>
  </si>
  <si>
    <t>TUBO DE AÇO GALVANIZADO COM COSTURA, CLASSE MÉDIA, DN 80 (3"), CONEXÃO ROSQUEADA, INSTALADO EM REDE DE ALIMENTAÇÃO PARA HIDRANTE - FORNECIMENTO E INSTALAÇÃO. AF_10/2020</t>
  </si>
  <si>
    <t>98,48</t>
  </si>
  <si>
    <t>TUBO DE AÇO PRETO SEM COSTURA, CONEXÃO SOLDADA, DN 25 (1"), INSTALADO EM REDE DE ALIMENTAÇÃO PARA SPRINKLER - FORNECIMENTO E INSTALAÇÃO. AF_10/2020</t>
  </si>
  <si>
    <t>50,11</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</si>
  <si>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</si>
  <si>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</si>
  <si>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72,25</t>
  </si>
  <si>
    <t>TUBO DE AÇO PRETO SEM COSTURA, CONEXÃO SOLDADA, DN 50 (2"), INSTALADO EM REDE DE ALIMENTAÇÃO PARA SPRINKLER - FORNECIMENTO E INSTALAÇÃO. AF_10/2020</t>
  </si>
  <si>
    <t>88,10</t>
  </si>
  <si>
    <t>TUBO DE AÇO PRETO SEM COSTURA, CONEXÃO SOLDADA, DN 65 (2 1/2"), INSTALADO EM REDE DE ALIMENTAÇÃO PARA SPRINKLER - FORNECIMENTO E INSTALAÇÃO. AF_10/2020</t>
  </si>
  <si>
    <t>139,08</t>
  </si>
  <si>
    <t>TUBO DE AÇO GALVANIZADO COM COSTURA, CLASSE MÉDIA, CONEXÃO ROSQUEADA, DN 32 (1 1/4"), INSTALADO EM REDE DE ALIMENTAÇÃO PARA SPRINKLER - FORNECIMENTO E INSTALAÇÃO. AF_10/2020</t>
  </si>
  <si>
    <t>41,63</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</si>
  <si>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</si>
  <si>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</si>
  <si>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64,36</t>
  </si>
  <si>
    <t>TUBO DE AÇO GALVANIZADO COM COSTURA, CLASSE MÉDIA, CONEXÃO ROSQUEADA, DN 65 (2 1/2"), INSTALADO EM REDE DE ALIMENTAÇÃO PARA SPRINKLER - FORNECIMENTO E INSTALAÇÃO. AF_10/2020</t>
  </si>
  <si>
    <t>78,28</t>
  </si>
  <si>
    <t>TUBO DE AÇO GALVANIZADO COM COSTURA, CLASSE MÉDIA, CONEXÃO ROSQUEADA, DN 80 (3"), INSTALADO EM REDE DE ALIMENTAÇÃO PARA SPRINKLER - FORNECIMENTO E INSTALAÇÃO. AF_10/2020</t>
  </si>
  <si>
    <t>102,12</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</si>
  <si>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</si>
  <si>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</si>
  <si>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27,71</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</si>
  <si>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</si>
  <si>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</si>
  <si>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FORNECIMENTO E INSTALAÇÃO. AF_10/2020</t>
  </si>
  <si>
    <t>66,54</t>
  </si>
  <si>
    <t>TUBO DE AÇO GALVANIZADO COM COSTURA, CLASSE MÉDIA, DN 50 (2), CONEXÃO ROSQUEADA, INSTALADO EM RESERVAÇÃO DE ÁGUA DE EDIFICAÇÃO QUE POSSUA RESERVATÓRIO DE FIBRA/FIBROCIMENTO  FORNECIMENTO E INSTALAÇÃO. AF_06/2016</t>
  </si>
  <si>
    <t>69,97</t>
  </si>
  <si>
    <t>TUBO DE AÇO GALVANIZADO COM COSTURA, CLASSE MÉDIA, DN 65 (2 1/2), CONEXÃO ROSQUEADA, INSTALADO EM RESERVAÇÃO DE ÁGUA DE EDIFICAÇÃO QUE POSSUA RESERVATÓRIO DE FIBRA/FIBROCIMENTO  FORNECIMENTO E INSTALAÇÃO. AF_06/2016</t>
  </si>
  <si>
    <t>81,74</t>
  </si>
  <si>
    <t>TUBO DE AÇO GALVANIZADO COM COSTURA, CLASSE MÉDIA, DN 80 (3), CONEXÃO ROSQUEADA, INSTALADO EM RESERVAÇÃO DE ÁGUA DE EDIFICAÇÃO QUE POSSUA RESERVATÓRIO DE FIBRA/FIBROCIMENTO  FORNECIMENTO E INSTALAÇÃO. AF_06/2016</t>
  </si>
  <si>
    <t>114,86</t>
  </si>
  <si>
    <t>TUBO EM COBRE RÍGIDO, DN 54 MM, CLASSE E, SEM ISOLAMENTO, INSTALADO EM RESERVAÇÃO DE ÁGUA DE EDIFICAÇÃO QUE POSSUA RESERVATÓRIO DE FIBRA/FIBROCIMENTO  FORNECIMENTO E INSTALAÇÃO. AF_06/2016</t>
  </si>
  <si>
    <t>152,31</t>
  </si>
  <si>
    <t>TUBO EM COBRE RÍGIDO, DN 66 MM, CLASSE E, SEM ISOLAMENTO, INSTALADO EM RESERVAÇÃO DE ÁGUA DE EDIFICAÇÃO QUE POSSUA RESERVATÓRIO DE FIBRA/FIBROCIMENTO  FORNECIMENTO E INSTALAÇÃO. AF_06/2016</t>
  </si>
  <si>
    <t>204,41</t>
  </si>
  <si>
    <t>TUBO EM COBRE RÍGIDO, DN 79 MM, CLASSE E, SEM ISOLAMENTO, INSTALADO EM RESERVAÇÃO DE ÁGUA DE EDIFICAÇÃO QUE POSSUA RESERVATÓRIO DE FIBRA/FIBROCIMENTO  FORNECIMENTO E INSTALAÇÃO. AF_06/2016</t>
  </si>
  <si>
    <t>279,08</t>
  </si>
  <si>
    <t>TUBO EM COBRE RÍGIDO, DN 104 MM, CLASSE E, SEM ISOLAMENTO, INSTALADO EM RESERVAÇÃO DE ÁGUA DE EDIFICAÇÃO QUE POSSUA RESERVATÓRIO DE FIBRA/FIBROCIMENTO  FORNECIMENTO E INSTALAÇÃO. AF_06/2016</t>
  </si>
  <si>
    <t>398,66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</si>
  <si>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</si>
  <si>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</si>
  <si>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</si>
  <si>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17,40</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</si>
  <si>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</si>
  <si>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</si>
  <si>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</si>
  <si>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44,04</t>
  </si>
  <si>
    <t>TUBO, PVC, SOLDÁVEL, DN 85 MM, INSTALADO EM RESERVAÇÃO DE ÁGUA DE EDIFICAÇÃO QUE POSSUA RESERVATÓRIO DE FIBRA/FIBROCIMENTO   FORNECIMENTO E INSTALAÇÃO. AF_06/2016</t>
  </si>
  <si>
    <t>58,66</t>
  </si>
  <si>
    <t>TUBO, PVC, SOLDÁVEL, DN 110 MM, INSTALADO EM RESERVAÇÃO DE ÁGUA DE EDIFICAÇÃO QUE POSSUA RESERVATÓRIO DE FIBRA/FIBROCIMENTO   FORNECIMENTO E INSTALAÇÃO. AF_06/2016</t>
  </si>
  <si>
    <t>82,22</t>
  </si>
  <si>
    <t>TUBO, CPVC, SOLDÁVEL, DN 22 MM, INSTALADO EM RESERVAÇÃO DE ÁGUA DE EDIFICAÇÃO QUE POSSUA RESERVATÓRIO DE FIBRA/FIBROCIMENTO  FORNECIMENTO E INSTALAÇÃO. AF_06/2016</t>
  </si>
  <si>
    <t>18,70</t>
  </si>
  <si>
    <t>TUBO, CPVC, SOLDÁVEL, DN 28 MM, INSTALADO EM RESERVAÇÃO DE ÁGUA DE EDIFICAÇÃO QUE POSSUA RESERVATÓRIO DE FIBRA/FIBROCIMENTO  FORNECIMENTO E INSTALAÇÃO. AF_06/2016</t>
  </si>
  <si>
    <t>27,28</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</si>
  <si>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</si>
  <si>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</si>
  <si>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44,07</t>
  </si>
  <si>
    <t>TUBO, CPVC, SOLDÁVEL, DN 54 MM, INSTALADO EM RESERVAÇÃO DE ÁGUA DE EDIFICAÇÃO QUE POSSUA RESERVATÓRIO DE FIBRA/FIBROCIMENTO  FORNECIMENTO E INSTALAÇÃO. AF_06/2016</t>
  </si>
  <si>
    <t>66,65</t>
  </si>
  <si>
    <t>TUBO, CPVC, SOLDÁVEL, DN 73 MM, INSTALADO EM RESERVAÇÃO DE ÁGUA DE EDIFICAÇÃO QUE POSSUA RESERVATÓRIO DE FIBRA/FIBROCIMENTO  FORNECIMENTO E INSTALAÇÃO. AF_06/2016</t>
  </si>
  <si>
    <t>96,84</t>
  </si>
  <si>
    <t>TUBO, CPVC, SOLDÁVEL, DN 89 MM, INSTALADO EM RESERVAÇÃO DE ÁGUA DE EDIFICAÇÃO QUE POSSUA RESERVATÓRIO DE FIBRA/FIBROCIMENTO  FORNECIMENTO E INSTALAÇÃO. AF_06/2016</t>
  </si>
  <si>
    <t>169,07</t>
  </si>
  <si>
    <t>TUBO DE AÇO PRETO SEM COSTURA, CONEXÃO SOLDADA, DN 40 (1 1/2"), INSTALADO EM REDE DE ALIMENTAÇÃO PARA HIDRANTE - FORNECIMENTO E INSTALAÇÃO. AF_10/2020</t>
  </si>
  <si>
    <t>69,33</t>
  </si>
  <si>
    <t>TUBO, PPR, DN 25, CLASSE PN 20,  INSTALADO EM RAMAL OU SUB-RAMAL DE ÁGUA  FORNECIMENTO E INSTALAÇÃO. AF_06/2015</t>
  </si>
  <si>
    <t>21,71</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</si>
  <si>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</si>
  <si>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</si>
  <si>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</si>
  <si>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17,73</t>
  </si>
  <si>
    <t>TUBO, PPR, DN 40, CLASSE PN 12,  INSTALADO EM RAMAL DE DISTRIBUIÇÃO DE ÁGUA  FORNECIMENTO E INSTALAÇÃO. AF_06/2015</t>
  </si>
  <si>
    <t>27,55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</si>
  <si>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</si>
  <si>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</si>
  <si>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</si>
  <si>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</si>
  <si>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</si>
  <si>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</si>
  <si>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15,11</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</si>
  <si>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</si>
  <si>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</si>
  <si>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</si>
  <si>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48,46</t>
  </si>
  <si>
    <t>TUBO, PPR, DN 90, CLASSE PN 12,  INSTALADO EM PRUMADA DE ÁGUA  FORNECIMENTO E INSTALAÇÃO. AF_06/2015</t>
  </si>
  <si>
    <t>68,12</t>
  </si>
  <si>
    <t>TUBO, PPR, DN 110, CLASSE PN 12,  INSTALADO EM PRUMADA DE ÁGUA  FORNECIMENTO E INSTALAÇÃO. AF_06/2015</t>
  </si>
  <si>
    <t>117,92</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</si>
  <si>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</si>
  <si>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</si>
  <si>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</si>
  <si>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18,27</t>
  </si>
  <si>
    <t>TUBO, PPR, DN 50, CLASSE PN 25,  INSTALADO EM PRUMADA DE ÁGUA  FORNECIMENTO E INSTALAÇÃO. AF_06/2015</t>
  </si>
  <si>
    <t>26,67</t>
  </si>
  <si>
    <t>TUBO, PPR, DN 63, CLASSE PN 25,  INSTALADO EM PRUMADA DE ÁGUA  FORNECIMENTO E INSTALAÇÃO. AF_06/2015</t>
  </si>
  <si>
    <t>TUBO, PPR, DN 75, CLASSE PN 25,  INSTALADO EM PRUMADA DE ÁGUA  FORNECIMENTO E INSTALAÇÃO. AF_06/2015</t>
  </si>
  <si>
    <t>66,81</t>
  </si>
  <si>
    <t>TUBO, PPR, DN 90, CLASSE PN 25,  INSTALADO EM PRUMADA DE ÁGUA  FORNECIMENTO E INSTALAÇÃO. AF_06/2015</t>
  </si>
  <si>
    <t>98,45</t>
  </si>
  <si>
    <t>TUBO, PPR, DN 110, CLASSE PN 25,  INSTALADO EM PRUMADA DE ÁGUA  FORNECIMENTO E INSTALAÇÃO. AF_06/2015</t>
  </si>
  <si>
    <t>135,02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</si>
  <si>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</si>
  <si>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</si>
  <si>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</si>
  <si>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</si>
  <si>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18,17</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</si>
  <si>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</si>
  <si>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</si>
  <si>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32,58</t>
  </si>
  <si>
    <t>TUBO, PPR, DN 75, CLASSE PN 12,  INSTALADO EM RESERVAÇÃO DE ÁGUA DE EDIFICAÇÃO QUE POSSUA RESERVATÓRIO DE FIBRA/FIBROCIMENTO  FORNECIMENTO E INSTALAÇÃO. AF_06/2016</t>
  </si>
  <si>
    <t>53,25</t>
  </si>
  <si>
    <t>TUBO, PPR, DN 90, CLASSE PN 12,  INSTALADO EM RESERVAÇÃO DE ÁGUA DE EDIFICAÇÃO QUE POSSUA RESERVATÓRIO DE FIBRA/FIBROCIMENTO  FORNECIMENTO E INSTALAÇÃO. AF_06/2016</t>
  </si>
  <si>
    <t>69,04</t>
  </si>
  <si>
    <t>TUBO, PPR, DN 110, CLASSE PN 12,  INSTALADO EM RESERVAÇÃO DE ÁGUA DE EDIFICAÇÃO QUE POSSUA RESERVATÓRIO DE FIBRA/FIBROCIMENTO  FORNECIMENTO E INSTALAÇÃO. AF_06/2016</t>
  </si>
  <si>
    <t>112,38</t>
  </si>
  <si>
    <t>TUBO, PPR, DN 20, CLASSE PN 25,  INSTALADO EM RESERVAÇÃO DE ÁGUA DE EDIFICAÇÃO QUE POSSUA RESERVATÓRIO DE FIBRA/FIBROCIMENTO  FORNECIMENTO E INSTALAÇÃO. AF_06/2016</t>
  </si>
  <si>
    <t>10,12</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</si>
  <si>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</si>
  <si>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</si>
  <si>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17,70</t>
  </si>
  <si>
    <t>TUBO, PPR, DN 40, CLASSE PN 25,  INSTALADO EM RESERVAÇÃO DE ÁGUA DE EDIFICAÇÃO QUE POSSUA RESERVATÓRIO DE FIBRA/FIBROCIMENTO  FORNECIMENTO E INSTALAÇÃO. AF_06/2016</t>
  </si>
  <si>
    <t>21,95</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</si>
  <si>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</si>
  <si>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</si>
  <si>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</si>
  <si>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71,88</t>
  </si>
  <si>
    <t>TUBO, PPR, DN 90, CLASSE PN 25,  INSTALADO EM RESERVAÇÃO DE ÁGUA DE EDIFICAÇÃO QUE POSSUA RESERVATÓRIO DE FIBRA/FIBROCIMENTO  FORNECIMENTO E INSTALAÇÃO. AF_06/2016</t>
  </si>
  <si>
    <t>98,35</t>
  </si>
  <si>
    <t>TUBO, PPR, DN 110, CLASSE PN 25,  INSTALADO EM RESERVAÇÃO DE ÁGUA DE EDIFICAÇÃO QUE POSSUA RESERVATÓRIO DE FIBRA/FIBROCIMENTO  FORNECIMENTO E INSTALAÇÃO. AF_06/2016</t>
  </si>
  <si>
    <t>129,27</t>
  </si>
  <si>
    <t>TUBO, PEX, MONOCAMADA, DN 16, INSTALADO EM RAMAL OU SUB-RAMAL DE ÁGUA  FORNECIMENTO E INSTALAÇÃO. AF_06/2015</t>
  </si>
  <si>
    <t>TUBO, PEX, MONOCAMADA, DN 20, INSTALADO EM RAMAL OU SUB-RAMAL DE ÁGUA  FORNECIMENTO E INSTALAÇÃO. AF_06/2015</t>
  </si>
  <si>
    <t>9,68</t>
  </si>
  <si>
    <t>TUBO, PEX, MONOCAMADA, DN 25, INSTALADO EM RAMAL OU SUB-RAMAL DE ÁGUA  FORNECIMENTO E INSTALAÇÃO. AF_06/2015</t>
  </si>
  <si>
    <t>13,58</t>
  </si>
  <si>
    <t>TUBO, PEX, MONOCAMADA, DN 32, INSTALADO EM RAMAL OU SUB-RAMAL DE ÁGUA  FORNECIMENTO E INSTALAÇÃO. AF_06/2015</t>
  </si>
  <si>
    <t>20,57</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</si>
  <si>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</si>
  <si>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</si>
  <si>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</si>
  <si>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</si>
  <si>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22,85</t>
  </si>
  <si>
    <t>TUBO EM COBRE FLEXÍVEL, DN 1/4, COM ISOLAMENTO, INSTALADO EM RAMAL DE ALIMENTAÇÃO DE AR CONDICIONADO COM CONDENSADORA INDIVIDUAL   FORNECIMENTO E INSTALAÇÃO. AF_12/2015</t>
  </si>
  <si>
    <t>20,29</t>
  </si>
  <si>
    <t>TUBO EM COBRE FLEXÍVEL, DN 3/8", COM ISOLAMENTO, INSTALADO EM RAMAL DE ALIMENTAÇÃO DE AR CONDICIONADO COM CONDENSADORA INDIVIDUAL  FORNECIMENTO E INSTALAÇÃO. AF_12/2015</t>
  </si>
  <si>
    <t>34,81</t>
  </si>
  <si>
    <t>TUBO EM COBRE FLEXÍVEL, DN 1/2", COM ISOLAMENTO, INSTALADO EM RAMAL DE ALIMENTAÇÃO DE AR CONDICIONADO COM CONDENSADORA INDIVIDUAL  FORNECIMENTO E INSTALAÇÃO. AF_12/2015</t>
  </si>
  <si>
    <t>43,68</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</si>
  <si>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</si>
  <si>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</si>
  <si>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</si>
  <si>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35,11</t>
  </si>
  <si>
    <t>TUBO EM COBRE FLEXÍVEL, DN 1/2", COM ISOLAMENTO, INSTALADO EM RAMAL DE ALIMENTAÇÃO DE AR CONDICIONADO COM CONDENSADORA CENTRAL  FORNECIMENTO E INSTALAÇÃO. AF_12/2015</t>
  </si>
  <si>
    <t>44,05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</si>
  <si>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</si>
  <si>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</si>
  <si>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56,84</t>
  </si>
  <si>
    <t>TUBO EM COBRE RÍGIDO, DN 28 MM, CLASSE A, SEM ISOLAMENTO, INSTALADO EM PRUMADA  FORNECIMENTO E INSTALAÇÃO. AF_12/2015</t>
  </si>
  <si>
    <t>TUBO EM COBRE RÍGIDO, DN 35 MM, CLASSE A, SEM ISOLAMENTO, INSTALADO EM PRUMADA  FORNECIMENTO E INSTALAÇÃO. AF_12/2015</t>
  </si>
  <si>
    <t>108,35</t>
  </si>
  <si>
    <t>TUBO EM COBRE RÍGIDO, DN 42 MM, CLASSE A, SEM ISOLAMENTO, INSTALADO EM PRUMADA  FORNECIMENTO E INSTALAÇÃO. AF_12/2015</t>
  </si>
  <si>
    <t>130,24</t>
  </si>
  <si>
    <t>TUBO EM COBRE RÍGIDO, DN 54 MM, CLASSE A, SEM ISOLAMENTO, INSTALADO EM PRUMADA  FORNECIMENTO E INSTALAÇÃO. AF_12/2015</t>
  </si>
  <si>
    <t>TUBO EM COBRE RÍGIDO, DN 66 MM, CLASSE A, SEM ISOLAMENTO, INSTALADO EM PRUMADA  FORNECIMENTO E INSTALAÇÃO. AF_12/2015</t>
  </si>
  <si>
    <t>140,72</t>
  </si>
  <si>
    <t>TUBO EM COBRE RÍGIDO, DN 15 MM, CLASSE A, SEM ISOLAMENTO, INSTALADO EM RAMAL DE DISTRIBUIÇÃO  FORNECIMENTO E INSTALAÇÃO. AF_12/2015</t>
  </si>
  <si>
    <t>38,63</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</si>
  <si>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</si>
  <si>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</si>
  <si>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75,98</t>
  </si>
  <si>
    <t>TUBO EM COBRE RÍGIDO, DN 15 MM, CLASSE A, SEM ISOLAMENTO, INSTALADO EM RAMAL E SUB-RAMAL  FORNECIMENTO E INSTALAÇÃO. AF_12/2015</t>
  </si>
  <si>
    <t>TUBO EM COBRE RÍGIDO, DN 22 MM, CLASSE A, SEM ISOLAMENTO, INSTALADO EM RAMAL E SUB-RAMAL  FORNECIMENTO E INSTALAÇÃO. AF_12/2015</t>
  </si>
  <si>
    <t>73,75</t>
  </si>
  <si>
    <t>TUBO EM COBRE RÍGIDO, DN 28 MM, CLASSE A, SEM ISOLAMENTO, INSTALADO EM RAMAL E SUB-RAMAL  FORNECIMENTO E INSTALAÇÃO. AF_12/2015</t>
  </si>
  <si>
    <t>94,19</t>
  </si>
  <si>
    <t>TUBO EM COBRE RÍGIDO, DN 22 MM, CLASSE I, SEM ISOLAMENTO, INSTALADO EM PRUMADA  FORNECIMENTO E INSTALAÇÃO. AF_12/2015</t>
  </si>
  <si>
    <t>68,42</t>
  </si>
  <si>
    <t>TUBO EM COBRE RÍGIDO, DN 28 MM, CLASSE I, SEM ISOLAMENTO, INSTALADO EM PRUMADA  FORNECIMENTO E INSTALAÇÃO. AF_12/2015</t>
  </si>
  <si>
    <t>TUBO EM COBRE RÍGIDO, DN 35 MM, CLASSE I, SEM ISOLAMENTO, INSTALADO EM PRUMADA  FORNECIMENTO E INSTALAÇÃO. AF_12/2015</t>
  </si>
  <si>
    <t>136,13</t>
  </si>
  <si>
    <t>TUBO EM COBRE RÍGIDO, DN 42 MM, CLASSE I, SEM ISOLAMENTO, INSTALADO EM PRUMADA  FORNECIMENTO E INSTALAÇÃO. AF_12/2015</t>
  </si>
  <si>
    <t>165,25</t>
  </si>
  <si>
    <t>TUBO EM COBRE RÍGIDO, DN 54 MM, CLASSE I, SEM ISOLAMENTO, INSTALADO EM PRUMADA  FORNECIMENTO E INSTALAÇÃO. AF_12/2015</t>
  </si>
  <si>
    <t>228,46</t>
  </si>
  <si>
    <t>TUBO EM COBRE RÍGIDO, DN 66 MM, CLASSE I, SEM ISOLAMENTO, INSTALADO EM PRUMADA  FORNECIMENTO E INSTALAÇÃO. AF_12/2015</t>
  </si>
  <si>
    <t>296,01</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</si>
  <si>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</si>
  <si>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</si>
  <si>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71,97</t>
  </si>
  <si>
    <t>TUBO EM COBRE RÍGIDO, DN 28 MM, CLASSE I, SEM ISOLAMENTO, INSTALADO EM RAMAL DE DISTRIBUIÇÃO FORNECIMENTO E INSTALAÇÃO. AF_12/2015</t>
  </si>
  <si>
    <t>98,29</t>
  </si>
  <si>
    <t>TUBO EM COBRE RÍGIDO, DN 15 MM, CLASSE I, SEM ISOLAMENTO, INSTALADO EM RAMAL E SUB-RAMAL  FORNECIMENTO E INSTALAÇÃO. AF_12/2015</t>
  </si>
  <si>
    <t>53,27</t>
  </si>
  <si>
    <t>TUBO EM COBRE RÍGIDO, DN 22 MM, CLASSE I, SEM ISOLAMENTO, INSTALADO EM RAMAL E SUB-RAMAL  FORNECIMENTO E INSTALAÇÃO. AF_12/2015</t>
  </si>
  <si>
    <t>TUBO EM COBRE RÍGIDO, DN 28 MM, CLASSE I, SEM ISOLAMENTO, INSTALADO EM RAMAL E SUB-RAMAL  FORNECIMENTO E INSTALAÇÃO. AF_12/2015</t>
  </si>
  <si>
    <t>116,50</t>
  </si>
  <si>
    <t>TUBO DE AÇO GALVANIZADO COM COSTURA, CLASSE MÉDIA, DN 25 (1"), CONEXÃO ROSQUEADA, INSTALADO EM REDE DE ALIMENTAÇÃO PARA HIDRANTE - FORNECIMENTO E INSTALAÇÃO. AF_10/2020</t>
  </si>
  <si>
    <t>31,00</t>
  </si>
  <si>
    <t>TUBO DE AÇO GALVANIZADO COM COSTURA, CLASSE MÉDIA, CONEXÃO ROSQUEADA, DN 25 (1"), INSTALADO EM REDE DE ALIMENTAÇÃO PARA SPRINKLER - FORNECIMENTO E INSTALAÇÃO. AF_10/2020</t>
  </si>
  <si>
    <t>34,54</t>
  </si>
  <si>
    <t>TUBO DE AÇO GALVANIZADO COM COSTURA, CLASSE MÉDIA, CONEXÃO ROSQUEADA, DN 25 (1"), INSTALADO EM RAMAIS  E SUB-RAMAIS DE GÁS - FORNECIMENTO E INSTALAÇÃO. AF_10/2020</t>
  </si>
  <si>
    <t>42,68</t>
  </si>
  <si>
    <t>KIT CAVALETE PARA GÁS - SEM MEDIDOR OU REGULADOR - ENTRADA INDIVIDUAL PRINCIPAL, EM AÇO GALVANIZADO DN 15 E 25 MM (1/2" E 1") - FORNECIMENTO E INSTALAÇÃO. AF_01/2020</t>
  </si>
  <si>
    <t>517,61</t>
  </si>
  <si>
    <t>TUBO, PEX, MULTICAMADA, DN 16, INSTALADO EM IMPLANTAÇÃO DE INSTALAÇÕES DE GÁS - FORNECIMENTO E INSTALAÇÃO. AF_01/2020</t>
  </si>
  <si>
    <t>15,77</t>
  </si>
  <si>
    <t>TUBO, PEX, MULTICAMADA, DN 20, INSTALADO EM IMPLANTAÇÃO DE INSTALAÇÕES DE GÁS - FORNECIMENTO E INSTALAÇÃO. AF_01/2020</t>
  </si>
  <si>
    <t>23,21</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</si>
  <si>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</si>
  <si>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</si>
  <si>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</si>
  <si>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15,02</t>
  </si>
  <si>
    <t>TUBO, PEX, MULTICAMADA, DN 20, INSTALADO EM RAMAL INTERNO DE INSTALAÇÕES DE GÁS - FORNECIMENTO E INSTALAÇÃO. AF_01/2020</t>
  </si>
  <si>
    <t>22,31</t>
  </si>
  <si>
    <t>TUBO, PEX, MULTICAMADA, DN 26, INSTALADO EM RAMAL INTERNO DE INSTALAÇÕES DE GÁS - FORNECIMENTO E INSTALAÇÃO. AF_01/2020</t>
  </si>
  <si>
    <t>29,78</t>
  </si>
  <si>
    <t>TUBO, PEX, MULTICAMADA, DN 32, INSTALADO EM RAMAL INTERNO DE INSTALAÇÕES DE GÁS - FORNECIMENTO E INSTALAÇÃO. AF_01/2020</t>
  </si>
  <si>
    <t>40,35</t>
  </si>
  <si>
    <t>TUBO DE AÇO GALVANIZADO COM COSTURA, CLASSE MÉDIA, DN 100 (4"), CONEXÃO ROSQUEADA, INSTALADO EM PRUMADAS - FORNECIMENTO E INSTALAÇÃO. AF_10/2020</t>
  </si>
  <si>
    <t>144,45</t>
  </si>
  <si>
    <t>UNIÃO, EM FERRO GALVANIZADO, 4", CONEXÃO ROSQUEADA, INSTALADO EM PRUMADAS - FORNECIMENTO E INSTALAÇÃO. AF_10/2020</t>
  </si>
  <si>
    <t>268,00</t>
  </si>
  <si>
    <t>LUVA, EM FERRO GALVANIZADO, 4", CONEXÃO ROSQUEADA, INSTALADO EM PRUMADAS - FORNECIMENTO E INSTALAÇÃO. AF_10/2020</t>
  </si>
  <si>
    <t>LUVA DE REDUÇÃO, EM FERRO GALVANIZADO, 4" X 2 1/2", CONEXÃO ROSQUEADA, INSTALADO EM PRUMADAS - FORNECIMENTO E INSTALAÇÃO. AF_10/2020</t>
  </si>
  <si>
    <t>147,59</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</si>
  <si>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</si>
  <si>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</si>
  <si>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</si>
  <si>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</si>
  <si>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203,94</t>
  </si>
  <si>
    <t>TÊ, EM FERRO GALVANIZADO, 4", CONEXÃO ROSQUEADA, INSTALADO EM PRUMADAS - FORNECIMENTO E INSTALAÇÃO. AF_10/2020</t>
  </si>
  <si>
    <t>263,20</t>
  </si>
  <si>
    <t>TUBO DE AÇO GALVANIZADO COM COSTURA, CLASSE MÉDIA, DN 100 (4"), CONEXÃO ROSQUEADA, INSTALADO EM REDE DE ALIMENTAÇÃO PARA HIDRANTE - FORNECIMENTO E INSTALAÇÃO. AF_10/2020</t>
  </si>
  <si>
    <t>133,41</t>
  </si>
  <si>
    <t>UNIÃO, EM FERRO GALVANIZADO, 4", CONEXÃO ROSQUEADA, INSTALADO EM REDE DE ALIMENTAÇÃO PARA HIDRANTE - FORNECIMENTO E INSTALAÇÃO. AF_10/2020</t>
  </si>
  <si>
    <t>272,23</t>
  </si>
  <si>
    <t>LUVA, EM FERRO GALVANIZADO, 4", CONEXÃO ROSQUEADA, INSTALADO EM REDE DE ALIMENTAÇÃO PARA HIDRANTE - FORNECIMENTO E INSTALAÇÃO. AF_10/2020</t>
  </si>
  <si>
    <t>134,02</t>
  </si>
  <si>
    <t>LUVA DE REDUÇÃO, EM FERRO GALVANIZADO, 4" X 2 1/2", CONEXÃO ROSQUEADA, INSTALADO EM REDE DE ALIMENTAÇÃO PARA HIDRANTE - FORNECIMENTO E INSTALAÇÃO. AF_10/2020</t>
  </si>
  <si>
    <t>151,82</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</si>
  <si>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</si>
  <si>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</si>
  <si>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</si>
  <si>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126,58</t>
  </si>
  <si>
    <t>JOELHO 90°, EM FERRO GALVANIZADO, 4", CONEXÃO ROSQUEADA, INSTALADO EM REDE DE ALIMENTAÇÃO PARA HIDRANTE - FORNECIMENTO E INSTALAÇÃO. AF_10/2020</t>
  </si>
  <si>
    <t>210,29</t>
  </si>
  <si>
    <t>TÊ, EM FERRO GALVANIZADO, 4", CONEXÃO ROSQUEADA, INSTALADO EM REDE DE ALIMENTAÇÃO PARA HIDRANTE - FORNECIMENTO E INSTALAÇÃO. AF_10/2020</t>
  </si>
  <si>
    <t>271,65</t>
  </si>
  <si>
    <t>JOELHO 90 GRAUS, PVC, SOLDÁVEL, DN 20MM, INSTALADO EM RAMAL OU SUB-RAMAL DE ÁGUA - FORNECIMENTO E INSTALAÇÃO. AF_12/2014</t>
  </si>
  <si>
    <t>JOELHO 45 GRAUS, PVC, SOLDÁVEL, DN 20MM, INSTALADO EM RAMAL OU SUB-RAMAL DE ÁGUA - FORNECIMENTO E INSTALAÇÃO. AF_12/2014</t>
  </si>
  <si>
    <t>6,01</t>
  </si>
  <si>
    <t>CURVA 90 GRAUS, PVC, SOLDÁVEL, DN 20MM, INSTALADO EM RAMAL OU SUB-RAMAL DE ÁGUA - FORNECIMENTO E INSTALAÇÃO. AF_12/2014</t>
  </si>
  <si>
    <t>CURVA 45 GRAUS, PVC, SOLDÁVEL, DN 20MM, INSTALADO EM RAMAL OU SUB-RAMAL DE ÁGUA - FORNECIMENTO E INSTALAÇÃO. AF_12/2014</t>
  </si>
  <si>
    <t>6,77</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</si>
  <si>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</si>
  <si>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</si>
  <si>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</si>
  <si>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</si>
  <si>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</si>
  <si>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</si>
  <si>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</si>
  <si>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</si>
  <si>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</si>
  <si>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</si>
  <si>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</si>
  <si>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</si>
  <si>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</si>
  <si>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</si>
  <si>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</si>
  <si>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</si>
  <si>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</si>
  <si>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</si>
  <si>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</si>
  <si>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7,44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</si>
  <si>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</si>
  <si>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</si>
  <si>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</si>
  <si>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5,08</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</si>
  <si>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</si>
  <si>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</si>
  <si>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</si>
  <si>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</si>
  <si>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25,85</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</si>
  <si>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</si>
  <si>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</si>
  <si>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</si>
  <si>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</si>
  <si>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</si>
  <si>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</si>
  <si>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</si>
  <si>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</si>
  <si>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9,42</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</si>
  <si>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</si>
  <si>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</si>
  <si>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</si>
  <si>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</si>
  <si>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24,41</t>
  </si>
  <si>
    <t>TÊ DE REDUÇÃO, PVC, SOLDÁVEL, DN 32MM X 25MM, INSTALADO EM RAMAL OU SUB-RAMAL DE ÁGUA - FORNECIMENTO E INSTALAÇÃO. AF_12/2014</t>
  </si>
  <si>
    <t>15,29</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</si>
  <si>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</si>
  <si>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</si>
  <si>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</si>
  <si>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</si>
  <si>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</si>
  <si>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4,55</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</si>
  <si>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</si>
  <si>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</si>
  <si>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</si>
  <si>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</si>
  <si>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</si>
  <si>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</si>
  <si>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</si>
  <si>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</si>
  <si>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8,06</t>
  </si>
  <si>
    <t>LUVA, PVC, SOLDÁVEL, DN 20MM, INSTALADO EM RAMAL DE DISTRIBUIÇÃO DE ÁGUA - FORNECIMENTO E INSTALAÇÃO. AF_12/2014</t>
  </si>
  <si>
    <t>LUVA DE CORRER, PVC, SOLDÁVEL, DN 20MM, INSTALADO EM RAMAL DE DISTRIBUIÇÃO DE ÁGUA - FORNECIMENTO E INSTALAÇÃO. AF_12/2014</t>
  </si>
  <si>
    <t>8,93</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</si>
  <si>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</si>
  <si>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</si>
  <si>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</si>
  <si>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</si>
  <si>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</si>
  <si>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</si>
  <si>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</si>
  <si>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</si>
  <si>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5,95</t>
  </si>
  <si>
    <t>LUVA COM BUCHA DE LATÃO, PVC, SOLDÁVEL, DN 25MM X 3/4, INSTALADO EM RAMAL DE DISTRIBUIÇÃO DE ÁGUA - FORNECIMENTO E INSTALAÇÃO. AF_12/2014</t>
  </si>
  <si>
    <t>8,54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</si>
  <si>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</si>
  <si>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</si>
  <si>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</si>
  <si>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8,67</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</si>
  <si>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</si>
  <si>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</si>
  <si>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</si>
  <si>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7,24</t>
  </si>
  <si>
    <t>LUVA SOLDÁVEL E COM ROSCA, PVC, SOLDÁVEL, DN 32MM X 1, INSTALADO EM RAMAL DE DISTRIBUIÇÃO DE ÁGUA - FORNECIMENTO E INSTALAÇÃO. AF_12/2014</t>
  </si>
  <si>
    <t>UNIÃO, PVC, SOLDÁVEL, DN 32MM, INSTALADO EM RAMAL DE DISTRIBUIÇÃO DE ÁGUA - FORNECIMENTO E INSTALAÇÃO. AF_12/2014</t>
  </si>
  <si>
    <t>15,78</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</si>
  <si>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</si>
  <si>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</si>
  <si>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</si>
  <si>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</si>
  <si>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</si>
  <si>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</si>
  <si>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</si>
  <si>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</si>
  <si>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10,07</t>
  </si>
  <si>
    <t>TÊ COM BUCHA DE LATÃO NA BOLSA CENTRAL, PVC, SOLDÁVEL, DN 32MM X 3/4, INSTALADO EM RAMAL DE DISTRIBUIÇÃO DE ÁGUA - FORNECIMENTO E INSTALAÇÃO. AF_12/2014</t>
  </si>
  <si>
    <t>20,88</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</si>
  <si>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</si>
  <si>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</si>
  <si>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</si>
  <si>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</si>
  <si>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5,41</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</si>
  <si>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</si>
  <si>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</si>
  <si>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</si>
  <si>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</si>
  <si>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</si>
  <si>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</si>
  <si>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8,71</t>
  </si>
  <si>
    <t>JOELHO 45 GRAUS, PVC, SOLDÁVEL, DN 40MM, INSTALADO EM PRUMADA DE ÁGUA - FORNECIMENTO E INSTALAÇÃO. AF_12/2014</t>
  </si>
  <si>
    <t>9,53</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</si>
  <si>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</si>
  <si>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</si>
  <si>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</si>
  <si>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</si>
  <si>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</si>
  <si>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</si>
  <si>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</si>
  <si>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</si>
  <si>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31,04</t>
  </si>
  <si>
    <t>CURVA 90 GRAUS, PVC, SOLDÁVEL, DN 60MM, INSTALADO EM PRUMADA DE ÁGUA - FORNECIMENTO E INSTALAÇÃO. AF_12/2014</t>
  </si>
  <si>
    <t>38,46</t>
  </si>
  <si>
    <t>CURVA 45 GRAUS, PVC, SOLDÁVEL, DN 60MM, INSTALADO EM PRUMADA DE ÁGUA - FORNECIMENTO E INSTALAÇÃO. AF_12/2014</t>
  </si>
  <si>
    <t>JOELHO 90 GRAUS, PVC, SOLDÁVEL, DN 75MM, INSTALADO EM PRUMADA DE ÁGUA - FORNECIMENTO E INSTALAÇÃO. AF_12/2014</t>
  </si>
  <si>
    <t>86,67</t>
  </si>
  <si>
    <t>JOELHO 90 GRAUS, PVC, SERIE R, ÁGUA PLUVIAL, DN 40 MM, JUNTA SOLDÁVEL, FORNECIDO E INSTALADO EM RAMAL DE ENCAMINHAMENTO. AF_12/2014</t>
  </si>
  <si>
    <t>JOELHO 45 GRAUS, PVC, SOLDÁVEL, DN 75MM, INSTALADO EM PRUMADA DE ÁGUA - FORNECIMENTO E INSTALAÇÃO. AF_12/2014</t>
  </si>
  <si>
    <t>64,97</t>
  </si>
  <si>
    <t>JOELHO 45 GRAUS, PVC, SERIE R, ÁGUA PLUVIAL, DN 40 MM, JUNTA SOLDÁVEL, FORNECIDO E INSTALADO EM RAMAL DE ENCAMINHAMENTO. AF_12/2014</t>
  </si>
  <si>
    <t>CURVA 90 GRAUS, PVC, SOLDÁVEL, DN 75MM, INSTALADO EM PRUMADA DE ÁGUA - FORNECIMENTO E INSTALAÇÃO. AF_12/2014</t>
  </si>
  <si>
    <t>54,41</t>
  </si>
  <si>
    <t>JOELHO 90 GRAUS, PVC, SERIE R, ÁGUA PLUVIAL, DN 50 MM, JUNTA ELÁSTICA, FORNECIDO E INSTALADO EM RAMAL DE ENCAMINHAMENTO. AF_12/2014</t>
  </si>
  <si>
    <t>10,36</t>
  </si>
  <si>
    <t>CURVA 45 GRAUS, PVC, SOLDÁVEL, DN 75MM, INSTALADO EM PRUMADA DE ÁGUA - FORNECIMENTO E INSTALAÇÃO. AF_12/2014</t>
  </si>
  <si>
    <t>36,19</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</si>
  <si>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</si>
  <si>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</si>
  <si>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</si>
  <si>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20,90</t>
  </si>
  <si>
    <t>JOELHO 45 GRAUS, PVC, SOLDÁVEL, DN 85MM, INSTALADO EM PRUMADA DE ÁGUA - FORNECIMENTO E INSTALAÇÃO. AF_12/2014</t>
  </si>
  <si>
    <t>76,61</t>
  </si>
  <si>
    <t>JOELHO 45 GRAUS, PVC, SERIE R, ÁGUA PLUVIAL, DN 75 MM, JUNTA ELÁSTICA, FORNECIDO E INSTALADO EM RAMAL DE ENCAMINHAMENTO. AF_12/2014</t>
  </si>
  <si>
    <t>CURVA 90 GRAUS, PVC, SOLDÁVEL, DN 85MM, INSTALADO EM PRUMADA DE ÁGUA - FORNECIMENTO E INSTALAÇÃO. AF_12/2014</t>
  </si>
  <si>
    <t>75,32</t>
  </si>
  <si>
    <t>CURVA 87 GRAUS E 30 MINUTOS, PVC, SERIE R, ÁGUA PLUVIAL, DN 75 MM, JUNTA ELÁSTICA, FORNECIDO E INSTALADO EM RAMAL DE ENCAMINHAMENTO. AF_12/2014</t>
  </si>
  <si>
    <t>CURVA 45 GRAUS, PVC, SOLDÁVEL, DN 85MM, INSTALADO EM PRUMADA DE ÁGUA - FORNECIMENTO E INSTALAÇÃO. AF_12/2014</t>
  </si>
  <si>
    <t>57,39</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</si>
  <si>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</si>
  <si>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</si>
  <si>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</si>
  <si>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</si>
  <si>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25,21</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</si>
  <si>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</si>
  <si>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</si>
  <si>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</si>
  <si>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</si>
  <si>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</si>
  <si>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</si>
  <si>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</si>
  <si>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</si>
  <si>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</si>
  <si>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</si>
  <si>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</si>
  <si>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</si>
  <si>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</si>
  <si>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</si>
  <si>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</si>
  <si>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</si>
  <si>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27,43</t>
  </si>
  <si>
    <t>LUVA SOLDÁVEL E COM ROSCA, PVC, SOLDÁVEL, DN 32MM X 1, INSTALADO EM PRUMADA DE ÁGUA - FORNECIMENTO E INSTALAÇÃO. AF_12/2014</t>
  </si>
  <si>
    <t>7,14</t>
  </si>
  <si>
    <t>UNIÃO, PVC, SOLDÁVEL, DN 32MM, INSTALADO EM PRUMADA DE ÁGUA - FORNECIMENTO E INSTALAÇÃO. AF_12/2014</t>
  </si>
  <si>
    <t>14,95</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</si>
  <si>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</si>
  <si>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</si>
  <si>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17,18</t>
  </si>
  <si>
    <t>CURVA DE TRANSPOSIÇÃO, PVC, SOLDÁVEL, DN 32MM, INSTALADO EM PRUMADA DE ÁGUA   FORNECIMENTO E INSTALAÇÃO. AF_12/2014</t>
  </si>
  <si>
    <t>18,22</t>
  </si>
  <si>
    <t>LUVA DE CORRER, PVC, SERIE R, ÁGUA PLUVIAL, DN 100 MM, JUNTA ELÁSTICA, FORNECIDO E INSTALADO EM RAMAL DE ENCAMINHAMENTO. AF_12/2014</t>
  </si>
  <si>
    <t>25,61</t>
  </si>
  <si>
    <t>REDUÇÃO EXCÊNTRICA, PVC, SERIE R, ÁGUA PLUVIAL, DN 100 X 75 MM, JUNTA ELÁSTICA, FORNECIDO E INSTALADO EM RAMAL DE ENCAMINHAMENTO. AF_12/2014</t>
  </si>
  <si>
    <t>LUVA, PVC, SOLDÁVEL, DN 40MM, INSTALADO EM PRUMADA DE ÁGUA - FORNECIMENTO E INSTALAÇÃO. AF_12/2014</t>
  </si>
  <si>
    <t>6,55</t>
  </si>
  <si>
    <t>TÊ DE INSPEÇÃO, PVC, SERIE R, ÁGUA PLUVIAL, DN 100 MM, JUNTA ELÁSTICA, FORNECIDO E INSTALADO EM RAMAL DE ENCAMINHAMENTO. AF_12/2014</t>
  </si>
  <si>
    <t>45,70</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</si>
  <si>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</si>
  <si>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</si>
  <si>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</si>
  <si>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15,21</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</si>
  <si>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</si>
  <si>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</si>
  <si>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</si>
  <si>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</si>
  <si>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</si>
  <si>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27,25</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</si>
  <si>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</si>
  <si>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</si>
  <si>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</si>
  <si>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51,65</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</si>
  <si>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</si>
  <si>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</si>
  <si>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46,91</t>
  </si>
  <si>
    <t>JUNÇÃO DUPLA, PVC, SERIE R, ÁGUA PLUVIAL, DN 100 X 100 X 100 MM, JUNTA ELÁSTICA, FORNECIDO E INSTALADO EM RAMAL DE ENCAMINHAMENTO. AF_12/2014</t>
  </si>
  <si>
    <t>92,56</t>
  </si>
  <si>
    <t>LUVA, PVC, SOLDÁVEL, DN 50MM, INSTALADO EM PRUMADA DE ÁGUA - FORNECIMENTO E INSTALAÇÃO. AF_12/2014</t>
  </si>
  <si>
    <t>LUVA DE CORRER, PVC, SOLDÁVEL, DN 50MM, INSTALADO EM PRUMADA DE ÁGUA - FORNECIMENTO E INSTALAÇÃO. AF_12/2014</t>
  </si>
  <si>
    <t>27,70</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</si>
  <si>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</si>
  <si>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</si>
  <si>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</si>
  <si>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</si>
  <si>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</si>
  <si>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</si>
  <si>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23,75</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</si>
  <si>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</si>
  <si>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</si>
  <si>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</si>
  <si>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93,52</t>
  </si>
  <si>
    <t>JOELHO 45 GRAUS, PVC, SERIE R, ÁGUA PLUVIAL, DN 150 MM, JUNTA ELÁSTICA, FORNECIDO E INSTALADO EM CONDUTORES VERTICAIS DE ÁGUAS PLUVIAIS. AF_12/2014</t>
  </si>
  <si>
    <t>76,21</t>
  </si>
  <si>
    <t>CURVA 87 GRAUS E 30 MINUTOS, PVC, SERIE R, ÁGUA PLUVIAL, DN 150 MM, JUNTA ELÁSTICA, FORNECIDO E INSTALADO EM CONDUTORES VERTICAIS DE ÁGUAS PLUVIAIS. AF_12/2014</t>
  </si>
  <si>
    <t>126,53</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</si>
  <si>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</si>
  <si>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</si>
  <si>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</si>
  <si>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</si>
  <si>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</si>
  <si>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</si>
  <si>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41,88</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</si>
  <si>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</si>
  <si>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</si>
  <si>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</si>
  <si>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</si>
  <si>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</si>
  <si>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</si>
  <si>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25,24</t>
  </si>
  <si>
    <t>UNIÃO, PVC, SOLDÁVEL, DN 75MM, INSTALADO EM PRUMADA DE ÁGUA - FORNECIMENTO E INSTALAÇÃO. AF_12/2014</t>
  </si>
  <si>
    <t>139,64</t>
  </si>
  <si>
    <t>ADAPTADOR CURTO COM BOLSA E ROSCA PARA REGISTRO, PVC, SOLDÁVEL, DN 75MM X 2.1/2, INSTALADO EM PRUMADA DE ÁGUA - FORNECIMENTO E INSTALAÇÃO. AF_12/2014</t>
  </si>
  <si>
    <t>LUVA, PVC, SOLDÁVEL, DN 85MM, INSTALADO EM PRUMADA DE ÁGUA - FORNECIMENTO E INSTALAÇÃO. AF_12/2014</t>
  </si>
  <si>
    <t>48,99</t>
  </si>
  <si>
    <t>UNIÃO, PVC, SOLDÁVEL, DN 85MM, INSTALADO EM PRUMADA DE ÁGUA - FORNECIMENTO E INSTALAÇÃO. AF_12/2014</t>
  </si>
  <si>
    <t>211,71</t>
  </si>
  <si>
    <t>ADAPTADOR CURTO COM BOLSA E ROSCA PARA REGISTRO, PVC, SOLDÁVEL, DN 85MM X 3, INSTALADO EM PRUMADA DE ÁGUA - FORNECIMENTO E INSTALAÇÃO. AF_12/2014</t>
  </si>
  <si>
    <t>32,93</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</si>
  <si>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</si>
  <si>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</si>
  <si>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</si>
  <si>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</si>
  <si>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</si>
  <si>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</si>
  <si>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</si>
  <si>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13,64</t>
  </si>
  <si>
    <t>TÊ DE REDUÇÃO, PVC, SOLDÁVEL, DN 40MM X 32MM, INSTALADO EM PRUMADA DE ÁGUA - FORNECIMENTO E INSTALAÇÃO. AF_12/2014</t>
  </si>
  <si>
    <t>14,49</t>
  </si>
  <si>
    <t>TE, PVC, SOLDÁVEL, DN 50MM, INSTALADO EM PRUMADA DE ÁGUA - FORNECIMENTO E INSTALAÇÃO. AF_12/2014</t>
  </si>
  <si>
    <t>16,28</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</si>
  <si>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</si>
  <si>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</si>
  <si>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</si>
  <si>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34,99</t>
  </si>
  <si>
    <t>TE, PVC, SOLDÁVEL, DN 75MM, INSTALADO EM PRUMADA DE ÁGUA - FORNECIMENTO E INSTALAÇÃO. AF_12/2014</t>
  </si>
  <si>
    <t>64,23</t>
  </si>
  <si>
    <t>TE DE REDUÇÃO, PVC, SOLDÁVEL, DN 75MM X 50MM, INSTALADO EM PRUMADA DE ÁGUA - FORNECIMENTO E INSTALAÇÃO. AF_12/2014</t>
  </si>
  <si>
    <t>55,30</t>
  </si>
  <si>
    <t>TE, PVC, SOLDÁVEL, DN 85MM, INSTALADO EM PRUMADA DE ÁGUA - FORNECIMENTO E INSTALAÇÃO. AF_12/2014</t>
  </si>
  <si>
    <t>98,65</t>
  </si>
  <si>
    <t>TE DE REDUÇÃO, PVC, SOLDÁVEL, DN 85MM X 60MM, INSTALADO EM PRUMADA DE ÁGUA - FORNECIMENTO E INSTALAÇÃO. AF_12/2014</t>
  </si>
  <si>
    <t>80,38</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</si>
  <si>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</si>
  <si>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</si>
  <si>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</si>
  <si>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</si>
  <si>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</si>
  <si>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</si>
  <si>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</si>
  <si>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11,32</t>
  </si>
  <si>
    <t>JOELHO DE TRANSIÇÃO, 90 GRAUS, CPVC, SOLDÁVEL, DN 22MM X 1/2", INSTALADO EM RAMAL OU SUB-RAMAL DE ÁGUA - FORNECIMENTO E INSTALAÇÃO. AF_12/2014</t>
  </si>
  <si>
    <t>17,75</t>
  </si>
  <si>
    <t>JOELHO DE TRANSIÇÃO, 90 GRAUS, CPVC, SOLDÁVEL, DN 22MM X 3/4", INSTALADO EM RAMAL OU SUB-RAMAL DE ÁGUA - FORNECIMENTO E INSTALAÇÃO. AF_12/2014</t>
  </si>
  <si>
    <t>19,61</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</si>
  <si>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</si>
  <si>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</si>
  <si>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</si>
  <si>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15,71</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</si>
  <si>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</si>
  <si>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</si>
  <si>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</si>
  <si>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</si>
  <si>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</si>
  <si>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</si>
  <si>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12,21</t>
  </si>
  <si>
    <t>CONECTOR, CPVC, SOLDÁVEL, DN 15MM X 1/2, INSTALADO EM RAMAL OU SUB-RAMAL DE ÁGUA  FORNECIMENTO E INSTALAÇÃO. AF_12/2014</t>
  </si>
  <si>
    <t>ADAPTADOR, CPVC, SOLDÁVEL, DN15MM, INSTALADO EM RAMAL OU SUB-RAMAL DE ÁGUA  FORNECIMENTO E INSTALAÇÃO. AF_12/2014</t>
  </si>
  <si>
    <t>8,23</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</si>
  <si>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</si>
  <si>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</si>
  <si>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</si>
  <si>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</si>
  <si>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</si>
  <si>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</si>
  <si>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22,47</t>
  </si>
  <si>
    <t>ADAPTADOR, CPVC, SOLDÁVEL, DN22MM, INSTALADO EM RAMAL OU SUB-RAMAL DE ÁGUA  FORNECIMENTO E INSTALAÇÃO. AF_12/2014</t>
  </si>
  <si>
    <t>9,45</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</si>
  <si>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</si>
  <si>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</si>
  <si>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</si>
  <si>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</si>
  <si>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26,33</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</si>
  <si>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</si>
  <si>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</si>
  <si>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</si>
  <si>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</si>
  <si>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</si>
  <si>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</si>
  <si>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19,16</t>
  </si>
  <si>
    <t>UNIÃO, CPVC, SOLDÁVEL, DN28MM, INSTALADO EM RAMAL OU SUB-RAMAL DE ÁGUA  FORNECIMENTO E INSTALAÇÃO. AF_12/2014</t>
  </si>
  <si>
    <t>21,63</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</si>
  <si>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</si>
  <si>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</si>
  <si>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</si>
  <si>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46,23</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</si>
  <si>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</si>
  <si>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</si>
  <si>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76,32</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</si>
  <si>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</si>
  <si>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</si>
  <si>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51,56</t>
  </si>
  <si>
    <t>LUVA DE CORRER, CPVC, SOLDÁVEL, DN 35MM, INSTALADO EM RAMAL OU SUB-RAMAL DE ÁGUA  FORNECIMENTO E INSTALAÇÃO. AF_12/2014</t>
  </si>
  <si>
    <t>UNIÃO, CPVC, SOLDÁVEL, DN35MM, INSTALADO EM RAMAL OU SUB-RAMAL DE ÁGUA  FORNECIMENTO E INSTALAÇÃO. AF_12/2014</t>
  </si>
  <si>
    <t>31,27</t>
  </si>
  <si>
    <t>JUNÇÃO SIMPLES, PVC, SERIE R, ÁGUA PLUVIAL, DN 75 X 75 MM, JUNTA ELÁSTICA, FORNECIDO E INSTALADO EM CONDUTORES VERTICAIS DE ÁGUAS PLUVIAIS. AF_12/2014</t>
  </si>
  <si>
    <t>35,76</t>
  </si>
  <si>
    <t>CONECTOR, CPVC, SOLDÁVEL, DN 35MM X 1 1/4, INSTALADO EM RAMAL OU SUB-RAMAL DE ÁGUA  FORNECIMENTO E INSTALAÇÃO. AF_12/2014</t>
  </si>
  <si>
    <t>117,93</t>
  </si>
  <si>
    <t>TÊ, PVC, SERIE R, ÁGUA PLUVIAL, DN 75 X 75 MM, JUNTA ELÁSTICA, FORNECIDO E INSTALADO EM CONDUTORES VERTICAIS DE ÁGUAS PLUVIAIS. AF_12/2014</t>
  </si>
  <si>
    <t>30,41</t>
  </si>
  <si>
    <t>BUCHA DE REDUÇÃO, CPVC, SOLDÁVEL, DN35MM X 28MM, INSTALADO EM RAMAL OU SUB-RAMAL DE ÁGUA  FORNECIMENTO E INSTALAÇÃO. AF_12/2014</t>
  </si>
  <si>
    <t>24,27</t>
  </si>
  <si>
    <t>JUNÇÃO SIMPLES, PVC, SERIE R, ÁGUA PLUVIAL, DN 100 X 100 MM, JUNTA ELÁSTICA, FORNECIDO E INSTALADO EM CONDUTORES VERTICAIS DE ÁGUAS PLUVIAIS. AF_12/2014</t>
  </si>
  <si>
    <t>54,33</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</si>
  <si>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</si>
  <si>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</si>
  <si>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</si>
  <si>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49,64</t>
  </si>
  <si>
    <t>TE DE TRANSIÇÃO, CPVC, SOLDÁVEL, DN 15MM X 1/2, INSTALADO EM RAMAL OU SUB-RAMAL DE ÁGUA  FORNECIMENTO E INSTALAÇÃO. AF_12/2014</t>
  </si>
  <si>
    <t>14,13</t>
  </si>
  <si>
    <t>TÊ MISTURADOR, CPVC, SOLDÁVEL, DN15MM, INSTALADO EM RAMAL OU SUB-RAMAL DE ÁGUA  FORNECIMENTO E INSTALAÇÃO. AF_12/2014</t>
  </si>
  <si>
    <t>TÊ, PVC, SERIE R, ÁGUA PLUVIAL, DN 100 X 75 MM, JUNTA ELÁSTICA, FORNECIDO E INSTALADO EM CONDUTORES VERTICAIS DE ÁGUAS PLUVIAIS. AF_12/2014</t>
  </si>
  <si>
    <t>44,90</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</si>
  <si>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</si>
  <si>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</si>
  <si>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159,44</t>
  </si>
  <si>
    <t>JUNÇÃO SIMPLES, PVC, SERIE R, ÁGUA PLUVIAL, DN 150 X 100 MM, JUNTA ELÁSTICA, FORNECIDO E INSTALADO EM CONDUTORES VERTICAIS DE ÁGUAS PLUVIAIS. AF_12/2014</t>
  </si>
  <si>
    <t>137,88</t>
  </si>
  <si>
    <t>TE DE TRANSIÇÃO, CPVC, SOLDÁVEL, DN 22MM X 1/2, INSTALADO EM RAMAL OU SUB-RAMAL DE ÁGUA  FORNECIMENTO E INSTALAÇÃO. AF_12/2014</t>
  </si>
  <si>
    <t>15,46</t>
  </si>
  <si>
    <t>TÊ, PVC, SERIE R, ÁGUA PLUVIAL, DN 150 X 150 MM, JUNTA ELÁSTICA, FORNECIDO E INSTALADO EM CONDUTORES VERTICAIS DE ÁGUAS PLUVIAIS. AF_12/2014</t>
  </si>
  <si>
    <t>122,73</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</si>
  <si>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</si>
  <si>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</si>
  <si>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</si>
  <si>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85,24</t>
  </si>
  <si>
    <t>TÊ, CPVC, SOLDÁVEL, DN28MM, INSTALADO EM RAMAL OU SUB-RAMAL DE ÁGUA   FORNECIMENTO E INSTALAÇÃO. AF_12/2014</t>
  </si>
  <si>
    <t>17,38</t>
  </si>
  <si>
    <t>TÊ, CPVC, SOLDÁVEL, DN35MM, INSTALADO EM RAMAL OU SUB-RAMAL DE ÁGUA  FORNECIMENTO E INSTALAÇÃO. AF_12/2014</t>
  </si>
  <si>
    <t>37,43</t>
  </si>
  <si>
    <t>TUBO, CPVC, SOLDÁVEL, DN 35MM, INSTALADO EM RAMAL DE DISTRIBUIÇÃO DE ÁGUA   FORNECIMENTO E INSTALAÇÃO. AF_12/2014</t>
  </si>
  <si>
    <t>34,37</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</si>
  <si>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</si>
  <si>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</si>
  <si>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</si>
  <si>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</si>
  <si>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</si>
  <si>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</si>
  <si>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</si>
  <si>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</si>
  <si>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</si>
  <si>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</si>
  <si>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</si>
  <si>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18,51</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</si>
  <si>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</si>
  <si>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</si>
  <si>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</si>
  <si>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8,59</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</si>
  <si>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</si>
  <si>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</si>
  <si>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</si>
  <si>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</si>
  <si>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</si>
  <si>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</si>
  <si>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</si>
  <si>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</si>
  <si>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</si>
  <si>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</si>
  <si>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</si>
  <si>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32,84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</si>
  <si>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</si>
  <si>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</si>
  <si>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21,12</t>
  </si>
  <si>
    <t>JOELHO 45 GRAUS, PVC, SERIE NORMAL, ESGOTO PREDIAL, DN 100 MM, JUNTA ELÁSTICA, FORNECIDO E INSTALADO EM RAMAL DE DESCARGA OU RAMAL DE ESGOTO SANITÁRIO. AF_12/2014</t>
  </si>
  <si>
    <t>18,16</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</si>
  <si>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</si>
  <si>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</si>
  <si>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</si>
  <si>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</si>
  <si>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46,63</t>
  </si>
  <si>
    <t>BUCHA DE REDUÇÃO, CPVC, SOLDÁVEL, DN 22MM X 15MM, INSTALADO EM RAMAL DE DISTRIBUIÇÃO DE ÁGUA   FORNECIMENTO E INSTALAÇÃO. AF_12/2014</t>
  </si>
  <si>
    <t>3,81</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</si>
  <si>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</si>
  <si>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</si>
  <si>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</si>
  <si>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</si>
  <si>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</si>
  <si>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</si>
  <si>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</si>
  <si>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31,44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</si>
  <si>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</si>
  <si>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</si>
  <si>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</si>
  <si>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</si>
  <si>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</si>
  <si>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116,07</t>
  </si>
  <si>
    <t>BUCHA DE REDUÇÃO, CPVC, SOLDÁVEL, DN35MM X 28MM, INSTALADO EM RAMAL DE DISTRIBUIÇÃO DE ÁGUA - FORNECIMENTO E INSTALAÇÃO. AF_12/2014</t>
  </si>
  <si>
    <t>22,41</t>
  </si>
  <si>
    <t>TE, CPVC, SOLDÁVEL, DN 22MM, INSTALADO EM RAMAL DE DISTRIBUIÇÃO DE ÁGUA - FORNECIMENTO E INSTALAÇÃO. AF_12/2014</t>
  </si>
  <si>
    <t>TE DE TRANSIÇÃO, CPVC, SOLDÁVEL, DN 22MM X 1/2 , INSTALADO EM RAMAL DE DISTRIBUIÇÃO DE ÁGUA   FORNECIMENTO E INSTALAÇÃO. AF_12/2014</t>
  </si>
  <si>
    <t>14,17</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</si>
  <si>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</si>
  <si>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</si>
  <si>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</si>
  <si>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</si>
  <si>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61,95</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</si>
  <si>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</si>
  <si>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</si>
  <si>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</si>
  <si>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17,24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</si>
  <si>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</si>
  <si>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</si>
  <si>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</si>
  <si>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</si>
  <si>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</si>
  <si>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</si>
  <si>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</si>
  <si>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</si>
  <si>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15,84</t>
  </si>
  <si>
    <t>TE, PVC, SERIE NORMAL, ESGOTO PREDIAL, DN 75 X 75 MM, JUNTA ELÁSTICA, FORNECIDO E INSTALADO EM RAMAL DE DESCARGA OU RAMAL DE ESGOTO SANITÁRIO. AF_12/2014</t>
  </si>
  <si>
    <t>24,04</t>
  </si>
  <si>
    <t>JOELHO 45 GRAUS, CPVC, SOLDÁVEL, DN 42MM, INSTALADO EM PRUMADA DE ÁGUA  FORNECIMENTO E INSTALAÇÃO. AF_12/2014</t>
  </si>
  <si>
    <t>JOELHO 90 GRAUS, CPVC, SOLDÁVEL, DN 54MM, INSTALADO EM PRUMADA DE ÁGUA  FORNECIMENTO E INSTALAÇÃO. AF_12/2014</t>
  </si>
  <si>
    <t>50,55</t>
  </si>
  <si>
    <t>JOELHO 45 GRAUS, CPVC, SOLDÁVEL, DN 54MM, INSTALADO EM PRUMADA DE ÁGUA  FORNECIMENTO E INSTALAÇÃO. AF_12/2014</t>
  </si>
  <si>
    <t>51,35</t>
  </si>
  <si>
    <t>JOELHO 90 GRAUS, CPVC, SOLDÁVEL, DN 73MM, INSTALADO EM PRUMADA DE ÁGUA  FORNECIMENTO E INSTALAÇÃO. AF_12/2014</t>
  </si>
  <si>
    <t>125,48</t>
  </si>
  <si>
    <t>JOELHO 45 GRAUS, CPVC, SOLDÁVEL, DN 73MM, INSTALADO EM PRUMADA DE ÁGUA  FORNECIMENTO E INSTALAÇÃO. AF_12/2014</t>
  </si>
  <si>
    <t>128,44</t>
  </si>
  <si>
    <t>JOELHO 90 GRAUS, CPVC, SOLDÁVEL, DN 89MM, INSTALADO EM PRUMADA DE ÁGUA  FORNECIMENTO E INSTALAÇÃO. AF_12/2014</t>
  </si>
  <si>
    <t>147,15</t>
  </si>
  <si>
    <t>JOELHO 45 GRAUS, CPVC, SOLDÁVEL, DN 89MM, INSTALADO EM PRUMADA DE ÁGUA  FORNECIMENTO E INSTALAÇÃO. AF_12/2014</t>
  </si>
  <si>
    <t>151,13</t>
  </si>
  <si>
    <t>LUVA, CPVC, SOLDÁVEL, DN 35MM, INSTALADO EM PRUMADA DE ÁGUA  FORNECIMENTO E INSTALAÇÃO. AF_12/2014</t>
  </si>
  <si>
    <t>11,65</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</si>
  <si>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</si>
  <si>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</si>
  <si>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29,70</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</si>
  <si>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</si>
  <si>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</si>
  <si>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</si>
  <si>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</si>
  <si>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</si>
  <si>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11,03</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</si>
  <si>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</si>
  <si>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</si>
  <si>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</si>
  <si>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</si>
  <si>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28,83</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</si>
  <si>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</si>
  <si>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</si>
  <si>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13,41</t>
  </si>
  <si>
    <t>CURVA CURTA 90 GRAUS, PVC, SERIE NORMAL, ESGOTO PREDIAL, DN 100 MM, JUNTA ELÁSTICA, FORNECIDO E INSTALADO EM PRUMADA DE ESGOTO SANITÁRIO OU VENTILAÇÃO. AF_12/2014</t>
  </si>
  <si>
    <t>23,69</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</si>
  <si>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</si>
  <si>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</si>
  <si>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4,76</t>
  </si>
  <si>
    <t>LUVA DE CORRER, PVC, SERIE NORMAL, ESGOTO PREDIAL, DN 50 MM, JUNTA ELÁSTICA, FORNECIDO E INSTALADO EM PRUMADA DE ESGOTO SANITÁRIO OU VENTILAÇÃO. AF_12/2014</t>
  </si>
  <si>
    <t>10,28</t>
  </si>
  <si>
    <t>LUVA DE CORRER, CPVC, SOLDÁVEL, DN 35MM, INSTALADO EM PRUMADA DE ÁGUA  FORNECIMENTO E INSTALAÇÃO. AF_12/2014</t>
  </si>
  <si>
    <t>19,82</t>
  </si>
  <si>
    <t>UNIÃO, CPVC, SOLDÁVEL, DN35MM, INSTALADO EM PRUMADA DE ÁGUA  FORNECIMENTO E INSTALAÇÃO. AF_12/2014</t>
  </si>
  <si>
    <t>28,58</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</si>
  <si>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</si>
  <si>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</si>
  <si>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115,24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</si>
  <si>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</si>
  <si>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</si>
  <si>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21,58</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</si>
  <si>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</si>
  <si>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</si>
  <si>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</si>
  <si>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</si>
  <si>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26,97</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</si>
  <si>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</si>
  <si>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</si>
  <si>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117,59</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</si>
  <si>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</si>
  <si>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</si>
  <si>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41,34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</si>
  <si>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</si>
  <si>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</si>
  <si>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</si>
  <si>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140,70</t>
  </si>
  <si>
    <t>BUCHA DE REDUÇÃO, CPVC, SOLDÁVEL, DN 42MM X 22MM, INSTALADO EM RAMAL DE DISTRIBUIÇÃO DE ÁGUA - FORNECIMENTO E INSTALAÇÃO. AF_12/2014</t>
  </si>
  <si>
    <t>28,30</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</si>
  <si>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</si>
  <si>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</si>
  <si>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27,73</t>
  </si>
  <si>
    <t>LUVA, CPVC, SOLDÁVEL, DN 54MM, INSTALADO EM PRUMADA DE ÁGUA  FORNECIMENTO E INSTALAÇÃO. AF_12/2014</t>
  </si>
  <si>
    <t>27,76</t>
  </si>
  <si>
    <t>LUVA DE TRANSIÇÃO, CPVC, SOLDÁVEL, DN 54MM X 2, INSTALADO EM PRUMADA DE ÁGUA  FORNECIMENTO E INSTALAÇÃO. AF_12/2014</t>
  </si>
  <si>
    <t>190,17</t>
  </si>
  <si>
    <t>UNIÃO, CPVC, SOLDÁVEL, DN 54MM, INSTALADO EM PRUMADA DE ÁGUA  FORNECIMENTO E INSTALAÇÃO. AF_12/2014</t>
  </si>
  <si>
    <t>LUVA, CPVC, SOLDÁVEL, DN 73MM, INSTALADO EM PRUMADA DE ÁGUA  FORNECIMENTO E INSTALAÇÃO. AF_12/2014</t>
  </si>
  <si>
    <t>103,11</t>
  </si>
  <si>
    <t>UNIÃO, CPVC, SOLDÁVEL, DN 73MM, INSTALADO EM PRUMADA DE ÁGUA  FORNECIMENTO E INSTALAÇÃO. AF_12/2014</t>
  </si>
  <si>
    <t>136,70</t>
  </si>
  <si>
    <t>LUVA, CPVC, SOLDÁVEL, DN 89MM, INSTALADO EM PRUMADA DE ÁGUA  FORNECIMENTO E INSTALAÇÃO. AF_12/2014</t>
  </si>
  <si>
    <t>118,18</t>
  </si>
  <si>
    <t>UNIÃO, CPVC, SOLDÁVEL, DN 89MM, INSTALADO EM PRUMADA DE ÁGUA  FORNECIMENTO E INSTALAÇÃO. AF_12/2014</t>
  </si>
  <si>
    <t>200,51</t>
  </si>
  <si>
    <t>TÊ, CPVC, SOLDÁVEL, DN 35MM, INSTALADO EM PRUMADA DE ÁGUA  FORNECIMENTO E INSTALAÇÃO. AF_12/2014</t>
  </si>
  <si>
    <t>TE, CPVC, SOLDÁVEL, DN  42MM, INSTALADO EM PRUMADA DE ÁGUA  FORNECIMENTO E INSTALAÇÃO. AF_12/2014</t>
  </si>
  <si>
    <t>40,80</t>
  </si>
  <si>
    <t>TÊ, CPVC, SOLDÁVEL, DN 54 MM, INSTALADO EM PRUMADA DE ÁGUA  FORNECIMENTO E INSTALAÇÃO. AF_12/2014</t>
  </si>
  <si>
    <t>63,53</t>
  </si>
  <si>
    <t>TÊ, CPVC, SOLDÁVEL, DN 73MM, INSTALADO EM PRUMADA DE ÁGUA  FORNECIMENTO E INSTALAÇÃO. AF_12/2014</t>
  </si>
  <si>
    <t>143,63</t>
  </si>
  <si>
    <t>TÊ, CPVC, SOLDÁVEL, DN 89MM, INSTALADO EM PRUMADA DE ÁGUA  FORNECIMENTO E INSTALAÇÃO. AF_12/2014</t>
  </si>
  <si>
    <t>JOELHO 90 GRAUS, PVC, SERIE NORMAL, ESGOTO PREDIAL, DN 100 MM, JUNTA ELÁSTICA, FORNECIDO E INSTALADO EM SUBCOLETOR AÉREO DE ESGOTO SANITÁRIO. AF_12/2014</t>
  </si>
  <si>
    <t>17,83</t>
  </si>
  <si>
    <t>JOELHO 45 GRAUS, PVC, SERIE NORMAL, ESGOTO PREDIAL, DN 100 MM, JUNTA ELÁSTICA, FORNECIDO E INSTALADO EM SUBCOLETOR AÉREO DE ESGOTO SANITÁRIO. AF_12/2014</t>
  </si>
  <si>
    <t>17,79</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</si>
  <si>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</si>
  <si>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</si>
  <si>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46,26</t>
  </si>
  <si>
    <t>JOELHO 90 GRAUS, PVC, SERIE NORMAL, ESGOTO PREDIAL, DN 150 MM, JUNTA ELÁSTICA, FORNECIDO E INSTALADO EM SUBCOLETOR AÉREO DE ESGOTO SANITÁRIO. AF_12/2014</t>
  </si>
  <si>
    <t>58,97</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</si>
  <si>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</si>
  <si>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</si>
  <si>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</si>
  <si>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</si>
  <si>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56,70</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</si>
  <si>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</si>
  <si>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</si>
  <si>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33,57</t>
  </si>
  <si>
    <t>TE, PVC, SERIE NORMAL, ESGOTO PREDIAL, DN 150 X 150 MM, JUNTA ELÁSTICA, FORNECIDO E INSTALADO EM SUBCOLETOR AÉREO DE ESGOTO SANITÁRIO. AF_12/2014</t>
  </si>
  <si>
    <t>62,39</t>
  </si>
  <si>
    <t>JUNÇÃO SIMPLES, PVC, SERIE NORMAL, ESGOTO PREDIAL, DN 150 X 150 MM, JUNTA ELÁSTICA, FORNECIDO E INSTALADO EM SUBCOLETOR AÉREO DE ESGOTO SANITÁRIO. AF_12/2014</t>
  </si>
  <si>
    <t>133,15</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</si>
  <si>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</si>
  <si>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</si>
  <si>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</si>
  <si>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2,77</t>
  </si>
  <si>
    <t>TE, PVC, SOLDÁVEL, DN 25MM, INSTALADO EM DRENO DE AR-CONDICIONADO - FORNECIMENTO E INSTALAÇÃO. AF_12/2014</t>
  </si>
  <si>
    <t>5,90</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</si>
  <si>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</si>
  <si>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</si>
  <si>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</si>
  <si>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18,12</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</si>
  <si>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</si>
  <si>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</si>
  <si>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17,65</t>
  </si>
  <si>
    <t>BUCHA DE REDUÇÃO, PVC, SOLDÁVEL, DN 40MM X 32MM, INSTALADO EM RAMAL OU SUB-RAMAL DE ÁGUA - FORNECIMENTO E INSTALAÇÃO. AF_03/2015</t>
  </si>
  <si>
    <t>6,92</t>
  </si>
  <si>
    <t>COTOVELO EM COBRE, DN 22 MM, 90 GRAUS, SEM ANEL DE SOLDA, INSTALADO EM PRUMADA   FORNECIMENTO E INSTALAÇÃO. AF_12/2015</t>
  </si>
  <si>
    <t>12,94</t>
  </si>
  <si>
    <t>COTOVELO EM COBRE, DN 28 MM, 90 GRAUS, SEM ANEL DE SOLDA, INSTALADO EM PRUMADA  FORNECIMENTO E INSTALAÇÃO. AF_12/2015</t>
  </si>
  <si>
    <t>19,88</t>
  </si>
  <si>
    <t>COTOVELO EM COBRE, DN 35 MM, 90 GRAUS, SEM ANEL DE SOLDA, INSTALADO EM PRUMADA  FORNECIMENTO E INSTALAÇÃO. AF_12/2015</t>
  </si>
  <si>
    <t>COTOVELO EM COBRE, DN 42 MM, 90 GRAUS, SEM ANEL DE SOLDA, INSTALADO EM PRUMADA  FORNECIMENTO E INSTALAÇÃO. AF_12/2015</t>
  </si>
  <si>
    <t>52,54</t>
  </si>
  <si>
    <t>COTOVELO EM COBRE, DN 54 MM, 90 GRAUS, SEM ANEL DE SOLDA, INSTALADO EM PRUMADA  FORNECIMENTO E INSTALAÇÃO. AF_12/2015</t>
  </si>
  <si>
    <t>80,34</t>
  </si>
  <si>
    <t>COTOVELO EM COBRE, DN 66 MM, 90 GRAUS, SEM ANEL DE SOLDA, INSTALADO EM PRUMADA  FORNECIMENTO E INSTALAÇÃO. AF_12/2015</t>
  </si>
  <si>
    <t>249,90</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</si>
  <si>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</si>
  <si>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</si>
  <si>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</si>
  <si>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22,58</t>
  </si>
  <si>
    <t>LUVA EM COBRE, DN 42 MM, SEM ANEL DE SOLDA, INSTALADO EM PRUMADA  FORNECIMENTO E INSTALAÇÃO. AF_12/2015</t>
  </si>
  <si>
    <t>LUVA EM COBRE, DN 54 MM, SEM ANEL DE SOLDA, INSTALADO EM PRUMADA  FORNECIMENTO E INSTALAÇÃO. AF_12/2015</t>
  </si>
  <si>
    <t>46,32</t>
  </si>
  <si>
    <t>LUVA EM COBRE, DN 66 MM, SEM ANEL DE SOLDA, INSTALADO EM PRUMADA  FORNECIMENTO E INSTALAÇÃO. AF_12/2015</t>
  </si>
  <si>
    <t>129,45</t>
  </si>
  <si>
    <t>TE EM COBRE, DN 22 MM, SEM ANEL DE SOLDA, INSTALADO EM PRUMADA  FORNECIMENTO E INSTALAÇÃO. AF_12/2015</t>
  </si>
  <si>
    <t>17,07</t>
  </si>
  <si>
    <t>TE EM COBRE, DN 28 MM, SEM ANEL DE SOLDA, INSTALADO EM PRUMADA  FORNECIMENTO E INSTALAÇÃO. AF_12/2015</t>
  </si>
  <si>
    <t>25,35</t>
  </si>
  <si>
    <t>TE EM COBRE, DN 35 MM, SEM ANEL DE SOLDA, INSTALADO EM PRUMADA  FORNECIMENTO E INSTALAÇÃO. AF_12/2015</t>
  </si>
  <si>
    <t>49,30</t>
  </si>
  <si>
    <t>TE EM COBRE, DN 42 MM, SEM ANEL DE SOLDA, INSTALADO EM PRUMADA  FORNECIMENTO E INSTALAÇÃO. AF_12/2015</t>
  </si>
  <si>
    <t>TE EM COBRE, DN 54 MM, SEM ANEL DE SOLDA, INSTALADO EM PRUMADA  FORNECIMENTO E INSTALAÇÃO. AF_12/2015</t>
  </si>
  <si>
    <t>119,03</t>
  </si>
  <si>
    <t>TE EM COBRE, DN 66 MM, SEM ANEL DE SOLDA, INSTALADO EM PRUMADA  FORNECIMENTO E INSTALAÇÃO. AF_12/2015</t>
  </si>
  <si>
    <t>308,48</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</si>
  <si>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</si>
  <si>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</si>
  <si>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15,22</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</si>
  <si>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</si>
  <si>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</si>
  <si>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</si>
  <si>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</si>
  <si>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</si>
  <si>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</si>
  <si>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</si>
  <si>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</si>
  <si>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</si>
  <si>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</si>
  <si>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25,91</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</si>
  <si>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</si>
  <si>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</si>
  <si>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</si>
  <si>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</si>
  <si>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</si>
  <si>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22,91</t>
  </si>
  <si>
    <t>TE EM COBRE, DN 28 MM, SEM ANEL DE SOLDA, INSTALADO EM RAMAL E SUB-RAMAL  FORNECIMENTO E INSTALAÇÃO. AF_12/2015</t>
  </si>
  <si>
    <t>NIPLE, EM FERRO GALVANIZADO, DN 50 (2"), CONEXÃO ROSQUEADA, INSTALADO EM PRUMADAS - FORNECIMENTO E INSTALAÇÃO. AF_10/2020</t>
  </si>
  <si>
    <t>46,65</t>
  </si>
  <si>
    <t>LUVA, EM FERRO GALVANIZADO, DN 50 (2"), CONEXÃO ROSQUEADA, INSTALADO EM PRUMADAS - FORNECIMENTO E INSTALAÇÃO. AF_10/2020</t>
  </si>
  <si>
    <t>46,64</t>
  </si>
  <si>
    <t>NIPLE, EM FERRO GALVANIZADO, DN 65 (2 1/2"), CONEXÃO ROSQUEADA, INSTALADO EM PRUMADAS - FORNECIMENTO E INSTALAÇÃO. AF_10/2020</t>
  </si>
  <si>
    <t>LUVA, EM FERRO GALVANIZADO, DN 65 (2 1/2"), CONEXÃO ROSQUEADA, INSTALADO EM PRUMADAS - FORNECIMENTO E INSTALAÇÃO. AF_10/2020</t>
  </si>
  <si>
    <t>67,51</t>
  </si>
  <si>
    <t>NIPLE, EM FERRO GALVANIZADO, DN 80 (3"), CONEXÃO ROSQUEADA, INSTALADO EM PRUMADAS - FORNECIMENTO E INSTALAÇÃO. AF_10/2020</t>
  </si>
  <si>
    <t>LUVA, EM FERRO GALVANIZADO, DN 80 (3"), CONEXÃO ROSQUEADA, INSTALADO EM PRUMADAS - FORNECIMENTO E INSTALAÇÃO. AF_10/2020</t>
  </si>
  <si>
    <t>90,67</t>
  </si>
  <si>
    <t>JOELHO 45 GRAUS, EM FERRO GALVANIZADO, DN 50 (2"), CONEXÃO ROSQUEADA, INSTALADO EM PRUMADAS - FORNECIMENTO E INSTALAÇÃO. AF_10/2020</t>
  </si>
  <si>
    <t>69,41</t>
  </si>
  <si>
    <t>JOELHO 90 GRAUS, EM FERRO GALVANIZADO, DN 50 (2"), CONEXÃO ROSQUEADA, INSTALADO EM PRUMADAS - FORNECIMENTO E INSTALAÇÃO. AF_10/2020</t>
  </si>
  <si>
    <t>67,93</t>
  </si>
  <si>
    <t>JOELHO 45 GRAUS, EM FERRO GALVANIZADO, DN 65 (2 1/2"), CONEXÃO ROSQUEADA, INSTALADO EM PRUMADAS - FORNECIMENTO E INSTALAÇÃO. AF_10/2020</t>
  </si>
  <si>
    <t>104,03</t>
  </si>
  <si>
    <t>JOELHO 90 GRAUS, EM FERRO GALVANIZADO, DN 65 (2 1/2"), CONEXÃO ROSQUEADA, INSTALADO EM PRUMADAS - FORNECIMENTO E INSTALAÇÃO. AF_10/2020</t>
  </si>
  <si>
    <t>97,53</t>
  </si>
  <si>
    <t>JOELHO 45 GRAUS, EM FERRO GALVANIZADO, DN 80 (3"), CONEXÃO ROSQUEADA, INSTALADO EM PRUMADAS - FORNECIMENTO E INSTALAÇÃO. AF_10/2020</t>
  </si>
  <si>
    <t>137,29</t>
  </si>
  <si>
    <t>JOELHO 90 GRAUS, EM FERRO GALVANIZADO, DN 80 (3"), CONEXÃO ROSQUEADA, INSTALADO EM PRUMADAS - FORNECIMENTO E INSTALAÇÃO. AF_10/2020</t>
  </si>
  <si>
    <t>124,78</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</si>
  <si>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</si>
  <si>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</si>
  <si>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</si>
  <si>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165,18</t>
  </si>
  <si>
    <t>NIPLE, EM FERRO GALVANIZADO, DN 25 (1"), CONEXÃO ROSQUEADA, INSTALADO EM REDE DE ALIMENTAÇÃO PARA HIDRANTE - FORNECIMENTO E INSTALAÇÃO. AF_10/2020</t>
  </si>
  <si>
    <t>25,55</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</si>
  <si>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</si>
  <si>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</si>
  <si>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</si>
  <si>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31,83</t>
  </si>
  <si>
    <t>NIPLE, EM FERRO GALVANIZADO, DN 40 (1 1/2"), CONEXÃO ROSQUEADA, INSTALADO EM REDE DE ALIMENTAÇÃO PARA HIDRANTE - FORNECIMENTO E INSTALAÇÃO. AF_10/2020</t>
  </si>
  <si>
    <t>36,17</t>
  </si>
  <si>
    <t>LUVA, EM FERRO GALVANIZADO, DN 40 (1 1/2"), CONEXÃO ROSQUEADA, INSTALADO EM REDE DE ALIMENTAÇÃO PARA HIDRANTE - FORNECIMENTO E INSTALAÇÃO. AF_10/2020</t>
  </si>
  <si>
    <t>36,39</t>
  </si>
  <si>
    <t>NIPLE, EM FERRO GALVANIZADO, DN 50 (2"), CONEXÃO ROSQUEADA, INSTALADO EM REDE DE ALIMENTAÇÃO PARA HIDRANTE - FORNECIMENTO E INSTALAÇÃO. AF_10/2020</t>
  </si>
  <si>
    <t>46,62</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</si>
  <si>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</si>
  <si>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</si>
  <si>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62,10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</si>
  <si>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</si>
  <si>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</si>
  <si>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87,31</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</si>
  <si>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</si>
  <si>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</si>
  <si>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38,68</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</si>
  <si>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</si>
  <si>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</si>
  <si>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</si>
  <si>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45,20</t>
  </si>
  <si>
    <t>JOELHO 45 GRAUS, EM FERRO GALVANIZADO, DN 40 (1 1/2"), CONEXÃO ROSQUEADA, INSTALADO EM REDE DE ALIMENTAÇÃO PARA HIDRANTE - FORNECIMENTO E INSTALAÇÃO. AF_10/2020</t>
  </si>
  <si>
    <t>55,31</t>
  </si>
  <si>
    <t>JOELHO 90 GRAUS, EM FERRO GALVANIZADO, DN 40 (1 1/2"), CONEXÃO ROSQUEADA, INSTALADO EM REDE DE ALIMENTAÇÃO PARA HIDRANTE - FORNECIMENTO E INSTALAÇÃO. AF_10/2020</t>
  </si>
  <si>
    <t>53,14</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</si>
  <si>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</si>
  <si>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</si>
  <si>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67,85</t>
  </si>
  <si>
    <t>JOELHO 45 GRAUS, EM FERRO GALVANIZADO, DN 65 (2 1/2"), CONEXÃO ROSQUEADA, INSTALADO EM REDE DE ALIMENTAÇÃO PARA HIDRANTE - FORNECIMENTO E INSTALAÇÃO. AF_10/2020</t>
  </si>
  <si>
    <t>105,93</t>
  </si>
  <si>
    <t>JOELHO 90 GRAUS, EM FERRO GALVANIZADO, DN 65 (2 1/2"), CONEXÃO ROSQUEADA, INSTALADO EM REDE DE ALIMENTAÇÃO PARA HIDRANTE - FORNECIMENTO E INSTALAÇÃO. AF_10/2020</t>
  </si>
  <si>
    <t>99,43</t>
  </si>
  <si>
    <t>JOELHO 45 GRAUS, EM FERRO GALVANIZADO, CONEXÃO ROSQUEADA, DN 80 (3"), INSTALADO EM REDE DE ALIMENTAÇÃO PARA HIDRANTE - FORNECIMENTO E INSTALAÇÃO. AF_10/2020</t>
  </si>
  <si>
    <t>141,12</t>
  </si>
  <si>
    <t>JOELHO 90 GRAUS, EM FERRO GALVANIZADO, CONEXÃO ROSQUEADA, DN 80 (3"), INSTALADO EM REDE DE ALIMENTAÇÃO PARA HIDRANTE - FORNECIMENTO E INSTALAÇÃO. AF_10/2020</t>
  </si>
  <si>
    <t>128,61</t>
  </si>
  <si>
    <t>TÊ, EM FERRO GALVANIZADO, CONEXÃO ROSQUEADA, DN 25 (1"), INSTALADO EM REDE DE ALIMENTAÇÃO PARA HIDRANTE - FORNECIMENTO E INSTALAÇÃO. AF_10/2020</t>
  </si>
  <si>
    <t>50,06</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</si>
  <si>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</si>
  <si>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</si>
  <si>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70,02</t>
  </si>
  <si>
    <t>TÊ, EM FERRO GALVANIZADO, CONEXÃO ROSQUEADA, DN 50 (2"), INSTALADO EM REDE DE ALIMENTAÇÃO PARA HIDRANTE - FORNECIMENTO E INSTALAÇÃO. AF_10/2020</t>
  </si>
  <si>
    <t>90,44</t>
  </si>
  <si>
    <t>TÊ, EM FERRO GALVANIZADO, CONEXÃO ROSQUEADA, DN 65 (2 1/2"), INSTALADO EM REDE DE ALIMENTAÇÃO PARA HIDRANTE - FORNECIMENTO E INSTALAÇÃO. AF_10/2020</t>
  </si>
  <si>
    <t>135,80</t>
  </si>
  <si>
    <t>TÊ, EM FERRO GALVANIZADO, CONEXÃO ROSQUEADA, DN 80 (3"), INSTALADO EM REDE DE ALIMENTAÇÃO PARA HIDRANTE - FORNECIMENTO E INSTALAÇÃO. AF_10/2020</t>
  </si>
  <si>
    <t>170,29</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</si>
  <si>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</si>
  <si>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</si>
  <si>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</si>
  <si>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22,87</t>
  </si>
  <si>
    <t>LUVA, EM FERRO GALVANIZADO, CONEXÃO ROSQUEADA, DN 32 (1 1/4"), INSTALADO EM REDE DE ALIMENTAÇÃO PARA SPRINKLER - FORNECIMENTO E INSTALAÇÃO. AF_10/2020</t>
  </si>
  <si>
    <t>23,98</t>
  </si>
  <si>
    <t>NIPLE, EM FERRO GALVANIZADO, CONEXÃO ROSQUEADA, DN 40 (1 1/2"), INSTALADO EM REDE DE ALIMENTAÇÃO PARA SPRINKLER - FORNECIMENTO E INSTALAÇÃO. AF_10/2020</t>
  </si>
  <si>
    <t>27,23</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</si>
  <si>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</si>
  <si>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</si>
  <si>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36,32</t>
  </si>
  <si>
    <t>LUVA, EM FERRO GALVANIZADO, CONEXÃO ROSQUEADA, DN 50 (2"), INSTALADO EM REDE DE ALIMENTAÇÃO PARA SPRINKLER - FORNECIMENTO E INSTALAÇÃO. AF_10/2020</t>
  </si>
  <si>
    <t>36,31</t>
  </si>
  <si>
    <t>NIPLE, EM FERRO GALVANIZADO, CONEXÃO ROSQUEADA, DN 65 (2 1/2"), INSTALADO EM REDE DE ALIMENTAÇÃO PARA SPRINKLER - FORNECIMENTO E INSTALAÇÃO. AF_10/2020</t>
  </si>
  <si>
    <t>49,77</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</si>
  <si>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</si>
  <si>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</si>
  <si>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72,97</t>
  </si>
  <si>
    <t>LUVA, EM FERRO GALVANIZADO, CONEXÃO ROSQUEADA, DN 80 (3"), INSTALADO EM REDE DE ALIMENTAÇÃO PARA SPRINKLER - FORNECIMENTO E INSTALAÇÃO. AF_10/2020</t>
  </si>
  <si>
    <t>78,88</t>
  </si>
  <si>
    <t>JOELHO 45 GRAUS, EM FERRO GALVANIZADO, CONEXÃO ROSQUEADA, DN 25 (1"), INSTALADO EM REDE DE ALIMENTAÇÃO PARA SPRINKLER - FORNECIMENTO E INSTALAÇÃO. AF_10/2020</t>
  </si>
  <si>
    <t>28,31</t>
  </si>
  <si>
    <t>JOELHO 90 GRAUS, EM FERRO GALVANIZADO, CONEXÃO ROSQUEADA, DN 25 (1"), INSTALADO EM REDE DE ALIMENTAÇÃO PARA SPRINKLER - FORNECIMENTO E INSTALAÇÃO. AF_10/2020</t>
  </si>
  <si>
    <t>26,72</t>
  </si>
  <si>
    <t>JOELHO 45 GRAUS, EM FERRO GALVANIZADO, CONEXÃO ROSQUEADA, DN 32 (1 1/4"), INSTALADO EM REDE DE ALIMENTAÇÃO PARA SPRINKLER - FORNECIMENTO E INSTALAÇÃO. AF_10/2020</t>
  </si>
  <si>
    <t>36,60</t>
  </si>
  <si>
    <t>JOELHO 90 GRAUS, EM FERRO GALVANIZADO, CONEXÃO ROSQUEADA, DN 32 (1 1/4"), INSTALADO EM REDE DE ALIMENTAÇÃO PARA SPRINKLER - FORNECIMENTO E INSTALAÇÃO. AF_10/2020</t>
  </si>
  <si>
    <t>33,45</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</si>
  <si>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</si>
  <si>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</si>
  <si>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39,73</t>
  </si>
  <si>
    <t>JOELHO 45 GRAUS, EM FERRO GALVANIZADO, CONEXÃO ROSQUEADA, DN 50 (2"), INSTALADO EM REDE DE ALIMENTAÇÃO PARA SPRINKLER - FORNECIMENTO E INSTALAÇÃO. AF_10/2020</t>
  </si>
  <si>
    <t>53,93</t>
  </si>
  <si>
    <t>JOELHO 90 GRAUS, EM FERRO GALVANIZADO, CONEXÃO ROSQUEADA, DN 50 (2"), INSTALADO EM REDE DE ALIMENTAÇÃO PARA SPRINKLER - FORNECIMENTO E INSTALAÇÃO. AF_10/2020</t>
  </si>
  <si>
    <t>52,45</t>
  </si>
  <si>
    <t>JOELHO 45 GRAUS, EM FERRO GALVANIZADO, CONEXÃO ROSQUEADA, DN 65 (2 1/2"), INSTALADO EM REDE DE ALIMENTAÇÃO PARA SPRINKLER - FORNECIMENTO E INSTALAÇÃO. AF_10/2020</t>
  </si>
  <si>
    <t>87,46</t>
  </si>
  <si>
    <t>JOELHO 90 GRAUS, EM FERRO GALVANIZADO, CONEXÃO ROSQUEADA, DN 65 (2 1/2"), INSTALADO EM REDE DE ALIMENTAÇÃO PARA SPRINKLER - FORNECIMENTO E INSTALAÇÃO. AF_10/2020</t>
  </si>
  <si>
    <t>80,96</t>
  </si>
  <si>
    <t>JOELHO 45 GRAUS, EM FERRO GALVANIZADO, CONEXÃO ROSQUEADA, DN 80 (3"), INSTALADO EM REDE DE ALIMENTAÇÃO PARA SPRINKLER - FORNECIMENTO E INSTALAÇÃO. AF_10/2020</t>
  </si>
  <si>
    <t>119,63</t>
  </si>
  <si>
    <t>JOELHO 90 GRAUS, EM FERRO GALVANIZADO, CONEXÃO ROSQUEADA, DN 80 (3"), INSTALADO EM REDE DE ALIMENTAÇÃO PARA SPRINKLER - FORNECIMENTO E INSTALAÇÃO. AF_10/2020</t>
  </si>
  <si>
    <t>107,12</t>
  </si>
  <si>
    <t>TÊ, EM FERRO GALVANIZADO, CONEXÃO ROSQUEADA, DN 25 (1"), INSTALADO EM REDE DE ALIMENTAÇÃO PARA SPRINKLER - FORNECIMENTO E INSTALAÇÃO. AF_10/2020</t>
  </si>
  <si>
    <t>36,23</t>
  </si>
  <si>
    <t>TÊ, EM FERRO GALVANIZADO, CONEXÃO ROSQUEADA, DN 32 (1 1/4"), INSTALADO EM REDE DE ALIMENTAÇÃO PARA SPRINKLER - FORNECIMENTO E INSTALAÇÃO. AF_10/2020</t>
  </si>
  <si>
    <t>44,94</t>
  </si>
  <si>
    <t>TÊ, EM FERRO GALVANIZADO, CONEXÃO ROSQUEADA, DN 40 (1 1/2"), INSTALADO EM REDE DE ALIMENTAÇÃO PARA SPRINKLER - FORNECIMENTO E INSTALAÇÃO. AF_10/2020</t>
  </si>
  <si>
    <t>52,17</t>
  </si>
  <si>
    <t>TÊ, EM FERRO GALVANIZADO, CONEXÃO ROSQUEADA, DN 50 (2"), INSTALADO EM REDE DE ALIMENTAÇÃO PARA SPRINKLER - FORNECIMENTO E INSTALAÇÃO. AF_10/2020</t>
  </si>
  <si>
    <t>69,88</t>
  </si>
  <si>
    <t>TÊ, EM FERRO GALVANIZADO, CONEXÃO ROSQUEADA, DN 65 (2 1/2"), INSTALADO EM REDE DE ALIMENTAÇÃO PARA SPRINKLER - FORNECIMENTO E INSTALAÇÃO. AF_10/2020</t>
  </si>
  <si>
    <t>111,20</t>
  </si>
  <si>
    <t>TÊ, EM FERRO GALVANIZADO, CONEXÃO ROSQUEADA, DN 80 (3"), INSTALADO EM REDE DE ALIMENTAÇÃO PARA SPRINKLER - FORNECIMENTO E INSTALAÇÃO. AF_10/2020</t>
  </si>
  <si>
    <t>141,60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</si>
  <si>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</si>
  <si>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</si>
  <si>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</si>
  <si>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</si>
  <si>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</si>
  <si>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</si>
  <si>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</si>
  <si>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</si>
  <si>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</si>
  <si>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</si>
  <si>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23,13</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</si>
  <si>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</si>
  <si>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</si>
  <si>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36,68</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</si>
  <si>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</si>
  <si>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</si>
  <si>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30,57</t>
  </si>
  <si>
    <t>TÊ, EM FERRO GALVANIZADO, CONEXÃO ROSQUEADA, DN 25 (1"), INSTALADO EM RAMAIS E SUB-RAMAIS DE GÁS - FORNECIMENTO E INSTALAÇÃO. AF_10/2020</t>
  </si>
  <si>
    <t>UNIÃO, EM FERRO GALVANIZADO, DN 50 (2"), CONEXÃO ROSQUEADA, INSTALADO EM PRUMADAS - FORNECIMENTO E INSTALAÇÃO. AF_10/2020</t>
  </si>
  <si>
    <t>89,72</t>
  </si>
  <si>
    <t>UNIÃO, EM FERRO GALVANIZADO, DN 65 (2 1/2"), CONEXÃO ROSQUEADA, INSTALADO EM PRUMADAS - FORNECIMENTO E INSTALAÇÃO. AF_10/2020</t>
  </si>
  <si>
    <t>134,94</t>
  </si>
  <si>
    <t>UNIÃO, EM FERRO GALVANIZADO, DN 80 (3"), CONEXÃO ROSQUEADA, INSTALADO EM PRUMADAS - FORNECIMENTO E INSTALAÇÃO. AF_10/2020</t>
  </si>
  <si>
    <t>196,81</t>
  </si>
  <si>
    <t>UNIÃO, EM FERRO GALVANIZADO, DN 25 (1"), CONEXÃO ROSQUEADA, INSTALADO EM REDE DE ALIMENTAÇÃO PARA HIDRANTE - FORNECIMENTO E INSTALAÇÃO. AF_10/2020</t>
  </si>
  <si>
    <t>39,56</t>
  </si>
  <si>
    <t>UNIÃO, EM FERRO GALVANIZADO, DN 32 (1 1/4"), CONEXÃO ROSQUEADA, INSTALADO EM REDE DE ALIMENTAÇÃO PARA HIDRANTE - FORNECIMENTO E INSTALAÇÃO. AF_10/2020</t>
  </si>
  <si>
    <t>55,67</t>
  </si>
  <si>
    <t>UNIÃO, EM FERRO GALVANIZADO, DN 40 (1 1/2"), CONEXÃO ROSQUEADA, INSTALADO EM REDE DE ALIMENTAÇÃO PARA HIDRANTE - FORNECIMENTO E INSTALAÇÃO. AF_10/2020</t>
  </si>
  <si>
    <t>66,30</t>
  </si>
  <si>
    <t>UNIÃO, EM FERRO GALVANIZADO, DN 50 (2"), CONEXÃO ROSQUEADA, INSTALADO EM REDE DE ALIMENTAÇÃO PARA HIDRANTE - FORNECIMENTO E INSTALAÇÃO. AF_10/2020</t>
  </si>
  <si>
    <t>89,69</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</si>
  <si>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</si>
  <si>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</si>
  <si>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199,36</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</si>
  <si>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</si>
  <si>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</si>
  <si>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47,82</t>
  </si>
  <si>
    <t>UNIÃO, EM FERRO GALVANIZADO, CONEXÃO ROSQUEADA, DN 40 (1 1/2"), INSTALADO EM REDE DE ALIMENTAÇÃO PARA SPRINKLER - FORNECIMENTO E INSTALAÇÃO. AF_10/2020</t>
  </si>
  <si>
    <t>57,36</t>
  </si>
  <si>
    <t>UNIÃO, EM FERRO GALVANIZADO, CONEXÃO ROSQUEADA, DN 50 (2"), INSTALADO EM REDE DE ALIMENTAÇÃO PARA SPRINKLER - FORNECIMENTO E INSTALAÇÃO. AF_10/2020</t>
  </si>
  <si>
    <t>79,39</t>
  </si>
  <si>
    <t>UNIÃO, EM FERRO GALVANIZADO, CONEXÃO ROSQUEADA, DN 65 (2 1/2"), INSTALADO EM REDE DE ALIMENTAÇÃO PARA SPRINKLER - FORNECIMENTO E INSTALAÇÃO. AF_10/2020</t>
  </si>
  <si>
    <t>123,84</t>
  </si>
  <si>
    <t>UNIÃO, EM FERRO GALVANIZADO, CONEXÃO ROSQUEADA, DN 80 (3"), INSTALADO EM REDE DE ALIMENTAÇÃO PARA SPRINKLER - FORNECIMENTO E INSTALAÇÃO. AF_10/2020</t>
  </si>
  <si>
    <t>185,02</t>
  </si>
  <si>
    <t>UNIÃO, EM FERRO GALVANIZADO, CONEXÃO ROSQUEADA, DN 15 (1/2"), INSTALADO EM RAMAIS E SUB-RAMAIS DE GÁS - FORNECIMENTO E INSTALAÇÃO. AF_10/2020</t>
  </si>
  <si>
    <t>22,12</t>
  </si>
  <si>
    <t>UNIÃO, EM FERRO GALVANIZADO, CONEXÃO ROSQUEADA, DN 20 (3/4"), INSTALADO EM RAMAIS E SUB-RAMAIS DE GÁS - FORNECIMENTO E INSTALAÇÃO. AF_10/2020</t>
  </si>
  <si>
    <t>31,79</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</si>
  <si>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</si>
  <si>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</si>
  <si>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49,14</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</si>
  <si>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</si>
  <si>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</si>
  <si>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</si>
  <si>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70,31</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</si>
  <si>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</si>
  <si>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</si>
  <si>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</si>
  <si>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95,56</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</si>
  <si>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</si>
  <si>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</si>
  <si>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</si>
  <si>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26,81</t>
  </si>
  <si>
    <t>LUVA DE REDUÇÃO, EM FERRO GALVANIZADO, 1 1/4" X 1", CONEXÃO ROSQUEADA, INSTALADO EM REDE DE ALIMENTAÇÃO PARA HIDRANTE - FORNECIMENTO E INSTALAÇÃO. AF_10/2020</t>
  </si>
  <si>
    <t>32,72</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</si>
  <si>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</si>
  <si>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</si>
  <si>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</si>
  <si>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37,31</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</si>
  <si>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</si>
  <si>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</si>
  <si>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</si>
  <si>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49,11</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</si>
  <si>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</si>
  <si>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</si>
  <si>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</si>
  <si>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71,54</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</si>
  <si>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</si>
  <si>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</si>
  <si>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</si>
  <si>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</si>
  <si>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19,75</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</si>
  <si>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</si>
  <si>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</si>
  <si>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24,87</t>
  </si>
  <si>
    <t>LUVA DE REDUÇÃO, EM FERRO GALVANIZADO, 1 1/4" X 1/2", CONEXÃO ROSQUEADA, INSTALADO EM REDE DE ALIMENTAÇÃO PARA SPRINKLER - FORNECIMENTO E INSTALAÇÃO. AF_10/2020</t>
  </si>
  <si>
    <t>24,86</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</si>
  <si>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</si>
  <si>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</si>
  <si>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28,37</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</si>
  <si>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</si>
  <si>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</si>
  <si>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</si>
  <si>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38,81</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</si>
  <si>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</si>
  <si>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</si>
  <si>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</si>
  <si>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59,21</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</si>
  <si>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</si>
  <si>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</si>
  <si>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83,77</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</si>
  <si>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</si>
  <si>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</si>
  <si>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17,21</t>
  </si>
  <si>
    <t>LUVA PASSANTE EM COBRE, DN 22 MM, SEM ANEL DE SOLDA, INSTALADO EM PRUMADA  FORNECIMENTO E INSTALAÇÃO. AF_01/2016</t>
  </si>
  <si>
    <t>BUCHA DE REDUÇÃO EM COBRE, DN 22 MM X 15 MM, SEM ANEL DE SOLDA, BOLSA X BOLSA, INSTALADO EM PRUMADA  FORNECIMENTO E INSTALAÇÃO. AF_01/2016</t>
  </si>
  <si>
    <t>7,75</t>
  </si>
  <si>
    <t>JUNTA DE EXPANSÃO EM COBRE, DN 22 MM, PONTA X PONTA, INSTALADO EM PRUMADA  FORNECIMENTO E INSTALAÇÃO. AF_01/2016</t>
  </si>
  <si>
    <t>365,78</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</si>
  <si>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</si>
  <si>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</si>
  <si>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32,06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</si>
  <si>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</si>
  <si>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</si>
  <si>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</si>
  <si>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402,27</t>
  </si>
  <si>
    <t>CONECTOR EM BRONZE/LATÃO, DN 28 MM X 1/2", SEM ANEL DE SOLDA, BOLSA X ROSCA F, INSTALADO EM PRUMADA  FORNECIMENTO E INSTALAÇÃO. AF_01/2016</t>
  </si>
  <si>
    <t>21,72</t>
  </si>
  <si>
    <t>CURVA DE TRANSPOSIÇÃO EM BRONZE/LATÃO, DN 28 MM, SEM ANEL DE SOLDA, BOLSA X BOLSA, INSTALADO EM PRUMADA  FORNECIMENTO E INSTALAÇÃO. AF_01/2016</t>
  </si>
  <si>
    <t>55,73</t>
  </si>
  <si>
    <t>LUVA PASSANTE EM COBRE, DN 35 MM, SEM ANEL DE SOLDA, INSTALADO EM PRUMADA  FORNECIMENTO E INSTALAÇÃO. AF_01/2016</t>
  </si>
  <si>
    <t>BUCHA DE REDUÇÃO EM COBRE, DN 35 MM X 28 MM, SEM ANEL DE SOLDA, PONTA X BOLSA, INSTALADO EM PRUMADA  FORNECIMENTO E INSTALAÇÃO. AF_01/2016</t>
  </si>
  <si>
    <t>19,73</t>
  </si>
  <si>
    <t>JUNTA DE EXPANSÃO EM BRONZE/LATÃO, DN 35 MM, PONTA X PONTA, INSTALADO EM PRUMADA  FORNECIMENTO E INSTALAÇÃO. AF_01/2016</t>
  </si>
  <si>
    <t>460,77</t>
  </si>
  <si>
    <t>LUVA PASSANTE EM COBRE, DN 42 MM, SEM ANEL DE SOLDA, INSTALADO EM PRUMADA  FORNECIMENTO E INSTALAÇÃO. AF_01/2016</t>
  </si>
  <si>
    <t>BUCHA DE REDUÇÃO EM COBRE, DN 42 MM X 35 MM, SEM ANEL DE SOLDA, PONTA X BOLSA, INSTALADO EM PRUMADA  FORNECIMENTO E INSTALAÇÃO. AF_01/2016</t>
  </si>
  <si>
    <t>32,69</t>
  </si>
  <si>
    <t>JUNTA DE EXPANSÃO EM BRONZE/LATÃO, DN 42 MM, PONTA X PONTA, INSTALADO EM PRUMADA  FORNECIMENTO E INSTALAÇÃO. AF_01/2016</t>
  </si>
  <si>
    <t>578,37</t>
  </si>
  <si>
    <t>LUVA PASSANTE EM COBRE, DN 54 MM, SEM ANEL DE SOLDA, INSTALADO EM PRUMADA  FORNECIMENTO E INSTALAÇÃO. AF_01/2016</t>
  </si>
  <si>
    <t>51,57</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</si>
  <si>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</si>
  <si>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</si>
  <si>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801,47</t>
  </si>
  <si>
    <t>LUVA PASSANTE EM COBRE, DN 66 MM, SEM ANEL DE SOLDA, INSTALADO EM PRUMADA  FORNECIMENTO E INSTALAÇÃO. AF_01/2016</t>
  </si>
  <si>
    <t>BUCHA DE REDUÇÃO EM COBRE, DN 66 MM X 54 MM, SEM ANEL DE SOLDA, PONTA X BOLSA, INSTALADO EM PRUMADA  FORNECIMENTO E INSTALAÇÃO. AF_01/2016</t>
  </si>
  <si>
    <t>120,25</t>
  </si>
  <si>
    <t>JUNTA DE EXPANSÃO EM BRONZE/LATÃO, DN 66 MM, PONTA X PONTA, INSTALADO EM PRUMADA  FORNECIMENTO E INSTALAÇÃO. AF_01/2016</t>
  </si>
  <si>
    <t>1.057,40</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</si>
  <si>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</si>
  <si>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</si>
  <si>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9,38</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</si>
  <si>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</si>
  <si>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</si>
  <si>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</si>
  <si>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</si>
  <si>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</si>
  <si>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</si>
  <si>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</si>
  <si>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</si>
  <si>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16,91</t>
  </si>
  <si>
    <t>JUNTA DE EXPANSÃO EM COBRE, DN 15 MM, PONTA X PONTA, INSTALADO EM RAMAL DE DISTRIBUIÇÃO  FORNECIMENTO E INSTALAÇÃO. AF_01/2016</t>
  </si>
  <si>
    <t>316,36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</si>
  <si>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</si>
  <si>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</si>
  <si>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</si>
  <si>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367,34</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</si>
  <si>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</si>
  <si>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</si>
  <si>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</si>
  <si>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33,62</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</si>
  <si>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</si>
  <si>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</si>
  <si>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</si>
  <si>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403,83</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</si>
  <si>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</si>
  <si>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</si>
  <si>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</si>
  <si>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43,39</t>
  </si>
  <si>
    <t>TE DUPLA CURVA EM BRONZE/LATÃO, DN 3/4" X 22 MM X 3/4", SEM ANEL DE SOLDA, ROSCA F X BOLSA X ROSCA F, INSTALADO EM RAMAL DE DISTRIBUIÇÃO  FORNECIMENTO E INSTALAÇÃO. AF_01/2016</t>
  </si>
  <si>
    <t>61,75</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</si>
  <si>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</si>
  <si>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</si>
  <si>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15,63</t>
  </si>
  <si>
    <t>CURVA EM COBRE, DN 22 MM, 45 GRAUS, SEM ANEL DE SOLDA, BOLSA X BOLSA, INSTALADO EM RAMAL E SUB-RAMAL  FORNECIMENTO E INSTALAÇÃO. AF_01/2016</t>
  </si>
  <si>
    <t>17,13</t>
  </si>
  <si>
    <t>COTOVELO EM BRONZE/LATÃO, DN 22 MM X 1/2", 90 GRAUS, SEM ANEL DE SOLDA, BOLSA X ROSCA F, INSTALADO EM RAMAL E SUB-RAMAL  FORNECIMENTO E INSTALAÇÃO. AF_01/2016</t>
  </si>
  <si>
    <t>23,95</t>
  </si>
  <si>
    <t>COTOVELO EM BRONZE/LATÃO, DN 22 MM X 3/4", 90 GRAUS, SEM ANEL DE SOLDA, BOLSA X ROSCA F, INSTALADO EM RAMAL E SUB-RAMAL  FORNECIMENTO E INSTALAÇÃO. AF_01/2016</t>
  </si>
  <si>
    <t>25,73</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</si>
  <si>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</si>
  <si>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</si>
  <si>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</si>
  <si>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13,98</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</si>
  <si>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</si>
  <si>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</si>
  <si>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316,50</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</si>
  <si>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</si>
  <si>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</si>
  <si>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</si>
  <si>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368,72</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</si>
  <si>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</si>
  <si>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</si>
  <si>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18,78</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</si>
  <si>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</si>
  <si>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</si>
  <si>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</si>
  <si>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25,79</t>
  </si>
  <si>
    <t>CURVA DE TRANSPOSIÇÃO EM BRONZE/LATÃO, DN 28 MM, SEM ANEL DE SOLDA, BOLSA X BOLSA, INSTALADO EM RAMAL E SUB-RAMAL  FORNECIMENTO E INSTALAÇÃO. AF_01/2016</t>
  </si>
  <si>
    <t>59,80</t>
  </si>
  <si>
    <t>JUNTA DE EXPANSÃO EM COBRE, DN 28 MM, PONTA X PONTA, INSTALADO EM RAMAL E SUB-RAMAL  FORNECIMENTO E INSTALAÇÃO. AF_01/2016</t>
  </si>
  <si>
    <t>406,34</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</si>
  <si>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</si>
  <si>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</si>
  <si>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64,53</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</si>
  <si>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</si>
  <si>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</si>
  <si>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</si>
  <si>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</si>
  <si>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</si>
  <si>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40,79</t>
  </si>
  <si>
    <t>CURVA EM COBRE, DN 42 MM, 45 GRAUS, SEM ANEL DE SOLDA, BOLSA X BOLSA, INSTALADO EM PRUMADA  FORNECIMENTO E INSTALAÇÃO. AF_01/2016</t>
  </si>
  <si>
    <t>64,00</t>
  </si>
  <si>
    <t>CURVA EM COBRE, DN 54 MM, 45 GRAUS, SEM ANEL DE SOLDA, BOLSA X BOLSA, INSTALADO EM PRUMADA  FORNECIMENTO E INSTALAÇÃO. AF_01/2016</t>
  </si>
  <si>
    <t>93,03</t>
  </si>
  <si>
    <t>CURVA EM COBRE, DN 66 MM, 45 GRAUS, SEM ANEL DE SOLDA, BOLSA X BOLSA, INSTALADO EM PRUMADA  FORNECIMENTO E INSTALAÇÃO. AF_01/2016</t>
  </si>
  <si>
    <t>205,76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</si>
  <si>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</si>
  <si>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</si>
  <si>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35,74</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</si>
  <si>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</si>
  <si>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</si>
  <si>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54,43</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</si>
  <si>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</si>
  <si>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</si>
  <si>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78,77</t>
  </si>
  <si>
    <t>NIPLE, EM FERRO GALVANIZADO, CONEXÃO ROSQUEADA, DN 80 (3), INSTALADO EM RESERVAÇÃO DE ÁGUA DE EDIFICAÇÃO QUE POSSUA RESERVATÓRIO DE FIBRA/FIBROCIMENTO  FORNECIMENTO E INSTALAÇÃO. AF_06/2016</t>
  </si>
  <si>
    <t>72,86</t>
  </si>
  <si>
    <t>COTOVELO 90 GRAUS, EM FERRO GALVANIZADO, CONEXÃO ROSQUEADA, DN 50 (2), INSTALADO EM RESERVAÇÃO DE ÁGUA DE EDIFICAÇÃO QUE POSSUA RESERVATÓRIO DE FIBRA/FIBROCIMENTO  FORNECIMENTO E INSTALAÇÃO. AF_06/2016</t>
  </si>
  <si>
    <t>51,63</t>
  </si>
  <si>
    <t>COTOVELO 45 GRAUS, EM FERRO GALVANIZADO, CONEXÃO ROSQUEADA, DN 50 (2), INSTALADO EM RESERVAÇÃO DE ÁGUA DE EDIFICAÇÃO QUE POSSUA RESERVATÓRIO DE FIBRA/FIBROCIMENTO  FORNECIMENTO E INSTALAÇÃO. AF_06/2016</t>
  </si>
  <si>
    <t>53,11</t>
  </si>
  <si>
    <t>COTOVELO 90 GRAUS, EM FERRO GALVANIZADO, CONEXÃO ROSQUEADA, DN 65 (2 1/2), INSTALADO EM RESERVAÇÃO DE ÁGUA DE EDIFICAÇÃO QUE POSSUA RESERVATÓRIO DE FIBRA/FIBROCIMENTO  FORNECIMENTO E INSTALAÇÃO. AF_06/2016</t>
  </si>
  <si>
    <t>78,04</t>
  </si>
  <si>
    <t>COTOVELO 45 GRAUS, EM FERRO GALVANIZADO, CONEXÃO ROSQUEADA, DN 65 (2 1/2), INSTALADO EM RESERVAÇÃO DE ÁGUA DE EDIFICAÇÃO QUE POSSUA RESERVATÓRIO DE FIBRA/FIBROCIMENTO  FORNECIMENTO E INSTALAÇÃO. AF_06/2016</t>
  </si>
  <si>
    <t>84,54</t>
  </si>
  <si>
    <t>COTOVELO 90 GRAUS, EM FERRO GALVANIZADO, CONEXÃO ROSQUEADA, DN 80 (3), INSTALADO EM RESERVAÇÃO DE ÁGUA DE EDIFICAÇÃO QUE POSSUA RESERVATÓRIO DE FIBRA/FIBROCIMENTO  FORNECIMENTO E INSTALAÇÃO. AF_06/2016</t>
  </si>
  <si>
    <t>106,97</t>
  </si>
  <si>
    <t>COTOVELO 45 GRAUS, EM FERRO GALVANIZADO, CONEXÃO ROSQUEADA, DN 80 (3), INSTALADO EM RESERVAÇÃO DE ÁGUA DE EDIFICAÇÃO QUE POSSUA RESERVATÓRIO DE FIBRA/FIBROCIMENTO  FORNECIMENTO E INSTALAÇÃO. AF_06/2016</t>
  </si>
  <si>
    <t>119,48</t>
  </si>
  <si>
    <t>TÊ, EM FERRO GALVANIZADO, CONEXÃO ROSQUEADA, DN 50 (2), INSTALADO EM RESERVAÇÃO DE ÁGUA DE EDIFICAÇÃO QUE POSSUA RESERVATÓRIO DE FIBRA/FIBROCIMENTO  FORNECIMENTO E INSTALAÇÃO. AF_06/2016</t>
  </si>
  <si>
    <t>68,72</t>
  </si>
  <si>
    <t>TÊ, EM FERRO GALVANIZADO, CONEXÃO ROSQUEADA, DN 65 (2 1/2), INSTALADO EM RESERVAÇÃO DE ÁGUA DE EDIFICAÇÃO QUE POSSUA RESERVATÓRIO DE FIBRA/FIBROCIMENTO  FORNECIMENTO E INSTALAÇÃO. AF_06/2016</t>
  </si>
  <si>
    <t>107,21</t>
  </si>
  <si>
    <t>TÊ, EM FERRO GALVANIZADO, CONEXÃO ROSQUEADA, DN 80 (3), INSTALADO EM RESERVAÇÃO DE ÁGUA DE EDIFICAÇÃO QUE POSSUA RESERVATÓRIO DE FIBRA/FIBROCIMENTO  FORNECIMENTO E INSTALAÇÃO. AF_06/2016</t>
  </si>
  <si>
    <t>141,31</t>
  </si>
  <si>
    <t>LUVA EM COBRE, DN 54 MM, SEM ANEL DE SOLDA, INSTALADO EM RESERVAÇÃO DE ÁGUA DE EDIFICAÇÃO QUE POSSUA RESERVATÓRIO DE FIBRA/FIBROCIMENTO  FORNECIMENTO E INSTALAÇÃO. AF_06/2016</t>
  </si>
  <si>
    <t>57,23</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</si>
  <si>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</si>
  <si>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</si>
  <si>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204,45</t>
  </si>
  <si>
    <t>LUVA DE COBRE, DN 104 MM, SEM ANEL DE SOLDA, INSTALADO EM RESERVAÇÃO DE ÁGUA DE EDIFICAÇÃO QUE POSSUA RESERVATÓRIO DE FIBRA/FIBROCIMENTO  FORNECIMENTO E INSTALAÇÃO. AF_06/2016</t>
  </si>
  <si>
    <t>286,10</t>
  </si>
  <si>
    <t>COTOVELO EM COBRE, DN 54 MM, 90 GRAUS, SEM ANEL DE SOLDA, INSTALADO EM RESERVAÇÃO DE ÁGUA DE EDIFICAÇÃO QUE POSSUA RESERVATÓRIO DE FIBRA/FIBROCIMENTO  FORNECIMENTO E INSTALAÇÃO. AF_06/2016</t>
  </si>
  <si>
    <t>96,46</t>
  </si>
  <si>
    <t>CURVA EM COBRE, DN 54 MM, 45 GRAUS, SEM ANEL DE SOLDA, BOLSA X BOLSA, INSTALADO EM RESERVAÇÃO DE ÁGUA DE EDIFICAÇÃO QUE POSSUA RESERVATÓRIO DE FIBRA/FIBROCIMENTO  FORNECIMENTO E INSTALAÇÃO. AF_06/2016</t>
  </si>
  <si>
    <t>109,15</t>
  </si>
  <si>
    <t>COTOVELO EM COBRE, DN 66 MM, 90 GRAUS, SEM ANEL DE SOLDA, INSTALADO EM RESERVAÇÃO DE ÁGUA DE EDIFICAÇÃO QUE POSSUA RESERVATÓRIO DE FIBRA/FIBROCIMENTO  FORNECIMENTO E INSTALAÇÃO. AF_06/2016</t>
  </si>
  <si>
    <t>263,33</t>
  </si>
  <si>
    <t>CURVA EM COBRE, DN 66 MM, 45 GRAUS, SEM ANEL DE SOLDA, BOLSA X BOLSA, INSTALADO EM RESERVAÇÃO DE ÁGUA DE EDIFICAÇÃO QUE POSSUA RESERVATÓRIO DE FIBRA/FIBROCIMENTO  FORNECIMENTO E INSTALAÇÃO. AF_06/2016</t>
  </si>
  <si>
    <t>219,19</t>
  </si>
  <si>
    <t>COTOVELO EM COBRE, DN 79 MM, 90 GRAUS, SEM ANEL DE SOLDA, INSTALADO EM RESERVAÇÃO DE ÁGUA DE EDIFICAÇÃO QUE POSSUA RESERVATÓRIO DE FIBRA/FIBROCIMENTO  FORNECIMENTO E INSTALAÇÃO. AF_06/2016</t>
  </si>
  <si>
    <t>258,87</t>
  </si>
  <si>
    <t>COTOVELO EM COBRE, DN 104 MM, 90 GRAUS, SEM ANEL DE SOLDA, INSTALADO EM RESERVAÇÃO DE ÁGUA DE EDIFICAÇÃO QUE POSSUA RESERVATÓRIO DE FIBRA/FIBROCIMENTO  FORNECIMENTO E INSTALAÇÃO. AF_06/2016</t>
  </si>
  <si>
    <t>589,09</t>
  </si>
  <si>
    <t>TE EM COBRE, DN 54 MM, SEM ANEL DE SOLDA, INSTALADO EM RESERVAÇÃO DE ÁGUA DE EDIFICAÇÃO QUE POSSUA RESERVATÓRIO DE FIBRA/FIBROCIMENTO  FORNECIMENTO E INSTALAÇÃO. AF_06/2016</t>
  </si>
  <si>
    <t>140,77</t>
  </si>
  <si>
    <t>TE EM COBRE, DN 66 MM, SEM ANEL DE SOLDA, INSTALADO EM RESERVAÇÃO DE ÁGUA DE EDIFICAÇÃO QUE POSSUA RESERVATÓRIO DE FIBRA/FIBROCIMENTO  FORNECIMENTO E INSTALAÇÃO. AF_06/2016</t>
  </si>
  <si>
    <t>326,39</t>
  </si>
  <si>
    <t>TE EM COBRE, DN 79 MM, SEM ANEL DE SOLDA, INSTALADO EM RESERVAÇÃO DE ÁGUA DE EDIFICAÇÃO QUE POSSUA RESERVATÓRIO DE FIBRA/FIBROCIMENTO  FORNECIMENTO E INSTALAÇÃO. AF_06/2016</t>
  </si>
  <si>
    <t>495,18</t>
  </si>
  <si>
    <t>TE EM COBRE, DN 104 MM, SEM ANEL DE SOLDA, INSTALADO EM RESERVAÇÃO DE ÁGUA DE EDIFICAÇÃO QUE POSSUA RESERVATÓRIO DE FIBRA/FIBROCIMENTO  FORNECIMENTO E INSTALAÇÃO. AF_06/2016</t>
  </si>
  <si>
    <t>1.026,31</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</si>
  <si>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</si>
  <si>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</si>
  <si>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</si>
  <si>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</si>
  <si>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</si>
  <si>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</si>
  <si>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</si>
  <si>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</si>
  <si>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</si>
  <si>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</si>
  <si>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</si>
  <si>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</si>
  <si>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28,10</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</si>
  <si>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</si>
  <si>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</si>
  <si>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59,14</t>
  </si>
  <si>
    <t>ADAPTADOR CURTO COM BOLSA E ROSCA PARA REGISTRO, PVC, SOLDÁVEL, DN 110 MM X 4 , INSTALADO EM RESERVAÇÃO DE ÁGUA DE EDIFICAÇÃO QUE POSSUA RESERVATÓRIO DE FIBRA/FIBROCIMENTO   FORNECIMENTO E INSTALAÇÃO. AF_06/2016</t>
  </si>
  <si>
    <t>57,38</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</si>
  <si>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</si>
  <si>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</si>
  <si>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</si>
  <si>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</si>
  <si>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7,19</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</si>
  <si>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</si>
  <si>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</si>
  <si>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</si>
  <si>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</si>
  <si>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</si>
  <si>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20,72</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</si>
  <si>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</si>
  <si>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</si>
  <si>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45,42</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</si>
  <si>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</si>
  <si>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</si>
  <si>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</si>
  <si>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116,12</t>
  </si>
  <si>
    <t>CURVA 90 GRAUS, PVC, SOLDÁVEL, DN 85 MM, INSTALADO EM RESERVAÇÃO DE ÁGUA DE EDIFICAÇÃO QUE POSSUA RESERVATÓRIO DE FIBRA/FIBROCIMENTO   FORNECIMENTO E INSTALAÇÃO. AF_06/2016</t>
  </si>
  <si>
    <t>89,27</t>
  </si>
  <si>
    <t>JOELHO 90 GRAUS, PVC, SOLDÁVEL, DN 110 MM INSTALADO EM RESERVAÇÃO DE ÁGUA DE EDIFICAÇÃO QUE POSSUA RESERVATÓRIO DE FIBRA/FIBROCIMENTO   FORNECIMENTO E INSTALAÇÃO. AF_06/2016</t>
  </si>
  <si>
    <t>217,35</t>
  </si>
  <si>
    <t>CURVA 90 GRAUS, PVC, SOLDÁVEL, DN 110 MM, INSTALADO EM RESERVAÇÃO DE ÁGUA DE EDIFICAÇÃO QUE POSSUA RESERVATÓRIO DE FIBRA/FIBROCIMENTO   FORNECIMENTO E INSTALAÇÃO. AF_06/2016</t>
  </si>
  <si>
    <t>176,87</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</si>
  <si>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</si>
  <si>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</si>
  <si>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</si>
  <si>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</si>
  <si>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</si>
  <si>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</si>
  <si>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19,39</t>
  </si>
  <si>
    <t>TÊ, PVC, SOLDÁVEL, DN 50 MM INSTALADO EM RESERVAÇÃO DE ÁGUA DE EDIFICAÇÃO QUE POSSUA RESERVATÓRIO DE FIBRA/FIBROCIMENTO   FORNECIMENTO E INSTALAÇÃO. AF_06/2016</t>
  </si>
  <si>
    <t>19,43</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</si>
  <si>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</si>
  <si>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</si>
  <si>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</si>
  <si>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</si>
  <si>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</si>
  <si>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117,67</t>
  </si>
  <si>
    <t>TÊ DE REDUÇÃO, PVC, SOLDÁVEL, DN 85 MM X 60 MM, INSTALADO EM RESERVAÇÃO DE ÁGUA DE EDIFICAÇÃO QUE POSSUA RESERVATÓRIO DE FIBRA/FIBROCIMENTO   FORNECIMENTO E INSTALAÇÃO. AF_06/2016</t>
  </si>
  <si>
    <t>99,40</t>
  </si>
  <si>
    <t>TÊ, PVC, SOLDÁVEL, DN 110 MM INSTALADO EM RESERVAÇÃO DE ÁGUA DE EDIFICAÇÃO QUE POSSUA RESERVATÓRIO DE FIBRA/FIBROCIMENTO   FORNECIMENTO E INSTALAÇÃO. AF_06/2016</t>
  </si>
  <si>
    <t>175,61</t>
  </si>
  <si>
    <t>TÊ DE REDUÇÃO, PVC, SOLDÁVEL, DN 110 MM X 60 MM, INSTALADO EM RESERVAÇÃO DE ÁGUA DE EDIFICAÇÃO QUE POSSUA RESERVATÓRIO DE FIBRA/FIBROCIMENTO   FORNECIMENTO E INSTALAÇÃO. AF_06/2016</t>
  </si>
  <si>
    <t>166,26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</si>
  <si>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</si>
  <si>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</si>
  <si>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</si>
  <si>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</si>
  <si>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31,37</t>
  </si>
  <si>
    <t>ADAPTADOR COM FLANGE E ANEL DE VEDAÇÃO, PVC, SOLDÁVEL, DN 60 MM X 2 , INSTALADO EM RESERVAÇÃO DE ÁGUA DE EDIFICAÇÃO QUE POSSUA RESERVATÓRIO DE FIBRA/FIBROCIMENTO   FORNECIMENTO E INSTALAÇÃO. AF_06/2016</t>
  </si>
  <si>
    <t>39,25</t>
  </si>
  <si>
    <t>ADAPTADOR COM FLANGES LIVRES, PVC, SOLDÁVEL, DN  25 MM X 3/4 , INSTALADO EM RESERVAÇÃO DE ÁGUA DE EDIFICAÇÃO QUE POSSUA RESERVATÓRIO DE FIBRA/FIBROCIMENTO   FORNECIMENTO E INSTALAÇÃO. AF_06/2016</t>
  </si>
  <si>
    <t>20,11</t>
  </si>
  <si>
    <t>ADAPTADOR COM FLANGES LIVRES, PVC, SOLDÁVEL, DN 32 MM X 1 , INSTALADO EM RESERVAÇÃO DE ÁGUA DE EDIFICAÇÃO QUE POSSUA RESERVATÓRIO DE FIBRA/FIBROCIMENTO   FORNECIMENTO E INSTALAÇÃO. AF_06/2016</t>
  </si>
  <si>
    <t>25,70</t>
  </si>
  <si>
    <t>ADAPTADOR COM FLANGES LIVRES, PVC, SOLDÁVEL, DN 40 MM X 1 1/4 , INSTALADO EM RESERVAÇÃO DE ÁGUA DE EDIFICAÇÃO QUE POSSUA RESERVATÓRIO DE FIBRA/FIBROCIMENTO   FORNECIMENTO E INSTALAÇÃO. AF_06/2016</t>
  </si>
  <si>
    <t>39,58</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</si>
  <si>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</si>
  <si>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</si>
  <si>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62,17</t>
  </si>
  <si>
    <t>ADAPTADOR COM FLANGES LIVRES, PVC, SOLDÁVEL, DN 75 MM X 2 1/2 , INSTALADO EM RESERVAÇÃO DE ÁGUA DE EDIFICAÇÃO QUE POSSUA RESERVATÓRIO DE FIBRA/FIBROCIMENTO   FORNECIMENTO E INSTALAÇÃO. AF_06/2016</t>
  </si>
  <si>
    <t>163,25</t>
  </si>
  <si>
    <t>ADAPTADOR COM FLANGES LIVRES, PVC, SOLDÁVEL, DN 85 MM X 3 , INSTALADO EM RESERVAÇÃO DE ÁGUA DE EDIFICAÇÃO QUE POSSUA RESERVATÓRIO DE FIBRA/FIBROCIMENTO   FORNECIMENTO E INSTALAÇÃO. AF_06/2016</t>
  </si>
  <si>
    <t>221,54</t>
  </si>
  <si>
    <t>ADAPTADOR COM FLANGES LIVRES, PVC, SOLDÁVEL, DN 110 MM X 4 , INSTALADO EM RESERVAÇÃO DE ÁGUA DE EDIFICAÇÃO QUE POSSUA RESERVATÓRIO DE FIBRA/FIBROCIMENTO   FORNECIMENTO E INSTALAÇÃO. AF_06/2016</t>
  </si>
  <si>
    <t>306,07</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</si>
  <si>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</si>
  <si>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</si>
  <si>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5,01</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</si>
  <si>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</si>
  <si>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</si>
  <si>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</si>
  <si>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115,81</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</si>
  <si>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</si>
  <si>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</si>
  <si>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140,61</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</si>
  <si>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</si>
  <si>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</si>
  <si>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29,51</t>
  </si>
  <si>
    <t>LUVA, CPVC, SOLDÁVEL, DN 89 MM, INSTALADO EM RESERVAÇÃO DE ÁGUA DE EDIFICAÇÃO QUE POSSUA RESERVATÓRIO DE FIBRA/FIBROCIMENTO  FORNECIMENTO E INSTALAÇÃO. AF_06/2016</t>
  </si>
  <si>
    <t>122,04</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</si>
  <si>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</si>
  <si>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</si>
  <si>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</si>
  <si>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11,75</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</si>
  <si>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</si>
  <si>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</si>
  <si>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</si>
  <si>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26,28</t>
  </si>
  <si>
    <t>JOELHO 90 GRAUS, CPVC, SOLDÁVEL, DN 54 MM, INSTALADO EM RESERVAÇÃO DE ÁGUA DE EDIFICAÇÃO QUE POSSUA RESERVATÓRIO DE FIBRA/FIBROCIMENTO  FORNECIMENTO E INSTALAÇÃO. AF_06/2016</t>
  </si>
  <si>
    <t>53,98</t>
  </si>
  <si>
    <t>JOELHO 90 GRAUS, CPVC, SOLDÁVEL, DN 73 MM, INSTALADO EM RESERVAÇÃO DE ÁGUA DE EDIFICAÇÃO QUE POSSUA RESERVATÓRIO DE FIBRA/FIBROCIMENTO  FORNECIMENTO E INSTALAÇÃO. AF_06/2016</t>
  </si>
  <si>
    <t>126,38</t>
  </si>
  <si>
    <t>JOELHO 90 GRAUS, CPVC, SOLDÁVEL, DN 89 MM, INSTALADO EM RESERVAÇÃO DE ÁGUA DE EDIFICAÇÃO QUE POSSUA RESERVATÓRIO DE FIBRA/FIBROCIMENTO  FORNECIMENTO E INSTALAÇÃO. AF_06/2016</t>
  </si>
  <si>
    <t>155,09</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</si>
  <si>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</si>
  <si>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</si>
  <si>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</si>
  <si>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33,60</t>
  </si>
  <si>
    <t>TE, CPVC, SOLDÁVEL, DN 42 MM, INSTALADO EM RESERVAÇÃO DE ÁGUA DE EDIFICAÇÃO QUE POSSUA RESERVATÓRIO DE FIBRA/FIBROCIMENTO  FORNECIMENTO E INSTALAÇÃO. AF_06/2016</t>
  </si>
  <si>
    <t>41,24</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</si>
  <si>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</si>
  <si>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</si>
  <si>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144,37</t>
  </si>
  <si>
    <t>TE, CPVC, SOLDÁVEL, DN 89 MM, INSTALADO EM RESERVAÇÃO DE ÁGUA DE EDIFICAÇÃO QUE POSSUA RESERVATÓRIO DE FIBRA/FIBROCIMENTO  FORNECIMENTO E INSTALAÇÃO. AF_06/2016</t>
  </si>
  <si>
    <t>185,92</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</si>
  <si>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</si>
  <si>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</si>
  <si>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26,09</t>
  </si>
  <si>
    <t>ADAPTADOR COM FLANGES LIVRES, PVC, SOLDÁVEL LONGO, DN 40 MM X 1 1/4 , INSTALADO EM RESERVAÇÃO DE ÁGUA DE EDIFICAÇÃO QUE POSSUA RESERVATÓRIO DE FIBRA/FIBROCIMENTO   FORNECIMENTO E INSTALAÇÃO. AF_06/2016</t>
  </si>
  <si>
    <t>34,02</t>
  </si>
  <si>
    <t>ADAPTADOR COM FLANGES LIVRES, PVC, SOLDÁVEL LONGO, DN 50 MM X 1 1/2 , INSTALADO EM RESERVAÇÃO DE ÁGUA DE EDIFICAÇÃO QUE POSSUA RESERVATÓRIO DE FIBRA/FIBROCIMENTO   FORNECIMENTO E INSTALAÇÃO. AF_06/2016</t>
  </si>
  <si>
    <t>44,14</t>
  </si>
  <si>
    <t>ADAPTADOR COM FLANGES LIVRES, PVC, SOLDÁVEL LONGO, DN 60 MM X 2 , INSTALADO EM RESERVAÇÃO DE ÁGUA DE EDIFICAÇÃO QUE POSSUA RESERVATÓRIO DE FIBRA/FIBROCIMENTO   FORNECIMENTO E INSTALAÇÃO. AF_06/2016</t>
  </si>
  <si>
    <t>64,06</t>
  </si>
  <si>
    <t>ADAPTADOR COM FLANGES LIVRES, PVC, SOLDÁVEL LONGO, DN 75 MM X 2 1/2 , INSTALADO EM RESERVAÇÃO DE ÁGUA DE EDIFICAÇÃO QUE POSSUA RESERVATÓRIO DE FIBRA/FIBROCIMENTO   FORNECIMENTO E INSTALAÇÃO. AF_06/2016</t>
  </si>
  <si>
    <t>202,32</t>
  </si>
  <si>
    <t>ADAPTADOR COM FLANGES LIVRES, PVC, SOLDÁVEL LONGO, DN 85 MM X 3 , INSTALADO EM RESERVAÇÃO DE ÁGUA DE EDIFICAÇÃO QUE POSSUA RESERVATÓRIO DE FIBRA/FIBROCIMENTO   FORNECIMENTO E INSTALAÇÃO. AF_06/2016</t>
  </si>
  <si>
    <t>234,12</t>
  </si>
  <si>
    <t>ADAPTADOR COM FLANGES LIVRES, PVC, SOLDÁVEL LONGO, DN 110 MM X 4 , INSTALADO EM RESERVAÇÃO DE ÁGUA DE EDIFICAÇÃO QUE POSSUA RESERVATÓRIO DE FIBRA/FIBROCIMENTO   FORNECIMENTO E INSTALAÇÃO. AF_06/2016</t>
  </si>
  <si>
    <t>328,21</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</si>
  <si>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</si>
  <si>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</si>
  <si>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</si>
  <si>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18,95</t>
  </si>
  <si>
    <t>LUVA SIMPLES, PVC, SÉRIE NORMAL, ESGOTO PREDIAL, DN 150 MM, JUNTA ELÁSTICA, FORNECIDO E INSTALADO EM SUBCOLETOR AÉREO DE ESGOTO SANITÁRIO. AF_12/2014</t>
  </si>
  <si>
    <t>38,54</t>
  </si>
  <si>
    <t>CURVA 90 GRAUS, PVC, SERIE R, ÁGUA PLUVIAL, DN 100 MM, JUNTA ELÁSTICA, FORNECIDO E INSTALADO EM RAMAL DE ENCAMINHAMENTO. AF_12/2014</t>
  </si>
  <si>
    <t>50,90</t>
  </si>
  <si>
    <t>CURVA 90 GRAUS, PVC, SERIE R, ÁGUA PLUVIAL, DN 100 MM, JUNTA ELÁSTICA, FORNECIDO E INSTALADO EM CONDUTORES VERTICAIS DE ÁGUAS PLUVIAIS. AF_12/2014</t>
  </si>
  <si>
    <t>49,44</t>
  </si>
  <si>
    <t>SPRINKLER TIPO PENDENTE, 68 °C, UNIÃO POR ROSCA DN 15 (1/2") - FORNECIMENTO E INSTALAÇÃO. AF_10/2020</t>
  </si>
  <si>
    <t>40,82</t>
  </si>
  <si>
    <t>JOELHO 90 GRAUS, PPR, DN 25 MM, CLASSE PN 25, INSTALADO EM RAMAL OU SUB-RAMAL DE ÁGUA  FORNECIMENTO E INSTALAÇÃO . AF_06/2015</t>
  </si>
  <si>
    <t>JOELHO 45 GRAUS, PPR, DN 25 MM, CLASSE PN 25, INSTALADO EM RAMAL OU SUB-RAMAL DE ÁGUA  FORNECIMENTO E INSTALAÇÃO . AF_06/2015</t>
  </si>
  <si>
    <t>10,06</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</si>
  <si>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</si>
  <si>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</si>
  <si>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</si>
  <si>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</si>
  <si>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</si>
  <si>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32,95</t>
  </si>
  <si>
    <t>JOELHO 90 GRAUS, PPR, DN 25 MM, CLASSE PN 25, INSTALADO EM RAMAL DE DISTRIBUIÇÃO  FORNECIMENTO E INSTALAÇÃO . AF_06/2015</t>
  </si>
  <si>
    <t>7,61</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</si>
  <si>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</si>
  <si>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</si>
  <si>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</si>
  <si>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</si>
  <si>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24,15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</si>
  <si>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</si>
  <si>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</si>
  <si>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</si>
  <si>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</si>
  <si>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11,25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</si>
  <si>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</si>
  <si>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</si>
  <si>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</si>
  <si>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</si>
  <si>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</si>
  <si>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</si>
  <si>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</si>
  <si>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</si>
  <si>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</si>
  <si>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</si>
  <si>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33,71</t>
  </si>
  <si>
    <t>JOELHO 90 GRAUS, PPR, DN 25 MM, CLASSE PN 25, INSTALADO EM PRUMADA DE ÁGUA  FORNECIMENTO E INSTALAÇÃO . AF_06/2015</t>
  </si>
  <si>
    <t>JOELHO 45 GRAUS, PPR, DN 25 MM, CLASSE PN 25, INSTALADO EM PRUMADA DE ÁGUA  FORNECIMENTO E INSTALAÇÃO . AF_06/2015</t>
  </si>
  <si>
    <t>3,12</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</si>
  <si>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</si>
  <si>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</si>
  <si>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</si>
  <si>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</si>
  <si>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</si>
  <si>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16,01</t>
  </si>
  <si>
    <t>JOELHO 45 GRAUS, PPR, DN 50 MM, CLASSE PN 25, INSTALADO EM PRUMADA DE ÁGUA  FORNECIMENTO E INSTALAÇÃO . AF_06/2015</t>
  </si>
  <si>
    <t>16,50</t>
  </si>
  <si>
    <t>JOELHO 90 GRAUS, PPR, DN 63 MM, CLASSE PN 25, INSTALADO EM PRUMADA DE ÁGUA  FORNECIMENTO E INSTALAÇÃO . AF_06/2015</t>
  </si>
  <si>
    <t>24,23</t>
  </si>
  <si>
    <t>JOELHO 45 GRAUS, PPR, DN 63 MM, CLASSE PN 25, INSTALADO EM PRUMADA DE ÁGUA  FORNECIMENTO E INSTALAÇÃO . AF_06/2015</t>
  </si>
  <si>
    <t>JOELHO 90 GRAUS, PPR, DN 75 MM, CLASSE PN 25, INSTALADO EM PRUMADA DE ÁGUA  FORNECIMENTO E INSTALAÇÃO . AF_06/2015</t>
  </si>
  <si>
    <t>51,99</t>
  </si>
  <si>
    <t>JOELHO 45 GRAUS, PPR, DN 75 MM, CLASSE PN 25, INSTALADO EM PRUMADA DE ÁGUA  FORNECIMENTO E INSTALAÇÃO . AF_06/2015</t>
  </si>
  <si>
    <t>50,58</t>
  </si>
  <si>
    <t>JOELHO 90 GRAUS, PPR, DN 90 MM, CLASSE PN 25, INSTALADO EM PRUMADA DE ÁGUA  FORNECIMENTO E INSTALAÇÃO . AF_06/2015</t>
  </si>
  <si>
    <t>78,10</t>
  </si>
  <si>
    <t>JOELHO 90 GRAUS, PPR, DN 110 MM, CLASSE PN 25, INSTALADO EM PRUMADA DE ÁGUA  FORNECIMENTO E INSTALAÇÃO . AF_06/2015</t>
  </si>
  <si>
    <t>116,81</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</si>
  <si>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</si>
  <si>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</si>
  <si>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</si>
  <si>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</si>
  <si>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</si>
  <si>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</si>
  <si>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</si>
  <si>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</si>
  <si>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</si>
  <si>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</si>
  <si>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33,46</t>
  </si>
  <si>
    <t>LUVA, PPR, DN 90 MM, CLASSE PN 25, INSTALADO EM PRUMADA DE ÁGUA  FORNECIMENTO E INSTALAÇÃO. AF_06/2015</t>
  </si>
  <si>
    <t>LUVA, PPR, DN 110 MM, CLASSE PN 25, INSTALADO EM PRUMADA DE ÁGUA  FORNECIMENTO E INSTALAÇÃO. AF_06/2015</t>
  </si>
  <si>
    <t>82,82</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</si>
  <si>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</si>
  <si>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</si>
  <si>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</si>
  <si>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13,13</t>
  </si>
  <si>
    <t>TÊ NORMAL, PPR, DN 50 MM, CLASSE PN 25, INSTALADO EM PRUMADA DE ÁGUA  FORNECIMENTO E INSTALAÇÃO . AF_06/2015</t>
  </si>
  <si>
    <t>18,31</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</si>
  <si>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</si>
  <si>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</si>
  <si>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</si>
  <si>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84,69</t>
  </si>
  <si>
    <t>TÊ NORMAL, PPR, DN 110 MM, CLASSE PN 25, INSTALADO EM PRUMADA DE ÁGUA  FORNECIMENTO E INSTALAÇÃO . AF_06/2015</t>
  </si>
  <si>
    <t>132,94</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</si>
  <si>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</si>
  <si>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</si>
  <si>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</si>
  <si>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</si>
  <si>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5,94</t>
  </si>
  <si>
    <t>CONECTOR MACHO, PPR, 32 X 3/4'', CLASSE PN 25,  INSTALADO EM RESERVAÇÃO DE ÁGUA DE EDIFICAÇÃO QUE POSSUA RESERVATÓRIO DE FIBRA/FIBROCIMENTO   FORNECIMENTO E INSTALAÇÃO. AF_06/2016</t>
  </si>
  <si>
    <t>21,21</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</si>
  <si>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</si>
  <si>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</si>
  <si>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</si>
  <si>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</si>
  <si>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36,02</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</si>
  <si>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</si>
  <si>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</si>
  <si>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82,78</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</si>
  <si>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</si>
  <si>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</si>
  <si>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</si>
  <si>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</si>
  <si>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</si>
  <si>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19,87</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</si>
  <si>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</si>
  <si>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</si>
  <si>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</si>
  <si>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77,15</t>
  </si>
  <si>
    <t>JOELHO 90 GRAUS, PPR, DN 110 MM, CLASSE PN 25,  INSTALADO EM RESERVAÇÃO DE ÁGUA DE EDIFICAÇÃO QUE POSSUA RESERVATÓRIO DE FIBRA/FIBROCIMENTO  FORNECIMENTO E INSTALAÇÃO. AF_06/2016</t>
  </si>
  <si>
    <t>116,78</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</si>
  <si>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</si>
  <si>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</si>
  <si>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</si>
  <si>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</si>
  <si>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</si>
  <si>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23,45</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</si>
  <si>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</si>
  <si>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</si>
  <si>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61,63</t>
  </si>
  <si>
    <t>TÊ, PPR, DN 90 MM, CLASSE PN 25,  INSTALADO EM RESERVAÇÃO DE ÁGUA DE EDIFICAÇÃO QUE POSSUA RESERVATÓRIO DE FIBRA/FIBROCIMENTO  FORNECIMENTO E INSTALAÇÃO. AF_06/2016</t>
  </si>
  <si>
    <t>83,41</t>
  </si>
  <si>
    <t>TÊ, PPR, DN 110 MM, CLASSE PN 25,  INSTALADO EM RESERVAÇÃO DE ÁGUA DE EDIFICAÇÃO QUE POSSUA RESERVATÓRIO DE FIBRA/FIBROCIMENTO  FORNECIMENTO E INSTALAÇÃO. AF_06/2016</t>
  </si>
  <si>
    <t>132,87</t>
  </si>
  <si>
    <t>KIT CHASSI PEX, PRÉ-FABRICADO, PARA CHUVEIRO COM REGISTROS DE PRESSÃO E CONEXÕES POR CRIMPAGEM  FORNECIMENTO E INSTALAÇÃO. AF_06/2015</t>
  </si>
  <si>
    <t>270,85</t>
  </si>
  <si>
    <t>KIT CHASSI PEX, PRÉ-FABRICADO, PARA COZINHA COM CUBA SIMPLES E CONEXÕES POR CRIMPAGEM  FORNECIMENTO E INSTALAÇÃO. AF_06/2015</t>
  </si>
  <si>
    <t>138,29</t>
  </si>
  <si>
    <t>KIT CHASSI PEX, PRÉ-FABRICADO, PARA ÁREA DE SERVIÇO COM TANQUE E MÁQUINA DE LAVAR ROUPA, E CONEXÕES POR CRIMPAGEM  FORNECIMENTO E INSTALAÇÃO. AF_06/2015</t>
  </si>
  <si>
    <t>245,30</t>
  </si>
  <si>
    <t>KIT CHASSI PEX, PRÉ-FABRICADO, PARA CHUVEIRO COM REGISTROS DE PRESSÃO E CONEXÕES POR ANEL DESLIZANTE  FORNECIMENTO E INSTALAÇÃO. AF_06/2015</t>
  </si>
  <si>
    <t>278,13</t>
  </si>
  <si>
    <t>KIT CHASSI PEX, PRÉ-FABRICADO, PARA COZINHA COM CUBA SIMPLES E CONEXÕES POR ANEL DESLIZANTE  FORNECIMENTO E INSTALAÇÃO. AF_06/2015</t>
  </si>
  <si>
    <t>133,27</t>
  </si>
  <si>
    <t>KIT CHASSI PEX, PRÉ-FABRICADO, PARA ÁREA DE SERVIÇO COM TANQUE E MÁQUINA DE LAVAR ROUPA, E CONEXÕES POR ANEL DESLIZANTE  FORNECIMENTO E INSTALAÇÃO. AF_06/2015</t>
  </si>
  <si>
    <t>220,82</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</si>
  <si>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</si>
  <si>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</si>
  <si>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</si>
  <si>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14,98</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</si>
  <si>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</si>
  <si>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</si>
  <si>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</si>
  <si>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</si>
  <si>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</si>
  <si>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</si>
  <si>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</si>
  <si>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23,92</t>
  </si>
  <si>
    <t>UNIÃO DE REDUÇÃO, METÁLICA, PEX, DN 25 X 16 MM, CONEXÃO POR ANEL DESLIZANTE  FORNECIMENTO E INSTALAÇÃO. AF_06/2015</t>
  </si>
  <si>
    <t>22,20</t>
  </si>
  <si>
    <t>UNIÃO DE REDUÇÃO, METÁLICA, PEX, DN 25 X 20 MM, CONEXÃO POR ANEL DESLIZANTE  FORNECIMENTO E INSTALAÇÃO. AF_06/2015</t>
  </si>
  <si>
    <t>UNIÃO METÁLICA PARA INSTALAÇÕES EM PEX, DN 32 MM, FIXAÇÃO DAS CONEXÕES POR ANEL DESLIZANTE   FORNECIMENTO E INSTALAÇÃO. AF_06/2015</t>
  </si>
  <si>
    <t>41,00</t>
  </si>
  <si>
    <t>CONEXÃO FIXA, ROSCA FÊMEA, METÁLICA, PARA INSTALAÇÕES EM PEX, DN 32 MM X 1", COM ANEL DESLIZANTE  FORNECIMENTO E INSTALAÇÃO. AF_06/2015</t>
  </si>
  <si>
    <t>34,74</t>
  </si>
  <si>
    <t>UNIÃO DE REDUÇÃO, METÁLICA, PEX, DN 32 X 25 MM, CONEXÃO POR ANEL DESLIZANTE  FORNECIMENTO E INSTALAÇÃO. AF_06/2015</t>
  </si>
  <si>
    <t>35,22</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</si>
  <si>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</si>
  <si>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</si>
  <si>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</si>
  <si>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</si>
  <si>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20,20</t>
  </si>
  <si>
    <t>CONEXÃO FIXA, ROSCA FÊMEA, PARA INSTALAÇÕES EM PEX, DN 20MM X 1/2", CONEXÃO POR CRIMPAGEM  FORNECIMENTO E INSTALAÇÃO. AF_06/2015</t>
  </si>
  <si>
    <t>20,98</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</si>
  <si>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</si>
  <si>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</si>
  <si>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</si>
  <si>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</si>
  <si>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</si>
  <si>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</si>
  <si>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</si>
  <si>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43,15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</si>
  <si>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</si>
  <si>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</si>
  <si>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</si>
  <si>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</si>
  <si>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</si>
  <si>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18,85</t>
  </si>
  <si>
    <t>JOELHO 90 GRAUS, METÁLICO, PARA INSTALAÇÕES EM PEX, DN 20 MM, CONEXÃO POR ANEL DESLIZANTE  FORNECIMENTO E INSTALAÇÃO . AF_06/2015</t>
  </si>
  <si>
    <t>24,46</t>
  </si>
  <si>
    <t>JOELHO 90 GRAUS, ROSCA FÊMEA TERMINAL, METÁLICO, PARA INSTALAÇÕES EM PEX, DN 20 MM X 1/2", CONEXÃO POR ANEL DESLIZANTE  FORNECIMENTO E INSTALAÇÃO. AF_06/2015</t>
  </si>
  <si>
    <t>21,25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</si>
  <si>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</si>
  <si>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</si>
  <si>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26,29</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</si>
  <si>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</si>
  <si>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</si>
  <si>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</si>
  <si>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</si>
  <si>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</si>
  <si>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50,34</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</si>
  <si>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</si>
  <si>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</si>
  <si>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</si>
  <si>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28,51</t>
  </si>
  <si>
    <t>JOELHO 90 GRAUS, PARA INSTALAÇÕES EM PEX, DN 20 MM, CONEXÃO POR CRIMPAGEM   FORNECIMENTO E INSTALAÇÃO. AF_06/2015</t>
  </si>
  <si>
    <t>JOELHO 90 GRAUS, ROSCA FÊMEA TERMINAL, PARA INSTALAÇÕES EM PEX, DN 20MM X 1/2", CONEXÃO POR CRIMPAGEM  FORNECIMENTO E INSTALAÇÃO. AF_06/2015</t>
  </si>
  <si>
    <t>27,36</t>
  </si>
  <si>
    <t>JOELHO 90 GRAUS, ROSCA FÊMEA TERMINAL, PARA INSTALAÇÕES EM PEX, DN 20MM X 3/4", CONEXÃO POR CRIMPAGEM  FORNECIMENTO E INSTALAÇÃO. AF_06/2015</t>
  </si>
  <si>
    <t>32,91</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</si>
  <si>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</si>
  <si>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</si>
  <si>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</si>
  <si>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</si>
  <si>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</si>
  <si>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61,86</t>
  </si>
  <si>
    <t>TÊ, METÁLICO, PARA INSTALAÇÕES EM PEX, DN 16 MM, CONEXÃO POR ANEL DESLIZANTE  FORNECIMENTO E INSTALAÇÃO. AF_06/2015</t>
  </si>
  <si>
    <t>TÊ, ROSCA FÊMEA, METÁLICO, PARA INSTALAÇÕES EM PEX, DN 16 MM X ½, CONEXÃO POR ANEL DESLIZANTE   FORNECIMENTO E INSTALAÇÃO. AF_06/2015</t>
  </si>
  <si>
    <t>26,18</t>
  </si>
  <si>
    <t>TÊ, METÁLICO, PARA INSTALAÇÕES EM PEX, DN 20 MM, CONEXÃO POR ANEL DESLIZANTE  FORNECIMENTO E INSTALAÇÃO. AF_06/2015</t>
  </si>
  <si>
    <t>29,13</t>
  </si>
  <si>
    <t>TÊ, ROSCA FÊMEA, METÁLICO, PARA INSTALAÇÕES EM PEX, DN 20 MM X ½, CONEXÃO POR ANEL DESLIZANTE   FORNECIMENTO E INSTALAÇÃO. AF_06/2015</t>
  </si>
  <si>
    <t>28,79</t>
  </si>
  <si>
    <t>TÊ, METÁLICO, PARA INSTALAÇÕES EM PEX, DN 25 MM, CONEXÃO POR ANEL DESLIZANTE  FORNECIMENTO E INSTALAÇÃO. AF_06/2015</t>
  </si>
  <si>
    <t>46,20</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</si>
  <si>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</si>
  <si>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</si>
  <si>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</si>
  <si>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</si>
  <si>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28,26</t>
  </si>
  <si>
    <t>TÊ, PARA INSTALAÇÕES EM PEX, DN 20 MM, CONEXÃO POR CRIMPAGEM  FORNECIMENTO E INSTALAÇÃO. AF_06/2015</t>
  </si>
  <si>
    <t>TÊ, PEX, DN 25 MM, CONEXÃO POR CRIMPAGEM  FORNECIMENTO E INSTALAÇÃO. AF_06/2015</t>
  </si>
  <si>
    <t>53,79</t>
  </si>
  <si>
    <t>TÊ, PARA INSTALAÇÕES EM PEX, DN 32 MM, CONEXÃO POR CRIMPAGEM  FORNECIMENTO E INSTALAÇÃO. AF_06/2015</t>
  </si>
  <si>
    <t>78,29</t>
  </si>
  <si>
    <t>DISTRIBUIDOR 2 SAÍDAS, METÁLICO, PARA INSTALAÇÕES EM PEX, ENTRADA DE 3/4" X 2 SAÍDAS DE 1/2", CONEXÃO POR ANEL DESLIZANTE  FORNECIMENTO E INSTALAÇÃO. AF_06/2015</t>
  </si>
  <si>
    <t>69,21</t>
  </si>
  <si>
    <t>DISTRIBUIDOR 2 SAÍDAS, METÁLICO, PARA INSTALAÇÕES EM PEX, ENTRADA DE 1" X 2 SAÍDAS DE 1/2", CONEXÃO POR ANEL DESLIZANTE  FORNECIMENTO E INSTALAÇÃO. AF_06/2015</t>
  </si>
  <si>
    <t>80,50</t>
  </si>
  <si>
    <t>DISTRIBUIDOR 3 SAÍDAS, METÁLICO, PARA INSTALAÇÕES EM PEX, ENTRADA DE 3/4" X 3 SAÍDAS DE 1/2", CONEXÃO POR ANEL DESLIZANTE  FORNECIMENTO E INSTALAÇÃO . AF_06/2015</t>
  </si>
  <si>
    <t>84,33</t>
  </si>
  <si>
    <t>DISTRIBUIDOR 3 SAÍDAS, METÁLICO, PARA INSTALAÇÕES EM PEX, ENTRADA DE 1 X 3 SAÍDAS DE 1/2, CONEXÃO POR ANEL DESLIZANTE   FORNECIMENTO E INSTALAÇÃO. AF_06/2015</t>
  </si>
  <si>
    <t>102,50</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</si>
  <si>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</si>
  <si>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</si>
  <si>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198,21</t>
  </si>
  <si>
    <t>DISTRIBUIDOR 2 SAÍDAS, PARA INSTALAÇÕES EM PEX, ENTRADA DE 32 MM X 2 SAÍDAS DE 25 MM, CONEXÃO POR CRIMPAGEM  FORNECIMENTO E INSTALAÇÃO. AF_06/2015</t>
  </si>
  <si>
    <t>200,67</t>
  </si>
  <si>
    <t>DISTRIBUIDOR 3 SAÍDAS, PARA INSTALAÇÕES EM PEX, ENTRADA DE 32 MM X 3 SAÍDAS DE 16 MM, CONEXÃO POR CRIMPAGEM  FORNECIMENTO E INSTALAÇÃO. AF_06/2015</t>
  </si>
  <si>
    <t>200,84</t>
  </si>
  <si>
    <t>DISTRIBUIDOR 3 SAÍDAS, PARA INSTALAÇÕES EM PEX, ENTRADA DE 32 MM X 3 SAÍDAS DE 20 MM, CONEXÃO POR CRIMPAGEM  FORNECIMENTO E INSTALAÇÃO. AF_06/2015</t>
  </si>
  <si>
    <t>230,36</t>
  </si>
  <si>
    <t>DISTRIBUIDOR 3 SAÍDAS, PARA INSTALAÇÕES EM PEX, ENTRADA DE 32 MM X 3 SAÍDAS DE 25 MM, CONEXÃO POR CRIMPAGEM  FORNECIMENTO E INSTALAÇÃO. AF_06/2015</t>
  </si>
  <si>
    <t>243,74</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</si>
  <si>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</si>
  <si>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</si>
  <si>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</si>
  <si>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29,25</t>
  </si>
  <si>
    <t>FLANGE EM AÇO, DN 32 MM X 1 1/4'', INSTALADO EM RESERVAÇÃO DE ÁGUA DE EDIFICAÇÃO QUE POSSUA RESERVATÓRIO DE FIBRA/FIBROCIMENTO - FORNECIMENTO E INSTALAÇÃO. AF_06/2016</t>
  </si>
  <si>
    <t>36,87</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</si>
  <si>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</si>
  <si>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</si>
  <si>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</si>
  <si>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35,90</t>
  </si>
  <si>
    <t>ACOPLAMENTO RÍGIDO EM AÇO, CONEXÃO RANHURADA, DN 80 (3"), INSTALADO EM PRUMADAS - FORNECIMENTO E INSTALAÇÃO. AF_10/2020</t>
  </si>
  <si>
    <t>40,49</t>
  </si>
  <si>
    <t>CURVA 45 GRAUS, EM AÇO, CONEXÃO RANHURADA, DN 50 (2"), INSTALADO EM PRUMADAS - FORNECIMENTO E INSTALAÇÃO. AF_10/2020</t>
  </si>
  <si>
    <t>74,67</t>
  </si>
  <si>
    <t>CURVA 90 GRAUS, EM AÇO, CONEXÃO RANHURADA, DN 50 (2"), INSTALADO EM PRUMADAS - FORNECIMENTO E INSTALAÇÃO. AF_10/2020</t>
  </si>
  <si>
    <t>76,11</t>
  </si>
  <si>
    <t>CURVA 45 GRAUS, EM AÇO, CONEXÃO RANHURADA, DN 65 (2 1/2"), INSTALADO EM PRUMADAS - FORNECIMENTO E INSTALAÇÃO. AF_10/2020</t>
  </si>
  <si>
    <t>87,36</t>
  </si>
  <si>
    <t>CURVA 90 GRAUS, EM AÇO, CONEXÃO RANHURADA, DN 65 (2 1/2"), INSTALADO EM PRUMADAS - FORNECIMENTO E INSTALAÇÃO. AF_10/2020</t>
  </si>
  <si>
    <t>90,13</t>
  </si>
  <si>
    <t>CURVA 45 GRAUS, EM AÇO, CONEXÃO RANHURADA, DN 80 (3), INSTALADO EM PRUMADAS - FORNECIMENTO E INSTALAÇÃO. AF_10/2020</t>
  </si>
  <si>
    <t>99,99</t>
  </si>
  <si>
    <t>CURVA 90 GRAUS, EM AÇO, CONEXÃO RANHURADA, DN 80 (3"), INSTALADO EM PRUMADAS - FORNECIMENTO E INSTALAÇÃO. AF_10/2020</t>
  </si>
  <si>
    <t>102,95</t>
  </si>
  <si>
    <t>TÊ, EM AÇO, CONEXÃO RANHURADA, DN 50 (2"), INSTALADO EM PRUMADAS - FORNECIMENTO E INSTALAÇÃO. AF_10/2020</t>
  </si>
  <si>
    <t>TÊ, EM AÇO, CONEXÃO RANHURADA, DN 65 (2 1/2"), INSTALADO EM PRUMADAS - FORNECIMENTO E INSTALAÇÃO. AF_10/2020</t>
  </si>
  <si>
    <t>136,00</t>
  </si>
  <si>
    <t>TÊ, EM AÇO, CONEXÃO RANHURADA, DN 80 (3"), INSTALADO EM PRUMADAS - FORNECIMENTO E INSTALAÇÃO. AF_10/2020</t>
  </si>
  <si>
    <t>150,24</t>
  </si>
  <si>
    <t>LUVA, EM AÇO, CONEXÃO SOLDADA, DN 50 (2"), INSTALADO EM PRUMADAS - FORNECIMENTO E INSTALAÇÃO. AF_10/2020</t>
  </si>
  <si>
    <t>70,46</t>
  </si>
  <si>
    <t>LUVA COM REDUÇÃO, EM AÇO, CONEXÃO SOLDADA, DN 50 X 40 MM (2  X 1 1/2"), INSTALADO EM PRUMADAS - FORNECIMENTO E INSTALAÇÃO. AF_10/2020</t>
  </si>
  <si>
    <t>81,62</t>
  </si>
  <si>
    <t>LUVA, EM AÇO, CONEXÃO SOLDADA, DN 65 (2 1/2"), INSTALADO EM PRUMADAS - FORNECIMENTO E INSTALAÇÃO. AF_10/2020</t>
  </si>
  <si>
    <t>136,90</t>
  </si>
  <si>
    <t>LUVA COM REDUÇÃO, EM AÇO, CONEXÃO SOLDADA, DN 65 X 50 MM (2 1/2" X 2"), INSTALADO EM PRUMADAS - FORNECIMENTO E INSTALAÇÃO. AF_10/2020</t>
  </si>
  <si>
    <t>LUVA, EM AÇO, CONEXÃO SOLDADA, DN 80 (3"), INSTALADO EM PRUMADAS - FORNECIMENTO E INSTALAÇÃO. AF_10/2020</t>
  </si>
  <si>
    <t>146,27</t>
  </si>
  <si>
    <t>LUVA COM REDUÇÃO, EM AÇO, CONEXÃO SOLDADA, DN 80 X 65 MM (3" X 2 1/2"), INSTALADO EM PRUMADAS - FORNECIMENTO E INSTALAÇÃO. AF_10/2020</t>
  </si>
  <si>
    <t>CURVA 45 GRAUS, EM AÇO, CONEXÃO SOLDADA, DN 50 (2"), INSTALADO EM PRUMADAS - FORNECIMENTO E INSTALAÇÃO. AF_10/2020</t>
  </si>
  <si>
    <t>114,58</t>
  </si>
  <si>
    <t>CURVA 90 GRAUS, EM AÇO, CONEXÃO SOLDADA, DN 50 (2"), INSTALADO EM PRUMADAS - FORNECIMENTO E INSTALAÇÃO. AF_10/2020</t>
  </si>
  <si>
    <t>120,96</t>
  </si>
  <si>
    <t>CURVA 45 GRAUS, EM AÇO, CONEXÃO SOLDADA, DN 65 (2 1/2"), INSTALADO EM PRUMADAS - FORNECIMENTO E INSTALAÇÃO. AF_10/2020</t>
  </si>
  <si>
    <t>188,84</t>
  </si>
  <si>
    <t>CURVA 90 GRAUS, EM AÇO, CONEXÃO SOLDADA, DN 65 (2 1/2"), INSTALADO EM PRUMADAS - FORNECIMENTO E INSTALAÇÃO. AF_10/2020</t>
  </si>
  <si>
    <t>199,03</t>
  </si>
  <si>
    <t>CURVA 45 GRAUS, EM AÇO, CONEXÃO SOLDADA, DN 80 (3"), INSTALADO EM PRUMADAS - FORNECIMENTO E INSTALAÇÃO. AF_10/2020</t>
  </si>
  <si>
    <t>413,43</t>
  </si>
  <si>
    <t>CURVA 90 GRAUS, EM AÇO, CONEXÃO SOLDADA, DN 80 (3"), INSTALADO EM PRUMADAS - FORNECIMENTO E INSTALAÇÃO. AF_10/2020</t>
  </si>
  <si>
    <t>367,69</t>
  </si>
  <si>
    <t>TÊ, EM AÇO, CONEXÃO SOLDADA, DN 50 (2"), INSTALADO EM PRUMADAS - FORNECIMENTO E INSTALAÇÃO. AF_10/2020</t>
  </si>
  <si>
    <t>178,50</t>
  </si>
  <si>
    <t>TÊ, EM AÇO, CONEXÃO SOLDADA, DN 65 (2 1/2"), INSTALADO EM PRUMADAS - FORNECIMENTO E INSTALAÇÃO. AF_10/2020</t>
  </si>
  <si>
    <t>297,75</t>
  </si>
  <si>
    <t>TÊ, EM AÇO, CONEXÃO SOLDADA, DN 80 (3"), INSTALADO EM PRUMADAS - FORNECIMENTO E INSTALAÇÃO. AF_10/2020</t>
  </si>
  <si>
    <t>450,53</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</si>
  <si>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</si>
  <si>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</si>
  <si>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</si>
  <si>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</si>
  <si>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37,03</t>
  </si>
  <si>
    <t>LUVA, EM AÇO, CONEXÃO SOLDADA, DN 40 (1 1/2"), INSTALADO EM REDE DE ALIMENTAÇÃO PARA HIDRANTE - FORNECIMENTO E INSTALAÇÃO. AF_10/2020</t>
  </si>
  <si>
    <t>39,93</t>
  </si>
  <si>
    <t>LUVA COM REDUÇÃO, EM AÇO, CONEXÃO SOLDADA, DN 40  X 32 MM (1 1/2" X 1 1/4"), INSTALADO EM REDE DE ALIMENTAÇÃO PARA HIDRANTE - FORNECIMENTO E INSTALAÇÃO. AF_10/2020</t>
  </si>
  <si>
    <t>46,99</t>
  </si>
  <si>
    <t>LUVA, EM AÇO, CONEXÃO SOLDADA, DN 50 (2"), INSTALADO EM REDE DE ALIMENTAÇÃO PARA HIDRANTE - FORNECIMENTO E INSTALAÇÃO. AF_10/2020</t>
  </si>
  <si>
    <t>58,17</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</si>
  <si>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</si>
  <si>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</si>
  <si>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104,13</t>
  </si>
  <si>
    <t>LUVA COM REDUÇÃO, EM AÇO, CONEXÃO SOLDADA, DN 65 X 50 MM (2 1/2" X 2"), INSTALADO EM REDE DE ALIMENTAÇÃO PARA HIDRANTE - FORNECIMENTO E INSTALAÇÃO. AF_10/2020</t>
  </si>
  <si>
    <t>126,71</t>
  </si>
  <si>
    <t>LUVA, EM AÇO, CONEXÃO SOLDADA, DN 80 (3"), INSTALADO EM REDE DE ALIMENTAÇÃO PARA HIDRANTE - FORNECIMENTO E INSTALAÇÃO. AF_10/2020</t>
  </si>
  <si>
    <t>138,17</t>
  </si>
  <si>
    <t>LUVA COM REDUÇÃO, EM AÇO, CONEXÃO SOLDADA, DN 80 X 65 MM (3" X 2 1/2"), INSTALADO EM REDE DE ALIMENTAÇÃO PARA HIDRANTE - FORNECIMENTO E INSTALAÇÃO. AF_10/2020</t>
  </si>
  <si>
    <t>168,58</t>
  </si>
  <si>
    <t>CURVA 45 GRAUS, EM AÇO, CONEXÃO SOLDADA, DN 25 (1"), INSTALADO EM REDE DE ALIMENTAÇÃO PARA HIDRANTE - FORNECIMENTO E INSTALAÇÃO. AF_10/2020</t>
  </si>
  <si>
    <t>35,31</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</si>
  <si>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</si>
  <si>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</si>
  <si>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50,62</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</si>
  <si>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</si>
  <si>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</si>
  <si>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70,22</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</si>
  <si>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</si>
  <si>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</si>
  <si>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96,17</t>
  </si>
  <si>
    <t>CURVA 90 GRAUS, EM AÇO, CONEXÃO SOLDADA, DN 50 (2"), INSTALADO EM REDE DE ALIMENTAÇÃO PARA HIDRANTE - FORNECIMENTO E INSTALAÇÃO. AF_10/2020</t>
  </si>
  <si>
    <t>102,55</t>
  </si>
  <si>
    <t>CURVA 45 GRAUS, EM AÇO, CONEXÃO SOLDADA, DN 65 (2 1/2"), INSTALADO EM REDE DE ALIMENTAÇÃO PARA HIDRANTE - FORNECIMENTO E INSTALAÇÃO. AF_10/2020</t>
  </si>
  <si>
    <t>173,57</t>
  </si>
  <si>
    <t>CURVA 90 GRAUS, EM AÇO, CONEXÃO SOLDADA, DN 65 (2 1/2"), INSTALADO EM REDE DE ALIMENTAÇÃO PARA HIDRANTE - FORNECIMENTO E INSTALAÇÃO. AF_10/2020</t>
  </si>
  <si>
    <t>183,76</t>
  </si>
  <si>
    <t>CURVA 45 GRAUS, EM AÇO, CONEXÃO SOLDADA, DN 80 (3"), INSTALADO EM REDE DE ALIMENTAÇÃO PARA HIDRANTE - FORNECIMENTO E INSTALAÇÃO. AF_10/2020</t>
  </si>
  <si>
    <t>401,25</t>
  </si>
  <si>
    <t>CURVA 90 GRAUS, EM AÇO, CONEXÃO SOLDADA, DN 80 (3"), INSTALADO EM REDE DE ALIMENTAÇÃO PARA HIDRANTE - FORNECIMENTO E INSTALAÇÃO. AF_10/2020</t>
  </si>
  <si>
    <t>355,51</t>
  </si>
  <si>
    <t>TÊ, EM AÇO, CONEXÃO SOLDADA, DN 25 (1"), INSTALADO EM REDE DE ALIMENTAÇÃO PARA HIDRANTE - FORNECIMENTO E INSTALAÇÃO. AF_10/2020</t>
  </si>
  <si>
    <t>TÊ, EM AÇO, CONEXÃO SOLDADA, DN 32 (1 1/4"), INSTALADO EM REDE DE ALIMENTAÇÃO PARA HIDRANTE - FORNECIMENTO E INSTALAÇÃO. AF_10/2020</t>
  </si>
  <si>
    <t>78,23</t>
  </si>
  <si>
    <t>TÊ, EM AÇO, CONEXÃO SOLDADA, DN 40 (1 1/2"), INSTALADO EM REDE DE ALIMENTAÇÃO PARA HIDRANTE - FORNECIMENTO E INSTALAÇÃO. AF_10/2020</t>
  </si>
  <si>
    <t>100,61</t>
  </si>
  <si>
    <t>TÊ, EM AÇO, CONEXÃO SOLDADA, DN 50 (2"), INSTALADO EM REDE DE ALIMENTAÇÃO PARA HIDRANTE - FORNECIMENTO E INSTALAÇÃO. AF_10/2020</t>
  </si>
  <si>
    <t>153,91</t>
  </si>
  <si>
    <t>TÊ, EM AÇO, CONEXÃO SOLDADA, DN 65 (2 1/2"), INSTALADO EM REDE DE ALIMENTAÇÃO PARA HIDRANTE - FORNECIMENTO E INSTALAÇÃO. AF_10/2020</t>
  </si>
  <si>
    <t>277,34</t>
  </si>
  <si>
    <t>TÊ, EM AÇO, CONEXÃO SOLDADA, DN 80 (3"), INSTALADO EM REDE DE ALIMENTAÇÃO PARA HIDRANTE - FORNECIMENTO E INSTALAÇÃO. AF_10/2020</t>
  </si>
  <si>
    <t>434,33</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</si>
  <si>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</si>
  <si>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</si>
  <si>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16,86</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</si>
  <si>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</si>
  <si>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</si>
  <si>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33,53</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</si>
  <si>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</si>
  <si>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</si>
  <si>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</si>
  <si>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50,82</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</si>
  <si>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</si>
  <si>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</si>
  <si>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93,57</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</si>
  <si>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</si>
  <si>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</si>
  <si>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124,29</t>
  </si>
  <si>
    <t>LUVA COM REDUÇÃO, EM AÇO, CONEXÃO SOLDADA, DN 80 X 65 MM (3" X 2 1/2"), INSTALADO EM REDE DE ALIMENTAÇÃO PARA SPRINKLER - FORNECIMENTO E INSTALAÇÃO. AF_10/2020</t>
  </si>
  <si>
    <t>154,70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</si>
  <si>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</si>
  <si>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</si>
  <si>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</si>
  <si>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45,37</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</si>
  <si>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</si>
  <si>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</si>
  <si>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</si>
  <si>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</si>
  <si>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85,15</t>
  </si>
  <si>
    <t>CURVA 90 GRAUS, EM AÇO, CONEXÃO SOLDADA, DN 50 (2"), INSTALADO EM REDE DE ALIMENTAÇÃO PARA SPRINKLER - FORNECIMENTO E INSTALAÇÃO. AF_10/2020</t>
  </si>
  <si>
    <t>91,53</t>
  </si>
  <si>
    <t>CURVA 45 GRAUS, EM AÇO, CONEXÃO SOLDADA, DN 65 (2 1/2"), INSTALADO EM REDE DE ALIMENTAÇÃO PARA SPRINKLER - FORNECIMENTO E INSTALAÇÃO. AF_10/2020</t>
  </si>
  <si>
    <t>157,66</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</si>
  <si>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</si>
  <si>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</si>
  <si>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380,50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</si>
  <si>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</si>
  <si>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</si>
  <si>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49,94</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</si>
  <si>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</si>
  <si>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</si>
  <si>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90,18</t>
  </si>
  <si>
    <t>TÊ, EM AÇO, CONEXÃO SOLDADA, DN 50 (2"), INSTALADO EM REDE DE ALIMENTAÇÃO PARA SPRINKLER - FORNECIMENTO E INSTALAÇÃO. AF_10/2020</t>
  </si>
  <si>
    <t>139,21</t>
  </si>
  <si>
    <t>TÊ, EM AÇO, CONEXÃO SOLDADA, DN 65 (2 1/2"), INSTALADO EM REDE DE ALIMENTAÇÃO PARA SPRINKLER - FORNECIMENTO E INSTALAÇÃO. AF_10/2020</t>
  </si>
  <si>
    <t>259,26</t>
  </si>
  <si>
    <t>TÊ, EM AÇO, CONEXÃO SOLDADA, DN 80 (3"), INSTALADO EM REDE DE ALIMENTAÇÃO PARA SPRINKLER - FORNECIMENTO E INSTALAÇÃO. AF_10/2020</t>
  </si>
  <si>
    <t>406,63</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</si>
  <si>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</si>
  <si>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</si>
  <si>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</si>
  <si>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</si>
  <si>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</si>
  <si>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</si>
  <si>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</si>
  <si>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</si>
  <si>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32,75</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</si>
  <si>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</si>
  <si>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</si>
  <si>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</si>
  <si>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</si>
  <si>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</si>
  <si>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46,06</t>
  </si>
  <si>
    <t>TÊ, EM AÇO, CONEXÃO SOLDADA, DN 25 (1"), INSTALADO EM RAMAIS E SUB-RAMAIS DE GÁS - FORNECIMENTO E INSTALAÇÃO. AF_10/2020</t>
  </si>
  <si>
    <t>80,91</t>
  </si>
  <si>
    <t>CONECTOR EM BRONZE/LATÃO, DN 22 MM X 1/2", SEM ANEL DE SOLDA, BOLSA X ROSCA F, INSTALADO EM PRUMADA  FORNECIMENTO E INSTALAÇÃO. AF_01/2016</t>
  </si>
  <si>
    <t>TAMPA DE CONCRETO ARMADO 60X60X5CM PARA CAIXA</t>
  </si>
  <si>
    <t>CAIXA D´ÁGUA EM POLIETILENO, 1000 LITROS, COM ACESSÓRIOS</t>
  </si>
  <si>
    <t>749,25</t>
  </si>
  <si>
    <t>CAIXA D´AGUA EM POLIETILENO, 500 LITROS, COM ACESSÓRIOS</t>
  </si>
  <si>
    <t>604,46</t>
  </si>
  <si>
    <t>CAIXA ENTERRADA HIDRÁULICA RETANGULAR, EM CONCRETO PRÉ-MOLDADO, DIMENSÕES INTERNAS: 0,3X0,3X0,3 M. AF_05/2018</t>
  </si>
  <si>
    <t>118,62</t>
  </si>
  <si>
    <t>CAIXA ENTERRADA HIDRÁULICA RETANGULAR, EM CONCRETO PRÉ-MOLDADO, DIMENSÕES INTERNAS: 0,4X0,4X0,4 M. AF_05/2018</t>
  </si>
  <si>
    <t>208,96</t>
  </si>
  <si>
    <t>CAIXA ENTERRADA HIDRÁULICA RETANGULAR, EM CONCRETO PRÉ-MOLDADO, DIMENSÕES INTERNAS: 0,6X0,6X0,5 M. AF_05/2018</t>
  </si>
  <si>
    <t>289,67</t>
  </si>
  <si>
    <t>CAIXA ENTERRADA HIDRÁULICA RETANGULAR, EM CONCRETO PRÉ-MOLDADO, DIMENSÕES INTERNAS: 0,8X0,8X0,5 M. AF_05/2018</t>
  </si>
  <si>
    <t>474,72</t>
  </si>
  <si>
    <t>CAIXA ENTERRADA HIDRÁULICA RETANGULAR EM ALVENARIA COM TIJOLOS CERÂMICOS MACIÇOS, DIMENSÕES INTERNAS: 0,3X0,3X0,3 M PARA REDE DE ESGOTO. AF_05/2018</t>
  </si>
  <si>
    <t>150,08</t>
  </si>
  <si>
    <t>CAIXA ENTERRADA HIDRÁULICA RETANGULAR EM ALVENARIA COM TIJOLOS CERÂMICOS MACIÇOS, DIMENSÕES INTERNAS: 0,4X0,4X0,4 M PARA REDE DE ESGOTO. AF_05/2018</t>
  </si>
  <si>
    <t>238,64</t>
  </si>
  <si>
    <t>CAIXA ENTERRADA HIDRÁULICA RETANGULAR EM ALVENARIA COM TIJOLOS CERÂMICOS MACIÇOS, DIMENSÕES INTERNAS: 0,6X0,6X0,6 M PARA REDE DE ESGOTO. AF_05/2018</t>
  </si>
  <si>
    <t>472,63</t>
  </si>
  <si>
    <t>CAIXA ENTERRADA HIDRÁULICA RETANGULAR EM ALVENARIA COM TIJOLOS CERÂMICOS MACIÇOS, DIMENSÕES INTERNAS: 0,8X0,8X0,6 M PARA REDE DE ESGOTO. AF_05/2018</t>
  </si>
  <si>
    <t>650,17</t>
  </si>
  <si>
    <t>CAIXA ENTERRADA HIDRÁULICA RETANGULAR EM ALVENARIA COM TIJOLOS CERÂMICOS MACIÇOS, DIMENSÕES INTERNAS: 1X1X0,6 M PARA REDE DE ESGOTO. AF_05/2018</t>
  </si>
  <si>
    <t>766,71</t>
  </si>
  <si>
    <t>CAIXA ENTERRADA HIDRÁULICA RETANGULAR, EM ALVENARIA COM BLOCOS DE CONCRETO, DIMENSÕES INTERNAS: 0,4X0,4X0,4 M PARA REDE DE ESGOTO. AF_05/2018</t>
  </si>
  <si>
    <t>180,52</t>
  </si>
  <si>
    <t>CAIXA ENTERRADA HIDRÁULICA RETANGULAR, EM ALVENARIA COM BLOCOS DE CONCRETO, DIMENSÕES INTERNAS: 0,6X0,6X0,6 M PARA REDE DE ESGOTO. AF_05/2018</t>
  </si>
  <si>
    <t>336,69</t>
  </si>
  <si>
    <t>CAIXA ENTERRADA HIDRÁULICA RETANGULAR, EM ALVENARIA COM BLOCOS DE CONCRETO, DIMENSÕES INTERNAS: 0,8X0,8X0,6 M PARA REDE DE ESGOTO. AF_05/2018</t>
  </si>
  <si>
    <t>476,68</t>
  </si>
  <si>
    <t>CAIXA ENTERRADA HIDRÁULICA RETANGULAR, EM ALVENARIA COM BLOCOS DE CONCRETO, DIMENSÕES INTERNAS: 1X1X0,6 M PARA REDE DE ESGOTO. AF_05/2018</t>
  </si>
  <si>
    <t>561,43</t>
  </si>
  <si>
    <t>CAIXA DE GORDURA SIMPLES, CIRCULAR, EM CONCRETO PRÉ-MOLDADO, DIÂMETRO INTERNO = 0,4 M, ALTURA INTERNA = 0,4 M. AF_05/2018</t>
  </si>
  <si>
    <t>91,67</t>
  </si>
  <si>
    <t>CAIXA DE GORDURA SIMPLES (CAPACIDADE: 36L), RETANGULAR, EM ALVENARIA COM TIJOLOS CERÂMICOS MACIÇOS, DIMENSÕES INTERNAS = 0,2X0,4 M, ALTURA INTERNA = 0,8 M. AF_05/2018</t>
  </si>
  <si>
    <t>320,49</t>
  </si>
  <si>
    <t>CAIXA DE GORDURA DUPLA (CAPACIDADE: 126 L), RETANGULAR, EM ALVENARIA COM TIJOLOS CERÂMICOS MACIÇOS, DIMENSÕES INTERNAS = 0,4X0,7 M, ALTURA INTERNA = 0,8 M. AF_05/2018</t>
  </si>
  <si>
    <t>552,53</t>
  </si>
  <si>
    <t>CAIXA DE GORDURA ESPECIAL (CAPACIDADE: 312 L - PARA ATÉ 146 PESSOAS SERVIDAS NO PICO), RETANGULAR, EM ALVENARIA COM TIJOLOS CERÂMICOS MACIÇOS, DIMENSÕES INTERNAS = 0,4X1,2 M, ALTURA INTERNA = 1 M. AF_05/2018</t>
  </si>
  <si>
    <t>915,74</t>
  </si>
  <si>
    <t>CAIXA DE GORDURA SIMPLES (CAPACIDADE: 36 L), RETANGULAR, EM ALVENARIA COM BLOCOS DE CONCRETO, DIMENSÕES INTERNAS = 0,2X0,4 M, ALTURA INTERNA = 0,8 M. AF_05/2018</t>
  </si>
  <si>
    <t>214,69</t>
  </si>
  <si>
    <t>CAIXA DE GORDURA DUPLA (CAPACIDADE: 126 L), RETANGULAR, EM ALVENARIA COM BLOCOS DE CONCRETO, DIMENSÕES INTERNAS = 0,4X0,7 M, ALTURA INTERNA = 0,8 M. AF_05/2018</t>
  </si>
  <si>
    <t>382,00</t>
  </si>
  <si>
    <t>CAIXA ENTERRADA HIDRÁULICA RETANGULAR EM ALVENARIA COM TIJOLOS CERÂMICOS MACIÇOS, DIMENSÕES INTERNAS: 0,3X0,3X0,3 M PARA REDE DE DRENAGEM. AF_05/2018</t>
  </si>
  <si>
    <t>147,45</t>
  </si>
  <si>
    <t>CAIXA ENTERRADA HIDRÁULICA RETANGULAR EM ALVENARIA COM TIJOLOS CERÂMICOS MACIÇOS, DIMENSÕES INTERNAS: 0,4X0,4X0,4 M PARA REDE DE DRENAGEM. AF_05/2018</t>
  </si>
  <si>
    <t>234,13</t>
  </si>
  <si>
    <t>CAIXA ENTERRADA HIDRÁULICA RETANGULAR EM ALVENARIA COM TIJOLOS CERÂMICOS MACIÇOS, DIMENSÕES INTERNAS: 0,6X0,6X0,6 M PARA REDE DE DRENAGEM. AF_05/2018</t>
  </si>
  <si>
    <t>462,50</t>
  </si>
  <si>
    <t>CAIXA ENTERRADA HIDRÁULICA RETANGULAR EM ALVENARIA COM TIJOLOS CERÂMICOS MACIÇOS, DIMENSÕES INTERNAS: 0,8X0,8X0,6 M PARA REDE DE DRENAGEM. AF_05/2018</t>
  </si>
  <si>
    <t>636,27</t>
  </si>
  <si>
    <t>CAIXA ENTERRADA HIDRÁULICA RETANGULAR EM ALVENARIA COM TIJOLOS CERÂMICOS MACIÇOS, DIMENSÕES INTERNAS: 1X1X0,6 M PARA REDE DE DRENAGEM. AF_05/2018</t>
  </si>
  <si>
    <t>748,74</t>
  </si>
  <si>
    <t>CAIXA ENTERRADA HIDRÁULICA RETANGULAR, EM ALVENARIA COM BLOCOS DE CONCRETO, DIMENSÕES INTERNAS: 0,4X0,4X0,4 M PARA REDE DE DRENAGEM. AF_05/2018</t>
  </si>
  <si>
    <t>176,80</t>
  </si>
  <si>
    <t>CAIXA ENTERRADA HIDRÁULICA RETANGULAR, EM ALVENARIA COM BLOCOS DE CONCRETO, DIMENSÕES INTERNAS: 0,6X0,6X0,6 M PARA REDE DE DRENAGEM. AF_05/2018</t>
  </si>
  <si>
    <t>330,31</t>
  </si>
  <si>
    <t>CAIXA ENTERRADA HIDRÁULICA RETANGULAR, EM ALVENARIA COM BLOCOS DE CONCRETO, DIMENSÕES INTERNAS: 0,8X0,8X0,6 M PARA REDE DE DRENAGEM. AF_05/2018</t>
  </si>
  <si>
    <t>467,58</t>
  </si>
  <si>
    <t>CAIXA ENTERRADA HIDRÁULICA RETANGULAR, EM ALVENARIA COM BLOCOS DE CONCRETO, DIMENSÕES INTERNAS: 1X1X0,6 M PARA REDE DE DRENAGEM. AF_05/2018</t>
  </si>
  <si>
    <t>549,13</t>
  </si>
  <si>
    <t>CAIXA SIFONADA, PVC, DN 100 X 100 X 50 MM, FORNECIDA E INSTALADA EM RAMAIS DE ENCAMINHAMENTO DE ÁGUA PLUVIAL. AF_12/2014</t>
  </si>
  <si>
    <t>19,03</t>
  </si>
  <si>
    <t>CAIXA SIFONADA, PVC, DN 150 X 185 X 75 MM, FORNECIDA E INSTALADA EM RAMAIS DE ENCAMINHAMENTO DE ÁGUA PLUVIAL. AF_12/2014</t>
  </si>
  <si>
    <t>46,67</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</si>
  <si>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</si>
  <si>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</si>
  <si>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23,40</t>
  </si>
  <si>
    <t>CAIXA SIFONADA, PVC, DN 150 X 185 X 75 MM, JUNTA ELÁSTICA, FORNECIDA E INSTALADA EM RAMAL DE DESCARGA OU EM RAMAL DE ESGOTO SANITÁRIO. AF_12/2014</t>
  </si>
  <si>
    <t>52,67</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</si>
  <si>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</si>
  <si>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</si>
  <si>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</si>
  <si>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666,65</t>
  </si>
  <si>
    <t>TANQUE DE LOUÇA BRANCA SUSPENSO, 18L OU EQUIVALENTE - FORNECIMENTO E INSTALAÇÃO. AF_01/2020</t>
  </si>
  <si>
    <t>409,69</t>
  </si>
  <si>
    <t>TANQUE DE MÁRMORE SINTÉTICO COM COLUNA, 22L OU EQUIVALENTE   FORNECIMENTO E INSTALAÇÃO. AF_01/2020</t>
  </si>
  <si>
    <t>345,10</t>
  </si>
  <si>
    <t>TANQUE DE MÁRMORE SINTÉTICO SUSPENSO, 22L OU EQUIVALENTE - FORNECIMENTO E INSTALAÇÃO. AF_01/2020</t>
  </si>
  <si>
    <t>199,55</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</si>
  <si>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</si>
  <si>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</si>
  <si>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</si>
  <si>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</si>
  <si>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</si>
  <si>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130,06</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</si>
  <si>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</si>
  <si>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</si>
  <si>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</si>
  <si>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7,34</t>
  </si>
  <si>
    <t>ENGATE FLEXÍVEL EM PLÁSTICO BRANCO, 1/2 X 40CM - FORNECIMENTO E INSTALAÇÃO. AF_01/2020</t>
  </si>
  <si>
    <t>ENGATE FLEXÍVEL EM INOX, 1/2  X 30CM - FORNECIMENTO E INSTALAÇÃO. AF_01/2020</t>
  </si>
  <si>
    <t>32,14</t>
  </si>
  <si>
    <t>ENGATE FLEXÍVEL EM INOX, 1/2  X 40CM - FORNECIMENTO E INSTALAÇÃO. AF_01/2020</t>
  </si>
  <si>
    <t>VASO SANITÁRIO SIFONADO COM CAIXA ACOPLADA LOUÇA BRANCA - FORNECIMENTO E INSTALAÇÃO. AF_01/2020</t>
  </si>
  <si>
    <t>392,59</t>
  </si>
  <si>
    <t>BANCADA DE GRANITO CINZA POLIDO, DE 1,50 X 0,60 M, PARA PIA DE COZINHA - FORNECIMENTO E INSTALAÇÃO. AF_01/2020</t>
  </si>
  <si>
    <t>641,89</t>
  </si>
  <si>
    <t>BANCADA DE MÁRMORE BRANCO POLIDO, DE 1,50 X 0,60 M, PARA PIA DE COZINHA - FORNECIMENTO E INSTALAÇÃO. AF_01/2020</t>
  </si>
  <si>
    <t>289,20</t>
  </si>
  <si>
    <t>BANCADA DE MÁRMORE SINTÉTICO, DE 120 X 60CM, COM CUBA INTEGRADA - FORNECIMENTO E INSTALAÇÃO. AF_01/2020</t>
  </si>
  <si>
    <t>193,46</t>
  </si>
  <si>
    <t>BANCADA DE GRANITO CINZA POLIDO, DE 0,50 X 0,60 M, PARA LAVATÓRIO - FORNECIMENTO E INSTALAÇÃO. AF_01/2020</t>
  </si>
  <si>
    <t>300,41</t>
  </si>
  <si>
    <t>BANCADA DE MÁRMORE BRANCO POLIDO, DE 0,50 X 0,60 M, PARA LAVATÓRIO - FORNECIMENTO E INSTALAÇÃO. AF_01/2020</t>
  </si>
  <si>
    <t>168,11</t>
  </si>
  <si>
    <t>CUBA DE EMBUTIR RETANGULAR DE AÇO INOXIDÁVEL, 46 X 30 X 12 CM - FORNECIMENTO E INSTALAÇÃO. AF_01/2020</t>
  </si>
  <si>
    <t>142,94</t>
  </si>
  <si>
    <t>CUBA DE EMBUTIR OVAL EM LOUÇA BRANCA, 35 X 50CM OU EQUIVALENTE - FORNECIMENTO E INSTALAÇÃO. AF_01/2020</t>
  </si>
  <si>
    <t>LAVATÓRIO LOUÇA BRANCA COM COLUNA, *44 X 35,5* CM, PADRÃO POPULAR - FORNECIMENTO E INSTALAÇÃO. AF_01/2020</t>
  </si>
  <si>
    <t>234,15</t>
  </si>
  <si>
    <t>LAVATÓRIO LOUÇA BRANCA COM COLUNA, 45 X 55CM OU EQUIVALENTE, PADRÃO MÉDIO - FORNECIMENTO E INSTALAÇÃO. AF_01/2020</t>
  </si>
  <si>
    <t>305,66</t>
  </si>
  <si>
    <t>LAVATÓRIO LOUÇA BRANCA SUSPENSO, 29,5 X 39CM OU EQUIVALENTE, PADRÃO POPULAR - FORNECIMENTO E INSTALAÇÃO. AF_01/2020</t>
  </si>
  <si>
    <t>118,98</t>
  </si>
  <si>
    <t>APARELHO MISTURADOR DE MESA PARA LAVATÓRIO, PADRÃO MÉDIO - FORNECIMENTO E INSTALAÇÃO. AF_01/2020</t>
  </si>
  <si>
    <t>188,50</t>
  </si>
  <si>
    <t>TORNEIRA CROMADA DE MESA, 1/2 OU 3/4, PARA LAVATÓRIO, PADRÃO POPULAR - FORNECIMENTO E INSTALAÇÃO. AF_01/2020</t>
  </si>
  <si>
    <t>43,95</t>
  </si>
  <si>
    <t>APARELHO MISTURADOR DE MESA PARA PIA DE COZINHA, PADRÃO MÉDIO - FORNECIMENTO E INSTALAÇÃO. AF_01/2020</t>
  </si>
  <si>
    <t>224,89</t>
  </si>
  <si>
    <t>TORNEIRA CROMADA TUBO MÓVEL, DE MESA, 1/2 OU 3/4, PARA PIA DE COZINHA, PADRÃO ALTO - FORNECIMENTO E INSTALAÇÃO. AF_01/2020</t>
  </si>
  <si>
    <t>87,88</t>
  </si>
  <si>
    <t>TORNEIRA CROMADA TUBO MÓVEL, DE PAREDE, 1/2 OU 3/4, PARA PIA DE COZINHA, PADRÃO MÉDIO - FORNECIMENTO E INSTALAÇÃO. AF_01/2020</t>
  </si>
  <si>
    <t>82,81</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</si>
  <si>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</si>
  <si>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</si>
  <si>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</si>
  <si>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</si>
  <si>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73,81</t>
  </si>
  <si>
    <t>TORNEIRA PLÁSTICA 3/4 PARA TANQUE - FORNECIMENTO E INSTALAÇÃO. AF_01/2020</t>
  </si>
  <si>
    <t>30,85</t>
  </si>
  <si>
    <t>TANQUE DE LOUÇA BRANCA COM COLUNA, 30L OU EQUIVALENTE, INCLUSO SIFÃO FLEXÍVEL EM PVC, VÁLVULA METÁLICA E TORNEIRA DE METAL CROMADO PADRÃO MÉDIO - FORNECIMENTO E INSTALAÇÃO. AF_01/2020</t>
  </si>
  <si>
    <t>733,97</t>
  </si>
  <si>
    <t>TANQUE DE LOUÇA BRANCA COM COLUNA, 30L OU EQUIVALENTE, INCLUSO SIFÃO FLEXÍVEL EM PVC, VÁLVULA PLÁSTICA E TORNEIRA DE METAL CROMADO PADRÃO POPULAR - FORNECIMENTO E INSTALAÇÃO. AF_01/2020</t>
  </si>
  <si>
    <t>699,43</t>
  </si>
  <si>
    <t>TANQUE DE LOUÇA BRANCA COM COLUNA, 30L OU EQUIVALENTE, INCLUSO SIFÃO FLEXÍVEL EM PVC, VÁLVULA PLÁSTICA E TORNEIRA DE PLÁSTICO - FORNECIMENTO E INSTALAÇÃO. AF_01/2020</t>
  </si>
  <si>
    <t>713,23</t>
  </si>
  <si>
    <t>TANQUE DE LOUÇA BRANCA SUSPENSO, 18L OU EQUIVALENTE, INCLUSO SIFÃO TIPO GARRAFA EM METAL CROMADO, VÁLVULA METÁLICA E TORNEIRA DE METAL CROMADO PADRÃO MÉDIO - FORNECIMENTO E INSTALAÇÃO. AF_01/2020</t>
  </si>
  <si>
    <t>597,28</t>
  </si>
  <si>
    <t>TANQUE DE LOUÇA BRANCA SUSPENSO, 18L OU EQUIVALENTE, INCLUSO SIFÃO TIPO GARRAFA EM PVC, VÁLVULA PLÁSTICA E TORNEIRA DE METAL CROMADO PADRÃO POPULAR - FORNECIMENTO E INSTALAÇÃO. AF_01/2020</t>
  </si>
  <si>
    <t>449,81</t>
  </si>
  <si>
    <t>TANQUE DE LOUÇA BRANCA SUSPENSO, 18L OU EQUIVALENTE, INCLUSO SIFÃO TIPO GARRAFA EM PVC, VÁLVULA PLÁSTICA E TORNEIRA DE PLÁSTICO - FORNECIMENTO E INSTALAÇÃO. AF_01/2020</t>
  </si>
  <si>
    <t>463,61</t>
  </si>
  <si>
    <t>TANQUE DE MÁRMORE SINTÉTICO COM COLUNA, 22L OU EQUIVALENTE, INCLUSO SIFÃO FLEXÍVEL EM PVC, VÁLVULA PLÁSTICA E TORNEIRA DE METAL CROMADO PADRÃO POPULAR - FORNECIMENTO E INSTALAÇÃO. AF_01/2020</t>
  </si>
  <si>
    <t>377,88</t>
  </si>
  <si>
    <t>TANQUE DE MÁRMORE SINTÉTICO COM COLUNA, 22L OU EQUIVALENTE, INCLUSO SIFÃO FLEXÍVEL EM PVC, VÁLVULA PLÁSTICA E TORNEIRA DE PLÁSTICO - FORNECIMENTO E INSTALAÇÃO. AF_01/2020</t>
  </si>
  <si>
    <t>391,68</t>
  </si>
  <si>
    <t>TANQUE DE MÁRMORE SINTÉTICO SUSPENSO, 22L OU EQUIVALENTE, INCLUSO SIFÃO TIPO GARRAFA EM PVC, VÁLVULA PLÁSTICA E TORNEIRA DE METAL CROMADO PADRÃO POPULAR - FORNEC. E INSTALAÇÃO. AF_01/2020</t>
  </si>
  <si>
    <t>239,67</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</si>
  <si>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</si>
  <si>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</si>
  <si>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232,33</t>
  </si>
  <si>
    <t>TANQUE DE MÁRMORE SINTÉTICO SUSPENSO, 22L OU EQUIVALENTE, INCLUSO SIFÃO FLEXÍVEL EM PVC, VÁLVULA PLÁSTICA E TORNEIRA DE PLÁSTICO - FORNECIMENTO E INSTALAÇÃO. AF_01/2020</t>
  </si>
  <si>
    <t>246,13</t>
  </si>
  <si>
    <t>VASO SANITÁRIO SIFONADO COM CAIXA ACOPLADA LOUÇA BRANCA, INCLUSO ENGATE FLEXÍVEL EM PLÁSTICO BRANCO, 1/2  X 40CM - FORNECIMENTO E INSTALAÇÃO. AF_01/2020</t>
  </si>
  <si>
    <t>402,59</t>
  </si>
  <si>
    <t>VASO SANITÁRIO SIFONADO COM CAIXA ACOPLADA LOUÇA BRANCA - PADRÃO MÉDIO, INCLUSO ENGATE FLEXÍVEL EM METAL CROMADO, 1/2  X 40CM - FORNECIMENTO E INSTALAÇÃO. AF_01/2020</t>
  </si>
  <si>
    <t>427,40</t>
  </si>
  <si>
    <t>BANCADA DE MÁRMORE SINTÉTICO 120 X 60CM, COM CUBA INTEGRADA, INCLUSO SIFÃO TIPO GARRAFA EM PVC, VÁLVULA EM PLÁSTICO CROMADO TIPO AMERICANA E TORNEIRA CROMADA LONGA, DE PAREDE, PADRÃO POPULAR - FORNECIMENTO E INSTALAÇÃO. AF_01/2020</t>
  </si>
  <si>
    <t>264,65</t>
  </si>
  <si>
    <t>BANCADA DE MÁRMORE SINTÉTICO 120 X 60CM, COM CUBA INTEGRADA, INCLUSO SIFÃO TIPO FLEXÍVEL EM PVC, VÁLVULA EM PLÁSTICO CROMADO TIPO AMERICANA E TORNEIRA CROMADA LONGA, DE PAREDE, PADRÃO POPULAR - FORNECIMENTO E INSTALAÇÃO. AF_01/2020</t>
  </si>
  <si>
    <t>257,31</t>
  </si>
  <si>
    <t>CUBA DE EMBUTIR DE AÇO INOXIDÁVEL MÉDIA, INCLUSO VÁLVULA TIPO AMERICANA EM METAL CROMADO E SIFÃO FLEXÍVEL EM PVC - FORNECIMENTO E INSTALAÇÃO. AF_01/2020</t>
  </si>
  <si>
    <t>199,31</t>
  </si>
  <si>
    <t>CUBA DE EMBUTIR DE AÇO INOXIDÁVEL MÉDIA, INCLUSO VÁLVULA TIPO AMERICANA E SIFÃO TIPO GARRAFA EM METAL CROMADO - FORNECIMENTO E INSTALAÇÃO. AF_01/2020</t>
  </si>
  <si>
    <t>319,58</t>
  </si>
  <si>
    <t>CUBA DE EMBUTIR OVAL EM LOUÇA BRANCA, 35 X 50CM OU EQUIVALENTE, INCLUSO VÁLVULA EM METAL CROMADO E SIFÃO FLEXÍVEL EM PVC - FORNECIMENTO E INSTALAÇÃO. AF_01/2020</t>
  </si>
  <si>
    <t>149,24</t>
  </si>
  <si>
    <t>CUBA DE EMBUTIR OVAL EM LOUÇA BRANCA, 35 X 50CM OU EQUIVALENTE, INCLUSO VÁLVULA E SIFÃO TIPO GARRAFA EM METAL CROMADO - FORNECIMENTO E INSTALAÇÃO. AF_01/2020</t>
  </si>
  <si>
    <t>269,51</t>
  </si>
  <si>
    <t>LAVATÓRIO LOUÇA BRANCA COM COLUNA, *44 X 35,5* CM, PADRÃO POPULAR, INCLUSO SIFÃO FLEXÍVEL EM PVC, VÁLVULA E ENGATE FLEXÍVEL 30CM EM PLÁSTICO E COM TORNEIRA CROMADA PADRÃO POPULAR - FORNECIMENTO E INSTALAÇÃO. AF_01/2020</t>
  </si>
  <si>
    <t>301,17</t>
  </si>
  <si>
    <t>LAVATÓRIO LOUÇA BRANCA COM COLUNA, 45 X 55CM OU EQUIVALENTE, PADRÃO MÉDIO, INCLUSO SIFÃO TIPO GARRAFA, VÁLVULA E ENGATE FLEXÍVEL DE 40CM EM METAL CROMADO, COM APARELHO MISTURADOR PADRÃO MÉDIO - FORNECIMENTO E INSTALAÇÃO. AF_01/2020</t>
  </si>
  <si>
    <t>717,15</t>
  </si>
  <si>
    <t>LAVATÓRIO LOUÇA BRANCA COM COLUNA, 45 X 55CM OU EQUIVALENTE, PADRÃO MÉDIO, INCLUSO SIFÃO TIPO GARRAFA, VÁLVULA E ENGATE FLEXÍVEL DE 40CM EM METAL CROMADO, COM TORNEIRA CROMADA DE MESA, PADRÃO MÉDIO - FORNECIMENTO E INSTALAÇÃO. AF_01/2020</t>
  </si>
  <si>
    <t>567,65</t>
  </si>
  <si>
    <t>LAVATÓRIO LOUÇA BRANCA SUSPENSO, 29,5 X 39CM OU EQUIVALENTE, PADRÃO POPULAR, INCLUSO SIFÃO TIPO GARRAFA EM PVC, VÁLVULA E ENGATE FLEXÍVEL 30CM EM PLÁSTICO E TORNEIRA CROMADA DE MESA, PADRÃO POPULAR - FORNECIMENTO E INSTALAÇÃO. AF_01/2020</t>
  </si>
  <si>
    <t>193,34</t>
  </si>
  <si>
    <t>LAVATÓRIO LOUÇA BRANCA SUSPENSO, 29,5 X 39CM OU EQUIVALENTE, PADRÃO POPULAR, INCLUSO SIFÃO FLEXÍVEL EM PVC, VÁLVULA E ENGATE FLEXÍVEL 30CM EM PLÁSTICO E TORNEIRA CROMADA DE MESA, PADRÃO POPULAR - FORNECIMENTO E INSTALAÇÃO. AF_01/2020</t>
  </si>
  <si>
    <t>186,00</t>
  </si>
  <si>
    <t>BANCADA MÁRMORE BRANCO, 50 X 60 CM, INCLUSO CUBA DE EMBUTIR OVAL EM LOUÇA BRANCA 35 X 50 CM, VÁLVULA, SIFÃO TIPO GARRAFA E ENGATE FLEXÍVEL 40 CM EM METAL CROMADO E APARELHO MISTURADOR DE MESA, PADRÃO MÉDIO - FORNEC. E INSTALAÇÃO. AF_01/2020</t>
  </si>
  <si>
    <t>695,74</t>
  </si>
  <si>
    <t>BANCADA GRANITO CINZA,  50 X 60 CM, INCL. CUBA DE EMBUTIR OVAL LOUÇA BRANCA 35 X 50 CM, VÁLVULA METAL CROMADO, SIFÃO FLEXÍVEL PVC, ENGATE 30 CM FLEXÍVEL PLÁSTICO E TORNEIRA CROMADA DE MESA, PADRÃO POPULAR - FORNEC. E INSTALAÇÃO. AF_01/2020</t>
  </si>
  <si>
    <t>500,94</t>
  </si>
  <si>
    <t>BANCADA GRANITO CINZA  150 X 60 CM, COM CUBA DE EMBUTIR DE AÇO, VÁLVULA AMERICANA EM METAL, SIFÃO FLEXÍVEL EM PVC, ENGATE FLEXÍVEL 30 CM, TORNEIRA CROMADA LONGA, DE PAREDE, 1/2 OU 3/4, P/ COZINHA, PADRÃO POPULAR - FORNEC. E INSTALAÇÃO. AF_01/2020</t>
  </si>
  <si>
    <t>885,89</t>
  </si>
  <si>
    <t>BANCADA MÁRMORE BRANCO 150 X 60 CM, COM CUBA DE EMBUTIR DE AÇO, VÁLVULA AMERICANA E SIFÃO TIPO GARRAFA EM METAL , ENGATE FLEXÍVEL 30 CM, TORNEIRA CROMADA, DE MESA, 1/2 OU 3/4, PARA PIA COZINHA, PADRÃO ALTO - FORNEC. E INSTALAÇÃO. AF_01/2020</t>
  </si>
  <si>
    <t>704,00</t>
  </si>
  <si>
    <t>VASO SANITARIO SIFONADO CONVENCIONAL COM  LOUÇA BRANCA - FORNECIMENTO E INSTALAÇÃO. AF_01/2020</t>
  </si>
  <si>
    <t>180,58</t>
  </si>
  <si>
    <t>VASO SANITARIO SIFONADO CONVENCIONAL COM LOUÇA BRANCA, INCLUSO CONJUNTO DE LIGAÇÃO PARA BACIA SANITÁRIA AJUSTÁVEL - FORNECIMENTO E INSTALAÇÃO. AF_10/2016</t>
  </si>
  <si>
    <t>186,72</t>
  </si>
  <si>
    <t>VASO SANITARIO SIFONADO CONVENCIONAL PARA PCD SEM FURO FRONTAL COM  LOUÇA BRANCA SEM ASSENTO -  FORNECIMENTO E INSTALAÇÃO. AF_01/2020</t>
  </si>
  <si>
    <t>686,77</t>
  </si>
  <si>
    <t>VASO SANITARIO SIFONADO CONVENCIONAL PARA PCD SEM FURO FRONTAL COM LOUÇA BRANCA SEM ASSENTO, INCLUSO CONJUNTO DE LIGAÇÃO PARA BACIA SANITÁRIA AJUSTÁVEL - FORNECIMENTO E INSTALAÇÃO. AF_01/2020</t>
  </si>
  <si>
    <t>692,91</t>
  </si>
  <si>
    <t>PORTA TOALHA ROSTO EM METAL CROMADO, TIPO ARGOLA, INCLUSO FIXAÇÃO. AF_01/2020</t>
  </si>
  <si>
    <t>PORTA TOALHA BANHO EM METAL CROMADO, TIPO BARRA, INCLUSO FIXAÇÃO. AF_01/2020</t>
  </si>
  <si>
    <t>43,96</t>
  </si>
  <si>
    <t>PAPELEIRA DE PAREDE EM METAL CROMADO SEM TAMPA, INCLUSO FIXAÇÃO. AF_01/2020</t>
  </si>
  <si>
    <t>31,45</t>
  </si>
  <si>
    <t>SABONETEIRA DE PAREDE EM METAL CROMADO, INCLUSO FIXAÇÃO. AF_01/2020</t>
  </si>
  <si>
    <t>30,86</t>
  </si>
  <si>
    <t>KIT DE ACESSORIOS PARA BANHEIRO EM METAL CROMADO, 5 PECAS, INCLUSO FIXAÇÃO. AF_01/2020</t>
  </si>
  <si>
    <t>108,56</t>
  </si>
  <si>
    <t>SABONETEIRA PLASTICA TIPO DISPENSER PARA SABONETE LIQUIDO COM RESERVATORIO 800 A 1500 ML, INCLUSO FIXAÇÃO. AF_01/2020</t>
  </si>
  <si>
    <t>44,69</t>
  </si>
  <si>
    <t>VASO SANITÁRIO INFANTIL LOUÇA BRANCA - FORNECIMENTO E INSTALACAO. AF_01/2020</t>
  </si>
  <si>
    <t>334,49</t>
  </si>
  <si>
    <t>ASSENTO SANITÁRIO CONVENCIONAL - FORNECIMENTO E INSTALACAO. AF_01/2020</t>
  </si>
  <si>
    <t>ASSENTO SANITÁRIO INFANTIL - FORNECIMENTO E INSTALACAO. AF_01/2020</t>
  </si>
  <si>
    <t>61,33</t>
  </si>
  <si>
    <t>CUBA DE EMBUTIR RETANGULAR DE AÇO INOXIDÁVEL, 56 X 33 X 12 CM - FORNECIMENTO E INSTALAÇÃO. AF_01/2020</t>
  </si>
  <si>
    <t>156,45</t>
  </si>
  <si>
    <t>TORNEIRA CROMADA DE MESA PARA LAVATÓRIO COM SENSOR DE PRESENCA. AF_01/2020</t>
  </si>
  <si>
    <t>554,08</t>
  </si>
  <si>
    <t>SABONETEIRA DE PAREDE EM PLASTICO ABS COM ACABAMENTO CROMADO E ACRILICO, INCLUSO FIXAÇÃO. AF_01/2020</t>
  </si>
  <si>
    <t>MANOPLA E CANOPLA CROMADA  FORNECIMENTO E INSTALAÇÃO. AF_01/2020</t>
  </si>
  <si>
    <t>ACABAMENTO MONOCOMANDO PARA CHUVEIRO  FORNECIMENTO E INSTALAÇÃO. AF_01/2020</t>
  </si>
  <si>
    <t>207,97</t>
  </si>
  <si>
    <t>MICTÓRIO SIFONADO LOUÇA BRANCA  PADRÃO MÉDIO  FORNECIMENTO E INSTALAÇÃO. AF_01/2020</t>
  </si>
  <si>
    <t>517,40</t>
  </si>
  <si>
    <t>CHUVEIRO ELÉTRICO COMUM CORPO PLÁSTICO, TIPO DUCHA  FORNECIMENTO E INSTALAÇÃO. AF_01/2020</t>
  </si>
  <si>
    <t>66,86</t>
  </si>
  <si>
    <t>SUPORTE MÃO FRANCESA EM AÇO, ABAS IGUAIS 30 CM, CAPACIDADE MINIMA 60 KG, BRANCO - FORNECIMENTO E INSTALAÇÃO. AF_01/2020</t>
  </si>
  <si>
    <t>25,83</t>
  </si>
  <si>
    <t>SUPORTE MÃO FRANCESA EM ACO, ABAS IGUAIS 40 CM, CAPACIDADE MINIMA 70 KG, BRANCO - FORNECIMENTO E INSTALAÇÃO. AF_01/2020</t>
  </si>
  <si>
    <t>BARRA DE APOIO EM "L", EM ACO INOX POLIDO 70 X 70 CM, FIXADA NA PAREDE - FORNECIMENTO E INSTALACAO. AF_01/2020</t>
  </si>
  <si>
    <t>476,12</t>
  </si>
  <si>
    <t>BARRA DE APOIO EM "L", EM ACO INOX POLIDO 80 X 80 CM, FIXADA NA PAREDE - FORNECIMENTO E INSTALACAO. AF_01/2020</t>
  </si>
  <si>
    <t>523,66</t>
  </si>
  <si>
    <t>BARRA DE APOIO LATERAL ARTICULADA, COM TRAVA, EM ACO INOX POLIDO, FIXADA NA PAREDE - FORNECIMENTO E INSTALAÇÃO. AF_01/2020</t>
  </si>
  <si>
    <t>468,30</t>
  </si>
  <si>
    <t>BARRA DE APOIO RETA, EM ACO INOX POLIDO, COMPRIMENTO 60CM, FIXADA NA PAREDE - FORNECIMENTO E INSTALAÇÃO. AF_01/2020</t>
  </si>
  <si>
    <t>244,51</t>
  </si>
  <si>
    <t>BARRA DE APOIO RETA, EM ACO INOX POLIDO, COMPRIMENTO 70 CM,  FIXADA NA PAREDE - FORNECIMENTO E INSTALAÇÃO. AF_01/2020</t>
  </si>
  <si>
    <t>260,19</t>
  </si>
  <si>
    <t>BARRA DE APOIO RETA, EM ACO INOX POLIDO, COMPRIMENTO 80 CM,  FIXADA NA PAREDE - FORNECIMENTO E INSTALAÇÃO. AF_01/2020</t>
  </si>
  <si>
    <t>270,62</t>
  </si>
  <si>
    <t>BARRA DE APOIO RETA, EM ACO INOX POLIDO, COMPRIMENTO 90 CM,  FIXADA NA PAREDE - FORNECIMENTO E INSTALAÇÃO. AF_01/2020</t>
  </si>
  <si>
    <t>BARRA DE APOIO RETA, EM ALUMINIO, COMPRIMENTO 60 CM,  FIXADA NA PAREDE - FORNECIMENTO E INSTALAÇÃO. AF_01/2020</t>
  </si>
  <si>
    <t>214,79</t>
  </si>
  <si>
    <t>BARRA DE APOIO RETA, EM ALUMINIO, COMPRIMENTO 70 CM,  FIXADA NA PAREDE - FORNECIMENTO E INSTALAÇÃO. AF_01/2020</t>
  </si>
  <si>
    <t>231,22</t>
  </si>
  <si>
    <t>BARRA DE APOIO RETA, EM ALUMINIO, COMPRIMENTO 80 CM,  FIXADA NA PAREDE - FORNECIMENTO E INSTALAÇÃO. AF_01/2020</t>
  </si>
  <si>
    <t>241,71</t>
  </si>
  <si>
    <t>BARRA DE APOIO RETA, EM ALUMINIO, COMPRIMENTO 90 CM,  FIXADA NA PAREDE - FORNECIMENTO E INSTALAÇÃO. AF_01/2020</t>
  </si>
  <si>
    <t>248,26</t>
  </si>
  <si>
    <t>PUXADOR PARA PCD, FIXADO NA PORTA - FORNECIMENTO E INSTALAÇÃO. AF_01/2020</t>
  </si>
  <si>
    <t>BANCO ARTICULADO, EM ACO INOX, PARA PCD, FIXADO NA PAREDE - FORNECIMENTO E INSTALAÇÃO. AF_01/2020</t>
  </si>
  <si>
    <t>863,93</t>
  </si>
  <si>
    <t>TAMPA EM CONCRETO ARMADO 60X60X5CM P/CX INSPECAO/FOSSA SEPTICA</t>
  </si>
  <si>
    <t>TANQUE SÉPTICO CIRCULAR, EM CONCRETO PRÉ-MOLDADO, DIÂMETRO INTERNO = 1,10 M, ALTURA INTERNA = 2,50 M, VOLUME ÚTIL: 2138,2 L (PARA 5 CONTRIBUINTES). AF_05/2018</t>
  </si>
  <si>
    <t>1.273,69</t>
  </si>
  <si>
    <t>TANQUE SÉPTICO CIRCULAR, EM CONCRETO PRÉ-MOLDADO, DIÂMETRO INTERNO = 1,40 M, ALTURA INTERNA = 2,50 M, VOLUME ÚTIL: 3463,6 L (PARA 13 CONTRIBUINTES). AF_05/2018</t>
  </si>
  <si>
    <t>1.737,34</t>
  </si>
  <si>
    <t>TANQUE SÉPTICO CIRCULAR, EM CONCRETO PRÉ-MOLDADO, DIÂMETRO INTERNO = 1,88 M, ALTURA INTERNA = 2,50 M, VOLUME ÚTIL: 6245,8 L (PARA 32 CONTRIBUINTES). AF_05/2018</t>
  </si>
  <si>
    <t>2.729,04</t>
  </si>
  <si>
    <t>TANQUE SÉPTICO CIRCULAR, EM CONCRETO PRÉ-MOLDADO, DIÂMETRO INTERNO = 2,38 M, ALTURA INTERNA = 2,50 M, VOLUME ÚTIL: 10009,8 L (PARA 69 CONTRIBUINTES). AF_05/2018</t>
  </si>
  <si>
    <t>3.693,93</t>
  </si>
  <si>
    <t>TANQUE SÉPTICO CIRCULAR, EM CONCRETO PRÉ-MOLDADO, DIÂMETRO INTERNO = 2,38 M, ALTURA INTERNA = 3,0 M, VOLUME ÚTIL: 12234,2 L (PARA 86 CONTRIBUINTES). AF_05/2018</t>
  </si>
  <si>
    <t>4.284,78</t>
  </si>
  <si>
    <t>TANQUE SÉPTICO CIRCULAR, EM CONCRETO PRÉ-MOLDADO, DIÂMETRO INTERNO = 2,88 M, ALTURA INTERNA = 2,50 M, VOLUME ÚTIL: 14657,4 L (PARA 105 CONTRIBUINTES). AF_05/2018</t>
  </si>
  <si>
    <t>5.065,23</t>
  </si>
  <si>
    <t>FILTRO ANAERÓBIO CIRCULAR, EM CONCRETO PRÉ-MOLDADO, DIÂMETRO INTERNO = 1,10 M, ALTURA INTERNA = 1,50 M, VOLUME ÚTIL: 1140,4 L (PARA 5 CONTRIBUINTES). AF_05/2018</t>
  </si>
  <si>
    <t>1.141,34</t>
  </si>
  <si>
    <t>FILTRO ANAERÓBIO CIRCULAR, EM CONCRETO PRÉ-MOLDADO, DIÂMETRO INTERNO = 1,88 M, ALTURA INTERNA = 1,50 M, VOLUME ÚTIL: 3331,1 L (PARA 19 CONTRIBUINTES). AF_05/2018</t>
  </si>
  <si>
    <t>2.401,23</t>
  </si>
  <si>
    <t>FILTRO ANAERÓBIO CIRCULAR, EM CONCRETO PRÉ-MOLDADO, DIÂMETRO INTERNO = 2,38 M, ALTURA INTERNA = 1,50 M, VOLUME ÚTIL: 5338,6 L (PARA 34 CONTRIBUINTES). AF_05/2018</t>
  </si>
  <si>
    <t>3.364,56</t>
  </si>
  <si>
    <t>FILTRO ANAERÓBIO CIRCULAR, EM CONCRETO PRÉ-MOLDADO, DIÂMETRO INTERNO = 2,88 M, ALTURA INTERNA = 1,50 M, VOLUME ÚTIL: 7817,3 L (PARA 75 CONTRIBUINTES). AF_05/2018</t>
  </si>
  <si>
    <t>4.659,20</t>
  </si>
  <si>
    <t>SUMIDOURO CIRCULAR, EM CONCRETO PRÉ-MOLDADO, DIÂMETRO INTERNO = 1,88 M, ALTURA INTERNA = 2,00 M, ÁREA DE INFILTRAÇÃO: 13,1 M² (PARA 5 CONTRIBUINTES). AF_05/2018</t>
  </si>
  <si>
    <t>1.736,59</t>
  </si>
  <si>
    <t>SUMIDOURO CIRCULAR, EM CONCRETO PRÉ-MOLDADO, DIÂMETRO INTERNO = 2,38 M, ALTURA INTERNA = 2,50 M, ÁREA DE INFILTRAÇÃO: 21,3 M² (PARA 8 CONTRIBUINTES). AF_05/2018</t>
  </si>
  <si>
    <t>2.638,84</t>
  </si>
  <si>
    <t>SUMIDOURO CIRCULAR, EM CONCRETO PRÉ-MOLDADO, DIÂMETRO INTERNO = 2,38 M, ALTURA INTERNA = 3,0 M, ÁREA DE INFILTRAÇÃO: 25 M² (PARA 10 CONTRIBUINTES). AF_05/2018</t>
  </si>
  <si>
    <t>3.021,25</t>
  </si>
  <si>
    <t>SUMIDOURO CIRCULAR, EM CONCRETO PRÉ-MOLDADO, DIÂMETRO INTERNO = 2,88 M, ALTURA INTERNA = 3,0 M, ÁREA DE INFILTRAÇÃO: 31,4 M² (PARA 12 CONTRIBUINTES). AF_05/2018</t>
  </si>
  <si>
    <t>4.170,87</t>
  </si>
  <si>
    <t>TANQUE SÉPTICO RETANGULAR, EM ALVENARIA COM TIJOLOS CERÂMICOS MACIÇOS, DIMENSÕES INTERNAS: 1,0 X 2,0 X 1,4 M, VOLUME ÚTIL: 2000 L (PARA 5 CONTRIBUINTES). AF_05/2018</t>
  </si>
  <si>
    <t>4.158,00</t>
  </si>
  <si>
    <t>TANQUE SÉPTICO RETANGULAR, EM ALVENARIA COM TIJOLOS CERÂMICOS MACIÇOS, DIMENSÕES INTERNAS: 1,2 X 2,4 X 1,6 M, VOLUME ÚTIL: 3456 L (PARA 13 CONTRIBUINTES). AF_05/2018</t>
  </si>
  <si>
    <t>5.558,92</t>
  </si>
  <si>
    <t>TANQUE SÉPTICO RETANGULAR, EM ALVENARIA COM TIJOLOS CERÂMICOS MACIÇOS, DIMENSÕES INTERNAS: 1,4 X 3,2 X 1,8 M, VOLUME ÚTIL: 6272 L (PARA 32 CONTRIBUINTES). AF_05/2018</t>
  </si>
  <si>
    <t>7.859,43</t>
  </si>
  <si>
    <t>TANQUE SÉPTICO RETANGULAR, EM ALVENARIA COM TIJOLOS CERÂMICOS MACIÇOS, DIMENSÕES INTERNAS: 1,6 X 4,4 X 1,8 M, VOLUME ÚTIL: 9856 L (PARA 68 CONTRIBUINTES). AF_05/2018</t>
  </si>
  <si>
    <t>10.506,44</t>
  </si>
  <si>
    <t>TANQUE SÉPTICO RETANGULAR, EM ALVENARIA COM TIJOLOS CERÂMICOS MACIÇOS, DIMENSÕES INTERNAS: 1,6 X 4,8 X 2,0 M, VOLUME ÚTIL: 12288 L (PARA 86 CONTRIBUINTES). AF_05/2018</t>
  </si>
  <si>
    <t>12.064,13</t>
  </si>
  <si>
    <t>TANQUE SÉPTICO RETANGULAR, EM ALVENARIA COM TIJOLOS CERÂMICOS MACIÇOS, DIMENSÕES INTERNAS: 1,6 X 4,6 X 2,4 M, VOLUME ÚTIL: 14720 L (PARA 105 CONTRIBUINTES). AF_05/2018</t>
  </si>
  <si>
    <t>13.294,55</t>
  </si>
  <si>
    <t>FILTRO ANAERÓBIO RETANGULAR, EM ALVENARIA COM TIJOLOS CERÂMICOS MACIÇOS, DIMENSÕES INTERNAS: 0,8 X 1,2 X 1,67 M, VOLUME ÚTIL: 1152 L (PARA 5 CONTRIBUINTES). AF_05/2018</t>
  </si>
  <si>
    <t>3.450,14</t>
  </si>
  <si>
    <t>FILTRO ANAERÓBIO RETANGULAR, EM ALVENARIA COM TIJOLOS CERÂMICOS MACIÇOS, DIMENSÕES INTERNAS: 1,2 X 1,8 X 1,67 M, VOLUME ÚTIL: 2592 L (PARA 13 CONTRIBUINTES). AF_05/2018</t>
  </si>
  <si>
    <t>5.353,69</t>
  </si>
  <si>
    <t>FILTRO ANAERÓBIO RETANGULAR, EM ALVENARIA COM TIJOLOS CERÂMICOS MACIÇOS, DIMENSÕES INTERNAS: 1,4 X 3,0 X 1,67 M, VOLUME ÚTIL: 5040 L (PARA 32 CONTRIBUINTES). AF_05/2018</t>
  </si>
  <si>
    <t>8.258,21</t>
  </si>
  <si>
    <t>FILTRO ANAERÓBIO RETANGULAR, EM ALVENARIA COM TIJOLOS CERÂMICOS MACIÇOS, DIMENSÕES INTERNAS: 1,4 X 4,2 X 1,67 M, VOLUME ÚTIL: 7056 L (PARA 67 CONTRIBUINTES). AF_05/2018</t>
  </si>
  <si>
    <t>10.710,63</t>
  </si>
  <si>
    <t>FILTRO ANAERÓBIO RETANGULAR, EM ALVENARIA COM TIJOLOS CERÂMICOS MACIÇOS, DIMENSÕES INTERNAS: 1,6 X 4,6 X 1,67 M, VOLUME ÚTIL: 8832 L (PARA 84 CONTRIBUINTES). AF_05/2018</t>
  </si>
  <si>
    <t>12.307,91</t>
  </si>
  <si>
    <t>FILTRO ANAERÓBIO RETANGULAR, EM ALVENARIA COM TIJOLOS CERÂMICOS MACIÇOS, DIMENSÕES INTERNAS: 1,6 X 5,6 X 1,67 M, VOLUME ÚTIL: 10752 L (PARA 103 CONTRIBUINTES). AF_05/2018</t>
  </si>
  <si>
    <t>14.470,73</t>
  </si>
  <si>
    <t>SUMIDOURO RETANGULAR, EM ALVENARIA COM TIJOLOS CERÂMICOS MACIÇOS, DIMENSÕES INTERNAS: 0,8 X 1,4 X 3,0 M, ÁREA DE INFILTRAÇÃO: 13,2 M² (PARA 5 CONTRIBUINTES). AF_05/2018</t>
  </si>
  <si>
    <t>3.645,34</t>
  </si>
  <si>
    <t>SUMIDOURO RETANGULAR, EM ALVENARIA COM TIJOLOS CERÂMICOS MACIÇOS, DIMENSÕES INTERNAS: 1,0 X 3,0 X 3,0 M, ÁREA DE INFILTRAÇÃO: 25 M² (PARA 10 CONTRIBUINTES). AF_05/2018</t>
  </si>
  <si>
    <t>6.364,49</t>
  </si>
  <si>
    <t>SUMIDOURO RETANGULAR, EM ALVENARIA COM TIJOLOS CERÂMICOS MACIÇOS, DIMENSÕES INTERNAS: 1,6 X 3,4 X 3,0 M, ÁREA DE INFILTRAÇÃO: 32,9 M² (PARA 13 CONTRIBUINTES). AF_05/2018</t>
  </si>
  <si>
    <t>8.146,29</t>
  </si>
  <si>
    <t>SUMIDOURO RETANGULAR, EM ALVENARIA COM TIJOLOS CERÂMICOS MACIÇOS, DIMENSÕES INTERNAS: 1,6 X 5,8 X 3,0 M, ÁREA DE INFILTRAÇÃO: 50 M² (PARA 20 CONTRIBUINTES). AF_05/2018</t>
  </si>
  <si>
    <t>12.039,02</t>
  </si>
  <si>
    <t>TANQUE SÉPTICO RETANGULAR, EM ALVENARIA COM BLOCOS DE CONCRETO, DIMENSÕES INTERNAS: 1,0 X 2,0 X 1,4 M, VOLUME ÚTIL: 2000 L (PARA 5 CONTRIBUINTES). AF_05/2018</t>
  </si>
  <si>
    <t>2.952,02</t>
  </si>
  <si>
    <t>TANQUE SÉPTICO RETANGULAR, EM ALVENARIA COM BLOCOS DE CONCRETO, DIMENSÕES INTERNAS: 1,2 X 2,4 X 1,6 M, VOLUME ÚTIL: 3456 L (PARA 13 CONTRIBUINTES). AF_05/2018</t>
  </si>
  <si>
    <t>3.901,75</t>
  </si>
  <si>
    <t>TANQUE SÉPTICO RETANGULAR, EM ALVENARIA COM BLOCOS DE CONCRETO, DIMENSÕES INTERNAS: 1,4 X 3,2 X 1,8 M, VOLUME ÚTIL: 6272 L (PARA 32 CONTRIBUINTES). AF_05/2018</t>
  </si>
  <si>
    <t>5.481,40</t>
  </si>
  <si>
    <t>TANQUE SÉPTICO RETANGULAR, EM ALVENARIA COM BLOCOS DE CONCRETO, DIMENSÕES INTERNAS: 1,6 X 4,4 X 1,8 M, VOLUME ÚTIL: 9856 L (PARA 68 CONTRIBUINTES). AF_05/2018</t>
  </si>
  <si>
    <t>7.435,97</t>
  </si>
  <si>
    <t>TANQUE SÉPTICO RETANGULAR, EM ALVENARIA COM BLOCOS DE CONCRETO, DIMENSÕES INTERNAS: 1,6 X 4,8 X 2,0 M, VOLUME ÚTIL: 12288 L (PARA 86 CONTRIBUINTES). AF_05/2018</t>
  </si>
  <si>
    <t>8.403,61</t>
  </si>
  <si>
    <t>TANQUE SÉPTICO RETANGULAR, EM ALVENARIA COM BLOCOS DE CONCRETO, DIMENSÕES INTERNAS: 1,6 X 4,6 X 2,4 M, VOLUME ÚTIL: 14720 L (PARA 105 CONTRIBUINTES). AF_05/2018</t>
  </si>
  <si>
    <t>8.985,76</t>
  </si>
  <si>
    <t>FILTRO ANAERÓBIO RETANGULAR, EM ALVENARIA COM BLOCOS DE CONCRETO, DIMENSÕES INTERNAS: 0,8 X 1,2 X 1,67 M, VOLUME ÚTIL: 1152 L (PARA 5 CONTRIBUINTES). AF_05/2018</t>
  </si>
  <si>
    <t>2.519,04</t>
  </si>
  <si>
    <t>FILTRO ANAERÓBIO RETANGULAR, EM ALVENARIA COM BLOCOS DE CONCRETO, DIMENSÕES INTERNAS: 1,2 X 1,8 X 1,67 M, VOLUME ÚTIL: 2592 L (PARA 13 CONTRIBUINTES). AF_05/2018</t>
  </si>
  <si>
    <t>3.990,03</t>
  </si>
  <si>
    <t>FILTRO ANAERÓBIO RETANGULAR, EM ALVENARIA COM BLOCOS DE CONCRETO, DIMENSÕES INTERNAS: 1,4 X 3,0 X 1,67 M, VOLUME ÚTIL: 5040 L (PARA 32 CONTRIBUINTES). AF_05/2018</t>
  </si>
  <si>
    <t>6.277,02</t>
  </si>
  <si>
    <t>FILTRO ANAERÓBIO RETANGULAR, EM ALVENARIA COM BLOCOS DE CONCRETO, DIMENSÕES INTERNAS: 1,4 X 4,2 X 1,67 M, VOLUME ÚTIL: 7056 L (PARA 67 CONTRIBUINTES). AF_05/2018</t>
  </si>
  <si>
    <t>8.104,03</t>
  </si>
  <si>
    <t>FILTRO ANAERÓBIO RETANGULAR, EM ALVENARIA COM BLOCOS DE CONCRETO, DIMENSÕES INTERNAS: 1,6 X 4,6 X 1,67 M, VOLUME ÚTIL: 8832 L (PARA 84 CONTRIBUINTES). AF_05/2018</t>
  </si>
  <si>
    <t>9.532,58</t>
  </si>
  <si>
    <t>FILTRO ANAERÓBIO RETANGULAR, EM ALVENARIA COM BLOCOS DE CONCRETO, DIMENSÕES INTERNAS: 1,6 X 5,6 X 1,67 M, VOLUME ÚTIL: 10752 L (PARA 103 CONTRIBUINTES). AF_05/2018</t>
  </si>
  <si>
    <t>11.255,64</t>
  </si>
  <si>
    <t>SUMIDOURO RETANGULAR, EM ALVENARIA COM BLOCOS DE CONCRETO, DIMENSÕES INTERNAS: 0,8 X 1,4 X 3,0 M, ÁREA DE INFILTRAÇÃO: 13,2 M² (PARA 5 CONTRIBUINTES). AF_05/2018</t>
  </si>
  <si>
    <t>2.037,44</t>
  </si>
  <si>
    <t>SUMIDOURO RETANGULAR, EM ALVENARIA COM BLOCOS DE CONCRETO, DIMENSÕES INTERNAS: 1,0 X 3,0 X 3,0 M, ÁREA DE INFILTRAÇÃO: 25 M² (PARA 10 CONTRIBUINTES). AF_05/2018</t>
  </si>
  <si>
    <t>3.495,90</t>
  </si>
  <si>
    <t>SUMIDOURO RETANGULAR, EM ALVENARIA COM BLOCOS DE CONCRETO, DIMENSÕES INTERNAS: 1,6 X 3,4 X 3,0 M, ÁREA DE INFILTRAÇÃO: 32,9 M² (PARA 13 CONTRIBUINTES). AF_05/2018</t>
  </si>
  <si>
    <t>4.577,29</t>
  </si>
  <si>
    <t>SUMIDOURO RETANGULAR, EM ALVENARIA COM BLOCOS DE CONCRETO, DIMENSÕES INTERNAS: 1,6 X 5,8 X 3,0 M, ÁREA DE INFILTRAÇÃO: 50 M² (PARA 20 CONTRIBUINTES). AF_05/2018</t>
  </si>
  <si>
    <t>6.775,33</t>
  </si>
  <si>
    <t>CAIXA DE GORDURA ESPECIAL (CAPACIDADE: 312 L - PARA ATÉ 146 PESSOAS SERVIDAS NO PICO), RETANGULAR, EM ALVENARIA COM BLOCOS DE CONCRETO, DIMENSÕES INTERNAS = 0,4X1,2 M, ALTURA INTERNA = 1 M. AF_05/2018</t>
  </si>
  <si>
    <t>621,46</t>
  </si>
  <si>
    <t>CAIXA DE GORDURA PEQUENA (CAPACIDADE: 19 L), CIRCULAR, EM PVC, DIÂMETRO INTERNO= 0,3 M. AF_05/2018</t>
  </si>
  <si>
    <t>CAIXA DE INSPEÇÃO PARA ATERRAMENTO, CIRCULAR, EM POLIETILENO, DIÂMETRO INTERNO = 0,3 M. AF_05/2018</t>
  </si>
  <si>
    <t>TIL (TUBO DE INSPEÇÃO E LIMPEZA) CONDOMINIAL PARA ESGOTO, EM PVC, DN 100 X 100 MM. AF_05/2018</t>
  </si>
  <si>
    <t>84,57</t>
  </si>
  <si>
    <t>TAMPA CIRCULAR PARA ESGOTO E DRENAGEM, EM FERRO FUNDIDO, DIÂMETRO INTERNO = 0,6 M. AF_05/2018</t>
  </si>
  <si>
    <t>371,09</t>
  </si>
  <si>
    <t>TAMPA CIRCULAR PARA ESGOTO E DRENAGEM, EM CONCRETO PRÉ-MOLDADO, DIÂMETRO INTERNO = 0,6 M. AF_05/2018</t>
  </si>
  <si>
    <t>87,14</t>
  </si>
  <si>
    <t>PONTO DE CONSUMO TERMINAL DE ÁGUA FRIA (SUBRAMAL) COM TUBULAÇÃO DE PVC, DN 25 MM, INSTALADO EM RAMAL DE ÁGUA, INCLUSOS RASGO E CHUMBAMENTO EM ALVENARIA. AF_12/2014</t>
  </si>
  <si>
    <t>109,35</t>
  </si>
  <si>
    <t>PONTO DE CONSUMO TERMINAL DE ÁGUA QUENTE (SUBRAMAL) COM TUBULAÇÃO DE CPVC, DN 22 MM, INSTALADO EM RAMAL DE ÁGUA, INCLUSOS RASGO E CHUMBAMENTO EM ALVENARIA. AF_12/2014</t>
  </si>
  <si>
    <t>174,96</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</si>
  <si>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</si>
  <si>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</si>
  <si>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</si>
  <si>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32,38</t>
  </si>
  <si>
    <t>REGISTRO DE GAVETA BRUTO, LATÃO, ROSCÁVEL, 3/4", FORNECIDO E INSTALADO EM RAMAL DE ÁGUA. AF_12/2014</t>
  </si>
  <si>
    <t>33,74</t>
  </si>
  <si>
    <t>MISTURADOR MONOCOMANDO PARA CHUVEIRO, BASE BRUTA E ACABAMENTO CROMADO, FORNECIDO E INSTALADO EM RAMAL DE ÁGUA. AF_12/2014</t>
  </si>
  <si>
    <t>213,99</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</si>
  <si>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</si>
  <si>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</si>
  <si>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39,33</t>
  </si>
  <si>
    <t>KIT DE REGISTRO DE GAVETA BRUTO DE LATÃO ½", INCLUSIVE CONEXÕES, ROSCÁVEL, INSTALADO EM RAMAL DE ÁGUA FRIA - FORNECIMENTO E INSTALAÇÃO. AF_12/2014</t>
  </si>
  <si>
    <t>40,98</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</si>
  <si>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</si>
  <si>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</si>
  <si>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366,98</t>
  </si>
  <si>
    <t>KIT DE TÊ MISTURADOR EM CPVC ¾" COM DUPLO COMANDO PARA CHUVEIRO, INCLUSIVE CONEXÕES, INSTALADO EM RAMAL DE ÁGUA - FORNECIMENTO E INSTALAÇÃO. AF_12/2014</t>
  </si>
  <si>
    <t>222,79</t>
  </si>
  <si>
    <t>REGISTRO DE PRESSÃO BRUTO, LATÃO, ROSCÁVEL, 1/2", COM ACABAMENTO E CANOPLA CROMADOS. FORNECIDO E INSTALADO EM RAMAL DE ÁGUA. AF_12/2014</t>
  </si>
  <si>
    <t>68,56</t>
  </si>
  <si>
    <t>REGISTRO DE PRESSÃO BRUTO, LATÃO, ROSCÁVEL, 3/4", COM ACABAMENTO E CANOPLA CROMADOS. FORNECIDO E INSTALADO EM RAMAL DE ÁGUA. AF_12/2014</t>
  </si>
  <si>
    <t>70,53</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</si>
  <si>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</si>
  <si>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</si>
  <si>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74,18</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</si>
  <si>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</si>
  <si>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</si>
  <si>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</si>
  <si>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</si>
  <si>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51,31</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</si>
  <si>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</si>
  <si>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</si>
  <si>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95,64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</si>
  <si>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</si>
  <si>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</si>
  <si>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69,90</t>
  </si>
  <si>
    <t>REGISTRO DE GAVETA BRUTO, LATÃO, ROSCÁVEL, 1 1/4, INSTALADO EM RESERVAÇÃO DE ÁGUA DE EDIFICAÇÃO QUE POSSUA RESERVATÓRIO DE FIBRA/FIBROCIMENTO  FORNECIMENTO E INSTALAÇÃO. AF_06/2016</t>
  </si>
  <si>
    <t>85,61</t>
  </si>
  <si>
    <t>REGISTRO DE GAVETA BRUTO, LATÃO, ROSCÁVEL, 1 1/2, INSTALADO EM RESERVAÇÃO DE ÁGUA DE EDIFICAÇÃO QUE POSSUA RESERVATÓRIO DE FIBRA/FIBROCIMENTO  FORNECIMENTO E INSTALAÇÃO. AF_06/2016</t>
  </si>
  <si>
    <t>100,47</t>
  </si>
  <si>
    <t>REGISTRO DE GAVETA BRUTO, LATÃO, ROSCÁVEL, 2, INSTALADO EM RESERVAÇÃO DE ÁGUA DE EDIFICAÇÃO QUE POSSUA RESERVATÓRIO DE FIBRA/FIBROCIMENTO  FORNECIMENTO E INSTALAÇÃO. AF_06/2016</t>
  </si>
  <si>
    <t>129,81</t>
  </si>
  <si>
    <t>REGISTRO DE GAVETA BRUTO, LATÃO, ROSCÁVEL, 2 1/2, INSTALADO EM RESERVAÇÃO DE ÁGUA DE EDIFICAÇÃO QUE POSSUA RESERVATÓRIO DE FIBRA/FIBROCIMENTO  FORNECIMENTO E INSTALAÇÃO. AF_06/2016</t>
  </si>
  <si>
    <t>236,72</t>
  </si>
  <si>
    <t>REGISTRO DE GAVETA BRUTO, LATÃO, ROSCÁVEL, 3, INSTALADO EM RESERVAÇÃO DE ÁGUA DE EDIFICAÇÃO QUE POSSUA RESERVATÓRIO DE FIBRA/FIBROCIMENTO  FORNECIMENTO E INSTALAÇÃO. AF_06/2016</t>
  </si>
  <si>
    <t>281,49</t>
  </si>
  <si>
    <t>REGISTRO DE GAVETA BRUTO, LATÃO, ROSCÁVEL, 4, INSTALADO EM RESERVAÇÃO DE ÁGUA DE EDIFICAÇÃO QUE POSSUA RESERVATÓRIO DE FIBRA/FIBROCIMENTO  FORNECIMENTO E INSTALAÇÃO. AF_06/2016</t>
  </si>
  <si>
    <t>552,35</t>
  </si>
  <si>
    <t>REGISTRO DE GAVETA BRUTO, LATÃO, ROSCÁVEL, 1, COM ACABAMENTO E CANOPLA CROMADOS, INSTALADO EM RESERVAÇÃO DE ÁGUA DE EDIFICAÇÃO QUE POSSUA RESERVATÓRIO DE FIBRA/FIBROCIMENTO  FORNECIMENTO E INSTALAÇÃO. AF_06/2016</t>
  </si>
  <si>
    <t>106,95</t>
  </si>
  <si>
    <t>REGISTRO DE GAVETA BRUTO, LATÃO, ROSCÁVEL, 1 1/4, COM ACABAMENTO E CANOPLA CROMADOS, INSTALADO EM RESERVAÇÃO DE ÁGUA DE EDIFICAÇÃO QUE POSSUA RESERVATÓRIO DE FIBRA/FIBROCIMENTO  FORNECIMENTO E INSTALAÇÃO. AF_06/2016</t>
  </si>
  <si>
    <t>138,26</t>
  </si>
  <si>
    <t>REGISTRO DE GAVETA BRUTO, LATÃO, ROSCÁVEL, 1 1/2, COM ACABAMENTO E CANOPLA CROMADOS, INSTALADO EM RESERVAÇÃO DE ÁGUA DE EDIFICAÇÃO QUE POSSUA RESERVATÓRIO DE FIBRA/FIBROCIMENTO  FORNECIMENTO E INSTALAÇÃO. AF_06/2016</t>
  </si>
  <si>
    <t>143,28</t>
  </si>
  <si>
    <t>TORNEIRA DE BOIA, ROSCÁVEL, 1/2 , FORNECIDA E INSTALADA EM RESERVAÇÃO DE ÁGUA. AF_06/2016</t>
  </si>
  <si>
    <t>TORNEIRA DE BOIA, ROSCÁVEL, 3/4 , FORNECIDA E INSTALADA EM RESERVAÇÃO DE ÁGUA. AF_06/2016</t>
  </si>
  <si>
    <t>23,08</t>
  </si>
  <si>
    <t>TORNEIRA DE BOIA, ROSCÁVEL, 1, FORNECIDA E INSTALADA EM RESERVAÇÃO DE ÁGUA. AF_06/2016</t>
  </si>
  <si>
    <t>34,76</t>
  </si>
  <si>
    <t>TORNEIRA DE BOIA, ROSCÁVEL, 1 1/4 , FORNECIDA E INSTALADA EM RESERVAÇÃO DE ÁGUA. AF_06/2016</t>
  </si>
  <si>
    <t>72,85</t>
  </si>
  <si>
    <t>TORNEIRA DE BOIA, ROSCÁVEL, 1 1/2 , FORNECIDA E INSTALADA EM RESERVAÇÃO DE ÁGUA. AF_06/2016</t>
  </si>
  <si>
    <t>71,48</t>
  </si>
  <si>
    <t>TORNEIRA DE BOIA, ROSCÁVEL, 2, FORNECIDA E INSTALADA EM RESERVAÇÃO DE ÁGUA. AF_06/2016</t>
  </si>
  <si>
    <t>120,19</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</si>
  <si>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</si>
  <si>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</si>
  <si>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</si>
  <si>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86,64</t>
  </si>
  <si>
    <t>VÁLVULA DE ESFERA BRUTA, BRONZE, ROSCÁVEL, 1 1/4'', INSTALADO EM RESERVAÇÃO DE ÁGUA DE EDIFICAÇÃO QUE POSSUA RESERVATÓRIO DE FIBRA/FIBROCIMENTO -   FORNECIMENTO E INSTALAÇÃO. AF_06/2016</t>
  </si>
  <si>
    <t>115,86</t>
  </si>
  <si>
    <t>VÁLVULA DE ESFERA BRUTA, BRONZE, ROSCÁVEL, 1 1/2'', INSTALADO EM RESERVAÇÃO DE ÁGUA DE EDIFICAÇÃO QUE POSSUA RESERVATÓRIO DE FIBRA/FIBROCIMENTO -   FORNECIMENTO E INSTALAÇÃO. AF_06/2016</t>
  </si>
  <si>
    <t>133,67</t>
  </si>
  <si>
    <t>VÁLVULA DE ESFERA BRUTA, BRONZE, ROSCÁVEL, 2'', INSTALADO EM RESERVAÇÃO DE ÁGUA DE EDIFICAÇÃO QUE POSSUA RESERVATÓRIO DE FIBRA/FIBROCIMENTO - FORNECIMENTO E INSTALAÇÃO. AF_06/2016</t>
  </si>
  <si>
    <t>191,66</t>
  </si>
  <si>
    <t>VÁLVULA DE RETENÇÃO HORIZONTAL, DE BRONZE, ROSCÁVEL, 3/4" - FORNECIMENTO E INSTALAÇÃO. AF_01/2019</t>
  </si>
  <si>
    <t>78,39</t>
  </si>
  <si>
    <t>VÁLVULA DE RETENÇÃO HORIZONTAL, DE BRONZE, ROSCÁVEL, 1" - FORNECIMENTO E INSTALAÇÃO. AF_01/2019</t>
  </si>
  <si>
    <t>124,81</t>
  </si>
  <si>
    <t>VÁLVULA DE RETENÇÃO HORIZONTAL, DE BRONZE, ROSCÁVEL, 1 1/4" - FORNECIMENTO E INSTALAÇÃO. AF_01/2019</t>
  </si>
  <si>
    <t>173,39</t>
  </si>
  <si>
    <t>VÁLVULA DE RETENÇÃO HORIZONTAL, DE BRONZE, ROSCÁVEL, 1 1/2"  - FORNECIMENTO E INSTALAÇÃO. AF_01/2019</t>
  </si>
  <si>
    <t>190,37</t>
  </si>
  <si>
    <t>VÁLVULA DE RETENÇÃO HORIZONTAL, DE BRONZE, ROSCÁVEL, 2"  - FORNECIMENTO E INSTALAÇÃO. AF_01/2019</t>
  </si>
  <si>
    <t>256,34</t>
  </si>
  <si>
    <t>VÁLVULA DE RETENÇÃO HORIZONTAL, DE BRONZE, ROSCÁVEL, 2 1/2" - FORNECIMENTO E INSTALAÇÃO. AF_01/2019</t>
  </si>
  <si>
    <t>353,56</t>
  </si>
  <si>
    <t>VÁLVULA DE RETENÇÃO HORIZONTAL, DE BRONZE, ROSCÁVEL, 3" - FORNECIMENTO E INSTALAÇÃO. AF_01/2019</t>
  </si>
  <si>
    <t>478,08</t>
  </si>
  <si>
    <t>VÁLVULA DE RETENÇÃO HORIZONTAL, DE BRONZE, ROSCÁVEL, 4" - FORNECIMENTO E INSTALAÇÃO. AF_01/2019</t>
  </si>
  <si>
    <t>724,13</t>
  </si>
  <si>
    <t>VÁLVULA DE RETENÇÃO VERTICAL, DE BRONZE, ROSCÁVEL, 1/2" - FORNECIMENTO E INSTALAÇÃO. AF_01/2019</t>
  </si>
  <si>
    <t>VÁLVULA DE RETENÇÃO VERTICAL, DE BRONZE, ROSCÁVEL, 3/4" - FORNECIMENTO E INSTALAÇÃO. AF_01/2019</t>
  </si>
  <si>
    <t>52,92</t>
  </si>
  <si>
    <t>VÁLVULA DE RETENÇÃO VERTICAL, DE BRONZE, ROSCÁVEL, 1" - FORNECIMENTO E INSTALAÇÃO. AF_01/2019</t>
  </si>
  <si>
    <t>78,06</t>
  </si>
  <si>
    <t>VÁLVULA DE RETENÇÃO VERTICAL, DE BRONZE, ROSCÁVEL, 1 1/4" - FORNECIMENTO E INSTALAÇÃO. AF_01/2019</t>
  </si>
  <si>
    <t>103,57</t>
  </si>
  <si>
    <t>VÁLVULA DE RETENÇÃO VERTICAL, DE BRONZE, ROSCÁVEL, 1 1/2" - FORNECIMENTO E INSTALAÇÃO. AF_01/2019</t>
  </si>
  <si>
    <t>114,91</t>
  </si>
  <si>
    <t>VÁLVULA DE RETENÇÃO VERTICAL, DE BRONZE, ROSCÁVEL, 2" - FORNECIMENTO E INSTALAÇÃO. AF_01/2019</t>
  </si>
  <si>
    <t>155,43</t>
  </si>
  <si>
    <t>VÁLVULA DE RETENÇÃO VERTICAL, DE BRONZE, ROSCÁVEL, 3" - FORNECIMENTO E INSTALAÇÃO. AF_01/2019</t>
  </si>
  <si>
    <t>305,44</t>
  </si>
  <si>
    <t>VÁLVULA DE RETENÇÃO VERTICAL, DE BRONZE, ROSCÁVEL, 4" - FORNECIMENTO E INSTALAÇÃO. AF_01/2019</t>
  </si>
  <si>
    <t>506,91</t>
  </si>
  <si>
    <t>VÁLVULA DE DESCARGA METÁLICA, BASE 1 1/2 ", ACABAMENTO METALICO CROMADO - FORNECIMENTO E INSTALAÇÃO. AF_01/2019</t>
  </si>
  <si>
    <t>237,90</t>
  </si>
  <si>
    <t>KIT CAVALETE PARA MEDIÇÃO DE ÁGUA - ENTRADA PRINCIPAL, EM PVC SOLDÁVEL DN 20 (½")   FORNECIMENTO E INSTALAÇÃO (EXCLUSIVE HIDRÔMETRO). AF_11/2016</t>
  </si>
  <si>
    <t>125,49</t>
  </si>
  <si>
    <t>KIT CAVALETE PARA MEDIÇÃO DE ÁGUA - ENTRADA PRINCIPAL, EM PVC SOLDÁVEL DN 25 (¾")   FORNECIMENTO E INSTALAÇÃO (EXCLUSIVE HIDRÔMETRO). AF_11/2016</t>
  </si>
  <si>
    <t>135,39</t>
  </si>
  <si>
    <t>KIT CAVALETE PARA MEDIÇÃO DE ÁGUA - ENTRADA PRINCIPAL, EM AÇO GALVANIZADO DN 32 (1 ¼)  FORNECIMENTO E INSTALAÇÃO (EXCLUSIVE HIDRÔMETRO). AF_11/2016</t>
  </si>
  <si>
    <t>405,42</t>
  </si>
  <si>
    <t>KIT CAVALETE PARA MEDIÇÃO DE ÁGUA - ENTRADA PRINCIPAL, EM AÇO GALVANIZADO DN 40 (1 ½)  FORNECIMENTO E INSTALAÇÃO (EXCLUSIVE HIDRÔMETRO). AF_11/2016</t>
  </si>
  <si>
    <t>491,47</t>
  </si>
  <si>
    <t>KIT CAVALETE PARA MEDIÇÃO DE ÁGUA - ENTRADA PRINCIPAL, EM AÇO GALVANIZADO DN 50 (2)  FORNECIMENTO E INSTALAÇÃO (EXCLUSIVE HIDRÔMETRO). AF_11/2016</t>
  </si>
  <si>
    <t>622,00</t>
  </si>
  <si>
    <t>KIT CAVALETE PARA MEDIÇÃO DE ÁGUA - ENTRADA INDIVIDUALIZADA, EM PVC DN 25 (¾), PARA 2 MEDIDORES  FORNECIMENTO E INSTALAÇÃO (EXCLUSIVE HIDRÔMETRO). AF_11/2016</t>
  </si>
  <si>
    <t>227,39</t>
  </si>
  <si>
    <t>KIT CAVALETE PARA MEDIÇÃO DE ÁGUA - ENTRADA INDIVIDUALIZADA, EM PVC DN 25 (¾), PARA 3 MEDIDORES  FORNECIMENTO E INSTALAÇÃO (EXCLUSIVE HIDRÔMETRO). AF_11/2016</t>
  </si>
  <si>
    <t>336,22</t>
  </si>
  <si>
    <t>KIT CAVALETE PARA MEDIÇÃO DE ÁGUA - ENTRADA INDIVIDUALIZADA, EM PVC DN 25 (¾), PARA 4 MEDIDORES  FORNECIMENTO E INSTALAÇÃO (EXCLUSIVE HIDRÔMETRO). AF_11/2016</t>
  </si>
  <si>
    <t>440,10</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</si>
  <si>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</si>
  <si>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</si>
  <si>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305,74</t>
  </si>
  <si>
    <t>KIT CAVALETE PARA MEDIÇÃO DE ÁGUA - ENTRADA INDIVIDUALIZADA, EM PVC DN 32 (1), PARA 3 MEDIDORES  FORNECIMENTO E INSTALAÇÃO (EXCLUSIVE HIDRÔMETRO). AF_11/2016</t>
  </si>
  <si>
    <t>455,69</t>
  </si>
  <si>
    <t>KIT CAVALETE PARA MEDIÇÃO DE ÁGUA - ENTRADA INDIVIDUALIZADA, EM PVC DN 32 (1), PARA 4 MEDIDORES  FORNECIMENTO E INSTALAÇÃO (EXCLUSIVE HIDRÔMETRO). AF_11/2016</t>
  </si>
  <si>
    <t>597,81</t>
  </si>
  <si>
    <t>HIDRÔMETRO DN 20 (½), 1,5 M³/H  FORNECIMENTO E INSTALAÇÃO. AF_11/2016</t>
  </si>
  <si>
    <t>158,25</t>
  </si>
  <si>
    <t>HIDRÔMETRO DN 20 (½), 3,0 M³/H  FORNECIMENTO E INSTALAÇÃO. AF_11/2016</t>
  </si>
  <si>
    <t>168,65</t>
  </si>
  <si>
    <t>HIDRÔMETRO DN 25 (¾ ), 5,0 M³/H FORNECIMENTO E INSTALAÇÃO. AF_11/2016</t>
  </si>
  <si>
    <t>206,66</t>
  </si>
  <si>
    <t>CAIXA EM CONCRETO PRÉ-MOLDADO PARA ABRIGO DE HIDRÔMETRO COM DN 20 (½)  FORNECIMENTO E INSTALAÇÃO. AF_11/2016</t>
  </si>
  <si>
    <t>67,44</t>
  </si>
  <si>
    <t>KIT CAVALETE PARA MEDIÇÃO DE ÁGUA - ENTRADA INDIVIDUALIZADA, EM PVC DN 25 (¾), PARA 1 MEDIDOR  FORNECIMENTO E INSTALAÇÃO (EXCLUSIVE HIDRÔMETRO). AF_11/2016</t>
  </si>
  <si>
    <t>127,03</t>
  </si>
  <si>
    <t>CAIXA DE AREIA 40X40X40CM EM ALVENARIA - EXECUÇÃO</t>
  </si>
  <si>
    <t>FURO EM ALVENARIA PARA DIÂMETROS MENORES OU IGUAIS A 40 MM. AF_05/2015</t>
  </si>
  <si>
    <t>FURO EM ALVENARIA PARA DIÂMETROS MAIORES QUE 40 MM E MENORES OU IGUAIS A 75 MM. AF_05/2015</t>
  </si>
  <si>
    <t>27,86</t>
  </si>
  <si>
    <t>FURO EM ALVENARIA PARA DIÂMETROS MAIORES QUE 75 MM. AF_05/2015</t>
  </si>
  <si>
    <t>FURO EM CONCRETO PARA DIÂMETROS MENORES OU IGUAIS A 40 MM. AF_05/2015</t>
  </si>
  <si>
    <t>50,91</t>
  </si>
  <si>
    <t>FURO EM CONCRETO PARA DIÂMETROS MAIORES QUE 40 MM E MENORES OU IGUAIS A 75 MM. AF_05/2015</t>
  </si>
  <si>
    <t>81,55</t>
  </si>
  <si>
    <t>FURO EM CONCRETO PARA DIÂMETROS MAIORES QUE 75 MM. AF_05/2015</t>
  </si>
  <si>
    <t>104,17</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</si>
  <si>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</si>
  <si>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</si>
  <si>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</si>
  <si>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</si>
  <si>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25,34</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</si>
  <si>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</si>
  <si>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</si>
  <si>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</si>
  <si>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</si>
  <si>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</si>
  <si>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</si>
  <si>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</si>
  <si>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3,35</t>
  </si>
  <si>
    <t>QUEBRA EM ALVENARIA PARA INSTALAÇÃO DE QUADRO DISTRIBUIÇÃO PEQUENO (19X25 CM). AF_05/2015</t>
  </si>
  <si>
    <t>QUEBRA EM ALVENARIA PARA INSTALAÇÃO DE QUADRO DISTRIBUIÇÃO GRANDE (76X40 CM). AF_05/2015</t>
  </si>
  <si>
    <t>21,64</t>
  </si>
  <si>
    <t>QUEBRA EM ALVENARIA PARA INSTALAÇÃO DE ABRIGO PARA MANGUEIRAS (90X60 CM). AF_05/2015</t>
  </si>
  <si>
    <t>30,53</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</si>
  <si>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</si>
  <si>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</si>
  <si>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</si>
  <si>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</si>
  <si>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</si>
  <si>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</si>
  <si>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16,31</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</si>
  <si>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</si>
  <si>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</si>
  <si>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</si>
  <si>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</si>
  <si>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</si>
  <si>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</si>
  <si>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</si>
  <si>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</si>
  <si>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</si>
  <si>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</si>
  <si>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3,53</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</si>
  <si>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</si>
  <si>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</si>
  <si>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</si>
  <si>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</si>
  <si>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</si>
  <si>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</si>
  <si>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</si>
  <si>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</si>
  <si>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4,33</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</si>
  <si>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</si>
  <si>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</si>
  <si>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</si>
  <si>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</si>
  <si>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</si>
  <si>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</si>
  <si>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</si>
  <si>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</si>
  <si>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5,44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</si>
  <si>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</si>
  <si>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</si>
  <si>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</si>
  <si>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</si>
  <si>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</si>
  <si>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</si>
  <si>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1.948,80</t>
  </si>
  <si>
    <t>CONJUNTO HIDRÁULICO PARA INSTALAÇÃO DE BOMBA EM AÇO ROSCÁVEL, DN SUCÇÃO 50 (2) E DN RECALQUE 40 (1 1/2), PARA EDIFICAÇÃO ENTRE 8 E 12 PAVIMENTOS  FORNECIMENTO E INSTALAÇÃO. AF_06/2016</t>
  </si>
  <si>
    <t>1.377,05</t>
  </si>
  <si>
    <t>CONJUNTO HIDRÁULICO PARA INSTALAÇÃO DE BOMBA EM AÇO ROSCÁVEL, DN SUCÇÃO 40 (1 1/2) E DN RECALQUE 32 (1 1/4), PARA EDIFICAÇÃO ENTRE 4 E 8 PAVIMENTOS  FORNECIMENTO E INSTALAÇÃO. AF_06/2016</t>
  </si>
  <si>
    <t>1.096,61</t>
  </si>
  <si>
    <t>CONJUNTO HIDRÁULICO PARA INSTALAÇÃO DE BOMBA EM AÇO ROSCÁVEL, DN SUCÇÃO 32 (1 1/4) E DN RECALQUE 25 (1), PARA EDIFICAÇÃO ATÉ 4 PAVIMENTOS  FORNECIMENTO E INSTALAÇÃO. AF_06/2016</t>
  </si>
  <si>
    <t>927,09</t>
  </si>
  <si>
    <t>FIXAÇÃO UTILIZANDO PARAFUSO E BUCHA DE NYLON, SOMENTE MÃO DE OBRA. AF_10/2016</t>
  </si>
  <si>
    <t>3,71</t>
  </si>
  <si>
    <t>SUPORTE PARA DUTO EM CHAPA GALVANIZADA BITOLA 26, ESPAÇADO A CADA 1 M, EM PERFILADO DE SEÇÃO 38X76 MM, POR ÁREA DE DUTO FIXADO. AF_07/2017</t>
  </si>
  <si>
    <t>20,14</t>
  </si>
  <si>
    <t>SUPORTE PARA DUTO EM CHAPA GALVANIZADA BITOLA 24, ESPAÇADO A CADA 1 M, EM PERFILADO DE SEÇÃO 38X76 MM, POR ÁREA DE DUTO FIXADO. AF_07/2017</t>
  </si>
  <si>
    <t>13,23</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</si>
  <si>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</si>
  <si>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</si>
  <si>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</si>
  <si>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73826/1</t>
  </si>
  <si>
    <t>INSTALACAO DE COMPRESSOR DE AR, POTENCIA &lt;= 5 CV</t>
  </si>
  <si>
    <t>466,95</t>
  </si>
  <si>
    <t>73826/2</t>
  </si>
  <si>
    <t>INSTALACAO DE COMPRESSOR DE AR, POTENCIA &gt; 5 E &lt;= 10 CV</t>
  </si>
  <si>
    <t>607,03</t>
  </si>
  <si>
    <t>73834/1</t>
  </si>
  <si>
    <t>INSTALACAO DE CONJ.MOTO BOMBA SUBMERSIVEL ATE 10 CV</t>
  </si>
  <si>
    <t>186,42</t>
  </si>
  <si>
    <t>73834/2</t>
  </si>
  <si>
    <t>INSTALACAO DE CONJ.MOTO BOMBA SUBMERSIVEL DE 11 A 25 CV</t>
  </si>
  <si>
    <t>298,28</t>
  </si>
  <si>
    <t>73834/3</t>
  </si>
  <si>
    <t>INSTALACAO DE CONJ.MOTO BOMBA SUBMERSIVEL DE 26 A 50 CV</t>
  </si>
  <si>
    <t>596,56</t>
  </si>
  <si>
    <t>73834/4</t>
  </si>
  <si>
    <t>INSTALACAO DE CONJ.MOTO BOMBA SUBMERSIVEL DE 51 A 100 CV</t>
  </si>
  <si>
    <t>894,84</t>
  </si>
  <si>
    <t>73835/1</t>
  </si>
  <si>
    <t>INSTALACAO DE CONJ.MOTO BOMBA VERTICAL POT &lt;= 100 CV</t>
  </si>
  <si>
    <t>1.224,62</t>
  </si>
  <si>
    <t>73835/2</t>
  </si>
  <si>
    <t>INSTALACAO DE CONJ.MOTO BOMBA VERTICAL 100 &lt; POT &lt;= 200 CV</t>
  </si>
  <si>
    <t>1.665,49</t>
  </si>
  <si>
    <t>73835/3</t>
  </si>
  <si>
    <t>INSTALACAO DE CONJ.MOTO BOMBA VERTICAL 200 &lt; POT &lt;= 300 CV</t>
  </si>
  <si>
    <t>1.861,43</t>
  </si>
  <si>
    <t>73836/1</t>
  </si>
  <si>
    <t>INSTALACAO DE CONJ.MOTO BOMBA HORIZONTAL ATE 10 CV</t>
  </si>
  <si>
    <t>489,85</t>
  </si>
  <si>
    <t>73836/2</t>
  </si>
  <si>
    <t>INSTALACAO DE CONJ.MOTO BOMBA HORIZONTAL DE 12,5 A 25 CV</t>
  </si>
  <si>
    <t>636,80</t>
  </si>
  <si>
    <t>73836/3</t>
  </si>
  <si>
    <t>INSTALACAO DE CONJ.MOTO BOMBA HORIZONTAL DE 30 A 75 CV</t>
  </si>
  <si>
    <t>979,70</t>
  </si>
  <si>
    <t>73836/4</t>
  </si>
  <si>
    <t>INSTALACAO DE CONJ.MOTO BOMBA HORIZONTAL DE 100 A 150 CV</t>
  </si>
  <si>
    <t>1.567,52</t>
  </si>
  <si>
    <t>73837/1</t>
  </si>
  <si>
    <t>INSTALACAO DE CONJ.MOTO BOMBA SUBMERSO ATE 5 CV</t>
  </si>
  <si>
    <t>73837/2</t>
  </si>
  <si>
    <t>INSTALACAO DE CONJ.MOTO BOMBA SUBMERSO DE 6 A 25 CV</t>
  </si>
  <si>
    <t>372,85</t>
  </si>
  <si>
    <t>73837/3</t>
  </si>
  <si>
    <t>INSTALACAO DE CONJ.MOTO BOMBA SUBMERSO DE 26 A 50 CV</t>
  </si>
  <si>
    <t>745,70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</si>
  <si>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</si>
  <si>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770,87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</si>
  <si>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</si>
  <si>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629,69</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</si>
  <si>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</si>
  <si>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489,67</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</si>
  <si>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</si>
  <si>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352,89</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</si>
  <si>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</si>
  <si>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505,11</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</si>
  <si>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</si>
  <si>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420,20</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</si>
  <si>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</si>
  <si>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334,90</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</si>
  <si>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</si>
  <si>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251,27</t>
  </si>
  <si>
    <t>ESCAVACAO MECANICA PARA ACERTO DE TALUDES, EM MATERIAL DE 1A CATEGORIA, COM ESCAVADEIRA HIDRAULICA</t>
  </si>
  <si>
    <t>3,96</t>
  </si>
  <si>
    <t>ESCAVACAO MECANICA, A CEU ABERTO, EM MATERIAL DE 1A CATEGORIA, COM ESCAVADEIRA HIDRAULICA, CAPACIDADE DE 0,78 M3</t>
  </si>
  <si>
    <t>ESCAVAÇÃO MECANIZADA PARA BLOCO DE COROAMENTO OU SAPATA, SEM PREVISÃO DE FÔRMA, COM RETROESCAVADEIRA. AF_06/2017</t>
  </si>
  <si>
    <t>72,70</t>
  </si>
  <si>
    <t>ESCAVAÇÃO MECANIZADA PARA BLOCO DE COROAMENTO OU SAPATA, COM PREVISÃO DE FÔRMA, COM RETROESCAVADEIRA. AF_06/2017</t>
  </si>
  <si>
    <t>ESCAVAÇÃO MANUAL PARA BLOCO DE COROAMENTO OU SAPATA, SEM PREVISÃO DE FÔRMA. AF_06/2017</t>
  </si>
  <si>
    <t>113,05</t>
  </si>
  <si>
    <t>ESCAVAÇÃO MANUAL PARA BLOCO DE COROAMENTO OU SAPATA, COM PREVISÃO DE FÔRMA. AF_06/2017</t>
  </si>
  <si>
    <t>71,55</t>
  </si>
  <si>
    <t>ESCAVAÇÃO MECANIZADA PARA VIGA BALDRAME, SEM PREVISÃO DE FÔRMA, COM MINI-ESCAVADEIRA. AF_06/2017</t>
  </si>
  <si>
    <t>139,19</t>
  </si>
  <si>
    <t>ESCAVAÇÃO MECANIZADA PARA VIGA BALDRAME, COM PREVISÃO DE FÔRMA, COM MINI-ESCAVADEIRA. AF_06/2017</t>
  </si>
  <si>
    <t>30,76</t>
  </si>
  <si>
    <t>ESCAVAÇÃO MANUAL DE VALA PARA VIGA BALDRAME, SEM PREVISÃO DE FÔRMA. AF_06/2017</t>
  </si>
  <si>
    <t>228,94</t>
  </si>
  <si>
    <t>ESCAVAÇÃO MANUAL DE VALA PARA VIGA BALDRAME, COM PREVISÃO DE FÔRMA. AF_06/2017</t>
  </si>
  <si>
    <t>93,74</t>
  </si>
  <si>
    <t>FABRICAÇÃO, MONTAGEM E DESMONTAGEM DE FÔRMA PARA BLOCO DE COROAMENTO, EM MADEIRA SERRADA, E=25 MM, 1 UTILIZAÇÃO. AF_06/2017</t>
  </si>
  <si>
    <t>139,73</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</si>
  <si>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</si>
  <si>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</si>
  <si>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</si>
  <si>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</si>
  <si>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</si>
  <si>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</si>
  <si>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</si>
  <si>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</si>
  <si>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</si>
  <si>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3,68</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</si>
  <si>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</si>
  <si>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</si>
  <si>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</si>
  <si>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</si>
  <si>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</si>
  <si>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</si>
  <si>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</si>
  <si>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</si>
  <si>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11,08</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</si>
  <si>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</si>
  <si>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</si>
  <si>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</si>
  <si>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</si>
  <si>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</si>
  <si>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</si>
  <si>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</si>
  <si>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</si>
  <si>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</si>
  <si>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</si>
  <si>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</si>
  <si>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</si>
  <si>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</si>
  <si>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</si>
  <si>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</si>
  <si>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9,14</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</si>
  <si>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</si>
  <si>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</si>
  <si>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</si>
  <si>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9,23</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</si>
  <si>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</si>
  <si>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</si>
  <si>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</si>
  <si>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9,86</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</si>
  <si>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</si>
  <si>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</si>
  <si>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</si>
  <si>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</si>
  <si>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</si>
  <si>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6,10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</si>
  <si>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</si>
  <si>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</si>
  <si>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</si>
  <si>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</si>
  <si>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</si>
  <si>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14,12</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</si>
  <si>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</si>
  <si>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17,08</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</si>
  <si>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</si>
  <si>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</si>
  <si>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10,15</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</si>
  <si>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</si>
  <si>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</si>
  <si>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</si>
  <si>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</si>
  <si>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</si>
  <si>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</si>
  <si>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</si>
  <si>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</si>
  <si>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</si>
  <si>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</si>
  <si>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</si>
  <si>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</si>
  <si>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</si>
  <si>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</si>
  <si>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</si>
  <si>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</si>
  <si>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5,46</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</si>
  <si>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</si>
  <si>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</si>
  <si>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</si>
  <si>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10,43</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</si>
  <si>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</si>
  <si>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12,14</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</si>
  <si>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</si>
  <si>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</si>
  <si>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</si>
  <si>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</si>
  <si>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</si>
  <si>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</si>
  <si>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</si>
  <si>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</si>
  <si>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</si>
  <si>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</si>
  <si>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</si>
  <si>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</si>
  <si>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15,62</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</si>
  <si>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</si>
  <si>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</si>
  <si>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</si>
  <si>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</si>
  <si>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</si>
  <si>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</si>
  <si>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</si>
  <si>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</si>
  <si>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</si>
  <si>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</si>
  <si>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</si>
  <si>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</si>
  <si>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</si>
  <si>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</si>
  <si>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11,16</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</si>
  <si>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</si>
  <si>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</si>
  <si>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</si>
  <si>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</si>
  <si>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</si>
  <si>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6,19</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</si>
  <si>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</si>
  <si>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</si>
  <si>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11,29</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</si>
  <si>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</si>
  <si>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</si>
  <si>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</si>
  <si>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18,05</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</si>
  <si>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</si>
  <si>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</si>
  <si>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</si>
  <si>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</si>
  <si>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</si>
  <si>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MECANICA DE VALA EM MATERIAL DE 2A. CATEGORIA ATE 2 M DE PROFUNDIDADE COM UTILIZACAO DE ESCAVADEIRA HIDRAULICA</t>
  </si>
  <si>
    <t>9,46</t>
  </si>
  <si>
    <t>ESCAVACAO MECANICA DE VALA EM MATERIAL 2A. CATEGORIA DE 2,01 ATE 4,00 M DE PROFUNDIDADE COM UTILIZACAO DE ESCAVADEIRA HIDRAULICA</t>
  </si>
  <si>
    <t>ESCAVACAO MECANICA DE VALA EM MATERIAL 2A. CATEGORIA DE 4,01 ATE 6,00 M DE PROFUNDIDADE COM UTILIZACAO DE ESCAVADEIRA HIDRAULICA</t>
  </si>
  <si>
    <t>12,61</t>
  </si>
  <si>
    <t>73965/9</t>
  </si>
  <si>
    <t>ESCAVACAO MANUAL DE VALA EM LODO, DE 1,5 ATE 3M, EXCLUINDO ESGOTAMENTO/ESCORAMENTO.</t>
  </si>
  <si>
    <t>151,60</t>
  </si>
  <si>
    <t>79506/2</t>
  </si>
  <si>
    <t>ESCAVAÇÃO MANUAL DE VALA/CAVA EM LODO, ENTRE 3 E 4,5M DE PROFUNDIDADE</t>
  </si>
  <si>
    <t>227,40</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</si>
  <si>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</si>
  <si>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</si>
  <si>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</si>
  <si>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</si>
  <si>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</si>
  <si>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</si>
  <si>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</si>
  <si>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</si>
  <si>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</si>
  <si>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</si>
  <si>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</si>
  <si>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</si>
  <si>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4,20</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</si>
  <si>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</si>
  <si>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</si>
  <si>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3,66</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</si>
  <si>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</si>
  <si>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</si>
  <si>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</si>
  <si>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9,01</t>
  </si>
  <si>
    <t>ESCAVAÇÃO MECANIZADA DE VALA COM PROF. MAIOR QUE 1,5 M ATÉ 3,0 M (MÉDIA ENTRE MONTANTE E JUSANTE/UMA COMPOSIÇÃO POR TRECHO), COM RETROESCAVADEIRA (0,26 M3/88 HP), LARG. MENOR QUE 0,8 M, EM SOLO DE 1A CATEGORIA, EM LOCAIS COM ALTO NÍVEL DE INTERFERÊNCIA.AF_01/2015</t>
  </si>
  <si>
    <t>8,90</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</si>
  <si>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</si>
  <si>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</si>
  <si>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</si>
  <si>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</si>
  <si>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</si>
  <si>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4,82</t>
  </si>
  <si>
    <t>ESCAVAÇÃO MANUAL DE VALA COM PROFUNDIDADE MENOR OU IGUAL A 1,30 M. AF_03/2016</t>
  </si>
  <si>
    <t>59,97</t>
  </si>
  <si>
    <t>ATERRO MECANIZADO DE VALA COM ESCAVADEIRA HIDRÁULICA (CAPACIDADE DA CAÇAMBA: 0,8 M³ / POTÊNCIA: 111 HP), LARGURA DE 1,5 A 2,5 M, PROFUNDIDADE ATÉ 1,5 M, COM SOLO ARGILO-ARENOSO. AF_05/2016</t>
  </si>
  <si>
    <t>26,65</t>
  </si>
  <si>
    <t>ATERRO MECANIZADO DE VALA COM ESCAVADEIRA HIDRÁULICA (CAPACIDADE DA CAÇAMBA: 0,8 M³ / POTÊNCIA: 111 HP), LARGURA ATÉ 1,5 M, PROFUNDIDADE DE 1,5 A 3,0 M, COM SOLO ARGILO-ARENOSO. AF_05/2016</t>
  </si>
  <si>
    <t>23,79</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</si>
  <si>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</si>
  <si>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</si>
  <si>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20,97</t>
  </si>
  <si>
    <t>ATERRO MECANIZADO DE VALA COM ESCAVADEIRA HIDRÁULICA (CAPACIDADE DA CAÇAMBA: 0,8 M³ / POTÊNCIA: 111 HP), LARGURA DE 1,5 A 2,5 M, PROFUNDIDADE DE 3,0 A 4,5 M, COM SOLO ARGILO-ARENOSO. AF_05/2016</t>
  </si>
  <si>
    <t>18,84</t>
  </si>
  <si>
    <t>ATERRO MECANIZADO DE VALA COM ESCAVADEIRA HIDRÁULICA (CAPACIDADE DA CAÇAMBA: 0,8 M³ / POTÊNCIA: 111 HP), LARGURA ATÉ 1,5 M, PROFUNDIDADE DE 4,5 A 6,0 M, COM SOLO ARGILO-ARENOSO. AF_05/2016</t>
  </si>
  <si>
    <t>19,78</t>
  </si>
  <si>
    <t>ATERRO MECANIZADO DE VALA COM ESCAVADEIRA HIDRÁULICA (CAPACIDADE DA CAÇAMBA: 0,8 M³ / POTÊNCIA: 111 HP), LARGURA DE 1,5 A 2,5 M, PROFUNDIDADE DE 4,5 A 6,0 M, COM SOLO ARGILO-ARENOSO. AF_05/2016</t>
  </si>
  <si>
    <t>18,19</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</si>
  <si>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</si>
  <si>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</si>
  <si>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27,09</t>
  </si>
  <si>
    <t>ATERRO MECANIZADO DE VALA COM RETROESCAVADEIRA (CAPACIDADE DA CAÇAMBA DA RETRO: 0,26 M³ / POTÊNCIA: 88 HP), LARGURA ATÉ 0,8 M, PROFUNDIDADE DE 1,5 A 3,0 M, COM SOLO ARGILO-ARENOSO. AF_05/2016</t>
  </si>
  <si>
    <t>23,93</t>
  </si>
  <si>
    <t>ATERRO MECANIZADO DE VALA COM RETROESCAVADEIRA (CAPACIDADE DA CAÇAMBA DA RETRO: 0,26 M³ / POTÊNCIA: 88 HP), LARGURA DE 0,8 A 1,5 M, PROFUNDIDADE DE 1,5 A 3,0 M, COM SOLO ARGILO-ARENOSO. AF_05/2016</t>
  </si>
  <si>
    <t>19,86</t>
  </si>
  <si>
    <t>ATERRO MANUAL DE VALAS COM SOLO ARGILO-ARENOSO E COMPACTAÇÃO MECANIZADA. AF_05/2016</t>
  </si>
  <si>
    <t>37,28</t>
  </si>
  <si>
    <t>ATERRO MECANIZADO DE VALA COM ESCAVADEIRA HIDRÁULICA (CAPACIDADE DA CAÇAMBA: 0,8 M³ / POTÊNCIA: 111 HP), LARGURA DE 1,5 A 2,5 M, PROFUNDIDADE ATÉ 1,5 M, COM AREIA PARA ATERRO. AF_05/2016</t>
  </si>
  <si>
    <t>73,54</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</si>
  <si>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</si>
  <si>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</si>
  <si>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67,05</t>
  </si>
  <si>
    <t>ATERRO MECANIZADO DE VALA COM ESCAVADEIRA HIDRÁULICA (CAPACIDADE DA CAÇAMBA: 0,8 M³ / POTÊNCIA: 111 HP), LARGURA ATÉ 1,5 M, PROFUNDIDADE DE 3,0 A 4,5 M, COM AREIA PARA ATERRO. AF_05/2016</t>
  </si>
  <si>
    <t>67,86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</si>
  <si>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</si>
  <si>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</si>
  <si>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</si>
  <si>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65,08</t>
  </si>
  <si>
    <t>ATERRO MECANIZADO DE VALA COM RETROESCAVADEIRA (CAPACIDADE DA CAÇAMBA DA RETRO: 0,26 M³ / POTÊNCIA: 88 HP), LARGURA ATÉ 0,8 M, PROFUNDIDADE ATÉ 1,5 M, COM AREIA PARA ATERRO. AF_05/2016</t>
  </si>
  <si>
    <t>81,09</t>
  </si>
  <si>
    <t>ATERRO MECANIZADO DE VALA COM RETROESCAVADEIRA (CAPACIDADE DA CAÇAMBA DA RETRO: 0,26 M³ / POTÊNCIA: 88 HP), LARGURA DE 0,8 A 1,5 M, PROFUNDIDADE ATÉ 1,5 M, COM AREIA PARA ATERRO. AF_05/2016</t>
  </si>
  <si>
    <t>73,98</t>
  </si>
  <si>
    <t>ATERRO MECANIZADO DE VALA COM RETROESCAVADEIRA (CAPACIDADE DA CAÇAMBA DA RETRO: 0,26 M³ / POTÊNCIA: 88 HP), LARGURA ATÉ 0,8 M, PROFUNDIDADE DE 1,5 A 3,0 M, COM AREIA PARA ATERRO. AF_05/2016</t>
  </si>
  <si>
    <t>70,82</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</si>
  <si>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</si>
  <si>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</si>
  <si>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84,17</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</si>
  <si>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</si>
  <si>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</si>
  <si>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</si>
  <si>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</si>
  <si>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</si>
  <si>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</si>
  <si>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</si>
  <si>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</si>
  <si>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</si>
  <si>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</si>
  <si>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</si>
  <si>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</si>
  <si>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7,67</t>
  </si>
  <si>
    <t>REATERRO MECANIZADO DE VALA COM ESCAVADEIRA HIDRÁULICA (CAPACIDADE DA CAÇAMBA: 0,8 M³ / POTÊNCIA: 111 HP), LARGURA ATÉ 1,5 M, PROFUNDIDADE DE 3,0 A 4,5 M, COM SOLO DE 1ª CATEGORIA EM LOCAIS COM BAIXO NÍVEL DE INTERFERÊNCIA. AF_04/2016</t>
  </si>
  <si>
    <t>8,48</t>
  </si>
  <si>
    <t>REATERRO MECANIZADO DE VALA COM ESCAVADEIRA HIDRÁULICA (CAPACIDADE DA CAÇAMBA: 0,8 M³ / POTÊNCIA: 111 HP), LARGURA DE 1,5 A 2,5 M, PROFUNDIDADE DE 3,0 A 4,5 M, COM SOLO (SEM SUBSTITUIÇÃO) DE 1ª CATEGORIA EM LOCAIS COM BAIXO NÍVEL DE INTERFERÊNCIA. AF_04/2016</t>
  </si>
  <si>
    <t>6,35</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</si>
  <si>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</si>
  <si>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</si>
  <si>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</si>
  <si>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</si>
  <si>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14,92</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</si>
  <si>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</si>
  <si>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</si>
  <si>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</si>
  <si>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</si>
  <si>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</si>
  <si>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</si>
  <si>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</si>
  <si>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</si>
  <si>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36,36</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</si>
  <si>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</si>
  <si>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</si>
  <si>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</si>
  <si>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</si>
  <si>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</si>
  <si>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MAIOR OU IGUAL A 1,5 M E MENOR QUE 2,5 M, EM LOCAL COM NÍVEL ALTO DE INTERFERÊNCIA. AF_06/2016</t>
  </si>
  <si>
    <t>LASTRO DE VALA COM PREPARO DE FUNDO, LARGURA MENOR QUE 1,5 M, COM CAMADA DE AREIA, LANÇAMENTO MANUAL, EM LOCAL COM NÍVEL ALTO DE INTERFERÊNCIA. AF_06/2016</t>
  </si>
  <si>
    <t>171,31</t>
  </si>
  <si>
    <t>LASTRO DE VALA COM PREPARO DE FUNDO, LARGURA MENOR QUE 1,5 M, COM CAMADA DE BRITA, LANÇAMENTO MANUAL, EM LOCAL COM NÍVEL ALTO DE INTERFERÊNCIA. AF_06/2016</t>
  </si>
  <si>
    <t>219,24</t>
  </si>
  <si>
    <t>LASTRO COM PREPARO DE FUNDO, LARGURA MAIOR OU IGUAL A 1,5 M, COM CAMADA DE AREIA, LANÇAMENTO MANUAL. AF_08/2020</t>
  </si>
  <si>
    <t>148,49</t>
  </si>
  <si>
    <t>LASTRO COM PREPARO DE FUNDO, LARGURA MAIOR OU IGUAL A 1,5 M, COM CAMADA DE BRITA, LANÇAMENTO MANUAL. AF_08/2020</t>
  </si>
  <si>
    <t>196,40</t>
  </si>
  <si>
    <t>LASTRO DE VALA COM PREPARO DE FUNDO, LARGURA MENOR QUE 1,5 M, COM CAMADA DE AREIA, LANÇAMENTO MECANIZADO, EM LOCAL COM NÍVEL ALTO DE INTERFERÊNCIA. AF_06/2016</t>
  </si>
  <si>
    <t>148,84</t>
  </si>
  <si>
    <t>LASTRO DE VALA COM PREPARO DE FUNDO, LARGURA MENOR QUE 1,5 M, COM CAMADA DE BRITA, LANÇAMENTO MECANIZADO, EM LOCAL COM NÍVEL ALTO DE INTERFERÊNCIA. AF_06/2016</t>
  </si>
  <si>
    <t>191,76</t>
  </si>
  <si>
    <t>LASTRO COM PREPARO DE FUNDO, LARGURA MAIOR OU IGUAL A 1,5 M, COM CAMADA DE AREIA, LANÇAMENTO MECANIZADO. AF_08/2020</t>
  </si>
  <si>
    <t>114,17</t>
  </si>
  <si>
    <t>LASTRO COM PREPARO DE FUNDO, LARGURA MAIOR OU IGUAL A 1,5 M, COM CAMADA DE BRITA, LANÇAMENTO MECANIZADO. AF_08/2020</t>
  </si>
  <si>
    <t>152,21</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</si>
  <si>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</si>
  <si>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</si>
  <si>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</si>
  <si>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165,85</t>
  </si>
  <si>
    <t>PREPARO DE FUNDO DE VALA COM LARGURA MENOR QUE 1,5 M, COM CAMADA DE BRITA, LANÇAMENTO MANUAL. AF_08/2020</t>
  </si>
  <si>
    <t>213,33</t>
  </si>
  <si>
    <t>PREPARO DE FUNDO DE VALA COM LARGURA MAIOR OU IGUAL A 1,5 M E MENOR QUE 2,5 M, COM CAMADA DE AREIA, LANÇAMENTO MANUAL. AF_08/2020</t>
  </si>
  <si>
    <t>146,97</t>
  </si>
  <si>
    <t>PREPARO DE FUNDO DE VALA COM LARGURA MAIOR OU IGUAL A 1,5 M E MENOR QUE 2,5 M, COM CAMADA DE BRITA, LANÇAMENTO MANUAL. AF_08/2020</t>
  </si>
  <si>
    <t>194,46</t>
  </si>
  <si>
    <t>PREPARO DE FUNDO DE VALA COM LARGURA MENOR QUE 1,5 M, COM CAMADA DE AREIA, LANÇAMENTO MECANIZADO. AF_08/2020</t>
  </si>
  <si>
    <t>141,57</t>
  </si>
  <si>
    <t>PREPARO DE FUNDO DE VALA COM LARGURA MENOR QUE 1,5 M, COM CAMADA DE BRITA, LANÇAMENTO MECANIZADO. AF_08/2020</t>
  </si>
  <si>
    <t>183,38</t>
  </si>
  <si>
    <t>PREPARO DE FUNDO DE VALA COM LARGURA MAIOR OU IGUAL A 1,5 M E MENOR QUE 2,5 M, COM CAMADA DE BRITA, LANÇAMENTO MECANIZADO. AF_08/2020</t>
  </si>
  <si>
    <t>151,18</t>
  </si>
  <si>
    <t>PREPARO DE FUNDO DE VALA COM LARGURA MAIOR OU IGUAL A 1,5 M E MENOR QUE 2,5 M, COM CAMADA DE AREIA, LANÇAMENTO MECANIZADO. AF_08/2020</t>
  </si>
  <si>
    <t>113,37</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</si>
  <si>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</si>
  <si>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</si>
  <si>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44,25</t>
  </si>
  <si>
    <t>ALVENARIA DE VEDAÇÃO DE BLOCOS CERÂMICOS FURADOS NA VERTICAL DE 9X19X39CM (ESPESSURA 9CM) DE PAREDES COM ÁREA LÍQUIDA MENOR QUE 6M² SEM VÃOS E ARGAMASSA DE ASSENTAMENTO COM PREPARO MANUAL. AF_06/2014</t>
  </si>
  <si>
    <t>45,03</t>
  </si>
  <si>
    <t>ALVENARIA DE VEDAÇÃO DE BLOCOS CERÂMICOS FURADOS NA VERTICAL DE 14X19X39CM (ESPESSURA 14CM) DE PAREDES COM ÁREA LÍQUIDA MENOR QUE 6M² SEM VÃOS E ARGAMASSA DE ASSENTAMENTO COM PREPARO EM BETONEIRA. AF_06/2014</t>
  </si>
  <si>
    <t>59,81</t>
  </si>
  <si>
    <t>ALVENARIA DE VEDAÇÃO DE BLOCOS CERÂMICOS FURADOS NA VERTICAL DE 14X19X39CM (ESPESSURA 14CM) DE PAREDES COM ÁREA LÍQUIDA MENOR QUE 6M² SEM VÃOS E ARGAMASSA DE ASSENTAMENTO COM PREPARO MANUAL. AF_06/2014</t>
  </si>
  <si>
    <t>60,69</t>
  </si>
  <si>
    <t>ALVENARIA DE VEDAÇÃO DE BLOCOS CERÂMICOS FURADOS NA VERTICAL DE 19X19X39CM (ESPESSURA 19CM) DE PAREDES COM ÁREA LÍQUIDA MENOR QUE 6M² SEM VÃOS E ARGAMASSA DE ASSENTAMENTO COM PREPARO EM BETONEIRA. AF_06/2014</t>
  </si>
  <si>
    <t>73,00</t>
  </si>
  <si>
    <t>ALVENARIA DE VEDAÇÃO DE BLOCOS CERÂMICOS FURADOS NA VERTICAL DE 19X19X39CM (ESPESSURA 19CM) DE PAREDES COM ÁREA LÍQUIDA MENOR QUE 6M² SEM VÃOS E ARGAMASSA DE ASSENTAMENTO COM PREPARO MANUAL. AF_06/2014</t>
  </si>
  <si>
    <t>74,03</t>
  </si>
  <si>
    <t>ALVENARIA DE VEDAÇÃO DE BLOCOS CERÂMICOS FURADOS NA VERTICAL DE 9X19X39CM (ESPESSURA 9CM) DE PAREDES COM ÁREA LÍQUIDA MAIOR OU IGUAL A 6M² SEM VÃOS E ARGAMASSA DE ASSENTAMENTO COM PREPARO EM BETONEIRA. AF_06/2014</t>
  </si>
  <si>
    <t>39,78</t>
  </si>
  <si>
    <t>ALVENARIA DE VEDAÇÃO DE BLOCOS CERÂMICOS FURADOS NA VERTICAL DE 9X19X39CM (ESPESSURA 9CM) DE PAREDES COM ÁREA LÍQUIDA MAIOR OU IGUAL A 6M² SEM VÃOS E ARGAMASSA DE ASSENTAMENTO COM PREPARO MANUAL. AF_06/2014</t>
  </si>
  <si>
    <t>40,56</t>
  </si>
  <si>
    <t>ALVENARIA DE VEDAÇÃO DE BLOCOS CERÂMICOS FURADOS NA VERTICAL DE 14X19X39CM (ESPESSURA 14CM) DE PAREDES COM ÁREA LÍQUIDA MAIOR OU IGUAL A 6M² SEM VÃOS E ARGAMASSA DE ASSENTAMENTO COM PREPARO EM BETONEIRA. AF_06/2014</t>
  </si>
  <si>
    <t>54,52</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</si>
  <si>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</si>
  <si>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</si>
  <si>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66,58</t>
  </si>
  <si>
    <t>ALVENARIA DE VEDAÇÃO DE BLOCOS CERÂMICOS FURADOS NA VERTICAL DE 19X19X39CM (ESPESSURA 19CM) DE PAREDES COM ÁREA LÍQUIDA MAIOR OU IGUAL A 6M² SEM VÃOS E ARGAMASSA DE ASSENTAMENTO COM PREPARO MANUAL. AF_06/2014</t>
  </si>
  <si>
    <t>67,61</t>
  </si>
  <si>
    <t>ALVENARIA DE VEDAÇÃO DE BLOCOS CERÂMICOS FURADOS NA VERTICAL DE 9X19X39CM (ESPESSURA 9CM) DE PAREDES COM ÁREA LÍQUIDA MENOR QUE 6M² COM VÃOS E ARGAMASSA DE ASSENTAMENTO COM PREPARO EM BETONEIRA. AF_06/2014</t>
  </si>
  <si>
    <t>50,40</t>
  </si>
  <si>
    <t>ALVENARIA DE VEDAÇÃO DE BLOCOS CERÂMICOS FURADOS NA VERTICAL DE 9X19X39CM (ESPESSURA 9CM) DE PAREDES COM ÁREA LÍQUIDA MENOR QUE 6M² COM VÃOS E ARGAMASSA DE ASSENTAMENTO COM PREPARO MANUAL. AF_06/2014</t>
  </si>
  <si>
    <t>51,18</t>
  </si>
  <si>
    <t>ALVENARIA DE VEDAÇÃO DE BLOCOS CERÂMICOS FURADOS NA VERTICAL DE 14X19X39CM (ESPESSURA 14CM) DE PAREDES COM ÁREA LÍQUIDA MENOR QUE 6M² COM VÃOS E ARGAMASSA DE ASSENTAMENTO COM PREPARO EM BETONEIRA. AF_06/2014</t>
  </si>
  <si>
    <t>66,07</t>
  </si>
  <si>
    <t>ALVENARIA DE VEDAÇÃO DE BLOCOS CERÂMICOS FURADOS NA VERTICAL DE 19X19X39CM (ESPESSURA 19CM) DE PAREDES COM ÁREA LÍQUIDA MENOR QUE 6M² COM VÃOS E ARGAMASSA DE ASSENTAMENTO COM PREPARO EM BETONEIRA. AF_06/2014</t>
  </si>
  <si>
    <t>79,09</t>
  </si>
  <si>
    <t>ALVENARIA DE VEDAÇÃO DE BLOCOS CERÂMICOS FURADOS NA VERTICAL DE 19X19X39CM (ESPESSURA 19CM) DE PAREDES COM ÁREA LÍQUIDA MENOR QUE 6M² COM VÃOS E ARGAMASSA DE ASSENTAMENTO COM PREPARO MANUAL. AF_06/2014</t>
  </si>
  <si>
    <t>80,12</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</si>
  <si>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</si>
  <si>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</si>
  <si>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44,13</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</si>
  <si>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</si>
  <si>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</si>
  <si>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59,06</t>
  </si>
  <si>
    <t>ALVENARIA DE VEDAÇÃO DE BLOCOS CERÂMICOS FURADOS NA VERTICAL DE 19X19X39CM (ESPESSURA 19CM) DE PAREDES COM ÁREA LÍQUIDA MAIOR OU IGUAL A 6M² COM VÃOS E ARGAMASSA DE ASSENTAMENTO COM PREPARO EM BETONEIRA. AF_06/2014</t>
  </si>
  <si>
    <t>70,36</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</si>
  <si>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</si>
  <si>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</si>
  <si>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71,77</t>
  </si>
  <si>
    <t>ALVENARIA DE VEDAÇÃO DE BLOCOS CERÂMICOS FURADOS NA HORIZONTAL DE 9X19X19CM (ESPESSURA 9CM) DE PAREDES COM ÁREA LÍQUIDA MENOR QUE 6M² SEM VÃOS E ARGAMASSA DE ASSENTAMENTO COM PREPARO MANUAL. AF_06/2014</t>
  </si>
  <si>
    <t>72,50</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</si>
  <si>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</si>
  <si>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</si>
  <si>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72,47</t>
  </si>
  <si>
    <t>ALVENARIA DE VEDAÇÃO DE BLOCOS CERÂMICOS FURADOS NA HORIZONTAL DE 9X14X19CM (ESPESSURA 9CM) DE PAREDES COM ÁREA LÍQUIDA MENOR QUE 6M² SEM VÃOS E ARGAMASSA DE ASSENTAMENTO COM PREPARO EM BETONEIRA. AF_06/2014</t>
  </si>
  <si>
    <t>83,15</t>
  </si>
  <si>
    <t>ALVENARIA DE VEDAÇÃO DE BLOCOS CERÂMICOS FURADOS NA HORIZONTAL DE 9X14X19CM (ESPESSURA 9CM) DE PAREDES COM ÁREA LÍQUIDA MENOR QUE 6M² SEM VÃOS E ARGAMASSA DE ASSENTAMENTO COM PREPARO MANUAL. AF_06/2014</t>
  </si>
  <si>
    <t>83,94</t>
  </si>
  <si>
    <t>ALVENARIA DE VEDAÇÃO DE BLOCOS CERÂMICOS FURADOS NA HORIZONTAL DE 14X9X19CM (ESPESSURA 14CM, BLOCO DEITADO) DE PAREDES COM ÁREA LÍQUIDA MENOR QUE 6M² SEM VÃOS E ARGAMASSA DE ASSENTAMENTO COM PREPARO EM BETONEIRA. AF_06/2014</t>
  </si>
  <si>
    <t>129,87</t>
  </si>
  <si>
    <t>ALVENARIA DE VEDAÇÃO DE BLOCOS CERÂMICOS FURADOS NA HORIZONTAL DE 14X9X19CM (ESPESSURA 14CM, BLOCO DEITADO) DE PAREDES COM ÁREA LÍQUIDA MENOR QUE 6M² SEM VÃOS E ARGAMASSA DE ASSENTAMENTO COM PREPARO MANUAL. AF_06/2014</t>
  </si>
  <si>
    <t>130,88</t>
  </si>
  <si>
    <t>ALVENARIA DE VEDAÇÃO DE BLOCOS CERÂMICOS FURADOS NA HORIZONTAL DE 9X19X19CM (ESPESSURA 9CM) DE PAREDES COM ÁREA LÍQUIDA MAIOR OU IGUAL A 6M² SEM VÃOS E ARGAMASSA DE ASSENTAMENTO COM PREPARO EM BETONEIRA. AF_06/2014</t>
  </si>
  <si>
    <t>61,25</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</si>
  <si>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</si>
  <si>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</si>
  <si>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60,81</t>
  </si>
  <si>
    <t>ALVENARIA DE VEDAÇÃO DE BLOCOS CERÂMICOS FURADOS NA HORIZONTAL DE 11,5X19X19CM (ESPESSURA 11,5M) DE PAREDES COM ÁREA LÍQUIDA MAIOR OU IGUAL A 6M² SEM VÃOS E ARGAMASSA DE ASSENTAMENTO COM PREPARO MANUAL. AF_06/2014</t>
  </si>
  <si>
    <t>61,74</t>
  </si>
  <si>
    <t>ALVENARIA DE VEDAÇÃO DE BLOCOS CERÂMICOS FURADOS NA HORIZONTAL DE 9X14X19CM (ESPESSURA 9CM) DE PAREDES COM ÁREA LÍQUIDA MAIOR OU IGUAL A 6M² SEM VÃOS E ARGAMASSA DE ASSENTAMENTO COM PREPARO EM BETONEIRA. AF_06/2014</t>
  </si>
  <si>
    <t>69,19</t>
  </si>
  <si>
    <t>ALVENARIA DE VEDAÇÃO DE BLOCOS CERÂMICOS FURADOS NA HORIZONTAL DE 9X14X19CM (ESPESSURA 9CM) DE PAREDES COM ÁREA LÍQUIDA MAIOR OU IGUAL A 6M² SEM VÃOS E ARGAMASSA DE ASSENTAMENTO COM PREPARO MANUAL. AF_06/2014</t>
  </si>
  <si>
    <t>69,98</t>
  </si>
  <si>
    <t>ALVENARIA DE VEDAÇÃO DE BLOCOS CERÂMICOS FURADOS NA HORIZONTAL DE 14X9X19CM (ESPESSURA 14CM, BLOCO DEITADO) DE PAREDES COM ÁREA LÍQUIDA MAIOR OU IGUAL A 6M² SEM VÃOS E ARGAMASSA DE ASSENTAMENTO COM PREPARO EM BETONEIRA. AF_06/2014</t>
  </si>
  <si>
    <t>106,91</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</si>
  <si>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</si>
  <si>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</si>
  <si>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80,35</t>
  </si>
  <si>
    <t>ALVENARIA DE VEDAÇÃO DE BLOCOS CERÂMICOS FURADOS NA HORIZONTAL DE 9X19X19CM (ESPESSURA 9CM) DE PAREDES COM ÁREA LÍQUIDA MENOR QUE 6M² COM VÃOS E ARGAMASSA DE ASSENTAMENTO COM PREPARO MANUAL. AF_06/2014</t>
  </si>
  <si>
    <t>81,08</t>
  </si>
  <si>
    <t>ALVENARIA DE VEDAÇÃO DE BLOCOS CERÂMICOS FURADOS NA HORIZONTAL DE 11,5X19X19CM (ESPESSURA 11,5CM) DE PAREDES COM ÁREA LÍQUIDA MENOR QUE 6M² COM VÃOS E ARGAMASSA DE ASSENTAMENTO COM PREPARO EM BETONEIRA. AF_06/2014</t>
  </si>
  <si>
    <t>80,49</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</si>
  <si>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</si>
  <si>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</si>
  <si>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</si>
  <si>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95,95</t>
  </si>
  <si>
    <t>ALVENARIA DE VEDAÇÃO DE BLOCOS CERÂMICOS FURADOS NA HORIZONTAL DE 14X9X19CM (ESPESSURA 14CM, BLOCO DEITADO) DE PAREDES COM ÁREA LÍQUIDA MENOR QUE 6M² COM VÃOS E ARGAMASSA DE ASSENTAMENTO COM PREPARO EM BETONEIRA. AF_06/2014</t>
  </si>
  <si>
    <t>148,54</t>
  </si>
  <si>
    <t>ALVENARIA DE VEDAÇÃO DE BLOCOS CERÂMICOS FURADOS NA HORIZONTAL DE 14X9X19CM (ESPESSURA 14CM, BLOCO DEITADO) DE PAREDES COM ÁREA LÍQUIDA MENOR QUE 6M² COM VÃOS E ARGAMASSA DE ASSENTAMENTO COM PREPARO MANUAL. AF_06/2014</t>
  </si>
  <si>
    <t>149,55</t>
  </si>
  <si>
    <t>ALVENARIA DE VEDAÇÃO DE BLOCOS CERÂMICOS FURADOS NA HORIZONTAL DE 9X19X19CM (ESPESSURA 9CM) DE PAREDES COM ÁREA LÍQUIDA MAIOR OU IGUAL A 6M² COM VÃOS E ARGAMASSA DE ASSENTAMENTO COM PREPARO EM BETONEIRA. AF_06/2014</t>
  </si>
  <si>
    <t>66,66</t>
  </si>
  <si>
    <t>ALVENARIA DE VEDAÇÃO DE BLOCOS CERÂMICOS FURADOS NA HORIZONTAL DE 9X19X19CM (ESPESSURA 9CM) DE PAREDES COM ÁREA LÍQUIDA MAIOR OU IGUAL A 6M² COM VÃOS E ARGAMASSA DE ASSENTAMENTO COM PREPARO MANUAL. AF_06/2014</t>
  </si>
  <si>
    <t>67,39</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</si>
  <si>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</si>
  <si>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</si>
  <si>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</si>
  <si>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</si>
  <si>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77,33</t>
  </si>
  <si>
    <t>ALVENARIA DE VEDAÇÃO DE BLOCOS CERÂMICOS FURADOS NA HORIZONTAL DE 14X9X19CM (ESPESSURA 14CM, BLOCO DEITADO) DE PAREDES COM ÁREA LÍQUIDA MAIOR OU IGUAL A 6M² COM VÃOS E ARGAMASSA DE ASSENTAMENTO COM PREPARO EM BETONEIRA. AF_06/2014</t>
  </si>
  <si>
    <t>118,27</t>
  </si>
  <si>
    <t>ALVENARIA DE VEDAÇÃO DE BLOCOS CERÂMICOS FURADOS NA HORIZONTAL DE 14X9X19CM (ESPESSURA 14CM, BLOCO DEITADO) DE PAREDES COM ÁREA LÍQUIDA MAIOR OU IGUAL A 6M² COM VÃOS E ARGAMASSA DE ASSENTAMENTO COM PREPARO MANUAL. AF_06/2014</t>
  </si>
  <si>
    <t>119,28</t>
  </si>
  <si>
    <t>(COMPOSIÇÃO REPRESENTATIVA) DO SERVIÇO DE ALVENARIA DE VEDAÇÃO DE BLOCOS VAZADOS DE CERÂMICA DE 9X19X19CM (ESPESSURA 9CM), PARA EDIFICAÇÃO HABITACIONAL MULTIFAMILIAR (PRÉDIO). AF_11/2014</t>
  </si>
  <si>
    <t>68,07</t>
  </si>
  <si>
    <t>(COMPOSIÇÃO REPRESENTATIVA) DO SERVIÇO DE ALVENARIA DE VEDAÇÃO DE BLOCOS VAZADOS DE CERÂMICA DE 9X19X19CM (ESPESSURA 9CM), PARA EDIFICAÇÃO HABITACIONAL UNIFAMILIAR (CASA) E EDIFICAÇÃO PÚBLICA PADRÃO. AF_11/2014</t>
  </si>
  <si>
    <t>70,12</t>
  </si>
  <si>
    <t>(COMPOSIÇÃO REPRESENTATIVA) DO SERVIÇO DE ALVENARIA DE VEDAÇÃO DE BLOCOS VAZADOS DE CERÂMICA DE 14X9X19CM (ESPESSURA 14CM, BLOCO DEITADO), PARA EDIFICAÇÃO HABITACIONAL UNIFAMILIAR (CASA) E EDIFICAÇÃO PÚBLICA PADRÃO. AF_12/2014</t>
  </si>
  <si>
    <t>126,13</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</si>
  <si>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</si>
  <si>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</si>
  <si>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103,95</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</si>
  <si>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</si>
  <si>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</si>
  <si>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57,94</t>
  </si>
  <si>
    <t>ALVENARIA ESTRUTURAL DE BLOCOS CERÂMICOS 14X19X39, (ESPESSURA DE 14 CM), PARA PAREDES COM ÁREA LÍQUIDA MAIOR OU IGUAL QUE 6M², SEM VÃOS, UTILIZANDO PALHETA E ARGAMASSA DE ASSENTAMENTO COM PREPARO EM BETONEIRA. AF_12/2014</t>
  </si>
  <si>
    <t>51,43</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</si>
  <si>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</si>
  <si>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</si>
  <si>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61,15</t>
  </si>
  <si>
    <t>ALVENARIA ESTRUTURAL DE BLOCOS CERÂMICOS 14X19X39, (ESPESSURA DE 14 CM), PARA PAREDES COM ÁREA LÍQUIDA MENOR QUE 6M², COM VÃOS, UTILIZANDO PALHETA E ARGAMASSA DE ASSENTAMENTO COM PREPARO MANUAL. AF_12/2014</t>
  </si>
  <si>
    <t>61,99</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</si>
  <si>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</si>
  <si>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</si>
  <si>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54,48</t>
  </si>
  <si>
    <t>ALVENARIA ESTRUTURAL DE BLOCOS CERÂMICOS 14X19X29, (ESPESSURA DE 14 CM), PARA PAREDES COM ÁREA LÍQUIDA MENOR QUE 6M², SEM VÃOS, UTILIZANDO PALHETA E ARGAMASSA DE ASSENTAMENTO COM PREPARO EM BETONEIRA. AF_12/2014</t>
  </si>
  <si>
    <t>65,69</t>
  </si>
  <si>
    <t>ALVENARIA ESTRUTURAL DE BLOCOS CERÂMICOS 14X19X29, (ESPESSURA DE 14 CM), PARA PAREDES COM ÁREA LÍQUIDA MENOR QUE 6M², SEM VÃOS, UTILIZANDO PALHETA E ARGAMASSA DE ASSENTAMENTO COM PREPARO MANUAL. AF_12/2014</t>
  </si>
  <si>
    <t>66,63</t>
  </si>
  <si>
    <t>ALVENARIA ESTRUTURAL DE BLOCOS CERÂMICOS 14X19X29, (ESPESSURA DE 14 CM), PARA PAREDES COM ÁREA LÍQUIDA MAIOR OU IGUAL A 6M², SEM VÃOS, UTILIZANDO PALHETA E ARGAMASSA DE ASSENTAMENTO COM PREPARO EM BETONEIRA. AF_12/2014</t>
  </si>
  <si>
    <t>60,00</t>
  </si>
  <si>
    <t>ALVENARIA ESTRUTURAL DE BLOCOS CERÂMICOS 14X19X29, (ESPESSURA DE 14 CM), PARA PAREDES COM ÁREA LÍQUIDA MAIOR OU IGUAL A 6M2, SEM VÃOS, UTILIZANDO PALHETA E ARGAMASSA DE ASSENTAMENTO COM PREPARO MANUAL. AF_12/2014</t>
  </si>
  <si>
    <t>60,94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</si>
  <si>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</si>
  <si>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</si>
  <si>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72,49</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</si>
  <si>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</si>
  <si>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</si>
  <si>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64,10</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</si>
  <si>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</si>
  <si>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</si>
  <si>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68,64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</si>
  <si>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</si>
  <si>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</si>
  <si>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62,97</t>
  </si>
  <si>
    <t>ALVENARIA ESTRUTURAL DE BLOCOS CERÂMICOS 14X19X39, (ESPESSURA DE 14 CM), PARA PAREDES COM ÁREA LÍQUIDA MENOR QUE 6M², COM VÃOS, UTILIZANDO COLHER DE PEDREIRO E ARGAMASSA DE ASSENTAMENTO COM PREPARO EM BETONEIRA. AF_12/2014</t>
  </si>
  <si>
    <t>74,53</t>
  </si>
  <si>
    <t>ALVENARIA ESTRUTURAL DE BLOCOS CERÂMICOS 14X19X39, (ESPESSURA DE 14 CM), PARA PAREDES COM ÁREA LÍQUIDA MENOR QUE 6M², COM VÃOS, UTILIZANDO COLHER DE PEDREIRO E ARGAMASSA DE ASSENTAMENTO COM PREPARO MANUAL. AF_12/2014</t>
  </si>
  <si>
    <t>75,73</t>
  </si>
  <si>
    <t>ALVENARIA ESTRUTURAL DE BLOCOS CERÂMICOS 14X19X39, (ESPESSURA DE 14 CM), PARA PAREDES COM ÁREA LÍQUIDA MAIOR OU IGUAL A 6M², COM VÃOS, UTILIZANDO COLHER DE PEDREIRO E ARGAMASSA DE ASSENTAMENTO COM PREPARO EM BETONEIRA. AF_12/2014</t>
  </si>
  <si>
    <t>65,87</t>
  </si>
  <si>
    <t>ALVENARIA ESTRUTURAL DE BLOCOS CERÂMICOS 14X19X39, (ESPESSURA DE 14 CM), PARA PAREDES COM ÁREA LÍQUIDA MAIOR OU IGUAL A 6M², COM VÃOS, UTILIZANDO COLHER DE PEDREIRO E ARGAMASSA DE ASSENTAMENTO COM PREPARO MANUAL. AF_12/2014</t>
  </si>
  <si>
    <t>67,07</t>
  </si>
  <si>
    <t>ALVENARIA ESTRUTURAL DE BLOCOS CERÂMICOS 14X19X29, (ESPESSURA DE 14 CM), PARA PAREDES COM ÁREA LÍQUIDA MENOR QUE 6M², SEM VÃOS, UTILIZANDO COLHER DE PEDREIRO E ARGAMASSA DE ASSENTAMENTO COM PREPARO EM BETONEIRA. AF_12/2014</t>
  </si>
  <si>
    <t>76,28</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</si>
  <si>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</si>
  <si>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</si>
  <si>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70,58</t>
  </si>
  <si>
    <t>ALVENARIA ESTRUTURAL DE BLOCOS CERÂMICOS 14X19X29, (ESPESSURA DE 14 CM), PARA PAREDES COM ÁREA LÍQUIDA MAIOR OU IGUAL A 6M², SEM VÃOS, UTILIZANDO COLHER DE PEDREIRO E ARGAMASSA DE ASSENTAMENTO COM PREPARO MANUAL. AF_12/2014</t>
  </si>
  <si>
    <t>71,91</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</si>
  <si>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</si>
  <si>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</si>
  <si>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89,18</t>
  </si>
  <si>
    <t>ALVENARIA ESTRUTURAL DE BLOCOS CERÂMICOS 14X19X29, (ESPESSURA DE 14 CM), PARA PAREDES COM ÁREA LÍQUIDA MAIOR OU IGUAL A 6M², COM VÃOS, UTILIZANDO COLHER DE PEDREIRO E ARGAMASSA DE ASSENTAMENTO COM PREPARO EM BETONEIRA. AF_12/2014</t>
  </si>
  <si>
    <t>75,63</t>
  </si>
  <si>
    <t>ALVENARIA ESTRUTURAL DE BLOCOS CERÂMICOS 14X19X29, (ESPESSURA DE 14 CM), PARA PAREDES COM ÁREA LÍQUIDA MAIOR OU IGUAL A 6M², COM VÃOS, UTILIZANDO COLHER DE PEDREIRO E ARGAMASSA DE ASSENTAMENTO COM PREPARO MANUAL. AF_12/2014</t>
  </si>
  <si>
    <t>76,96</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</si>
  <si>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</si>
  <si>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</si>
  <si>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</si>
  <si>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49,40</t>
  </si>
  <si>
    <t>ALVENARIA DE VEDAÇÃO DE BLOCOS VAZADOS DE CONCRETO DE 14X19X39CM (ESPESSURA 14CM) DE PAREDES COM ÁREA LÍQUIDA MENOR QUE 6M² SEM VÃOS E ARGAMASSA DE ASSENTAMENTO COM PREPARO EM BETONEIRA. AF_06/2014</t>
  </si>
  <si>
    <t>64,77</t>
  </si>
  <si>
    <t>ALVENARIA DE VEDAÇÃO DE BLOCOS VAZADOS DE CONCRETO DE 14X19X39CM (ESPESSURA 14CM) DE PAREDES COM ÁREA LÍQUIDA MENOR QUE 6M² SEM VÃOS E ARGAMASSA DE ASSENTAMENTO COM PREPARO MANUAL. AF_06/2014</t>
  </si>
  <si>
    <t>65,54</t>
  </si>
  <si>
    <t>ALVENARIA DE VEDAÇÃO DE BLOCOS VAZADOS DE CONCRETO DE 19X19X39CM (ESPESSURA 19CM) DE PAREDES COM ÁREA LÍQUIDA MENOR QUE 6M² SEM VÃOS E ARGAMASSA DE ASSENTAMENTO COM PREPARO EM BETONEIRA. AF_06/2014</t>
  </si>
  <si>
    <t>79,12</t>
  </si>
  <si>
    <t>ALVENARIA DE VEDAÇÃO DE BLOCOS VAZADOS DE CONCRETO DE 19X19X39CM (ESPESSURA 19CM) DE PAREDES COM ÁREA LÍQUIDA MENOR QUE 6M² SEM VÃOS E ARGAMASSA DE ASSENTAMENTO COM PREPARO MANUAL. AF_06/2014</t>
  </si>
  <si>
    <t>79,50</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</si>
  <si>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</si>
  <si>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</si>
  <si>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</si>
  <si>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59,46</t>
  </si>
  <si>
    <t>ALVENARIA DE VEDAÇÃO DE BLOCOS VAZADOS DE CONCRETO DE 14X19X39CM (ESPESSURA 14CM) DE PAREDES COM ÁREA LÍQUIDA MAIOR OU IGUAL A 6M² SEM VÃOS E ARGAMASSA DE ASSENTAMENTO COM PREPARO MANUAL. AF_06/2014</t>
  </si>
  <si>
    <t>60,54</t>
  </si>
  <si>
    <t>ALVENARIA DE VEDAÇÃO DE BLOCOS VAZADOS DE CONCRETO DE 19X19X39CM (ESPESSURA 19CM) DE PAREDES COM ÁREA LÍQUIDA MAIOR OU IGUAL A 6M² SEM VÃOS E ARGAMASSA DE ASSENTAMENTO COM PREPARO EM BETONEIRA. AF_06/2014</t>
  </si>
  <si>
    <t>72,02</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</si>
  <si>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</si>
  <si>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</si>
  <si>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55,05</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</si>
  <si>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</si>
  <si>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</si>
  <si>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70,74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</si>
  <si>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</si>
  <si>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</si>
  <si>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84,56</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</si>
  <si>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</si>
  <si>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</si>
  <si>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48,28</t>
  </si>
  <si>
    <t>ALVENARIA DE VEDAÇÃO DE BLOCOS VAZADOS DE CONCRETO DE 9X19X39CM (ESPESSURA 9CM) DE PAREDES COM ÁREA LÍQUIDA MAIOR OU IGUAL A 6M² COM VÃOS E ARGAMASSA DE ASSENTAMENTO COM PREPARO MANUAL. AF_06/2014</t>
  </si>
  <si>
    <t>48,93</t>
  </si>
  <si>
    <t>ALVENARIA DE VEDAÇÃO DE BLOCOS VAZADOS DE CONCRETO DE 14X19X39CM (ESPESSURA 14CM) DE PAREDES COM ÁREA LÍQUIDA MAIOR OU IGUAL A 6M² COM VÃOS E ARGAMASSA DE ASSENTAMENTO COM PREPARO EM BETONEIRA. AF_06/2014</t>
  </si>
  <si>
    <t>63,15</t>
  </si>
  <si>
    <t>ALVENARIA DE VEDAÇÃO DE BLOCOS VAZADOS DE CONCRETO DE 14X19X39CM (ESPESSURA 14CM) DE PAREDES COM ÁREA LÍQUIDA MAIOR OU IGUAL A 6M² COM VÃOS E ARGAMASSA DE ASSENTAMENTO COM PREPARO MANUAL. AF_06/2014</t>
  </si>
  <si>
    <t>63,92</t>
  </si>
  <si>
    <t>ALVENARIA DE VEDAÇÃO DE BLOCOS VAZADOS DE CONCRETO DE 19X19X39CM (ESPESSURA 19CM) DE PAREDES COM ÁREA LÍQUIDA MAIOR OU IGUAL A 6M² COM VÃOS E ARGAMASSA DE ASSENTAMENTO COM PREPARO EM BETONEIRA. AF_06/2014</t>
  </si>
  <si>
    <t>75,83</t>
  </si>
  <si>
    <t>ALVENARIA DE VEDAÇÃO DE BLOCOS VAZADOS DE CONCRETO DE 19X19X39CM (ESPESSURA 19CM) DE PAREDES COM ÁREA LÍQUIDA MAIOR OU IGUAL A 6M² COM VÃOS E ARGAMASSA DE ASSENTAMENTO COM PREPARO MANUAL. AF_06/2014</t>
  </si>
  <si>
    <t>76,80</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</si>
  <si>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</si>
  <si>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</si>
  <si>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49,45</t>
  </si>
  <si>
    <t>(COMPOSIÇÃO REPRESENTATIVA) DO SERVIÇO DE ALVENARIA DE VEDAÇÃO DE BLOCOS VAZADOS DE CONCRETO DE 14X19X39CM (ESPESSURA 14CM), PARA EDIFICAÇÃO HABITACIONAL UNIFAMILIAR (CASA) E EDIFICAÇÃO PÚBLICA PADRÃO. AF_12/2014</t>
  </si>
  <si>
    <t>64,63</t>
  </si>
  <si>
    <t>ALVENARIA DE BLOCOS DE CONCRETO ESTRUTURAL 14X19X39 CM, (ESPESSURA 14 CM), FBK = 4,5 MPA, PARA PAREDES COM ÁREA LÍQUIDA MENOR QUE 6M², SEM VÃOS, UTILIZANDO PALHETA. AF_12/2014</t>
  </si>
  <si>
    <t>55,55</t>
  </si>
  <si>
    <t>ALVENARIA DE BLOCOS DE CONCRETO ESTRUTURAL 14X19X39 CM, (ESPESSURA 14 CM), FBK = 4,5 MPA, PARA PAREDES COM ÁREA LÍQUIDA MAIOR OU IGUAL A 6M², SEM VÃOS, UTILIZANDO PALHETA. AF_12/2014</t>
  </si>
  <si>
    <t>52,07</t>
  </si>
  <si>
    <t>ALVENARIA DE BLOCOS DE CONCRETO ESTRUTURAL 14X19X39 CM, (ESPESSURA 14 CM) FBK = 14,0 MPA, PARA PAREDES COM ÁREA LÍQUIDA MENOR QUE 6M², SEM VÃOS, UTILIZANDO PALHETA. AF_12/2014</t>
  </si>
  <si>
    <t>68,40</t>
  </si>
  <si>
    <t>ALVENARIA DE BLOCOS DE CONCRETO ESTRUTURAL 14X19X39 CM, (ESPESSURA 14 CM) FBK = 14,0 MPA, PARA PAREDES COM ÁREA LÍQUIDA MAIOR OU IGUAL A 6M², SEM VÃOS, UTILIZANDO PALHETA. AF_12/2014</t>
  </si>
  <si>
    <t>64,48</t>
  </si>
  <si>
    <t>ALVENARIA DE BLOCOS DE CONCRETO ESTRUTURAL 14X19X39 CM, (ESPESSURA 14 CM), FBK = 4,5 MPA, PARA PAREDES COM ÁREA LÍQUIDA MENOR QUE 6M², COM VÃOS, UTILIZANDO PALHETA. AF_12/2014</t>
  </si>
  <si>
    <t>59,05</t>
  </si>
  <si>
    <t>ALVENARIA DE BLOCOS DE CONCRETO ESTRUTURAL 14X19X39 CM, (ESPESSURA 14 CM), FBK = 4,5 MPA, PARA PAREDES COM ÁREA LÍQUIDA MAIOR OU IGUAL A 6M², COM VÃOS, UTILIZANDO PALHETA. AF_12/2014</t>
  </si>
  <si>
    <t>54,11</t>
  </si>
  <si>
    <t>ALVENARIA DE BLOCOS DE CONCRETO ESTRUTURAL 14X19X39 CM, (ESPESSURA 14 CM) FBK = 14,0 MPA, PARA PAREDES COM ÁREA LÍQUIDA MENOR QUE 6M², COM VÃOS, UTILIZANDO PALHETA. AF_12/2014</t>
  </si>
  <si>
    <t>72,22</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</si>
  <si>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</si>
  <si>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</si>
  <si>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66,35</t>
  </si>
  <si>
    <t>ALVENARIA DE BLOCOS DE CONCRETO ESTRUTURAL 14X19X29 CM, (ESPESSURA 14 CM), FBK = 4,5 MPA, PARA PAREDES COM ÁREA LÍQUIDA MAIOR OU IGUAL A 6M², SEM VÃOS, UTILIZANDO PALHETA. AF_12/2014</t>
  </si>
  <si>
    <t>62,83</t>
  </si>
  <si>
    <t>ALVENARIA DE BLOCOS DE CONCRETO ESTRUTURAL 14X19X29 CM, (ESPESSURA 14 CM) FBK = 14,0 MPA, PARA PAREDES COM ÁREA LÍQUIDA MENOR QUE 6M², SEM VÃOS, UTILIZANDO PALHETA. AF_12/2014</t>
  </si>
  <si>
    <t>79,15</t>
  </si>
  <si>
    <t>ALVENARIA DE BLOCOS DE CONCRETO ESTRUTURAL 14X19X29 CM, (ESPESSURA 14 CM) FBK = 14,0 MPA, PARA PAREDES COM ÁREA LÍQUIDA MAIOR OU IGUAL A 6M², SEM VÃOS, UTILIZANDO PALHETA. AF_12/2014</t>
  </si>
  <si>
    <t>75,35</t>
  </si>
  <si>
    <t>ALVENARIA DE BLOCOS DE CONCRETO ESTRUTURAL 14X19X29 CM, (ESPESSURA 14 CM), FBK = 4,5 MPA, PARA PAREDES COM ÁREA LÍQUIDA MENOR QUE 6M², COM VÃOS, UTILIZANDO PALHETA. AF_12/2014</t>
  </si>
  <si>
    <t>71,14</t>
  </si>
  <si>
    <t>ALVENARIA DE BLOCOS DE CONCRETO ESTRUTURAL 14X19X29 CM, (ESPESSURA 14 CM), FBK = 4,5 MPA, PARA PAREDES COM ÁREA LÍQUIDA MAIOR OU IGUAL A 6M², COM VÃOS, UTILIZANDO PALHETA. AF_12/2014</t>
  </si>
  <si>
    <t>65,62</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</si>
  <si>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</si>
  <si>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</si>
  <si>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78,42</t>
  </si>
  <si>
    <t>ALVENARIA DE BLOCOS DE CONCRETO ESTRUTURAL 14X19X39 CM, (ESPESSURA 14 CM), FBK = 4,5 MPA, PARA PAREDES COM ÁREA LÍQUIDA MENOR QUE 6M², SEM VÃOS, UTILIZANDO COLHER DE PEDREIRO. AF_12/2014</t>
  </si>
  <si>
    <t>67,41</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</si>
  <si>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</si>
  <si>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</si>
  <si>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</si>
  <si>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76,44</t>
  </si>
  <si>
    <t>ALVENARIA DE BLOCOS DE CONCRETO ESTRUTURAL 14X19X39 CM, (ESPESSURA 14 CM), FBK = 4,5 MPA, PARA PAREDES COM ÁREA LÍQUIDA MENOR QUE 6M², COM VÃOS, UTILIZANDO COLHER DE PEDREIRO. AF_12/2014</t>
  </si>
  <si>
    <t>74,25</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</si>
  <si>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</si>
  <si>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</si>
  <si>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87,52</t>
  </si>
  <si>
    <t>ALVENARIA DE BLOCOS DE CONCRETO ESTRUTURAL 14X19X39 CM, (ESPESSURA 14 CM) FBK = 14,0 MPA, PARA PAREDES COM ÁREA LÍQUIDA MAIOR OU IGUAL A 6M², COM VÃOS, UTILIZANDO COLHER DE PEDREIRO. AF_12/2014</t>
  </si>
  <si>
    <t>80,83</t>
  </si>
  <si>
    <t>ALVENARIA DE BLOCOS DE CONCRETO ESTRUTURAL 14X19X29 CM, (ESPESSURA 14 CM), FBK = 4,5 MPA, PARA PAREDES COM ÁREA LÍQUIDA MENOR QUE 6M², SEM VÃOS, UTILIZANDO COLHER DE PEDREIRO. AF_12/2014</t>
  </si>
  <si>
    <t>78,41</t>
  </si>
  <si>
    <t>ALVENARIA DE BLOCOS DE CONCRETO ESTRUTURAL 14X19X29 CM, (ESPESSURA 14 CM), FBK = 4,5 MPA, PARA PAREDES COM ÁREA LÍQUIDA MAIOR OU IGUAL A 6M², SEM VÃOS, UTILIZANDO COLHER DE PEDREIRO. AF_12/2014</t>
  </si>
  <si>
    <t>74,90</t>
  </si>
  <si>
    <t>ALVENARIA DE BLOCOS DE CONCRETO ESTRUTURAL 14X19X29 CM, (ESPESSURA 14 CM) FBK = 14,0 MPA, PARA PAREDES COM ÁREA LÍQUIDA MENOR QUE 6M², SEM VÃOS, UTILIZANDO COLHER DE PEDREIRO. AF_12/2014</t>
  </si>
  <si>
    <t>91,12</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</si>
  <si>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</si>
  <si>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</si>
  <si>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86,54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</si>
  <si>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</si>
  <si>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</si>
  <si>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99,74</t>
  </si>
  <si>
    <t>ALVENARIA DE BLOCOS DE CONCRETO ESTRUTURAL 14X19X29 CM, (ESPESSURA 14 CM) FBK = 14,0 MPA, PARA PAREDES COM ÁREA LÍQUIDA MAIOR OU IGUAL A 6M², COM VÃOS, UTILIZANDO COLHER DE PEDREIRO. AF_12/2014</t>
  </si>
  <si>
    <t>92,63</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</si>
  <si>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</si>
  <si>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</si>
  <si>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66,34</t>
  </si>
  <si>
    <t>ALVENARIA DE VEDAÇÃO COM ELEMENTO VAZADO DE CONCRETO (COBOGÓ) DE 7X50X50CM E ARGAMASSA DE ASSENTAMENTO COM PREPARO EM BETONEIRA. AF_05/2020</t>
  </si>
  <si>
    <t>139,53</t>
  </si>
  <si>
    <t>ALVENARIA DE VEDAÇÃO COM BLOCO DE VIDRO VAZADO, TIPO VENEZIANA, DE 6X20X20CM E ARGAMASSA DE ASSENTAMENTO COM PREPARO EM BETONEIRA. AF_05/2020</t>
  </si>
  <si>
    <t>718,74</t>
  </si>
  <si>
    <t>ALVENARIA DE VEDAÇÃO COM BLOCO DE VIDRO, TIPO CANELADO, DE 8X19X19CM E ARGAMASSA DE ASSENTAMENTO COM PREPARO EM BETONEIRA. AF_05/2020</t>
  </si>
  <si>
    <t>527,24</t>
  </si>
  <si>
    <t>RETIRADA DE DIVISORIAS EM CHAPAS DE MADEIRA, COM MONTANTES METALICOS</t>
  </si>
  <si>
    <t>RECOLOCACAO DE PLACAS DIVISORIAS DE GRANILITE, CONSIDERANDO REAPROVEITAMENTO DO MATERIAL</t>
  </si>
  <si>
    <t>53,15</t>
  </si>
  <si>
    <t>RECOLOCACAO DE DIVISORIAS TIPO CHAPAS OU TABUAS, EXCLUSIVE ENTARUGAMENTO, CONSIDERANDO REAPROVEITAMENTO DO MATERIAL</t>
  </si>
  <si>
    <t>14,66</t>
  </si>
  <si>
    <t>RECOLOCACAO DE DIVISORIAS TIPO CHAPAS OU TABUAS, INCLUSIVE ENTARUGAMENTO, CONSIDERANDO REAPROVEITAMENTO DO MATERIAL</t>
  </si>
  <si>
    <t>29,82</t>
  </si>
  <si>
    <t>73774/1</t>
  </si>
  <si>
    <t>DIVISORIA EM MARMORITE ESPESSURA 35MM, CHUMBAMENTO NO PISO E PAREDE COM ARGAMASSA DE CIMENTO E AREIA, POLIMENTO MANUAL, EXCLUSIVE FERRAGENS</t>
  </si>
  <si>
    <t>294,00</t>
  </si>
  <si>
    <t>73909/1</t>
  </si>
  <si>
    <t>DIVISORIA EM MADEIRA COMPENSADA RESINADA ESPESSURA 6MM, ESTRUTURADA EM MADEIRA DE LEI 3"X3"</t>
  </si>
  <si>
    <t>222,58</t>
  </si>
  <si>
    <t>74229/1</t>
  </si>
  <si>
    <t>DIVISORIA EM MARMORE BRANCO POLIDO, ESPESSURA 3 CM, ASSENTADO COM ARGAMASSA TRACO 1:4 (CIMENTO E AREIA), ARREMATE COM CIMENTO BRANCO, EXCLUSIVE FERRAGENS</t>
  </si>
  <si>
    <t>385,66</t>
  </si>
  <si>
    <t>DIVISORIA EM GRANITO BRANCO POLIDO, ESP = 3CM, ASSENTADO COM ARGAMASSA TRACO 1:4, ARREMATE EM CIMENTO BRANCO, EXCLUSIVE FERRAGENS</t>
  </si>
  <si>
    <t>744,04</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</si>
  <si>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</si>
  <si>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</si>
  <si>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71,40</t>
  </si>
  <si>
    <t>PAREDE COM PLACAS DE GESSO ACARTONADO (DRYWALL), PARA USO INTERNO, COM DUAS FACES SIMPLES E ESTRUTURA METÁLICA COM GUIAS DUPLAS, SEM VÃOS. AF_06/2017_P</t>
  </si>
  <si>
    <t>83,72</t>
  </si>
  <si>
    <t>PAREDE COM PLACAS DE GESSO ACARTONADO (DRYWALL), PARA USO INTERNO, COM DUAS FACES SIMPLES E ESTRUTURA METÁLICA COM GUIAS DUPLAS, COM VÃOS. AF_06/2017_P</t>
  </si>
  <si>
    <t>98,92</t>
  </si>
  <si>
    <t>PAREDE COM PLACAS DE GESSO ACARTONADO (DRYWALL), PARA USO INTERNO, COM UMA FACE SIMPLES E OUTRA FACE DUPLA E ESTRUTURA METÁLICA COM GUIAS SIMPLES, SEM VÃOS. AF_06/2017_P</t>
  </si>
  <si>
    <t>81,96</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</si>
  <si>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</si>
  <si>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</si>
  <si>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102,15</t>
  </si>
  <si>
    <t>PAREDE COM PLACAS DE GESSO ACARTONADO (DRYWALL), PARA USO INTERNO, COM UMA FACE SIMPLES E OUTRA FACE DUPLA E   ESTRUTURA METÁLICA COM GUIAS DUPLAS, COM VÃOS. AF_06/2017_P</t>
  </si>
  <si>
    <t>117,70</t>
  </si>
  <si>
    <t>PAREDE COM PLACAS DE GESSO ACARTONADO (DRYWALL), PARA USO INTERNO, COM DUAS FACES DUPLAS E ESTRUTURA METÁLICA COM GUIAS SIMPLES, SEM VÃOS. AF_06/2017_P</t>
  </si>
  <si>
    <t>100,41</t>
  </si>
  <si>
    <t>PAREDE COM PLACAS DE GESSO ACARTONADO (DRYWALL), PARA USO INTERNO, COM DUAS FACES DUPLAS E ESTRUTURA METÁLICA COM GUIAS SIMPLES, COM VÃOS. AF_06/2017_P</t>
  </si>
  <si>
    <t>108,96</t>
  </si>
  <si>
    <t>PAREDE COM PLACAS DE GESSO ACARTONADO (DRYWALL), PARA USO INTERNO COM DUAS FACES DUPLAS E ESTRUTURA METÁLICA COM GUIAS DUPLAS, SEM VÃOS. AF_06/2017</t>
  </si>
  <si>
    <t>120,60</t>
  </si>
  <si>
    <t>PAREDE COM PLACAS DE GESSO ACARTONADO (DRYWALL), PARA USO INTERNO, COM DUAS FACES DUPLAS E ESTRUTURA METÁLICA COM GUIAS DUPLAS, COM VÃOS. AF_06/2017_P</t>
  </si>
  <si>
    <t>136,48</t>
  </si>
  <si>
    <t>PAREDE COM PLACAS DE GESSO ACARTONADO (DRYWALL), PARA USO INTERNO, COM UMA FACE SIMPLES E ESTRUTURA METÁLICA COM GUIAS SIMPLES, SEM VÃOS. AF_06/2017_P</t>
  </si>
  <si>
    <t>42,37</t>
  </si>
  <si>
    <t>PAREDE COM PLACAS DE GESSO ACARTONADO (DRYWALL), PARA USO INTERNO, COM UMA FACE SIMPLES E ESTRUTURA METÁLICA COM GUIAS SIMPLES, COM VÃOS. AF_06/2017_P</t>
  </si>
  <si>
    <t>50,04</t>
  </si>
  <si>
    <t>INSTALAÇÃO DE ISOLAMENTO COM LÃ DE ROCHA EM PAREDES DRYWALL. AF_06/2017</t>
  </si>
  <si>
    <t>INSTALAÇÃO DE REFORÇO METÁLICO EM PAREDE DRYWALL. AF_06/2017</t>
  </si>
  <si>
    <t>INSTALAÇÃO DE REFORÇO DE MADEIRA EM PAREDE DRYWALL. AF_06/2017</t>
  </si>
  <si>
    <t>31,38</t>
  </si>
  <si>
    <t>ALVENARIA DE VEDAÇÃO DE BLOCOS DE CONCRETO CELULAR DE 10X30X60CM (ESPESSURA 10CM) E ARGAMASSA DE ASSENTAMENTO COM PREPARO EM BETONEIRA. AF_05/2020</t>
  </si>
  <si>
    <t>82,46</t>
  </si>
  <si>
    <t>ALVENARIA DE VEDAÇÃO DE BLOCOS DE CONCRETO CELULAR DE 15X30X60CM (ESPESSURA 15CM) E ARGAMASSA DE ASSENTAMENTO COM PREPARO EM BETONEIRA. AF_05/2020</t>
  </si>
  <si>
    <t>115,44</t>
  </si>
  <si>
    <t>ALVENARIA DE VEDAÇÃO DE BLOCOS DE CONCRETO CELULAR DE 20X30X60CM (ESPESSURA 20CM) E ARGAMASSA DE ASSENTAMENTO COM PREPARO EM BETONEIRA. AF_05/2020</t>
  </si>
  <si>
    <t>169,11</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</si>
  <si>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</si>
  <si>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</si>
  <si>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</si>
  <si>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</si>
  <si>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40,34</t>
  </si>
  <si>
    <t>RECOMPOSICAO DE PAVIMENTACAO TIPO BLOKRET SOBRE COLCHAO DE AREIA COM REAPROVEITAMENTO DE MATERIAL</t>
  </si>
  <si>
    <t>83695/1</t>
  </si>
  <si>
    <t>REJUNTAMENTO PAVIMENTACAO PARALELEPIPEDO BETUME CASCALH INCL MATERIAIS</t>
  </si>
  <si>
    <t>22,81</t>
  </si>
  <si>
    <t>RECOMPOSICAO DE REVESTIMENTO PRIMARIO MEDIDO P/ VOLUME COMPACTADO</t>
  </si>
  <si>
    <t>7,08</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</si>
  <si>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</si>
  <si>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</si>
  <si>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</si>
  <si>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</si>
  <si>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34,87</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</si>
  <si>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</si>
  <si>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</si>
  <si>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79,46</t>
  </si>
  <si>
    <t>EXECUÇÃO E COMPACTAÇÃO DE BASE E OU SUB BASE PARA PAVIMENTAÇÃO DE SOLO (PREDOMINANTEMENTE ARENOSO) COM CIMENTO (TEOR DE 8%) - EXCLUSIVE SOLO, ESCAVAÇÃO, CARGA E TRANSPORTE. AF_11/2019</t>
  </si>
  <si>
    <t>101,43</t>
  </si>
  <si>
    <t>EXECUÇÃO E COMPACTAÇÃO DE BASE E OU SUB BASE PARA PAVIMENTAÇÃO DE BRITA GRADUADA SIMPLES - EXCLUSIVE CARGA E TRANSPORTE. AF_11/2019</t>
  </si>
  <si>
    <t>125,58</t>
  </si>
  <si>
    <t>EXECUÇÃO E COMPACTAÇÃO DE BASE E OU SUB BASE PARA PAVIMENTAÇÃO DE BRITA GRADUADA SIMPLES TRATADA COM CIMENTO - EXCLUSIVE CARGA E TRANSPORTE. AF_11/2019</t>
  </si>
  <si>
    <t>166,94</t>
  </si>
  <si>
    <t>EXECUÇÃO E COMPACTAÇÃO DE BASE E OU SUB BASE PARA PAVIMENTAÇÃO DE CONCRETO COMPACTADO COM ROLO - EXCLUSIVE CARGA E TRANSPORTE. AF_11/2019</t>
  </si>
  <si>
    <t>222,56</t>
  </si>
  <si>
    <t>EXECUÇÃO E COMPACTAÇÃO DE BASE E OU SUB BASE PARA PAVIMENTAÇÃO DE PEDRA RACHÃO  - EXCLUSIVE CARGA E TRANSPORTE. AF_11/2019</t>
  </si>
  <si>
    <t>91,00</t>
  </si>
  <si>
    <t>EXECUÇÃO E COMPACTAÇÃO DE BASE E OU SUB BASE PARA PAVIMENTAÇÃO DE MACADAME SECO - EXCLUSIVE CARGA E TRANSPORTE. AF_11/2019</t>
  </si>
  <si>
    <t>115,71</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</si>
  <si>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</si>
  <si>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</si>
  <si>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</si>
  <si>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72,88</t>
  </si>
  <si>
    <t>EXECUÇÃO E COMPACTAÇÃO DE BASE E OU SUB-BASE PARA PAVIMENTAÇÃO DE SOLO (PREDOMINANTEMENTE ARENOSO) BRITA - 50/50 - EXCLUSIVE SOLO, ESCAVAÇÃO, CARGA E TRANSPORTE. AF_11/2019</t>
  </si>
  <si>
    <t>63,12</t>
  </si>
  <si>
    <t>EXECUÇÃO E COMPACTAÇÃO DE BASE E OU SUB-BASE PARA PAVIMENTAÇÃO DE SOLO (PREDOMINANTEMENTE ARENOSO) BRITA - 40/60 COM CIMENTO (TEOR DE 4%) - EXCLUSIVE SOLO, ESCAVAÇÃO, CARGA E TRANSPORTE. AF_11/2019</t>
  </si>
  <si>
    <t>117,97</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</si>
  <si>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</si>
  <si>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</si>
  <si>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159,84</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</si>
  <si>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</si>
  <si>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</si>
  <si>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131,18</t>
  </si>
  <si>
    <t>EXECUÇÃO E COMPACTAÇÃO DE BASE E OU SUB-BASE PARA PAVIMENTAÇÃO DE SOLO (PREDOMINANTEMENTE ARENOSO) BRITA - 50/50 COM CIMENTO (TEOR DE 8%) - EXCLUSIVE SOLO, ESCAVAÇÃO, CARGA E TRANSPORTE. AF_11/2019</t>
  </si>
  <si>
    <t>150,86</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</si>
  <si>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</si>
  <si>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</si>
  <si>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</si>
  <si>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</si>
  <si>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</si>
  <si>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17,59</t>
  </si>
  <si>
    <t>EXECUÇÃO E COMPACTAÇÃO DE BASE E OU SUB BASE PARA PAVIMENTAÇÃO DE SOLO ESTABILIZADO GRANULOMETRICAMENTE SEM MISTURA DE SOLOS - EXCLUSIVE SOLO, ESCAVAÇÃO, CARGA E TRANSPORTE. AF_11/2019</t>
  </si>
  <si>
    <t>26,27</t>
  </si>
  <si>
    <t>EXECUÇÃO DE PAVIMENTO EM PISO INTERTRAVADO, COM BLOCO PISOGRAMA DE 35 X 25 CM, ESPESSURA 6 CM. AF_12/2015</t>
  </si>
  <si>
    <t>45,05</t>
  </si>
  <si>
    <t>EXECUÇÃO DE PAVIMENTO EM PISO INTERTRAVADO, COM BLOCO PISOGRAMA DE 35 X 25 CM, ESPESSURA 8 CM. AF_12/2015</t>
  </si>
  <si>
    <t>92,85</t>
  </si>
  <si>
    <t>EXECUÇÃO DE PAVIMENTO EM PISO INTERTRAVADO, COM BLOCO SEXTAVADO DE 25 X 25 CM, ESPESSURA 6 CM. AF_12/2015</t>
  </si>
  <si>
    <t>EXECUÇÃO DE PAVIMENTO EM PISO INTERTRAVADO, COM BLOCO SEXTAVADO DE 25 X 25 CM, ESPESSURA 8 CM. AF_12/2015</t>
  </si>
  <si>
    <t>56,28</t>
  </si>
  <si>
    <t>EXECUÇÃO DE PAVIMENTO EM PISO INTERTRAVADO, COM BLOCO SEXTAVADO DE 25 X 25 CM, ESPESSURA 10 CM. AF_12/2015</t>
  </si>
  <si>
    <t>68,47</t>
  </si>
  <si>
    <t>EXECUÇÃO DE PASSEIO EM PISO INTERTRAVADO, COM BLOCO RETANGULAR COR NATURAL DE 20 X 10 CM, ESPESSURA 6 CM. AF_12/2015</t>
  </si>
  <si>
    <t>54,96</t>
  </si>
  <si>
    <t>EXECUÇÃO DE PÁTIO/ESTACIONAMENTO EM PISO INTERTRAVADO, COM BLOCO RETANGULAR COR NATURAL DE 20 X 10 CM, ESPESSURA 6 CM. AF_12/2015</t>
  </si>
  <si>
    <t>45,07</t>
  </si>
  <si>
    <t>EXECUÇÃO DE PÁTIO/ESTACIONAMENTO EM PISO INTERTRAVADO, COM BLOCO RETANGULAR COR NATURAL DE 20 X 10 CM, ESPESSURA 8 CM. AF_12/2015</t>
  </si>
  <si>
    <t>EXECUÇÃO DE VIA EM PISO INTERTRAVADO, COM BLOCO RETANGULAR COR NATURAL DE 20 X 10 CM, ESPESSURA 8 CM. AF_12/2015</t>
  </si>
  <si>
    <t>58,75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</si>
  <si>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</si>
  <si>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</si>
  <si>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</si>
  <si>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56,32</t>
  </si>
  <si>
    <t>EXECUÇÃO DE PÁTIO/ESTACIONAMENTO EM PISO INTERTRAVADO, COM BLOCO 16 FACES DE 22 X 11 CM, ESPESSURA 6 CM. AF_12/2015</t>
  </si>
  <si>
    <t>EXECUÇÃO DE PÁTIO/ESTACIONAMENTO EM PISO INTERTRAVADO, COM BLOCO 16 FACES DE 22 X 11 CM, ESPESSURA 8 CM. AF_12/2015</t>
  </si>
  <si>
    <t>58,88</t>
  </si>
  <si>
    <t>EXECUÇÃO DE VIA EM PISO INTERTRAVADO, COM BLOCO 16 FACES DE 22 X 11 CM, ESPESSURA 8 CM. AF_12/2015</t>
  </si>
  <si>
    <t>59,99</t>
  </si>
  <si>
    <t>EXECUÇÃO DE PÁTIO/ESTACIONAMENTO EM PISO INTERTRAVADO, COM BLOCO 16 FACES DE 22 X 11 CM, ESPESSURA 10 CM. AF_12/2015</t>
  </si>
  <si>
    <t>EXECUÇÃO DE VIA EM PISO INTERTRAVADO, COM BLOCO 16 FACES DE 22 X 11 CM, ESPESSURA 10 CM. AF_12/2015</t>
  </si>
  <si>
    <t>71,29</t>
  </si>
  <si>
    <t>EXECUÇÃO DE PASSEIO EM PISO INTERTRAVADO, COM BLOCO RETANGULAR COLORIDO DE 20 X 10 CM, ESPESSURA 6 CM. AF_12/2015</t>
  </si>
  <si>
    <t>EXECUÇÃO DE PÁTIO/ESTACIONAMENTO EM PISO INTERTRAVADO, COM BLOCO RETANGULAR COLORIDO DE 20 X 10 CM, ESPESSURA 6 CM. AF_12/2015</t>
  </si>
  <si>
    <t>50,72</t>
  </si>
  <si>
    <t>EXECUÇÃO DE PÁTIO/ESTACIONAMENTO EM PISO INTERTRAVADO, COM BLOCO RETANGULAR COLORIDO DE 20 X 10 CM, ESPESSURA 8 CM. AF_12/2015</t>
  </si>
  <si>
    <t>62,15</t>
  </si>
  <si>
    <t>EXECUÇÃO DE VIA EM PISO INTERTRAVADO, COM BLOCO RETANGULAR COLORIDO DE 20 X 10 CM, ESPESSURA 8 CM. AF_12/2015</t>
  </si>
  <si>
    <t>63,33</t>
  </si>
  <si>
    <t>EXECUÇÃO DE JUNTAS DE CONTRAÇÃO PARA PAVIMENTOS DE CONCRETO. AF_11/2017</t>
  </si>
  <si>
    <t>APLICAÇÃO DE GRAXA EM BARRAS DE TRANSFERÊNCIA PARA EXECUÇÃO DE PAVIMENTO DE CONCRETO. AF_11/2017</t>
  </si>
  <si>
    <t>31,41</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</si>
  <si>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</si>
  <si>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</si>
  <si>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</si>
  <si>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</si>
  <si>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</si>
  <si>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</si>
  <si>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15,10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</si>
  <si>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</si>
  <si>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</si>
  <si>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</si>
  <si>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</si>
  <si>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72,80</t>
  </si>
  <si>
    <t>EXECUÇÃO DE PAVIMENTO EM PARALELEPÍPEDOS, REJUNTAMENTO COM PEDRISCO E EMULSÃO ASFÁLTICA. AF_05/2020_P</t>
  </si>
  <si>
    <t>101,75</t>
  </si>
  <si>
    <t>EXECUÇÃO DE PAVIMENTO EM PARALELEPÍPEDOS, REJUNTAMENTO COM ARGAMASSA TRAÇO 1:3 (CIMENTO E AREIA). AF_05/2020</t>
  </si>
  <si>
    <t>EXECUÇÃO DE PAVIMENTO EM PEDRAS POLIÉDRICAS, REJUNTAMENTO COM PÓ DE PEDRA. AF_05/2020</t>
  </si>
  <si>
    <t>32,46</t>
  </si>
  <si>
    <t>EXECUÇÃO DE PAVIMENTO EM PEDRAS POLIÉDRICAS, REJUNTAMENTO COM PEDRISCO E EMULSÃO ASFÁLTICA. AF_05/2020_P</t>
  </si>
  <si>
    <t>EXECUÇÃO DE PAVIMENTO EM PEDRAS POLIÉDRICAS, REJUNTAMENTO COM ARGAMASSA TRAÇO 1:3 (CIMENTO E AREIA). AF_05/2020</t>
  </si>
  <si>
    <t>SINALIZACAO HORIZONTAL COM TINTA RETRORREFLETIVA A BASE DE RESINA ACRILICA COM MICROESFERAS DE VIDRO</t>
  </si>
  <si>
    <t>15,32</t>
  </si>
  <si>
    <t>CAIACAO EM MEIO FIO</t>
  </si>
  <si>
    <t>3,76</t>
  </si>
  <si>
    <t>EXECUÇÃO DE PAVIMENTO COM APLICAÇÃO DE CONCRETO ASFÁLTICO, CAMADA DE ROLAMENTO - EXCLUSIVE CARGA E TRANSPORTE. AF_11/2019</t>
  </si>
  <si>
    <t>999,62</t>
  </si>
  <si>
    <t>EXECUÇÃO DE PAVIMENTO COM APLICAÇÃO DE CONCRETO ASFÁLTICO, CAMADA DE BINDER - EXCLUSIVE CARGA E TRANSPORTE. AF_11/2019</t>
  </si>
  <si>
    <t>948,90</t>
  </si>
  <si>
    <t>FRESAGEM DE PAVIMENTO ASFÁLTICO (PROFUNDIDADE ATÉ 5,0 CM) - EXCLUSIVE TRANSPORTE. AF_11/2019</t>
  </si>
  <si>
    <t>USINAGEM DE BRITA GRADUADA SIMPLES. AF_03/2020</t>
  </si>
  <si>
    <t>117,81</t>
  </si>
  <si>
    <t>USINAGEM DE BRITA GRADUADA TRATADA COM CIMENTO. AF_03/2020</t>
  </si>
  <si>
    <t>158,11</t>
  </si>
  <si>
    <t>USINAGEM DE CONCRETO PARA COMPACTAÇÃO COM ROLO. AF_03/2020</t>
  </si>
  <si>
    <t>EXECUÇÃO DE PAVIMENTO COM APLICAÇÃO DE PRÉ-MISTURADO A FRIO, CAMADA DE ROLAMENTO - EXCLUSIVE CARGA E TRANSPORTE. AF_11/2019</t>
  </si>
  <si>
    <t>771,60</t>
  </si>
  <si>
    <t>EXECUÇÃO DE PAVIMENTO COM APLICAÇÃO DE PRÉ-MISTURADO A FRIO, CAMADA DE BINDER - EXCLUSIVE CARGA E TRANSPORTE. AF_11/2019</t>
  </si>
  <si>
    <t>692,65</t>
  </si>
  <si>
    <t>USINAGEM DE CONCRETO ASFÁLTICO COM CAP 50/70, PARA CAMADA DE BINDER, PADRÃO DNIT FAIXA B, EM USINA DE ASFALTO CONTÍNUA DE 80 TON/H. AF_03/2020</t>
  </si>
  <si>
    <t>282,92</t>
  </si>
  <si>
    <t>USINAGEM DE CONCRETO ASFÁLTICO COM CAP 50/70, PARA CAMADA DE ROLAMENTO, PADRÃO DNIT FAIXA C, EM USINA DE ASFALTO CONTÍNUA DE 80 TON/H. AF_03/2020</t>
  </si>
  <si>
    <t>287,64</t>
  </si>
  <si>
    <t>USINAGEM DE CONCRETO ASFÁLTICO COM CAP 50/70, PARA CAMADA DE BINDER, PADRÃO DNIT FAIXA B, EM USINA DE ASFALTO CONTÍNUA DE 140 TON/H. AF_03/2020_P</t>
  </si>
  <si>
    <t>246,87</t>
  </si>
  <si>
    <t>USINAGEM DE CONCRETO ASFÁLTICO COM CAP 50/70, PARA CAMADA DE ROLAMENTO, PADRÃO DNIT FAIXA C, EM USINA DE ASFALTO CONTÍNUA DE 140 TON/H. AF_03/2020_P</t>
  </si>
  <si>
    <t>252,74</t>
  </si>
  <si>
    <t>USINAGEM DE CONCRETO ASFÁLTICO COM CAP 50/70, PARA CAMADA DE BINDER, PADRÃO DNIT FAIXA B, EM USINA DE ASFALTO GRAVIMÉTRICA DE 150 TON/H. AF_03/2020_P</t>
  </si>
  <si>
    <t>250,94</t>
  </si>
  <si>
    <t>USINAGEM DE CONCRETO ASFÁLTICO COM CAP 50/70 PARA CAMADA DE ROLAMENTO, PADRÃO DNIT FAIXA C, EM USINA DE ASFALTO GRAVIMÉTRICA DE 150 TON/H. AF_03/2020_P</t>
  </si>
  <si>
    <t>255,66</t>
  </si>
  <si>
    <t>USINAGEM DE PRÉ MISTURADO A FRIO, PARA CAMADA DE BINDER, PADRÃO DNIT FAIXA B. AF_03/2020_P</t>
  </si>
  <si>
    <t>USINAGEM DE PRÉ MISTURADO A FRIO, PARA CAMADA DE ROLAMENTO, PADRÃO DNIT FAIXA C. AF_03/2020_P</t>
  </si>
  <si>
    <t>295,01</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</si>
  <si>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</si>
  <si>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</si>
  <si>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</si>
  <si>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</si>
  <si>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</si>
  <si>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</si>
  <si>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</si>
  <si>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</si>
  <si>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19,17</t>
  </si>
  <si>
    <t>APLICAÇÃO MANUAL DE PINTURA COM TINTA TEXTURIZADA ACRÍLICA EM SUPERFÍCIES INTERNAS DA SACADA DE EDIFÍCIOS DE MÚLTIPLOS PAVIMENTOS, UMA COR. AF_06/2014</t>
  </si>
  <si>
    <t>20,49</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</si>
  <si>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</si>
  <si>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</si>
  <si>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</si>
  <si>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14,27</t>
  </si>
  <si>
    <t>APLICAÇÃO MANUAL DE PINTURA COM TINTA TEXTURIZADA ACRÍLICA EM SUPERFÍCIES EXTERNAS DE SACADA DE EDIFÍCIOS DE MÚLTIPLOS PAVIMENTOS, DUAS CORES. AF_06/2014</t>
  </si>
  <si>
    <t>25,01</t>
  </si>
  <si>
    <t>APLICAÇÃO MANUAL DE PINTURA COM TINTA TEXTURIZADA ACRÍLICA EM SUPERFÍCIES INTERNAS DA SACADA DE EDIFÍCIOS DE MÚLTIPLOS PAVIMENTOS, DUAS CORES. AF_06/2014</t>
  </si>
  <si>
    <t>27,30</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</si>
  <si>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</si>
  <si>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</si>
  <si>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</si>
  <si>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</si>
  <si>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</si>
  <si>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</si>
  <si>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</si>
  <si>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</si>
  <si>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</si>
  <si>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</si>
  <si>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</si>
  <si>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</si>
  <si>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</si>
  <si>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</si>
  <si>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</si>
  <si>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</si>
  <si>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8,99</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</si>
  <si>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</si>
  <si>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</si>
  <si>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</si>
  <si>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</si>
  <si>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</si>
  <si>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</si>
  <si>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</si>
  <si>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</si>
  <si>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19,28</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</si>
  <si>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</si>
  <si>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</si>
  <si>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</si>
  <si>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</si>
  <si>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22,15</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</si>
  <si>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</si>
  <si>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</si>
  <si>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</si>
  <si>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</si>
  <si>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16,09</t>
  </si>
  <si>
    <t>APLICAÇÃO MANUAL DE MASSA ACRÍLICA EM SUPERFÍCIES EXTERNAS DE SACADA DE EDIFÍCIOS DE MÚLTIPLOS PAVIMENTOS, DUAS DEMÃOS. AF_05/2017</t>
  </si>
  <si>
    <t>30,26</t>
  </si>
  <si>
    <t>APLICAÇÃO MANUAL DE MASSA ACRÍLICA EM SUPERFÍCIES INTERNAS DE SACADA DE EDIFÍCIOS DE MÚLTIPLOS PAVIMENTOS, DUAS DEMÃOS. AF_05/2017</t>
  </si>
  <si>
    <t>33,27</t>
  </si>
  <si>
    <t>APLICAÇÃO MANUAL DE MASSA ACRÍLICA EM PAREDES EXTERNAS DE CASAS, DUAS DEMÃOS. AF_05/2017</t>
  </si>
  <si>
    <t>PINTURA EM VERNIZ SINTETICO BRILHANTE EM MADEIRA, TRES DEMAOS</t>
  </si>
  <si>
    <t>17,02</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</si>
  <si>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</si>
  <si>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</si>
  <si>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</si>
  <si>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</si>
  <si>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</si>
  <si>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</si>
  <si>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</si>
  <si>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</si>
  <si>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</si>
  <si>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</si>
  <si>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</si>
  <si>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</si>
  <si>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</si>
  <si>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</si>
  <si>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23,94</t>
  </si>
  <si>
    <t>VERNIZ SINTETICO BRILHANTE, 2 DEMAOS</t>
  </si>
  <si>
    <t>FUNDO SINTETICO NIVELADOR BRANCO</t>
  </si>
  <si>
    <t>9,54</t>
  </si>
  <si>
    <t>PINTURA ESMALTE FOSCO EM MADEIRA, DUAS DEMAOS</t>
  </si>
  <si>
    <t>PINTURA IMUNIZANTE PARA MADEIRA, DUAS DEMAOS</t>
  </si>
  <si>
    <t>PINTURA VERNIZ POLIURETANO BRILHANTE EM MADEIRA, TRES DEMAOS</t>
  </si>
  <si>
    <t>22,25</t>
  </si>
  <si>
    <t>JATEAMENTO ABRASIVO COM GRANALHA DE AÇO EM PERFIL METÁLICO EM FÁBRICA. AF_01/2020</t>
  </si>
  <si>
    <t>21,02</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</si>
  <si>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</si>
  <si>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</si>
  <si>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</si>
  <si>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</si>
  <si>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</si>
  <si>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</si>
  <si>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</si>
  <si>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</si>
  <si>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</si>
  <si>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18,88</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</si>
  <si>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</si>
  <si>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</si>
  <si>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</si>
  <si>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</si>
  <si>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</si>
  <si>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</si>
  <si>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9,60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</si>
  <si>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</si>
  <si>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</si>
  <si>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</si>
  <si>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</si>
  <si>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7,69</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</si>
  <si>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</si>
  <si>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</si>
  <si>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</si>
  <si>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18,83</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</si>
  <si>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</si>
  <si>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</si>
  <si>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</si>
  <si>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18,48</t>
  </si>
  <si>
    <t>PINTURA COM TINTA ALQUÍDICA DE ACABAMENTO (ESMALTE SINTÉTICO BRILHANTE) APLICADA A ROLO OU PINCEL SOBRE SUPERFÍCIES METÁLICAS (EXCETO PERFIL) EXECUTADO EM OBRA (POR DEMÃO). AF_01/2020</t>
  </si>
  <si>
    <t>18,72</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</si>
  <si>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</si>
  <si>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</si>
  <si>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</si>
  <si>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</si>
  <si>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</si>
  <si>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</si>
  <si>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38,77</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</si>
  <si>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</si>
  <si>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</si>
  <si>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</si>
  <si>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37,32</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</si>
  <si>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</si>
  <si>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</si>
  <si>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</si>
  <si>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37,46</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</si>
  <si>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</si>
  <si>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</si>
  <si>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ACRILICA DE FAIXAS DE DEMARCACAO EM QUADRA POLIESPORTIVA, 5 CM DE LARGURA</t>
  </si>
  <si>
    <t>73978/1</t>
  </si>
  <si>
    <t>PINTURA HIDROFUGANTE COM SILICONE SOBRE PISO CIMENTADO, UMA DEMAO</t>
  </si>
  <si>
    <t>15,80</t>
  </si>
  <si>
    <t>74245/1</t>
  </si>
  <si>
    <t>PINTURA ACRILICA EM PISO CIMENTADO DUAS DEMAOS</t>
  </si>
  <si>
    <t>PINTURA COM TINTA A BASE DE BORRACHA CLORADA , DE FAIXAS DE DEMARCACAO, EM QUADRA POLIESPORTIVA, 5 CM DE LARGURA.</t>
  </si>
  <si>
    <t>ML</t>
  </si>
  <si>
    <t>12,49</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</si>
  <si>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</si>
  <si>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</si>
  <si>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</si>
  <si>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</si>
  <si>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</si>
  <si>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</si>
  <si>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</si>
  <si>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</si>
  <si>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150,18</t>
  </si>
  <si>
    <t>ASSOALHO DE MADEIRA. AF_09/2020</t>
  </si>
  <si>
    <t>233,63</t>
  </si>
  <si>
    <t>PISO EM TACO DE MADEIRA 7X21CM, FIXADO COM COLA BASE DE PVA. AF_09/2020</t>
  </si>
  <si>
    <t>155,78</t>
  </si>
  <si>
    <t>REVESTIMENTO CERÂMICO PARA PISO COM PLACAS TIPO ESMALTADA EXTRA DE DIMENSÕES 35X35 CM APLICADA EM AMBIENTES DE ÁREA MENOR QUE 5 M2. AF_06/2014</t>
  </si>
  <si>
    <t>51,69</t>
  </si>
  <si>
    <t>REVESTIMENTO CERÂMICO PARA PISO COM PLACAS TIPO ESMALTADA EXTRA DE DIMENSÕES 35X35 CM APLICADA EM AMBIENTES DE ÁREA ENTRE 5 M2 E 10 M2. AF_06/2014</t>
  </si>
  <si>
    <t>45,33</t>
  </si>
  <si>
    <t>REVESTIMENTO CERÂMICO PARA PISO COM PLACAS TIPO ESMALTADA EXTRA DE DIMENSÕES 35X35 CM APLICADA EM AMBIENTES DE ÁREA MAIOR QUE 10 M2. AF_06/2014</t>
  </si>
  <si>
    <t>40,16</t>
  </si>
  <si>
    <t>REVESTIMENTO CERÂMICO PARA PISO COM PLACAS TIPO ESMALTADA EXTRA DE DIMENSÕES 45X45 CM APLICADA EM AMBIENTES DE ÁREA MENOR QUE 5 M2. AF_06/2014</t>
  </si>
  <si>
    <t>57,63</t>
  </si>
  <si>
    <t>REVESTIMENTO CERÂMICO PARA PISO COM PLACAS TIPO ESMALTADA EXTRA DE DIMENSÕES 45X45 CM APLICADA EM AMBIENTES DE ÁREA ENTRE 5 M2 E 10 M2. AF_06/2014</t>
  </si>
  <si>
    <t>47,62</t>
  </si>
  <si>
    <t>REVESTIMENTO CERÂMICO PARA PISO COM PLACAS TIPO ESMALTADA EXTRA DE DIMENSÕES 45X45 CM APLICADA EM AMBIENTES DE ÁREA MAIOR QUE 10 M2. AF_06/2014</t>
  </si>
  <si>
    <t>41,08</t>
  </si>
  <si>
    <t>REVESTIMENTO CERÂMICO PARA PISO COM PLACAS TIPO ESMALTADA EXTRA DE DIMENSÕES 60X60 CM APLICADA EM AMBIENTES DE ÁREA MENOR QUE 5 M2. AF_06/2014</t>
  </si>
  <si>
    <t>94,52</t>
  </si>
  <si>
    <t>REVESTIMENTO CERÂMICO PARA PISO COM PLACAS TIPO ESMALTADA EXTRA DE DIMENSÕES 60X60 CM APLICADA EM AMBIENTES DE ÁREA ENTRE 5 M2 E 10 M2. AF_06/2014</t>
  </si>
  <si>
    <t>82,37</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</si>
  <si>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</si>
  <si>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</si>
  <si>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123,03</t>
  </si>
  <si>
    <t>REVESTIMENTO CERÂMICO PARA PISO COM PLACAS TIPO PORCELANATO DE DIMENSÕES 45X45 CM APLICADA EM AMBIENTES DE ÁREA ENTRE 5 M² E 10 M². AF_06/2014</t>
  </si>
  <si>
    <t>111,51</t>
  </si>
  <si>
    <t>REVESTIMENTO CERÂMICO PARA PISO COM PLACAS TIPO PORCELANATO DE DIMENSÕES 45X45 CM APLICADA EM AMBIENTES DE ÁREA MAIOR QUE 10 M². AF_06/2014</t>
  </si>
  <si>
    <t>104,72</t>
  </si>
  <si>
    <t>REVESTIMENTO CERÂMICO PARA PISO COM PLACAS TIPO PORCELANATO DE DIMENSÕES 60X60 CM APLICADA EM AMBIENTES DE ÁREA MENOR QUE 5 M². AF_06/2014</t>
  </si>
  <si>
    <t>142,59</t>
  </si>
  <si>
    <t>REVESTIMENTO CERÂMICO PARA PISO COM PLACAS TIPO PORCELANATO DE DIMENSÕES 60X60 CM APLICADA EM AMBIENTES DE ÁREA ENTRE 5 M² E 10 M². AF_06/2014</t>
  </si>
  <si>
    <t>129,15</t>
  </si>
  <si>
    <t>REVESTIMENTO CERÂMICO PARA PISO COM PLACAS TIPO PORCELANATO DE DIMENSÕES 60X60 CM APLICADA EM AMBIENTES DE ÁREA MAIOR QUE 10 M². AF_06/2014</t>
  </si>
  <si>
    <t>121,15</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</si>
  <si>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</si>
  <si>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</si>
  <si>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</si>
  <si>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46,57</t>
  </si>
  <si>
    <t>REVESTIMENTO CERÂMICO PARA PISO COM PLACAS TIPO ESMALTADA PADRÃO POPULAR DE DIMENSÕES 35X35 CM APLICADA EM AMBIENTES DE ÁREA ENTRE 5 M2 E 10 M2. AF_06/2014</t>
  </si>
  <si>
    <t>40,31</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</si>
  <si>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</si>
  <si>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</si>
  <si>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120,88</t>
  </si>
  <si>
    <t>PISO EM GRANITO APLICADO EM AMBIENTES INTERNOS. AF_09/2020</t>
  </si>
  <si>
    <t>362,29</t>
  </si>
  <si>
    <t>PISO EM MÁRMORE APLICADO EM AMBIENTES INTERNOS. AF_09/2020</t>
  </si>
  <si>
    <t>232,73</t>
  </si>
  <si>
    <t>PISO VINÍLICO SEMI-FLEXÍVEL EM PLACAS, PADRÃO LISO, ESPESSURA 3,2 MM, FIXADO COM COLA. AF_06/2018</t>
  </si>
  <si>
    <t>120,61</t>
  </si>
  <si>
    <t>PISO ELEVADO COM ESTRUTURA EM AÇO, COMPOSTO POR PEDESTAIS E LONGARINAS. AF_09/2020</t>
  </si>
  <si>
    <t>254,45</t>
  </si>
  <si>
    <t>PISO CIMENTADO, TRAÇO 1:3 (CIMENTO E AREIA), ACABAMENTO LISO, ESPESSURA 2,0 CM, PREPARO MECÂNICO DA ARGAMASSA. AF_09/2020</t>
  </si>
  <si>
    <t>26,30</t>
  </si>
  <si>
    <t>PISO CIMENTADO, TRAÇO 1:3 (CIMENTO E AREIA), ACABAMENTO LISO, ESPESSURA 3,0 CM, PREPARO MECÂNICO DA ARGAMASSA. AF_09/2020</t>
  </si>
  <si>
    <t>PISO CIMENTADO, TRAÇO 1:3 (CIMENTO E AREIA), ACABAMENTO RÚSTICO, ESPESSURA 2,0 CM, PREPARO MECÂNICO DA ARGAMASSA. AF_09/2020</t>
  </si>
  <si>
    <t>24,43</t>
  </si>
  <si>
    <t>PISO CIMENTADO, TRAÇO 1:3 (CIMENTO E AREIA), ACABAMENTO RÚSTICO, ESPESSURA 3,0 CM, PREPARO MECÂNICO DA ARGAMASSA. AF_09/2020</t>
  </si>
  <si>
    <t>31,07</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</si>
  <si>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</si>
  <si>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</si>
  <si>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</si>
  <si>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</si>
  <si>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</si>
  <si>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95,22</t>
  </si>
  <si>
    <t>PISO EM LADRILHO HIDRÁULICO APLICADO EM AMBIENTES EXTERNOS. AF_05/2020</t>
  </si>
  <si>
    <t>PISO EM LADRILHO HIDRÁULICO APLICADO EM AMBIENTES INTERNOS DE ÁREA MENOR QUE 5 M², INCLUSO APLICAÇÃO DE RESINA. AF_09/2020</t>
  </si>
  <si>
    <t>194,72</t>
  </si>
  <si>
    <t>PISO EM LADRILHO HIDRÁULICO APLICADO EM AMBIENTES INTERNOS DE ÁREA ENTRE 5 E 15 M², INCLUSO APLICAÇÃO DE RESINA. AF_09/2020</t>
  </si>
  <si>
    <t>PISO EM PEDRA  ASSENTADO SOBRE ARGAMASSA 1:3 (CIMENTO E AREIA). AF_09/2020</t>
  </si>
  <si>
    <t>136,21</t>
  </si>
  <si>
    <t>PISO EM PEDRA ARDÓSIA ASSENTADO SOBRE ARGAMASSA 1:3 (CIMENTO E AREIA). AF_09/2020</t>
  </si>
  <si>
    <t>53,54</t>
  </si>
  <si>
    <t>PISO EM GRANILITE, MARMORITE OU GRANITINA EM AMBIENTES INTERNOS. AF_09/2020</t>
  </si>
  <si>
    <t>PISO PODOTÁTIL, DIRECIONAL OU ALERTA, ASSENTADO SOBRE ARGAMASSA. AF_05/2020</t>
  </si>
  <si>
    <t>PISO VINÍLICO SEMI-FLEXÍVEL EM PLACAS, PADRÃO LISO, ESPESSURA 3,2 MM, FIXADO COM COLA. AF_09/2020</t>
  </si>
  <si>
    <t>117,84</t>
  </si>
  <si>
    <t>PISO DE BORRACHA PASTILHADO/FRISADO, ESPESSURA 7MM, ASSENTADO COM ARGAMASSA. AF_09/2020</t>
  </si>
  <si>
    <t>PISO DE BORRACHA PASTILHADO, ESPESSURA 15MM, ASSENTADO COM ARGAMASSA. AF_09/2020</t>
  </si>
  <si>
    <t>245,86</t>
  </si>
  <si>
    <t>PISO DE BORRACHA ESPORTIVO, ESPESSURA 15MM, ASSENTADO COM ARGAMASSA. AF_09/2020</t>
  </si>
  <si>
    <t>251,83</t>
  </si>
  <si>
    <t>PISO DE BORRACHA PASTILHADO, ESPESSURA 3,5MM, FIXADO COM ADESIVO ACRÍLICO. AF_09/2020</t>
  </si>
  <si>
    <t>64,93</t>
  </si>
  <si>
    <t>PISO DE BORRACHA CANELADO, ESPESSURA 3,5MM, FIXADO COM ADESIVO ACRÍLICO. AF_09/2020</t>
  </si>
  <si>
    <t>76,74</t>
  </si>
  <si>
    <t>PREPARO DE CONTRAPISO COM POLITRIZ. AF_09/2020</t>
  </si>
  <si>
    <t>APLICACAO DE TINTA A BASE DE EPOXI SOBRE PISO</t>
  </si>
  <si>
    <t>PISO EM GRANITO APLICADO EM CALÇADAS OU PISOS EXTERNOS. AF_05/2020</t>
  </si>
  <si>
    <t>370,66</t>
  </si>
  <si>
    <t>PISO EM MÁRMORE APLICADO EM CALÇADAS OU PISOS EXTERNOS. AF_05/2020</t>
  </si>
  <si>
    <t>241,10</t>
  </si>
  <si>
    <t>SOLEIRA EM MÁRMORE, LARGURA 15 CM, ESPESSURA 2,0 CM. AF_09/2020</t>
  </si>
  <si>
    <t>RODAPÉ EM MÁRMORE, ALTURA 7 CM. AF_09/2020</t>
  </si>
  <si>
    <t>RODAPÉ EM MADEIRA, ALTURA 7CM, FIXADO COM COLA. AF_09/2020</t>
  </si>
  <si>
    <t>RODAPÉ EM MADEIRA, ALTURA 7CM, FIXADO COM COLA E PARAFUSOS. AF_09/2020</t>
  </si>
  <si>
    <t>26,38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</si>
  <si>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</si>
  <si>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</si>
  <si>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</si>
  <si>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</si>
  <si>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5,40</t>
  </si>
  <si>
    <t>RODAPÉ EM ARDÓSIA ALTURA 10CM. AF_09/2020</t>
  </si>
  <si>
    <t>RODAPÉ EM MARMORITE, ALTURA 10CM. AF_09/2020</t>
  </si>
  <si>
    <t>EXECUÇÃO DE PASSEIO (CALÇADA) OU PISO DE CONCRETO COM CONCRETO MOLDADO IN LOCO, FEITO EM OBRA, ACABAMENTO CONVENCIONAL, NÃO ARMADO. AF_07/2016</t>
  </si>
  <si>
    <t>580,64</t>
  </si>
  <si>
    <t>EXECUÇÃO DE PASSEIO (CALÇADA) OU PISO DE CONCRETO COM CONCRETO MOLDADO IN LOCO, USINADO, ACABAMENTO CONVENCIONAL, NÃO ARMADO. AF_07/2016</t>
  </si>
  <si>
    <t>463,37</t>
  </si>
  <si>
    <t>EXECUÇÃO DE PASSEIO (CALÇADA) OU PISO DE CONCRETO COM CONCRETO MOLDADO IN LOCO, FEITO EM OBRA, ACABAMENTO CONVENCIONAL, ESPESSURA 6 CM, ARMADO. AF_07/2016</t>
  </si>
  <si>
    <t>77,19</t>
  </si>
  <si>
    <t>EXECUÇÃO DE PASSEIO (CALÇADA) OU PISO DE CONCRETO COM CONCRETO MOLDADO IN LOCO, USINADO, ACABAMENTO CONVENCIONAL, ESPESSURA 6 CM, ARMADO. AF_07/2016</t>
  </si>
  <si>
    <t>70,15</t>
  </si>
  <si>
    <t>EXECUÇÃO DE PASSEIO (CALÇADA) OU PISO DE CONCRETO COM CONCRETO MOLDADO IN LOCO, FEITO EM OBRA, ACABAMENTO CONVENCIONAL, ESPESSURA 8 CM, ARMADO. AF_07/2016</t>
  </si>
  <si>
    <t>91,02</t>
  </si>
  <si>
    <t>EXECUÇÃO DE PASSEIO (CALÇADA) OU PISO DE CONCRETO COM CONCRETO MOLDADO IN LOCO, USINADO, ACABAMENTO CONVENCIONAL, ESPESSURA 8 CM, ARMADO. AF_07/2016</t>
  </si>
  <si>
    <t>81,64</t>
  </si>
  <si>
    <t>EXECUÇÃO DE PASSEIO (CALÇADA) OU PISO DE CONCRETO COM CONCRETO MOLDADO IN LOCO, FEITO EM OBRA, ACABAMENTO CONVENCIONAL, ESPESSURA 10 CM, ARMADO. AF_07/2016</t>
  </si>
  <si>
    <t>102,61</t>
  </si>
  <si>
    <t>EXECUÇÃO DE PASSEIO (CALÇADA) OU PISO DE CONCRETO COM CONCRETO MOLDADO IN LOCO, USINADO, ACABAMENTO CONVENCIONAL, ESPESSURA 10 CM, ARMADO. AF_07/2016</t>
  </si>
  <si>
    <t>90,87</t>
  </si>
  <si>
    <t>EXECUÇÃO DE PASSEIO (CALÇADA) OU PISO DE CONCRETO COM CONCRETO MOLDADO IN LOCO, FEITO EM OBRA, ACABAMENTO CONVENCIONAL, ESPESSURA 12 CM, ARMADO. AF_07/2016</t>
  </si>
  <si>
    <t>113,72</t>
  </si>
  <si>
    <t>EXECUÇÃO DE PASSEIO (CALÇADA) OU PISO DE CONCRETO COM CONCRETO MOLDADO IN LOCO, USINADO, ACABAMENTO CONVENCIONAL, ESPESSURA 12 CM, ARMADO. AF_07/2016</t>
  </si>
  <si>
    <t>99,66</t>
  </si>
  <si>
    <t>PISO EM CONCRETO 20 MPA PREPARO MECÂNICO, ESPESSURA 7CM. AF_09/2020</t>
  </si>
  <si>
    <t>46,19</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</si>
  <si>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</si>
  <si>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</si>
  <si>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</si>
  <si>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ESPESSURA 2CM. AF_06/2014</t>
  </si>
  <si>
    <t>25,94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</si>
  <si>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</si>
  <si>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</si>
  <si>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48,64</t>
  </si>
  <si>
    <t>CONTRAPISO EM ARGAMASSA PRONTA, PREPARO MANUAL, APLICADO EM ÁREAS SECAS SOBRE LAJE, ADERIDO, ESPESSURA 2CM. AF_06/2014</t>
  </si>
  <si>
    <t>52,91</t>
  </si>
  <si>
    <t>CONTRAPISO EM ARGAMASSA TRAÇO 1:4 (CIMENTO E AREIA), PREPARO MECÂNICO COM BETONEIRA 400 L, APLICADO EM ÁREAS SECAS SOBRE LAJE, ADERIDO, ESPESSURA 3CM. AF_06/2014</t>
  </si>
  <si>
    <t>32,19</t>
  </si>
  <si>
    <t>CONTRAPISO EM ARGAMASSA TRAÇO 1:4 (CIMENTO E AREIA), PREPARO MANUAL, APLICADO EM ÁREAS SECAS SOBRE LAJE, ADERIDO, ESPESSURA 3CM. AF_06/2014</t>
  </si>
  <si>
    <t>35,13</t>
  </si>
  <si>
    <t>CONTRAPISO EM ARGAMASSA PRONTA, PREPARO MECÂNICO COM MISTURADOR 300 KG, APLICADO EM ÁREAS SECAS SOBRE LAJE, ADERIDO, ESPESSURA 3CM. AF_06/2014</t>
  </si>
  <si>
    <t>63,75</t>
  </si>
  <si>
    <t>CONTRAPISO EM ARGAMASSA PRONTA, PREPARO MANUAL, APLICADO EM ÁREAS SECAS SOBRE LAJE, ADERIDO, ESPESSURA 3CM. AF_06/2014</t>
  </si>
  <si>
    <t>69,69</t>
  </si>
  <si>
    <t>CONTRAPISO EM ARGAMASSA TRAÇO 1:4 (CIMENTO E AREIA), PREPARO MECÂNICO COM BETONEIRA 400 L, APLICADO EM ÁREAS SECAS SOBRE LAJE, ADERIDO, ESPESSURA 4CM. AF_06/2014</t>
  </si>
  <si>
    <t>37,22</t>
  </si>
  <si>
    <t>CONTRAPISO EM ARGAMASSA TRAÇO 1:4 (CIMENTO E AREIA), PREPARO MANUAL, APLICADO EM ÁREAS SECAS SOBRE LAJE, ADERIDO, ESPESSURA 4CM. AF_06/2014</t>
  </si>
  <si>
    <t>40,83</t>
  </si>
  <si>
    <t>CONTRAPISO EM ARGAMASSA PRONTA, PREPARO MECÂNICO COM MISTURADOR 300 KG, APLICADO EM ÁREAS SECAS SOBRE LAJE, ADERIDO, ESPESSURA 4CM. AF_06/2014</t>
  </si>
  <si>
    <t>76,03</t>
  </si>
  <si>
    <t>CONTRAPISO EM ARGAMASSA PRONTA, PREPARO MANUAL, APLICADO EM ÁREAS SECAS SOBRE LAJE, ADERIDO, ESPESSURA 4CM. AF_06/2014</t>
  </si>
  <si>
    <t>83,33</t>
  </si>
  <si>
    <t>CONTRAPISO EM ARGAMASSA TRAÇO 1:4 (CIMENTO E AREIA), PREPARO MECÂNICO COM BETONEIRA 400 L, APLICADO EM ÁREAS SECAS SOBRE LAJE, NÃO ADERIDO, ESPESSURA 4CM. AF_06/2014</t>
  </si>
  <si>
    <t>30,65</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</si>
  <si>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</si>
  <si>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</si>
  <si>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69,46</t>
  </si>
  <si>
    <t>CONTRAPISO EM ARGAMASSA PRONTA, PREPARO MANUAL, APLICADO EM ÁREAS SECAS SOBRE LAJE, NÃO ADERIDO, ESPESSURA 4CM. AF_06/2014</t>
  </si>
  <si>
    <t>76,76</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</si>
  <si>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</si>
  <si>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</si>
  <si>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39,76</t>
  </si>
  <si>
    <t>CONTRAPISO EM ARGAMASSA PRONTA, PREPARO MECÂNICO COM MISTURADOR 300 KG, APLICADO EM ÁREAS SECAS SOBRE LAJE, NÃO ADERIDO, ESPESSURA 5CM. AF_06/2014</t>
  </si>
  <si>
    <t>80,08</t>
  </si>
  <si>
    <t>CONTRAPISO EM ARGAMASSA PRONTA, PREPARO MANUAL, APLICADO EM ÁREAS SECAS SOBRE LAJE, NÃO ADERIDO, ESPESSURA 5CM. AF_06/2014</t>
  </si>
  <si>
    <t>88,44</t>
  </si>
  <si>
    <t>CONTRAPISO EM ARGAMASSA TRAÇO 1:4 (CIMENTO E AREIA), PREPARO MECÂNICO COM BETONEIRA 400 L, APLICADO EM ÁREAS SECAS SOBRE LAJE, NÃO ADERIDO, ESPESSURA 6CM. AF_06/2014</t>
  </si>
  <si>
    <t>38,47</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</si>
  <si>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</si>
  <si>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</si>
  <si>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86,87</t>
  </si>
  <si>
    <t>CONTRAPISO EM ARGAMASSA PRONTA, PREPARO MANUAL, APLICADO EM ÁREAS SECAS SOBRE LAJE, NÃO ADERIDO, ESPESSURA 6CM. AF_06/2014</t>
  </si>
  <si>
    <t>95,98</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</si>
  <si>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</si>
  <si>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</si>
  <si>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36,71</t>
  </si>
  <si>
    <t>CONTRAPISO EM ARGAMASSA PRONTA, PREPARO MECÂNICO COM MISTURADOR 300 KG, APLICADO EM ÁREAS MOLHADAS SOBRE LAJE, ADERIDO, ESPESSURA 2CM. AF_06/2014</t>
  </si>
  <si>
    <t>57,30</t>
  </si>
  <si>
    <t>CONTRAPISO EM ARGAMASSA PRONTA, PREPARO MANUAL, APLICADO EM ÁREAS MOLHADAS SOBRE LAJE, ADERIDO, ESPESSURA 2CM. AF_06/2014</t>
  </si>
  <si>
    <t>61,57</t>
  </si>
  <si>
    <t>CONTRAPISO EM ARGAMASSA TRAÇO 1:4 (CIMENTO E AREIA), PREPARO MECÂNICO COM BETONEIRA 400 L, APLICADO EM ÁREAS MOLHADAS SOBRE LAJE, ADERIDO, ESPESSURA 3CM. AF_06/2014</t>
  </si>
  <si>
    <t>40,84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</si>
  <si>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</si>
  <si>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</si>
  <si>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72,40</t>
  </si>
  <si>
    <t>CONTRAPISO EM ARGAMASSA PRONTA, PREPARO MANUAL, APLICADO EM ÁREAS MOLHADAS SOBRE LAJE, ADERIDO, ESPESSURA 3CM. AF_06/2014</t>
  </si>
  <si>
    <t>78,34</t>
  </si>
  <si>
    <t>CONTRAPISO EM ARGAMASSA TRAÇO 1:4 (CIMENTO E AREIA), PREPARO MECÂNICO COM BETONEIRA 400 L, APLICADO EM ÁREAS MOLHADAS SOBRE IMPERMEABILIZAÇÃO, ESPESSURA 3CM. AF_06/2014</t>
  </si>
  <si>
    <t>37,41</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</si>
  <si>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</si>
  <si>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</si>
  <si>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68,97</t>
  </si>
  <si>
    <t>CONTRAPISO EM ARGAMASSA PRONTA, PREPARO MANUAL, APLICADO EM ÁREAS MOLHADAS SOBRE IMPERMEABILIZAÇÃO, ESPESSURA 3CM. AF_06/2014</t>
  </si>
  <si>
    <t>74,91</t>
  </si>
  <si>
    <t>CONTRAPISO EM ARGAMASSA TRAÇO 1:4 (CIMENTO E AREIA), PREPARO MECÂNICO COM BETONEIRA 400 L, APLICADO EM ÁREAS MOLHADAS SOBRE IMPERMEABILIZAÇÃO, ESPESSURA 4CM. AF_06/2014</t>
  </si>
  <si>
    <t>42,44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</si>
  <si>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</si>
  <si>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</si>
  <si>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81,25</t>
  </si>
  <si>
    <t>CONTRAPISO EM ARGAMASSA PRONTA, PREPARO MANUAL, APLICADO EM ÁREAS MOLHADAS SOBRE IMPERMEABILIZAÇÃO, ESPESSURA 4CM. AF_06/2014</t>
  </si>
  <si>
    <t>88,55</t>
  </si>
  <si>
    <t>CONTRAPISO AUTONIVELANTE, APLICADO SOBRE LAJE, NÃO ADERIDO, ESPESSURA 3CM. AF_06/2014</t>
  </si>
  <si>
    <t>17,35</t>
  </si>
  <si>
    <t>CONTRAPISO AUTONIVELANTE, APLICADO SOBRE LAJE, NÃO ADERIDO, ESPESSURA 4CM. AF_06/2014</t>
  </si>
  <si>
    <t>CONTRAPISO AUTONIVELANTE, APLICADO SOBRE LAJE, NÃO ADERIDO, ESPESSURA 5CM. AF_06/2014</t>
  </si>
  <si>
    <t>24,72</t>
  </si>
  <si>
    <t>CONTRAPISO AUTONIVELANTE, APLICADO SOBRE LAJE, ADERIDO, ESPESSURA 2CM. AF_06/2014</t>
  </si>
  <si>
    <t>CONTRAPISO AUTONIVELANTE, APLICADO SOBRE LAJE, ADERIDO, ESPESSURA 3CM. AF_06/2014</t>
  </si>
  <si>
    <t>CONTRAPISO AUTONIVELANTE, APLICADO SOBRE LAJE, ADERIDO, ESPESSURA 4CM. AF_06/2014</t>
  </si>
  <si>
    <t>24,22</t>
  </si>
  <si>
    <t>CONTRAPISO ACÚSTICO EM ARGAMASSA TRAÇO 1:4 (CIMENTO E AREIA), PREPARO MECÂNICO COM BETONEIRA 400L, APLICADO EM ÁREAS SECAS MENORES QUE 15M2, ESPESSURA 5CM. AF_10/2014</t>
  </si>
  <si>
    <t>59,72</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</si>
  <si>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</si>
  <si>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</si>
  <si>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</si>
  <si>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112,53</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</si>
  <si>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</si>
  <si>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</si>
  <si>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</si>
  <si>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111,73</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</si>
  <si>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</si>
  <si>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</si>
  <si>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70,05</t>
  </si>
  <si>
    <t>CONTRAPISO ACÚSTICO EM ARGAMASSA TRAÇO 1:4 (CIMENTO E AREIA), PREPARO MANUAL, APLICADO EM ÁREAS SECAS MENORES QUE 15M2, ESPESSURA 7CM. AF_10/2014</t>
  </si>
  <si>
    <t>75,22</t>
  </si>
  <si>
    <t>CONTRAPISO ACÚSTICO EM ARGAMASSA PRONTA, PREPARO MECÂNICO COM MISTURADOR 300 KG, APLICADO EM ÁREAS SECAS MENORES QUE 15M2, ESPESSURA 7CM. AF_10/2014</t>
  </si>
  <si>
    <t>125,70</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</si>
  <si>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</si>
  <si>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</si>
  <si>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54,27</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</si>
  <si>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</si>
  <si>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</si>
  <si>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98,72</t>
  </si>
  <si>
    <t>CONTRAPISO ACÚSTICO EM ARGAMASSA PRONTA, PREPARO MANUAL, APLICADO EM ÁREAS SECAS MAIORES QUE 15M2, ESPESSURA 5CM. AF_10/2014</t>
  </si>
  <si>
    <t>107,08</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</si>
  <si>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</si>
  <si>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</si>
  <si>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62,42</t>
  </si>
  <si>
    <t>CONTRAPISO ACÚSTICO EM ARGAMASSA PRONTA, PREPARO MECÂNICO COM MISTURADOR 300 KG, APLICADO EM ÁREAS SECAS MAIORES QUE 15M2, ESPESSURA 6CM. AF_10/2014</t>
  </si>
  <si>
    <t>106,32</t>
  </si>
  <si>
    <t>CONTRAPISO ACÚSTICO EM ARGAMASSA PRONTA, PREPARO MANUAL, APLICADO EM ÁREAS SECAS MAIORES QUE 15M2, ESPESSURA 6CM. AF_10/2014</t>
  </si>
  <si>
    <t>115,43</t>
  </si>
  <si>
    <t>CONTRAPISO ACÚSTICO EM ARGAMASSA TRAÇO 1:4 (CIMENTO E AREIA), PREPARO MECÂNICO COM BETONEIRA 400L, APLICADO EM ÁREAS SECAS MAIORES QUE 15M2, ESPESSURA 7CM. AF_10/2014</t>
  </si>
  <si>
    <t>64,60</t>
  </si>
  <si>
    <t>CONTRAPISO ACÚSTICO EM ARGAMASSA TRAÇO 1:4 (CIMENTO E AREIA), PREPARO MANUAL, APLICADO EM ÁREAS SECAS MAIORES QUE 15M2, ESPESSURA 7CM. AF_10/2014</t>
  </si>
  <si>
    <t>69,77</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</si>
  <si>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</si>
  <si>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</si>
  <si>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130,72</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</si>
  <si>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</si>
  <si>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</si>
  <si>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</si>
  <si>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</si>
  <si>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38,20</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</si>
  <si>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</si>
  <si>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</si>
  <si>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</si>
  <si>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</si>
  <si>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</si>
  <si>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</si>
  <si>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</si>
  <si>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</si>
  <si>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</si>
  <si>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</si>
  <si>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</si>
  <si>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</si>
  <si>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</si>
  <si>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5,48</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</si>
  <si>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</si>
  <si>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</si>
  <si>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</si>
  <si>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</si>
  <si>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</si>
  <si>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</si>
  <si>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</si>
  <si>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</si>
  <si>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</si>
  <si>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</si>
  <si>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</si>
  <si>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</si>
  <si>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</si>
  <si>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</si>
  <si>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</si>
  <si>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</si>
  <si>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</si>
  <si>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</si>
  <si>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</si>
  <si>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</si>
  <si>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</si>
  <si>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</si>
  <si>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16,51</t>
  </si>
  <si>
    <t>APLICAÇÃO MANUAL DE GESSO DESEMPENADO (SEM TALISCAS) EM TETO DE AMBIENTES DE ÁREA MENOR QUE 5M², ESPESSURA DE 0,5CM. AF_06/2014</t>
  </si>
  <si>
    <t>19,71</t>
  </si>
  <si>
    <t>APLICAÇÃO MANUAL DE GESSO DESEMPENADO (SEM TALISCAS) EM TETO DE AMBIENTES DE ÁREA MAIOR QUE 10M², ESPESSURA DE 1,0CM. AF_06/2014</t>
  </si>
  <si>
    <t>15,52</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</si>
  <si>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</si>
  <si>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</si>
  <si>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</si>
  <si>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</si>
  <si>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</si>
  <si>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13,31</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</si>
  <si>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</si>
  <si>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</si>
  <si>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17,36</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</si>
  <si>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</si>
  <si>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</si>
  <si>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</si>
  <si>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</si>
  <si>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</si>
  <si>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27,41</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</si>
  <si>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</si>
  <si>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</si>
  <si>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</si>
  <si>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</si>
  <si>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</si>
  <si>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</si>
  <si>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22,24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</si>
  <si>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</si>
  <si>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</si>
  <si>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</si>
  <si>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</si>
  <si>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</si>
  <si>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27,27</t>
  </si>
  <si>
    <t>APLICAÇÃO DE GESSO PROJETADO COM EQUIPAMENTO DE PROJEÇÃO EM PAREDES DE AMBIENTES DE ÁREA MAIOR QUE 10M², SARRAFEADO (COM TALISCAS), ESPESSURA DE 1,5CM. AF_06/2014</t>
  </si>
  <si>
    <t>30,64</t>
  </si>
  <si>
    <t>APLICAÇÃO DE GESSO PROJETADO COM EQUIPAMENTO DE PROJEÇÃO EM PAREDES DE AMBIENTES DE ÁREA ENTRE 5M² E 10M², SARRAFEADO (COM TALISCAS), ESPESSURA DE 1,5CM. AF_06/2014</t>
  </si>
  <si>
    <t>32,43</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</si>
  <si>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</si>
  <si>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</si>
  <si>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</si>
  <si>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32,51</t>
  </si>
  <si>
    <t>MASSA ÚNICA, PARA RECEBIMENTO DE PINTURA, EM ARGAMASSA TRAÇO 1:2:8, PREPARO MECÂNICO COM BETONEIRA 400L, APLICADA MANUALMENTE EM FACES INTERNAS DE PAREDES, ESPESSURA DE 20MM, COM EXECUÇÃO DE TALISCAS. AF_06/2014</t>
  </si>
  <si>
    <t>26,77</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</si>
  <si>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</si>
  <si>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</si>
  <si>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</si>
  <si>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</si>
  <si>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22,77</t>
  </si>
  <si>
    <t>EMBOÇO, PARA RECEBIMENTO DE CERÂMICA, EM ARGAMASSA TRAÇO 1:2:8, PREPARO MANUAL, APLICADO MANUALMENTE EM FACES INTERNAS DE PAREDES, PARA AMBIENTE COM ÁREA  MAIOR QUE 10M2, ESPESSURA DE 20MM, COM EXECUÇÃO DE TALISCAS. AF_06/2014</t>
  </si>
  <si>
    <t>25,57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</si>
  <si>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</si>
  <si>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51,37</t>
  </si>
  <si>
    <t>MASSA ÚNICA, PARA RECEBIMENTO DE PINTURA, EM ARGAMASSA INDUSTRIALIZADA, PREPARO MECÂNICO, APLICADO COM EQUIPAMENTO DE MISTURA E PROJEÇÃO DE 1,5 M3/H DE ARGAMASSA EM FACES INTERNAS DE PAREDES, ESPESSURA DE 20MM, COM EXECUÇÃO DE TALISCAS. AF_06/2014</t>
  </si>
  <si>
    <t>48,82</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</si>
  <si>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</si>
  <si>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</si>
  <si>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45,36</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</si>
  <si>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</si>
  <si>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</si>
  <si>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</si>
  <si>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</si>
  <si>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17,41</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</si>
  <si>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</si>
  <si>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</si>
  <si>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</si>
  <si>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</si>
  <si>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</si>
  <si>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</si>
  <si>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31,72</t>
  </si>
  <si>
    <t>MASSA ÚNICA, PARA RECEBIMENTO DE PINTURA, EM ARGAMASSA INDUSTRIALIZADA, PREPARO MECÂNICO, APLICADO COM EQUIPAMENTO DE MISTURA E PROJEÇÃO DE 1,5 M3/H DE ARGAMASSA EM FACES INTERNAS DE PAREDES, ESPESSURA DE 10MM, COM EXECUÇÃO DE TALISCAS. AF_06/2014</t>
  </si>
  <si>
    <t>29,20</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</si>
  <si>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</si>
  <si>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28,27</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</si>
  <si>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</si>
  <si>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</si>
  <si>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28,50</t>
  </si>
  <si>
    <t>EMBOÇO OU MASSA ÚNICA EM ARGAMASSA TRAÇO 1:2:8, PREPARO MECÂNICO COM BETONEIRA 400 L, APLICADA MANUALMENTE EM PANOS DE FACHADA COM PRESENÇA DE VÃOS, ESPESSURA DE 25 MM. AF_06/2014</t>
  </si>
  <si>
    <t>43,34</t>
  </si>
  <si>
    <t>EMBOÇO OU MASSA ÚNICA EM ARGAMASSA TRAÇO 1:2:8, PREPARO MANUAL, APLICADA MANUALMENTE EM PANOS DE FACHADA COM PRESENÇA DE VÃOS, ESPESSURA DE 25 MM. AF_06/2014</t>
  </si>
  <si>
    <t>45,68</t>
  </si>
  <si>
    <t>EMBOÇO OU MASSA ÚNICA EM ARGAMASSA INDUSTRIALIZADA, PREPARO MECÂNICO E APLICAÇÃO COM EQUIPAMENTO DE MISTURA E PROJEÇÃO DE 1,5 M3/H DE ARGAMASSA EM PANOS DE FACHADA COM PRESENÇA DE VÃOS, ESPESSURA DE 25 MM. AF_06/2014</t>
  </si>
  <si>
    <t>59,22</t>
  </si>
  <si>
    <t>EMBOÇO OU MASSA ÚNICA EM ARGAMASSA TRAÇO 1:2:8, PREPARO MECÂNICO COM BETONEIRA 400 L, APLICADA MANUALMENTE EM PANOS DE FACHADA COM PRESENÇA DE VÃOS, ESPESSURA DE 35 MM. AF_06/2014</t>
  </si>
  <si>
    <t>50,28</t>
  </si>
  <si>
    <t>EMBOÇO OU MASSA ÚNICA EM ARGAMASSA TRAÇO 1:2:8, PREPARO MANUAL, APLICADA MANUALMENTE EM PANOS DE FACHADA COM PRESENÇA DE VÃOS, ESPESSURA DE 35 MM. AF_06/2014</t>
  </si>
  <si>
    <t>53,42</t>
  </si>
  <si>
    <t>EMBOÇO OU MASSA ÚNICA EM ARGAMASSA INDUSTRIALIZADA, PREPARO MECÂNICO E APLICAÇÃO COM EQUIPAMENTO DE MISTURA E PROJEÇÃO DE 1,5 M3/H DE ARGAMASSA EM PANOS DE FACHADA COM PRESENÇA DE VÃOS, ESPESSURA DE 35 MM. AF_06/2014</t>
  </si>
  <si>
    <t>73,20</t>
  </si>
  <si>
    <t>EMBOÇO OU MASSA ÚNICA EM ARGAMASSA TRAÇO 1:2:8, PREPARO MECÂNICO COM BETONEIRA 400 L, APLICADA MANUALMENTE EM PANOS DE FACHADA COM PRESENÇA DE VÃOS, ESPESSURA DE 45 MM. AF_06/2014</t>
  </si>
  <si>
    <t>57,24</t>
  </si>
  <si>
    <t>EMBOÇO OU MASSA ÚNICA EM ARGAMASSA TRAÇO 1:2:8, PREPARO MANUAL, APLICADA MANUALMENTE EM PANOS DE FACHADA COM PRESENÇA DE VÃOS, ESPESSURA DE 45 MM. AF_06/2014</t>
  </si>
  <si>
    <t>61,18</t>
  </si>
  <si>
    <t>EMBOÇO OU MASSA ÚNICA EM ARGAMASSA INDUSTRIALIZADA, PREPARO MECÂNICO E APLICAÇÃO COM EQUIPAMENTO DE MISTURA E PROJEÇÃO DE 1,5 M3/H DE ARGAMASSA EM PANOS DE FACHADA COM PRESENÇA DE VÃOS, ESPESSURA DE 45 MM. AF_06/2014</t>
  </si>
  <si>
    <t>87,18</t>
  </si>
  <si>
    <t>EMBOÇO OU MASSA ÚNICA EM ARGAMASSA TRAÇO 1:2:8, PREPARO MECÂNICO COM BETONEIRA 400 L, APLICADA MANUALMENTE EM PANOS DE FACHADA COM PRESENÇA DE VÃOS, ESPESSURA MAIOR OU IGUAL A 50 MM. AF_06/2014</t>
  </si>
  <si>
    <t>73,44</t>
  </si>
  <si>
    <t>EMBOÇO OU MASSA ÚNICA EM ARGAMASSA TRAÇO 1:2:8, PREPARO MANUAL, APLICADA MANUALMENTE EM PANOS DE FACHADA COM PRESENÇA DE VÃOS, ESPESSURA MAIOR OU IGUAL A 50 MM. AF_06/2014</t>
  </si>
  <si>
    <t>77,77</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</si>
  <si>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</si>
  <si>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</si>
  <si>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</si>
  <si>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</si>
  <si>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43,65</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</si>
  <si>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</si>
  <si>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</si>
  <si>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38,75</t>
  </si>
  <si>
    <t>EMBOÇO OU MASSA ÚNICA EM ARGAMASSA INDUSTRIALIZADA, PREPARO MECÂNICO E APLICAÇÃO COM EQUIPAMENTO DE MISTURA E PROJEÇÃO DE 1,5 M3/H DE ARGAMASSA EM PANOS CEGOS DE FACHADA (SEM PRESENÇA DE VÃOS), ESPESSURA DE 35 MM. AF_06/2014</t>
  </si>
  <si>
    <t>56,90</t>
  </si>
  <si>
    <t>EMBOÇO OU MASSA ÚNICA EM ARGAMASSA TRAÇO 1:2:8, PREPARO MECÂNICO COM BETONEIRA 400 L, APLICADA MANUALMENTE EM PANOS CEGOS DE FACHADA (SEM PRESENÇA DE VÃOS), ESPESSURA DE 45 MM. AF_06/2014</t>
  </si>
  <si>
    <t>42,50</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</si>
  <si>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</si>
  <si>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</si>
  <si>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</si>
  <si>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48,76</t>
  </si>
  <si>
    <t>EMBOÇO OU MASSA ÚNICA EM ARGAMASSA TRAÇO 1:2:8, PREPARO MANUAL, APLICADA MANUALMENTE EM PANOS CEGOS DE FACHADA (SEM PRESENÇA DE VÃOS), ESPESSURA MAIOR OU IGUAL A 50 MM. AF_06/2014</t>
  </si>
  <si>
    <t>52,81</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</si>
  <si>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</si>
  <si>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</si>
  <si>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</si>
  <si>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69,68</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</si>
  <si>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</si>
  <si>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</si>
  <si>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74,19</t>
  </si>
  <si>
    <t>EMBOÇO OU MASSA ÚNICA EM ARGAMASSA TRAÇO 1:2:8, PREPARO MANUAL, APLICADA MANUALMENTE EM SUPERFÍCIES EXTERNAS DA SACADA, ESPESSURA DE 35 MM, SEM USO DE TELA METÁLICA DE REFORÇO CONTRA FISSURAÇÃO. AF_06/2014</t>
  </si>
  <si>
    <t>77,12</t>
  </si>
  <si>
    <t>EMBOÇO OU MASSA ÚNICA EM ARGAMASSA INDUSTRIALIZADA, PREPARO MECÂNICO E APLICAÇÃO COM EQUIPAMENTO DE MISTURA E PROJEÇÃO DE 1,5 M3/H EM SUPERFÍCIES EXTERNAS DA SACADA, ESPESSURA 35 MM, SEM USO DE TELA METÁLICA. AF_06/2014</t>
  </si>
  <si>
    <t>94,89</t>
  </si>
  <si>
    <t>EMBOÇO OU MASSA ÚNICA EM ARGAMASSA TRAÇO 1:2:8, PREPARO MECÂNICO COM BETONEIRA 400 L, APLICADA MANUALMENTE EM SUPERFÍCIES EXTERNAS DA SACADA, ESPESSURA DE 45 MM, SEM USO DE TELA METÁLICA DE REFORÇO CONTRA FISSURAÇÃO. AF_06/2014</t>
  </si>
  <si>
    <t>80,51</t>
  </si>
  <si>
    <t>EMBOÇO OU MASSA ÚNICA EM ARGAMASSA TRAÇO 1:2:8, PREPARO MANUAL, APLICADA MANUALMENTE EM SUPERFÍCIES EXTERNAS DA SACADA, ESPESSURA DE 45 MM, SEM USO DE TELA METÁLICA DE REFORÇO CONTRA FISSURAÇÃO. AF_06/2014</t>
  </si>
  <si>
    <t>84,19</t>
  </si>
  <si>
    <t>EMBOÇO OU MASSA ÚNICA EM ARGAMASSA INDUSTRIALIZADA, PREPARO MECÂNICO E APLICAÇÃO COM EQUIPAMENTO DE MISTURA E PROJEÇÃO DE 1,5 M3/H EM SUPERFÍCIES EXTERNAS DA SACADA, ESPESSURA 45 MM, SEM USO DE TELA METÁLICA. AF_06/2014</t>
  </si>
  <si>
    <t>108,15</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</si>
  <si>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</si>
  <si>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</si>
  <si>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120,32</t>
  </si>
  <si>
    <t>EMBOÇO OU MASSA ÚNICA EM ARGAMASSA INDUSTRIALIZADA, PREPARO MECÂNICO E APLICAÇÃO COM EQUIPAMENTO DE MISTURA E PROJEÇÃO DE 1,5 M3/H EM SUPERFÍCIES EXTERNAS DA SACADA, ESPESSURA MAIOR OU IGUAL A 50 MM, SEM USO DE TELA METÁLICA. AF_06/2014</t>
  </si>
  <si>
    <t>143,56</t>
  </si>
  <si>
    <t>EMBOÇO OU MASSA ÚNICA EM ARGAMASSA TRAÇO 1:2:8, PREPARO MECÂNICO COM BETONEIRA 400 L, APLICADA MANUALMENTE NAS PAREDES INTERNAS DA SACADA, ESPESSURA DE 25 MM, SEM USO DE TELA METÁLICA DE REFORÇO CONTRA FISSURAÇÃO. AF_06/2014</t>
  </si>
  <si>
    <t>53,23</t>
  </si>
  <si>
    <t>EMBOÇO OU MASSA ÚNICA EM ARGAMASSA TRAÇO 1:2:8, PREPARO MANUAL, APLICADA MANUALMENTE NAS PAREDES INTERNAS DA SACADA, ESPESSURA DE 25 MM, SEM USO DE TELA METÁLICA DE REFORÇO CONTRA FISSURAÇÃO. AF_06/2014</t>
  </si>
  <si>
    <t>55,91</t>
  </si>
  <si>
    <t>EMBOÇO OU MASSA ÚNICA EM ARGAMASSA INDUSTRIALIZADA, PREPARO MECÂNICO E APLICAÇÃO COM EQUIPAMENTO DE MISTURA E PROJEÇÃO DE 1,5 M3/H NAS PAREDES INTERNAS DA SACADA, ESPESSURA 25 MM, SEM USO DE TELA METÁLICA. AF_06/2014</t>
  </si>
  <si>
    <t>72,08</t>
  </si>
  <si>
    <t>EMBOÇO OU MASSA ÚNICA EM ARGAMASSA TRAÇO 1:2:8, PREPARO MECÂNICO COM BETONEIRA 400 L, APLICADA MANUALMENTE NAS PAREDES INTERNAS DA SACADA, ESPESSURA DE 35 MM, SEM USO DE TELA METÁLICA DE REFORÇO CONTRA FISSURAÇÃO. AF_06/2014</t>
  </si>
  <si>
    <t>60,75</t>
  </si>
  <si>
    <t>EMBOÇO OU MASSA ÚNICA EM ARGAMASSA TRAÇO 1:2:8, PREPARO MANUAL, APLICADA MANUALMENTE NAS PAREDES INTERNAS DA SACADA, ESPESSURA DE 35 MM, SEM USO DE TELA METÁLICA DE REFORÇO CONTRA FISSURAÇÃO. AF_06/2014</t>
  </si>
  <si>
    <t>64,33</t>
  </si>
  <si>
    <t>EMBOÇO OU MASSA ÚNICA EM ARGAMASSA INDUSTRIALIZADA, PREPARO MECÂNICO E APLICAÇÃO COM EQUIPAMENTO DE MISTURA E PROJEÇÃO DE 1,5 M3/H DE ARGAMASSA NAS PAREDES INTERNAS DA SACADA, ESPESSURA 35 MM, SEM USO DE TELA METÁLICA. AF_06/2014</t>
  </si>
  <si>
    <t>87,61</t>
  </si>
  <si>
    <t>REVESTIMENTO DECORATIVO MONOCAMADA APLICADO MANUALMENTE EM PANOS CEGOS DA FACHADA DE UM EDIFÍCIO DE ESTRUTURA CONVENCIONAL, COM ACABAMENTO RASPADO. AF_06/2014</t>
  </si>
  <si>
    <t>118,32</t>
  </si>
  <si>
    <t>REVESTIMENTO DECORATIVO MONOCAMADA APLICADO MANUALMENTE EM PANOS CEGOS DA FACHADA DE UM EDIFÍCIO DE ALVENARIA ESTRUTURAL, COM ACABAMENTO RASPADO. AF_06/2014</t>
  </si>
  <si>
    <t>81,56</t>
  </si>
  <si>
    <t>REVESTIMENTO DECORATIVO MONOCAMADA APLICADO COM EQUIPAMENTO DE PROJEÇÃO EM PANOS CEGOS DA FACHADA DE UM EDIFÍCIO DE ESTRUTURA CONVENCIONAL, COM ACABAMENTO RASPADO. AF_06/2014</t>
  </si>
  <si>
    <t>112,90</t>
  </si>
  <si>
    <t>REVESTIMENTO DECORATIVO MONOCAMADA APLICADO COM EQUIPAMENTO DE PROJEÇÃO EM PANOS CEGOS DA FACHADA DE UM EDIFÍCIO DE ALVENARIA ESTRUTURAL, COM ACABAMENTO RASPADO. AF_06/2014</t>
  </si>
  <si>
    <t>76,60</t>
  </si>
  <si>
    <t>REVESTIMENTO DECORATIVO MONOCAMADA APLICADO MANUALMENTE EM PANOS DA FACHADA COM PRESENÇA DE VÃOS, DE UM EDIFÍCIO DE ESTRUTURA CONVENCIONAL E ACABAMENTO RASPADO. AF_06/2014</t>
  </si>
  <si>
    <t>124,45</t>
  </si>
  <si>
    <t>REVESTIMENTO DECORATIVO MONOCAMADA APLICADO MANUALMENTE EM PANOS DA FACHADA COM PRESENÇA DE VÃOS, DE UM EDIFÍCIO DE ALVENARIA ESTRUTURAL E ACABAMENTO RASPADO. AF_06/2014</t>
  </si>
  <si>
    <t>86,06</t>
  </si>
  <si>
    <t>REVESTIMENTO DECORATIVO MONOCAMADA APLICADO COM EQUIPAMENTO DE PROJEÇÃO EM PANOS DA FACHADA COM PRESENÇA DE VÃOS, DE UM EDIFÍCIO DE ESTRUTURA CONVENCIONAL E ACABAMENTO RASPADO. AF_06/2014</t>
  </si>
  <si>
    <t>117,64</t>
  </si>
  <si>
    <t>REVESTIMENTO DECORATIVO MONOCAMADA APLICADO COM EQUIPAMENTO DE PROJEÇÃO EM PANOS DA FACHADA COM PRESENÇA DE VÃOS, DE UM EDIFÍCIO DE ALVENARIA ESTRUTURAL E ACABAMENTO RASPADO. AF_06/2014</t>
  </si>
  <si>
    <t>79,69</t>
  </si>
  <si>
    <t>REVESTIMENTO DECORATIVO MONOCAMADA APLICADO MANUALMENTE EM SUPERFÍCIES EXTERNAS DA SACADA DE UM EDIFÍCIO DE ESTRUTURA CONVENCIONAL E ACABAMENTO RASPADO. AF_06/2014</t>
  </si>
  <si>
    <t>125,56</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</si>
  <si>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</si>
  <si>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</si>
  <si>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115,05</t>
  </si>
  <si>
    <t>REVESTIMENTO DECORATIVO MONOCAMADA APLICADO COM EQUIPAMENTO DE PROJEÇÃO EM SUPERFÍCIES EXTERNAS DA SACADA DE UM EDIFÍCIO DE ALVENARIA ESTRUTURAL E ACABAMENTO RASPADO. AF_06/2014</t>
  </si>
  <si>
    <t>84,02</t>
  </si>
  <si>
    <t>REVESTIMENTO DECORATIVO MONOCAMADA APLICADO MANUALMENTE EM PANOS CEGOS DA FACHADA DE UM EDIFÍCIO DE ESTRUTURA CONVENCIONAL, COM ACABAMENTO TRAVERTINO. AF_06/2014</t>
  </si>
  <si>
    <t>128,76</t>
  </si>
  <si>
    <t>REVESTIMENTO DECORATIVO MONOCAMADA APLICADO MANUALMENTE EM PANOS CEGOS DA FACHADA DE UM EDIFÍCIO DE ALVENARIA ESTRUTURAL, COM ACABAMENTO TRAVERTINO. AF_06/2014</t>
  </si>
  <si>
    <t>92,00</t>
  </si>
  <si>
    <t>REVESTIMENTO DECORATIVO MONOCAMADA APLICADO COM EQUIPAMENTO DE PROJEÇÃO EM PANOS CEGOS DA FACHADA DE UM EDIFÍCIO DE ESTRUTURA CONVENCIONAL, COM ACABAMENTO TRAVERTINO. AF_06/2014</t>
  </si>
  <si>
    <t>122,32</t>
  </si>
  <si>
    <t>REVESTIMENTO DECORATIVO MONOCAMADA APLICADO COM EQUIPAMENTO DE PROJEÇÃO EM PANOS CEGOS DA FACHADA DE UM EDIFÍCIO DE ALVENARIA ESTRUTURAL, COM ACABAMENTO TRAVERTINO. AF_06/2014</t>
  </si>
  <si>
    <t>86,02</t>
  </si>
  <si>
    <t>REVESTIMENTO DECORATIVO MONOCAMADA APLICADO MANUALMENTE EM PANOS DA FACHADA COM PRESENÇA DE VÃOS, DE UM EDIFÍCIO DE ESTRUTURA CONVENCIONAL E ACABAMENTO TRAVERTINO. AF_06/2014</t>
  </si>
  <si>
    <t>134,91</t>
  </si>
  <si>
    <t>REVESTIMENTO DECORATIVO MONOCAMADA APLICADO MANUALMENTE EM PANOS DA FACHADA COM PRESENÇA DE VÃOS, DE UM EDIFÍCIO DE ALVENARIA ESTRUTURAL E ACABAMENTO TRAVERTINO. AF_06/2014</t>
  </si>
  <si>
    <t>96,51</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</si>
  <si>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</si>
  <si>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</si>
  <si>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89,08</t>
  </si>
  <si>
    <t>REVESTIMENTO DECORATIVO MONOCAMADA APLICADO MANUALMENTE EM SUPERFÍCIES EXTERNAS DA SACADA DE UM EDIFÍCIO DE ESTRUTURA CONVENCIONAL E ACABAMENTO TRAVERTINO. AF_06/2014</t>
  </si>
  <si>
    <t>135,98</t>
  </si>
  <si>
    <t>REVESTIMENTO DECORATIVO MONOCAMADA APLICADO MANUALMENTE EM SUPERFÍCIES EXTERNAS DA SACADA DE UM EDIFÍCIO DE ALVENARIA ESTRUTURAL E ACABAMENTO TRAVERTINO. AF_06/2014</t>
  </si>
  <si>
    <t>104,50</t>
  </si>
  <si>
    <t>REVESTIMENTO DECORATIVO MONOCAMADA APLICADO COM EQUIPAMENTO DE PROJEÇÃO EM SUPERFÍCIES EXTERNAS DA SACADA DE UM EDIFÍCIO DE ESTRUTURA CONVENCIONAL E ACABAMENTO TRAVERTINO. AF_06/2014</t>
  </si>
  <si>
    <t>124,47</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</si>
  <si>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</si>
  <si>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</si>
  <si>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89,71</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</si>
  <si>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</si>
  <si>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</si>
  <si>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</si>
  <si>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16,03</t>
  </si>
  <si>
    <t>(COMPOSIÇÃO REPRESENTATIVA) DO SERVIÇO DE EMBOÇO/MASSA ÚNICA, APLICADO MANUALMENTE, TRAÇO 1:2:8, EM BETONEIRA DE 400L, PAREDES INTERNAS, COM EXECUÇÃO DE TALISCAS, EDIFICAÇÃO HABITACIONAL UNIFAMILIAR (CASAS) E EDIFICAÇÃO PÚBLICA PADRÃO. AF_12/2014</t>
  </si>
  <si>
    <t>26,93</t>
  </si>
  <si>
    <t>MASSA ÚNICA, PARA RECEBIMENTO DE PINTURA, EM ARGAMASSA TRAÇO 1:2:8, PREPARO MECÂNICO COM BETONEIRA 400L, APLICADA MANUALMENTE EM TETO, ESPESSURA DE 20MM, COM EXECUÇÃO DE TALISCAS. AF_03/2015</t>
  </si>
  <si>
    <t>35,36</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</si>
  <si>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</si>
  <si>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</si>
  <si>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</si>
  <si>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27,33</t>
  </si>
  <si>
    <t>REVESTIMENTO CERÂMICO PARA PAREDES EXTERNAS EM PASTILHAS DE PORCELANA 5 X 5 CM (PLACAS DE 30 X 30 CM), ALINHADAS A PRUMO, APLICADO EM PANOS COM VÃOS. AF_06/2014</t>
  </si>
  <si>
    <t>219,17</t>
  </si>
  <si>
    <t>REVESTIMENTO CERÂMICO PARA PAREDES EXTERNAS EM PASTILHAS DE PORCELANA 5 X 5 CM (PLACAS DE 30 X 30 CM), ALINHADAS A PRUMO, APLICADO EM PANOS SEM VÃOS. AF_06/2014</t>
  </si>
  <si>
    <t>200,93</t>
  </si>
  <si>
    <t>REVESTIMENTO CERÂMICO PARA PAREDES EXTERNAS EM PASTILHAS DE PORCELANA 5 X 5 CM (PLACAS DE 30 X 30 CM), ALINHADAS A PRUMO, APLICADO EM SUPERFÍCIES EXTERNAS DA SACADA. AF_06/2014</t>
  </si>
  <si>
    <t>211,80</t>
  </si>
  <si>
    <t>REVESTIMENTO CERÂMICO PARA PAREDES EXTERNAS EM PASTILHAS DE PORCELANA 5 X 5 CM (PLACAS DE 30 X 30 CM), ALINHADAS A PRUMO, APLICADO EM SUPERFÍCIES INTERNAS DA SACADA. AF_06/2014</t>
  </si>
  <si>
    <t>256,19</t>
  </si>
  <si>
    <t>REVESTIMENTO CERÂMICO PARA PAREDES INTERNAS COM PLACAS TIPO ESMALTADA EXTRA DE DIMENSÕES 20X20 CM APLICADAS EM AMBIENTES DE ÁREA MENOR QUE 5 M² NA ALTURA INTEIRA DAS PAREDES. AF_06/2014</t>
  </si>
  <si>
    <t>47,25</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</si>
  <si>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</si>
  <si>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</si>
  <si>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49,71</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</si>
  <si>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</si>
  <si>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</si>
  <si>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51,46</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</si>
  <si>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</si>
  <si>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</si>
  <si>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</si>
  <si>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50,02</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</si>
  <si>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</si>
  <si>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</si>
  <si>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</si>
  <si>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56,69</t>
  </si>
  <si>
    <t>REVESTIMENTO CERÂMICO PARA PAREDES INTERNAS COM PLACAS TIPO ESMALTADA EXTRA  DE DIMENSÕES 33X45 CM APLICADAS EM AMBIENTES DE ÁREA MAIOR QUE 5 M² A MEIA ALTURA DAS PAREDES. AF_06/2014</t>
  </si>
  <si>
    <t>53,52</t>
  </si>
  <si>
    <t>REVESTIMENTO CERÂMICO PARA PAREDES EXTERNAS EM PASTILHAS DE PORCELANA 2,5 X 2,5 CM (PLACAS DE 30 X 30 CM), ALINHADAS A PRUMO, APLICADO EM PANOS COM VÃOS. AF_10/2014</t>
  </si>
  <si>
    <t>242,54</t>
  </si>
  <si>
    <t>REVESTIMENTO CERÂMICO PARA PAREDES EXTERNAS EM PASTILHAS DE PORCELANA 2,5 X 2,5 CM (PLACAS DE 30 X 30 CM), ALINHADAS A PRUMO, APLICADO EM PANOS SEM VÃOS. AF_10/2014</t>
  </si>
  <si>
    <t>223,10</t>
  </si>
  <si>
    <t>REVESTIMENTO CERÂMICO PARA PAREDES EXTERNAS EM PASTILHAS DE PORCELANA 2,5 X 2,5 CM (PLACAS DE 30 X 30 CM), ALINHADAS A PRUMO, APLICADO EM SUPERFÍCIES EXTERNAS DA SACADA. AF_10/2014</t>
  </si>
  <si>
    <t>233,97</t>
  </si>
  <si>
    <t>REVESTIMENTO CERÂMICO PARA PAREDES EXTERNAS EM PASTILHAS DE PORCELANA 2,5 X 2,5 CM (PLACAS DE 30 X 30 CM), ALINHADAS A PRUMO, APLICADO EM SUPERFÍCIES INTERNAS DA SACADA. AF_10/2014</t>
  </si>
  <si>
    <t>282,47</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</si>
  <si>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</si>
  <si>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</si>
  <si>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</si>
  <si>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</si>
  <si>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</si>
  <si>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</si>
  <si>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37,85</t>
  </si>
  <si>
    <t>REVESTIMENTO CERÂMICO PARA PAREDES INTERNAS COM PLACAS TIPO ESMALTADA PADRÃO POPULAR DE DIMENSÕES 20X20 CM, ARGAMASSA TIPO AC III, APLICADAS EM AMBIENTES DE ÁREA MENOR QUE 5 M2 NA ALTURA INTEIRA DAS PAREDES. AF_06/2014</t>
  </si>
  <si>
    <t>43,10</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</si>
  <si>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</si>
  <si>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</si>
  <si>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</si>
  <si>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42,47</t>
  </si>
  <si>
    <t>PEITORIL EM MARMORE BRANCO, LARGURA DE 15CM, ASSENTADO COM ARGAMASSA TRACO 1:4 (CIMENTO E AREIA MEDIA), PREPARO MANUAL DA ARGAMASSA</t>
  </si>
  <si>
    <t>PEITORIL EM MARMORE BRANCO, LARGURA DE 25CM, ASSENTADO COM ARGAMASSA TRACO 1:3 (CIMENTO E AREIA MEDIA), PREPARO MANUAL DA ARGAMASSA</t>
  </si>
  <si>
    <t>80,71</t>
  </si>
  <si>
    <t>ASSENTAMENTO DE PEITORIL COM ARGAMASSA DE CIMENTO COLANTE</t>
  </si>
  <si>
    <t>FORRO EM MADEIRA PINUS, PARA AMBIENTES RESIDENCIAIS, INCLUSIVE ESTRUTURA DE FIXAÇÃO. AF_05/2017</t>
  </si>
  <si>
    <t>112,47</t>
  </si>
  <si>
    <t>FORRO EM MADEIRA PINUS, PARA AMBIENTES COMERCIAIS, INCLUSIVE ESTRUTURA DE FIXAÇÃO. AF_05/2017</t>
  </si>
  <si>
    <t>142,28</t>
  </si>
  <si>
    <t>ACABAMENTOS PARA FORRO (RODA-FORRO EM MADEIRA PINUS). AF_05/2017</t>
  </si>
  <si>
    <t>FORRO EM PLACAS DE GESSO, PARA AMBIENTES RESIDENCIAIS. AF_05/2017_P</t>
  </si>
  <si>
    <t>33,63</t>
  </si>
  <si>
    <t>FORRO EM DRYWALL, PARA AMBIENTES RESIDENCIAIS, INCLUSIVE ESTRUTURA DE FIXAÇÃO. AF_05/2017_P</t>
  </si>
  <si>
    <t>FORRO EM PLACAS DE GESSO, PARA AMBIENTES COMERCIAIS. AF_05/2017_P</t>
  </si>
  <si>
    <t>29,26</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</si>
  <si>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</si>
  <si>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</si>
  <si>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</si>
  <si>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</si>
  <si>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42,02</t>
  </si>
  <si>
    <t>73807/1</t>
  </si>
  <si>
    <t>CORRIMAO EM MARMORITE, LARGURA 15CM</t>
  </si>
  <si>
    <t>95,58</t>
  </si>
  <si>
    <t>FORRO EM RÉGUAS DE PVC, FRISADO, PARA AMBIENTES RESIDENCIAIS, INCLUSIVE ESTRUTURA DE FIXAÇÃO. AF_05/2017_P</t>
  </si>
  <si>
    <t>41,58</t>
  </si>
  <si>
    <t>FORRO EM RÉGUAS DE PVC, FRISADO, PARA AMBIENTES COMERCIAIS, INCLUSIVE ESTRUTURA DE FIXAÇÃO. AF_05/2017_P</t>
  </si>
  <si>
    <t>44,56</t>
  </si>
  <si>
    <t>ACABAMENTOS PARA FORRO (RODA-FORRO EM PERFIL METÁLICO E PLÁSTICO). AF_05/2017</t>
  </si>
  <si>
    <t>FORRO EM RÉGUAS DE PVC, LISO, PARA AMBIENTES RESIDENCIAIS, INCLUSIVE ESTRUTURA DE FIXAÇÃO. AF_05/2017_P</t>
  </si>
  <si>
    <t>47,71</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</si>
  <si>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</si>
  <si>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</si>
  <si>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</si>
  <si>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</si>
  <si>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</si>
  <si>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</si>
  <si>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</si>
  <si>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</si>
  <si>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</si>
  <si>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4,23</t>
  </si>
  <si>
    <t>ARGAMASSA TRAÇO 1:7 (EM VOLUME DE CIMENTO E AREIA MÉDIA ÚMIDA) COM ADIÇÃO DE PLASTIFICANTE PARA EMBOÇO/MASSA ÚNICA/ASSENTAMENTO DE ALVENARIA DE VEDAÇÃO, PREPARO MECÂNICO COM BETONEIRA 400 L. AF_08/2019</t>
  </si>
  <si>
    <t>307,88</t>
  </si>
  <si>
    <t>ARGAMASSA TRAÇO 1:7 (EM VOLUME DE CIMENTO E AREIA MÉDIA ÚMIDA) COM ADIÇÃO DE PLASTIFICANTE PARA EMBOÇO/MASSA ÚNICA/ASSENTAMENTO DE ALVENARIA DE VEDAÇÃO, PREPARO MECÂNICO COM BETONEIRA 600 L. AF_08/2019</t>
  </si>
  <si>
    <t>298,32</t>
  </si>
  <si>
    <t>ARGAMASSA TRAÇO 1:6 (EM VOLUME DE CIMENTO E AREIA MÉDIA ÚMIDA) COM ADIÇÃO DE PLASTIFICANTE PARA EMBOÇO/MASSA ÚNICA/ASSENTAMENTO DE ALVENARIA DE VEDAÇÃO, PREPARO MECÂNICO COM BETONEIRA 400 L. AF_08/2019</t>
  </si>
  <si>
    <t>317,25</t>
  </si>
  <si>
    <t>ARGAMASSA TRAÇO 1:6 (EM VOLUME DE CIMENTO E AREIA MÉDIA ÚMIDA) COM ADIÇÃO DE PLASTIFICANTE PARA EMBOÇO/MASSA ÚNICA/ASSENTAMENTO DE ALVENARIA DE VEDAÇÃO, PREPARO MECÂNICO COM BETONEIRA 600 L. AF_08/2019</t>
  </si>
  <si>
    <t>306,27</t>
  </si>
  <si>
    <t>ARGAMASSA TRAÇO 1:1:6 (EM VOLUME DE CIMENTO, CAL E AREIA MÉDIA ÚMIDA) PARA EMBOÇO/MASSA ÚNICA/ASSENTAMENTO DE ALVENARIA DE VEDAÇÃO, PREPARO MECÂNICO COM BETONEIRA 400 L. AF_08/2019</t>
  </si>
  <si>
    <t>389,31</t>
  </si>
  <si>
    <t>ARGAMASSA TRAÇO 1:1:6 (EM VOLUME DE CIMENTO, CAL E AREIA MÉDIA ÚMIDA) PARA EMBOÇO/MASSA ÚNICA/ASSENTAMENTO DE ALVENARIA DE VEDAÇÃO, PREPARO MECÂNICO COM BETONEIRA 600 L. AF_08/2019</t>
  </si>
  <si>
    <t>368,76</t>
  </si>
  <si>
    <t>ARGAMASSA TRAÇO 1:1,5:7,5 (EM VOLUME DE CIMENTO, CAL E AREIA MÉDIA ÚMIDA) PARA EMBOÇO/MASSA ÚNICA/ASSENTAMENTO DE ALVENARIA DE VEDAÇÃO, PREPARO MECÂNICO COM BETONEIRA 400 L. AF_08/2019</t>
  </si>
  <si>
    <t>372,94</t>
  </si>
  <si>
    <t>ARGAMASSA TRAÇO 1:1,5:7,5 (EM VOLUME DE CIMENTO, CAL E AREIA MÉDIA ÚMIDA) PARA EMBOÇO/MASSA ÚNICA/ASSENTAMENTO DE ALVENARIA DE VEDAÇÃO, PREPARO MECÂNICO COM BETONEIRA 600 L. AF_08/2019</t>
  </si>
  <si>
    <t>360,82</t>
  </si>
  <si>
    <t>ARGAMASSA TRAÇO 1:2:8 (EM VOLUME DE CIMENTO, CAL E AREIA MÉDIA ÚMIDA) PARA EMBOÇO/MASSA ÚNICA/ASSENTAMENTO DE ALVENARIA DE VEDAÇÃO, PREPARO MECÂNICO COM BETONEIRA 400 L. AF_08/2019</t>
  </si>
  <si>
    <t>377,41</t>
  </si>
  <si>
    <t>ARGAMASSA TRAÇO 1:2:9 (EM VOLUME DE CIMENTO, CAL E AREIA MÉDIA ÚMIDA) PARA EMBOÇO/MASSA ÚNICA/ASSENTAMENTO DE ALVENARIA DE VEDAÇÃO, PREPARO MECÂNICO COM BETONEIRA 600 L. AF_08/2019</t>
  </si>
  <si>
    <t>358,38</t>
  </si>
  <si>
    <t>ARGAMASSA TRAÇO 1:3:12 (EM VOLUME DE CIMENTO, CAL E AREIA MÉDIA ÚMIDA) PARA EMBOÇO/MASSA ÚNICA/ASSENTAMENTO DE ALVENARIA DE VEDAÇÃO, PREPARO MECÂNICO COM BETONEIRA 400 L. AF_08/2019</t>
  </si>
  <si>
    <t>372,83</t>
  </si>
  <si>
    <t>ARGAMASSA TRAÇO 1:3:12 (EM VOLUME DE CIMENTO, CAL E AREIA MÉDIA ÚMIDA) PARA EMBOÇO/MASSA ÚNICA/ASSENTAMENTO DE ALVENARIA DE VEDAÇÃO, PREPARO MECÂNICO COM BETONEIRA 600 L. AF_08/2019</t>
  </si>
  <si>
    <t>344,02</t>
  </si>
  <si>
    <t>ARGAMASSA TRAÇO 1:3 (EM VOLUME DE CIMENTO E AREIA MÉDIA ÚMIDA) PARA CONTRAPISO, PREPARO MECÂNICO COM BETONEIRA 400 L. AF_08/2019</t>
  </si>
  <si>
    <t>464,41</t>
  </si>
  <si>
    <t>ARGAMASSA TRAÇO 1:3 (EM VOLUME DE CIMENTO E AREIA MÉDIA ÚMIDA) PARA CONTRAPISO, PREPARO MECÂNICO COM BETONEIRA 600 L. AF_08/2019</t>
  </si>
  <si>
    <t>305,39</t>
  </si>
  <si>
    <t>ARGAMASSA TRAÇO 1:4 (EM VOLUME DE CIMENTO E AREIA MÉDIA ÚMIDA) PARA CONTRAPISO, PREPARO MECÂNICO COM BETONEIRA 400 L. AF_08/2019</t>
  </si>
  <si>
    <t>420,86</t>
  </si>
  <si>
    <t>ARGAMASSA TRAÇO 1:4 (EM VOLUME DE CIMENTO E AREIA MÉDIA ÚMIDA) PARA CONTRAPISO, PREPARO MECÂNICO COM BETONEIRA 600 L. AF_08/2019</t>
  </si>
  <si>
    <t>408,61</t>
  </si>
  <si>
    <t>ARGAMASSA TRAÇO 1:5 (EM VOLUME DE CIMENTO E AREIA MÉDIA ÚMIDA) PARA CONTRAPISO, PREPARO MECÂNICO COM BETONEIRA 400 L. AF_08/2019</t>
  </si>
  <si>
    <t>379,61</t>
  </si>
  <si>
    <t>ARGAMASSA TRAÇO 1:5 (EM VOLUME DE CIMENTO E AREIA MÉDIA ÚMIDA) PARA CONTRAPISO, PREPARO MECÂNICO COM BETONEIRA 600 L. AF_08/2019</t>
  </si>
  <si>
    <t>377,78</t>
  </si>
  <si>
    <t>ARGAMASSA TRAÇO 1:6 (EM VOLUME DE CIMENTO E AREIA MÉDIA ÚMIDA) PARA CONTRAPISO, PREPARO MECÂNICO COM BETONEIRA 400 L. AF_08/2019</t>
  </si>
  <si>
    <t>363,85</t>
  </si>
  <si>
    <t>ARGAMASSA TRAÇO 1:6 (EM VOLUME DE CIMENTO E AREIA MÉDIA ÚMIDA) PARA CONTRAPISO, PREPARO MECÂNICO COM BETONEIRA 600 L. AF_08/2019</t>
  </si>
  <si>
    <t>351,80</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</si>
  <si>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</si>
  <si>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</si>
  <si>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288,33</t>
  </si>
  <si>
    <t>ARGAMASSA TRAÇO 1:3 (EM VOLUME DE CIMENTO E AREIA GROSSA ÚMIDA) PARA CHAPISCO CONVENCIONAL, PREPARO MECÂNICO COM BETONEIRA 400 L. AF_08/2019</t>
  </si>
  <si>
    <t>362,90</t>
  </si>
  <si>
    <t>ARGAMASSA TRAÇO 1:3 (EM VOLUME DE CIMENTO E AREIA GROSSA ÚMIDA) PARA CHAPISCO CONVENCIONAL, PREPARO MECÂNICO COM BETONEIRA 600 L. AF_08/2019</t>
  </si>
  <si>
    <t>352,27</t>
  </si>
  <si>
    <t>ARGAMASSA TRAÇO 1:4 (EM VOLUME DE CIMENTO E AREIA GROSSA ÚMIDA) PARA CHAPISCO CONVENCIONAL, PREPARO MECÂNICO COM BETONEIRA 400 L. AF_08/2019</t>
  </si>
  <si>
    <t>331,32</t>
  </si>
  <si>
    <t>ARGAMASSA TRAÇO 1:4 (EM VOLUME DE CIMENTO E AREIA GROSSA ÚMIDA) PARA CHAPISCO CONVENCIONAL, PREPARO MECÂNICO COM BETONEIRA 600 L. AF_08/2019</t>
  </si>
  <si>
    <t>314,49</t>
  </si>
  <si>
    <t>ARGAMASSA TRAÇO 1:5 (EM VOLUME DE CIMENTO E AREIA GROSSA ÚMIDA) COM ADIÇÃO DE EMULSÃO POLIMÉRICA PARA CHAPISCO ROLADO, PREPARO MECÂNICO COM BETONEIRA 400 L. AF_08/2019</t>
  </si>
  <si>
    <t>2.128,71</t>
  </si>
  <si>
    <t>ARGAMASSA TRAÇO 1:5 (EM VOLUME DE CIMENTO E AREIA GROSSA ÚMIDA) COM ADIÇÃO DE EMULSÃO POLIMÉRICA PARA CHAPISCO ROLADO, PREPARO MECÂNICO COM BETONEIRA 600 L. AF_08/2019</t>
  </si>
  <si>
    <t>2.126,43</t>
  </si>
  <si>
    <t>ARGAMASSA TRAÇO 1:3 (EM VOLUME DE CIMENTO E AREIA GROSSA ÚMIDA) COM ADIÇÃO DE EMULSÃO POLIMÉRICA PARA CHAPISCO ROLADO, PREPARO MECÂNICO COM BETONEIRA 400 L. AF_08/2019</t>
  </si>
  <si>
    <t>2.201,41</t>
  </si>
  <si>
    <t>ARGAMASSA TRAÇO 1:3 (EM VOLUME DE CIMENTO E AREIA GROSSA ÚMIDA) COM ADIÇÃO DE EMULSÃO POLIMÉRICA PARA CHAPISCO ROLADO, PREPARO MECÂNICO COM BETONEIRA 600 L. AF_08/2019</t>
  </si>
  <si>
    <t>2.192,87</t>
  </si>
  <si>
    <t>ARGAMASSA TRAÇO 1:4 (EM VOLUME DE CIMENTO E AREIA GROSSA ÚMIDA) COM ADIÇÃO DE EMULSÃO POLIMÉRICA PARA CHAPISCO ROLADO, PREPARO MECÂNICO COM BETONEIRA 400 L. AF_08/2019</t>
  </si>
  <si>
    <t>2.149,93</t>
  </si>
  <si>
    <t>ARGAMASSA TRAÇO 1:4 (EM VOLUME DE CIMENTO E AREIA GROSSA ÚMIDA) COM ADIÇÃO DE EMULSÃO POLIMÉRICA PARA CHAPISCO ROLADO, PREPARO MECÂNICO COM BETONEIRA 600 L. AF_08/2019</t>
  </si>
  <si>
    <t>2.145,41</t>
  </si>
  <si>
    <t>ARGAMASSA TRAÇO 1:7 (EM VOLUME DE CIMENTO E AREIA MÉDIA ÚMIDA) COM ADIÇÃO DE PLASTIFICANTE PARA EMBOÇO/MASSA ÚNICA/ASSENTAMENTO DE ALVENARIA DE VEDAÇÃO, PREPARO MECÂNICO COM MISTURADOR DE EIXO HORIZONTAL DE 300 KG. AF_08/2019</t>
  </si>
  <si>
    <t>329,18</t>
  </si>
  <si>
    <t>ARGAMASSA TRAÇO 1:7 (EM VOLUME DE CIMENTO E AREIA MÉDIA ÚMIDA) COM ADIÇÃO DE PLASTIFICANTE PARA EMBOÇO/MASSA ÚNICA/ASSENTAMENTO DE ALVENARIA DE VEDAÇÃO, PREPARO MECÂNICO COM MISTURADOR DE EIXO HORIZONTAL DE 600 KG. AF_08/2019</t>
  </si>
  <si>
    <t>275,54</t>
  </si>
  <si>
    <t>ARGAMASSA TRAÇO 1:6 (EM VOLUME DE CIMENTO E AREIA MÉDIA ÚMIDA) COM ADIÇÃO DE PLASTIFICANTE PARA EMBOÇO/MASSA ÚNICA/ASSENTAMENTO DE ALVENARIA DE VEDAÇÃO, PREPARO MECÂNICO COM MISTURADOR DE EIXO HORIZONTAL DE 300 KG. AF_08/2019</t>
  </si>
  <si>
    <t>354,19</t>
  </si>
  <si>
    <t>ARGAMASSA TRAÇO 1:6 (EM VOLUME DE CIMENTO E AREIA MÉDIA ÚMIDA) COM ADIÇÃO DE PLASTIFICANTE PARA EMBOÇO/MASSA ÚNICA/ASSENTAMENTO DE ALVENARIA DE VEDAÇÃO, PREPARO MECÂNICO COM MISTURADOR DE EIXO HORIZONTAL DE 600 KG. AF_08/2019</t>
  </si>
  <si>
    <t>293,76</t>
  </si>
  <si>
    <t>ARGAMASSA TRAÇO 1:1:6 (EM VOLUME DE CIMENTO, CAL E AREIA MÉDIA ÚMIDA) PARA EMBOÇO/MASSA ÚNICA/ASSENTAMENTO DE ALVENARIA DE VEDAÇÃO, PREPARO MECÂNICO COM MISTURADOR DE EIXO HORIZONTAL DE 300 KG. AF_08/2019</t>
  </si>
  <si>
    <t>410,22</t>
  </si>
  <si>
    <t>ARGAMASSA TRAÇO 1:1:6 (EM VOLUME DE CIMENTO, CAL E AREIA MÉDIA ÚMIDA) PARA EMBOÇO/MASSA ÚNICA/ASSENTAMENTO DE ALVENARIA DE VEDAÇÃO, PREPARO MECÂNICO COM MISTURADOR DE EIXO HORIZONTAL DE 600 KG. AF_08/2019</t>
  </si>
  <si>
    <t>354,07</t>
  </si>
  <si>
    <t>ARGAMASSA TRAÇO 1:1,5:7,5 (EM VOLUME DE CIMENTO, CAL E AREIA MÉDIA ÚMIDA) PARA EMBOÇO/MASSA ÚNICA/ASSENTAMENTO DE ALVENARIA DE VEDAÇÃO, PREPARO MECÂNICO COM MISTURADOR DE EIXO HORIZONTAL DE 300 KG. AF_08/2019</t>
  </si>
  <si>
    <t>379,64</t>
  </si>
  <si>
    <t>ARGAMASSA TRAÇO 1:1,5:7,5 (EM VOLUME DE CIMENTO, CAL E AREIA MÉDIA ÚMIDA) PARA EMBOÇO/MASSA ÚNICA/ASSENTAMENTO DE ALVENARIA DE VEDAÇÃO, PREPARO MECÂNICO COM MISTURADOR DE EIXO HORIZONTAL DE 600 KG. AF_08/2019</t>
  </si>
  <si>
    <t>344,74</t>
  </si>
  <si>
    <t>ARGAMASSA TRAÇO 1:2:8 (EM VOLUME DE CIMENTO, CAL E AREIA MÉDIA ÚMIDA) PARA EMBOÇO/MASSA ÚNICA/ASSENTAMENTO DE ALVENARIA DE VEDAÇÃO, PREPARO MECÂNICO COM MISTURADOR DE EIXO HORIZONTAL DE 300 KG. AF_08/2019</t>
  </si>
  <si>
    <t>372,86</t>
  </si>
  <si>
    <t>ARGAMASSA TRAÇO 1:2:8 (EM VOLUME DE CIMENTO, CAL E AREIA MÉDIA ÚMIDA) PARA EMBOÇO/MASSA ÚNICA/ASSENTAMENTO DE ALVENARIA DE VEDAÇÃO, PREPARO MECÂNICO COM MISTURADOR DE EIXO HORIZONTAL DE 600 KG. AF_08/2019</t>
  </si>
  <si>
    <t>353,32</t>
  </si>
  <si>
    <t>ARGAMASSA TRAÇO 1:2:9 (EM VOLUME DE CIMENTO, CAL E AREIA MÉDIA ÚMIDA) PARA EMBOÇO/MASSA ÚNICA/ASSENTAMENTO DE ALVENARIA DE VEDAÇÃO, PREPARO MECÂNICO COM MISTURADOR DE EIXO HORIZONTAL DE 300 KG. AF_08/2019</t>
  </si>
  <si>
    <t>365,99</t>
  </si>
  <si>
    <t>ARGAMASSA TRAÇO 1:3:12 (EM VOLUME DE CIMENTO, CAL E AREIA MÉDIA ÚMIDA) PARA EMBOÇO/MASSA ÚNICA/ASSENTAMENTO DE ALVENARIA DE VEDAÇÃO, PREPARO MECÂNICO COM MISTURADOR DE EIXO HORIZONTAL DE 600 KG. AF_08/2019</t>
  </si>
  <si>
    <t>346,35</t>
  </si>
  <si>
    <t>ARGAMASSA TRAÇO 1:3 (EM VOLUME DE CIMENTO E AREIA MÉDIA ÚMIDA) PARA CONTRAPISO, PREPARO MECÂNICO COM MISTURADOR DE EIXO HORIZONTAL DE 160 KG. AF_08/2019</t>
  </si>
  <si>
    <t>573,56</t>
  </si>
  <si>
    <t>ARGAMASSA TRAÇO 1:3 (EM VOLUME DE CIMENTO E AREIA MÉDIA ÚMIDA) PARA CONTRAPISO, PREPARO MECÂNICO COM MISTURADOR DE EIXO HORIZONTAL DE 300 KG. AF_08/2019</t>
  </si>
  <si>
    <t>465,70</t>
  </si>
  <si>
    <t>ARGAMASSA TRAÇO 1:3 (EM VOLUME DE CIMENTO E AREIA MÉDIA ÚMIDA) PARA CONTRAPISO, PREPARO MECÂNICO COM MISTURADOR DE EIXO HORIZONTAL DE 600 KG. AF_08/2019</t>
  </si>
  <si>
    <t>436,34</t>
  </si>
  <si>
    <t>ARGAMASSA TRAÇO 1:4 (EM VOLUME DE CIMENTO E AREIA MÉDIA ÚMIDA) PARA CONTRAPISO, PREPARO MECÂNICO COM MISTURADOR DE EIXO HORIZONTAL DE 160 KG. AF_08/2019</t>
  </si>
  <si>
    <t>485,06</t>
  </si>
  <si>
    <t>ARGAMASSA TRAÇO 1:4 (EM VOLUME DE CIMENTO E AREIA MÉDIA ÚMIDA) PARA CONTRAPISO, PREPARO MECÂNICO COM MISTURADOR DE EIXO HORIZONTAL DE 300 KG. AF_08/2019</t>
  </si>
  <si>
    <t>424,20</t>
  </si>
  <si>
    <t>ARGAMASSA TRAÇO 1:4 (EM VOLUME DE CIMENTO E AREIA MÉDIA ÚMIDA) PARA CONTRAPISO, PREPARO MECÂNICO COM MISTURADOR DE EIXO HORIZONTAL DE 600 KG. AF_08/2019</t>
  </si>
  <si>
    <t>387,78</t>
  </si>
  <si>
    <t>ARGAMASSA TRAÇO 1:5 (EM VOLUME DE CIMENTO E AREIA MÉDIA ÚMIDA) PARA CONTRAPISO, PREPARO MECÂNICO COM MISTURADOR DE EIXO HORIZONTAL DE 160 KG. AF_08/2019</t>
  </si>
  <si>
    <t>434,09</t>
  </si>
  <si>
    <t>ARGAMASSA TRAÇO 1:5 (EM VOLUME DE CIMENTO E AREIA MÉDIA ÚMIDA) PARA CONTRAPISO, PREPARO MECÂNICO COM MISTURADOR DE EIXO HORIZONTAL DE 300 KG. AF_08/2019</t>
  </si>
  <si>
    <t>383,80</t>
  </si>
  <si>
    <t>ARGAMASSA TRAÇO 1:5 (EM VOLUME DE CIMENTO E AREIA MÉDIA ÚMIDA) PARA CONTRAPISO, PREPARO MECÂNICO COM MISTURADOR DE EIXO HORIZONTAL DE 600 KG. AF_08/2019</t>
  </si>
  <si>
    <t>354,57</t>
  </si>
  <si>
    <t>ARGAMASSA TRAÇO 1:6 (EM VOLUME DE CIMENTO E AREIA MÉDIA ÚMIDA) PARA CONTRAPISO, PREPARO MECÂNICO COM MISTURADOR DE EIXO HORIZONTAL DE 160 KG. AF_08/2019</t>
  </si>
  <si>
    <t>395,76</t>
  </si>
  <si>
    <t>ARGAMASSA TRAÇO 1:6 (EM VOLUME DE CIMENTO E AREIA MÉDIA ÚMIDA) PARA CONTRAPISO, PREPARO MECÂNICO COM MISTURADOR DE EIXO HORIZONTAL DE 600 KG. AF_08/2019</t>
  </si>
  <si>
    <t>327,33</t>
  </si>
  <si>
    <t>ARGAMASSA TRAÇO 1:5 (EM VOLUME DE CIMENTO E AREIA GROSSA ÚMIDA) PARA CHAPISCO CONVENCIONAL, PREPARO MECÂNICO COM MISTURADOR DE EIXO HORIZONTAL DE 300 KG. AF_08/2019</t>
  </si>
  <si>
    <t>341,74</t>
  </si>
  <si>
    <t>ARGAMASSA TRAÇO 1:5 (EM VOLUME DE CIMENTO E AREIA GROSSA ÚMIDA) PARA CHAPISCO CONVENCIONAL, PREPARO MECÂNICO COM MISTURADOR DE EIXO HORIZONTAL DE 600 KG. AF_08/2019</t>
  </si>
  <si>
    <t>277,11</t>
  </si>
  <si>
    <t>ARGAMASSA TRAÇO 1:3 (EM VOLUME DE CIMENTO E AREIA GROSSA ÚMIDA) PARA CHAPISCO CONVENCIONAL, PREPARO MECÂNICO COM MISTURADOR DE EIXO HORIZONTAL DE 160 KG. AF_08/2019</t>
  </si>
  <si>
    <t>435,18</t>
  </si>
  <si>
    <t>ARGAMASSA TRAÇO 1:3 (EM VOLUME DE CIMENTO E AREIA GROSSA ÚMIDA) PARA CHAPISCO CONVENCIONAL, PREPARO MECÂNICO COM MISTURADOR DE EIXO HORIZONTAL DE 300 KG. AF_08/2019</t>
  </si>
  <si>
    <t>368,97</t>
  </si>
  <si>
    <t>ARGAMASSA TRAÇO 1:3 (EM VOLUME DE CIMENTO E AREIA GROSSA ÚMIDA) PARA CHAPISCO CONVENCIONAL, PREPARO MECÂNICO COM MISTURADOR DE EIXO HORIZONTAL DE 600 KG. AF_08/2019</t>
  </si>
  <si>
    <t>336,47</t>
  </si>
  <si>
    <t>ARGAMASSA TRAÇO 1:4 (EM VOLUME DE CIMENTO E AREIA GROSSA ÚMIDA) PARA CHAPISCO CONVENCIONAL, PREPARO MECÂNICO COM MISTURADOR DE EIXO HORIZONTAL DE 160 KG. AF_08/2019</t>
  </si>
  <si>
    <t>366,32</t>
  </si>
  <si>
    <t>ARGAMASSA TRAÇO 1:4 (EM VOLUME DE CIMENTO E AREIA GROSSA ÚMIDA) PARA CHAPISCO CONVENCIONAL, PREPARO MECÂNICO COM MISTURADOR DE EIXO HORIZONTAL DE 300 KG. AF_08/2019</t>
  </si>
  <si>
    <t>321,28</t>
  </si>
  <si>
    <t>ARGAMASSA TRAÇO 1:4 (EM VOLUME DE CIMENTO E AREIA GROSSA ÚMIDA) PARA CHAPISCO CONVENCIONAL, PREPARO MECÂNICO COM MISTURADOR DE EIXO HORIZONTAL DE 600 KG. AF_08/2019</t>
  </si>
  <si>
    <t>297,44</t>
  </si>
  <si>
    <t>ARGAMASSA TRAÇO 1:5 (EM VOLUME DE CIMENTO E AREIA GROSSA ÚMIDA) COM ADIÇÃO DE EMULSÃO POLIMÉRICA PARA CHAPISCO ROLADO, PREPARO MECÂNICO COM MISTURADOR DE EIXO HORIZONTAL DE 300 KG. AF_08/2019</t>
  </si>
  <si>
    <t>2.113,49</t>
  </si>
  <si>
    <t>ARGAMASSA TRAÇO 1:5 (EM VOLUME DE CIMENTO E AREIA GROSSA ÚMIDA) COM ADIÇÃO DE EMULSÃO POLIMÉRICA PARA CHAPISCO ROLADO, PREPARO MECÂNICO COM MISTURADOR DE EIXO HORIZONTAL DE 600 KG. AF_08/2019</t>
  </si>
  <si>
    <t>2.083,51</t>
  </si>
  <si>
    <t>ARGAMASSA TRAÇO 1:3 (EM VOLUME DE CIMENTO E AREIA GROSSA ÚMIDA) COM ADIÇÃO DE EMULSÃO POLIMÉRICA PARA CHAPISCO ROLADO, PREPARO MECÂNICO COM MISTURADOR DE EIXO HORIZONTAL DE 160 KG. AF_08/2019</t>
  </si>
  <si>
    <t>2.191,32</t>
  </si>
  <si>
    <t>ARGAMASSA TRAÇO 1:3 (EM VOLUME DE CIMENTO E AREIA GROSSA ÚMIDA) COM ADIÇÃO DE EMULSÃO POLIMÉRICA PARA CHAPISCO ROLADO, PREPARO MECÂNICO COM MISTURADOR DE EIXO HORIZONTAL DE 300 KG. AF_08/2019</t>
  </si>
  <si>
    <t>2.148,52</t>
  </si>
  <si>
    <t>ARGAMASSA TRAÇO 1:3 (EM VOLUME DE CIMENTO E AREIA GROSSA ÚMIDA) COM ADIÇÃO DE EMULSÃO POLIMÉRICA PARA CHAPISCO ROLADO, PREPARO MECÂNICO COM MISTURADOR DE EIXO HORIZONTAL DE 600 KG. AF_08/2019</t>
  </si>
  <si>
    <t>2.139,36</t>
  </si>
  <si>
    <t>ARGAMASSA TRAÇO 1:4 (EM VOLUME DE CIMENTO E AREIA GROSSA ÚMIDA) COM ADIÇÃO DE EMULSÃO POLIMÉRICA PARA CHAPISCO ROLADO, PREPARO MECÂNICO COM MISTURADOR DE EIXO HORIZONTAL DE 300 KG. AF_08/2019</t>
  </si>
  <si>
    <t>2.141,19</t>
  </si>
  <si>
    <t>ARGAMASSA TRAÇO 1:4 (EM VOLUME DE CIMENTO E AREIA GROSSA ÚMIDA) COM ADIÇÃO DE EMULSÃO POLIMÉRICA PARA CHAPISCO ROLADO, PREPARO MECÂNICO COM MISTURADOR DE EIXO HORIZONTAL DE 600 KG. AF_08/2019</t>
  </si>
  <si>
    <t>2.105,82</t>
  </si>
  <si>
    <t>ARGAMASSA TRAÇO 1:7 (EM VOLUME DE CIMENTO E AREIA MÉDIA ÚMIDA) COM ADIÇÃO DE PLASTIFICANTE PARA EMBOÇO/MASSA ÚNICA/ASSENTAMENTO DE ALVENARIA DE VEDAÇÃO, PREPARO MANUAL. AF_08/2019</t>
  </si>
  <si>
    <t>375,00</t>
  </si>
  <si>
    <t>ARGAMASSA TRAÇO 1:6 (EM VOLUME DE CIMENTO E AREIA MÉDIA ÚMIDA) COM ADIÇÃO DE PLASTIFICANTE PARA EMBOÇO/MASSA ÚNICA/ASSENTAMENTO DE ALVENARIA DE VEDAÇÃO, PREPARO MANUAL. AF_08/2019</t>
  </si>
  <si>
    <t>395,73</t>
  </si>
  <si>
    <t>ARGAMASSA TRAÇO 1:1:6 (EM VOLUME DE CIMENTO, CAL E AREIA MÉDIA ÚMIDA) PARA EMBOÇO/MASSA ÚNICA/ASSENTAMENTO DE ALVENARIA DE VEDAÇÃO, PREPARO MANUAL. AF_08/2019</t>
  </si>
  <si>
    <t>455,62</t>
  </si>
  <si>
    <t>ARGAMASSA TRAÇO 1:1,5:7,5 (EM VOLUME DE CIMENTO, CAL E AREIA MÉDIA ÚMIDA) PARA EMBOÇO/MASSA ÚNICA/ASSENTAMENTO DE ALVENARIA DE VEDAÇÃO, PREPARO MANUAL. AF_08/2019</t>
  </si>
  <si>
    <t>443,76</t>
  </si>
  <si>
    <t>ARGAMASSA TRAÇO 1:2:8 (EM VOLUME DE CIMENTO, CAL E AREIA MÉDIA ÚMIDA) PARA EMBOÇO/MASSA ÚNICA/ASSENTAMENTO DE ALVENARIA DE VEDAÇÃO, PREPARO MANUAL. AF_08/2019</t>
  </si>
  <si>
    <t>451,97</t>
  </si>
  <si>
    <t>ARGAMASSA TRAÇO 1:2:9 (EM VOLUME DE CIMENTO, CAL E AREIA MÉDIA ÚMIDA) PARA EMBOÇO/MASSA ÚNICA/ASSENTAMENTO DE ALVENARIA DE VEDAÇÃO, PREPARO MANUAL. AF_08/2019</t>
  </si>
  <si>
    <t>436,50</t>
  </si>
  <si>
    <t>ARGAMASSA TRAÇO 1:3:12 (EM VOLUME DE CIMENTO, CAL E AREIA MÉDIA ÚMIDA) PARA EMBOÇO/MASSA ÚNICA/ASSENTAMENTO DE ALVENARIA DE VEDAÇÃO, PREPARO MANUAL. AF_08/2019</t>
  </si>
  <si>
    <t>426,18</t>
  </si>
  <si>
    <t>ARGAMASSA TRAÇO 1:3 (EM VOLUME DE CIMENTO E AREIA MÉDIA ÚMIDA) PARA CONTRAPISO, PREPARO MANUAL. AF_08/2019</t>
  </si>
  <si>
    <t>547,37</t>
  </si>
  <si>
    <t>ARGAMASSA TRAÇO 1:4 (EM VOLUME DE CIMENTO E AREIA MÉDIA ÚMIDA) PARA CONTRAPISO, PREPARO MANUAL. AF_08/2019</t>
  </si>
  <si>
    <t>488,89</t>
  </si>
  <si>
    <t>ARGAMASSA TRAÇO 1:5 (EM VOLUME DE CIMENTO E AREIA MÉDIA ÚMIDA) PARA CONTRAPISO, PREPARO MANUAL. AF_08/2019</t>
  </si>
  <si>
    <t>456,52</t>
  </si>
  <si>
    <t>ARGAMASSA TRAÇO 1:6 (EM VOLUME DE CIMENTO E AREIA MÉDIA ÚMIDA) PARA CONTRAPISO, PREPARO MANUAL. AF_08/2019</t>
  </si>
  <si>
    <t>435,94</t>
  </si>
  <si>
    <t>ARGAMASSA TRAÇO 1:5 (EM VOLUME DE CIMENTO E AREIA GROSSA ÚMIDA) PARA CHAPISCO CONVENCIONAL, PREPARO MANUAL. AF_08/2019</t>
  </si>
  <si>
    <t>376,19</t>
  </si>
  <si>
    <t>ARGAMASSA TRAÇO 1:3 (EM VOLUME DE CIMENTO E AREIA GROSSA ÚMIDA) PARA CHAPISCO CONVENCIONAL, PREPARO MANUAL. AF_08/2019</t>
  </si>
  <si>
    <t>442,13</t>
  </si>
  <si>
    <t>ARGAMASSA TRAÇO 1:4 (EM VOLUME DE CIMENTO E AREIA GROSSA ÚMIDA) PARA CHAPISCO CONVENCIONAL, PREPARO MANUAL. AF_08/2019</t>
  </si>
  <si>
    <t>399,17</t>
  </si>
  <si>
    <t>ARGAMASSA TRAÇO 1:5 (EM VOLUME DE CIMENTO E AREIA GROSSA ÚMIDA) COM ADIÇÃO DE EMULSÃO POLIMÉRICA PARA CHAPISCO ROLADO, PREPARO MANUAL. AF_08/2019</t>
  </si>
  <si>
    <t>2.191,71</t>
  </si>
  <si>
    <t>ARGAMASSA TRAÇO 1:3 (EM VOLUME DE CIMENTO E AREIA GROSSA ÚMIDA) COM ADIÇÃO DE EMULSÃO POLIMÉRICA PARA CHAPISCO ROLADO, PREPARO MANUAL. AF_08/2019</t>
  </si>
  <si>
    <t>2.254,37</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</si>
  <si>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</si>
  <si>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</si>
  <si>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1.010,81</t>
  </si>
  <si>
    <t>ARGAMASSA INDUSTRIALIZADA MULTIUSO PARA REVESTIMENTOS E ASSENTAMENTO DA ALVENARIA, PREPARO COM MISTURADOR DE EIXO HORIZONTAL DE 300 KG. AF_08/2019</t>
  </si>
  <si>
    <t>1.001,73</t>
  </si>
  <si>
    <t>ARGAMASSA INDUSTRIALIZADA MULTIUSO PARA REVESTIMENTOS E ASSENTAMENTO DA ALVENARIA, PREPARO COM MISTURADOR DE EIXO HORIZONTAL DE 600 KG. AF_08/2019</t>
  </si>
  <si>
    <t>989,01</t>
  </si>
  <si>
    <t>ARGAMASSA PRONTA PARA CONTRAPISO, PREPARO COM MISTURADOR DE EIXO HORIZONTAL DE 160 KG. AF_08/2019</t>
  </si>
  <si>
    <t>1.167,54</t>
  </si>
  <si>
    <t>ARGAMASSA PRONTA PARA CONTRAPISO, PREPARO COM MISTURADOR DE EIXO HORIZONTAL DE 300 KG. AF_08/2019</t>
  </si>
  <si>
    <t>1.153,07</t>
  </si>
  <si>
    <t>ARGAMASSA PRONTA PARA CONTRAPISO, PREPARO COM MISTURADOR DE EIXO HORIZONTAL DE 600 KG. AF_08/2019</t>
  </si>
  <si>
    <t>1.140,61</t>
  </si>
  <si>
    <t>ARGAMASSA PARA REVESTIMENTO DECORATIVO MONOCAMADA (MONOCAPA), PREPARO COM MISTURADOR DE EIXO HORIZONTAL DE 160 KG. AF_08/2019</t>
  </si>
  <si>
    <t>2.749,89</t>
  </si>
  <si>
    <t>ARGAMASSA PARA REVESTIMENTO DECORATIVO MONOCAMADA (MONOCAPA), PREPARO COM MISTURADOR DE EIXO HORIZONTAL DE 300 KG. AF_08/2019</t>
  </si>
  <si>
    <t>2.752,68</t>
  </si>
  <si>
    <t>ARGAMASSA PARA REVESTIMENTO DECORATIVO MONOCAMADA (MONOCAPA), PREPARO COM MISTURADOR DE EIXO HORIZONTAL DE 600 KG. AF_08/2019</t>
  </si>
  <si>
    <t>2.758,18</t>
  </si>
  <si>
    <t>ARGAMASSA INDUSTRIALIZADA PARA CHAPISCO ROLADO, PREPARO COM MISTURADOR DE EIXO HORIZONTAL DE 160 KG. AF_08/2019</t>
  </si>
  <si>
    <t>3.070,74</t>
  </si>
  <si>
    <t>ARGAMASSA INDUSTRIALIZADA PARA CHAPISCO ROLADO, PREPARO COM MISTURADOR DE EIXO HORIZONTAL DE 300 KG. AF_08/2019</t>
  </si>
  <si>
    <t>3.089,52</t>
  </si>
  <si>
    <t>ARGAMASSA INDUSTRIALIZADA PARA CHAPISCO ROLADO, PREPARO COM MISTURADOR DE EIXO HORIZONTAL DE 600 KG. AF_08/2019</t>
  </si>
  <si>
    <t>3.106,12</t>
  </si>
  <si>
    <t>ARGAMASSA INDUSTRIALIZADA PARA CHAPISCO COLANTE, PREPARO COM MISTURADOR DE EIXO HORIZONTAL DE 160 KG. AF_08/2019</t>
  </si>
  <si>
    <t>1.956,41</t>
  </si>
  <si>
    <t>ARGAMASSA INDUSTRIALIZADA PARA CHAPISCO COLANTE, PREPARO COM MISTURADOR DE EIXO HORIZONTAL DE 300 KG. AF_08/2019</t>
  </si>
  <si>
    <t>1.960,22</t>
  </si>
  <si>
    <t>ARGAMASSA INDUSTRIALIZADA PARA CHAPISCO COLANTE, PREPARO COM MISTURADOR DE EIXO HORIZONTAL DE 600 KG. AF_08/2019</t>
  </si>
  <si>
    <t>1.962,53</t>
  </si>
  <si>
    <t>ARGAMASSA INDUSTRIALIZADA MULTIUSO PARA REVESTIMENTOS E ASSENTAMENTO DA ALVENARIA, PREPARO MANUAL. AF_08/2019</t>
  </si>
  <si>
    <t>1.135,86</t>
  </si>
  <si>
    <t>ARGAMASSA PRONTA PARA CONTRAPISO, PREPARO MANUAL. AF_08/2019</t>
  </si>
  <si>
    <t>1.290,81</t>
  </si>
  <si>
    <t>ARGAMASSA INDUSTRIALIZADA PARA CHAPISCO ROLADO, PREPARO MANUAL. AF_08/2019</t>
  </si>
  <si>
    <t>3.251,67</t>
  </si>
  <si>
    <t>ARGAMASSA INDUSTRIALIZADA PARA CHAPISCO COLANTE, PREPARO MANUAL. AF_08/2019</t>
  </si>
  <si>
    <t>2.114,52</t>
  </si>
  <si>
    <t>ARGAMASSA PARA REVESTIMENTO DECORATIVO MONOCAMADA (MONOCAPA), MISTURA E PROJEÇÃO DE 1,5 M3/H DE ARGAMASSA. AF_08/2019</t>
  </si>
  <si>
    <t>2.877,09</t>
  </si>
  <si>
    <t>ARGAMASSA PARA REVESTIMENTO DECORATIVO MONOCAMADA (MONOCAPA), MISTURA E PROJEÇÃO DE 2 M3/H DE ARGAMASSA. AF_06/2014</t>
  </si>
  <si>
    <t>2.871,07</t>
  </si>
  <si>
    <t>ARGAMASSA INDUSTRIALIZADA PARA REVESTIMENTOS, MISTURA E PROJEÇÃO DE 1,5 M³/H DE ARGAMASSA. AF_08/2019</t>
  </si>
  <si>
    <t>1.034,27</t>
  </si>
  <si>
    <t>ARGAMASSA INDUSTRIALIZADA PARA REVESTIMENTOS, MISTURA E PROJEÇÃO DE 2 M³/H DE ARGAMASSA. AF_06/2014</t>
  </si>
  <si>
    <t>1.018,92</t>
  </si>
  <si>
    <t>ARGAMASSA À BASE DE GESSO, MISTURA E PROJEÇÃO DE 1,5 M³/H DE ARGAMASSA. AF_08/2019</t>
  </si>
  <si>
    <t>768,94</t>
  </si>
  <si>
    <t>ARGAMASSA TRAÇO 1:0,5:4,5 (EM VOLUME DE CIMENTO, CAL E AREIA MÉDIA ÚMIDA), PREPARO MECÂNICO COM BETONEIRA 400 L. AF_08/2019</t>
  </si>
  <si>
    <t>373,36</t>
  </si>
  <si>
    <t>ARGAMASSA TRAÇO 1:0,5:4,5 (EM VOLUME DE CIMENTO, CAL E AREIA MÉDIA ÚMIDA) PARA ASSENTAMENTO DE ALVENARIA, PREPARO MANUAL. AF_08/2019</t>
  </si>
  <si>
    <t>429,93</t>
  </si>
  <si>
    <t>ARGAMASSA TRAÇO 1:3 (EM VOLUME DE CIMENTO E AREIA MÉDIA ÚMIDA), PREPARO MECÂNICO COM BETONEIRA 400 L. AF_08/2019</t>
  </si>
  <si>
    <t>385,48</t>
  </si>
  <si>
    <t>ARGAMASSA TRAÇO 1:3 (EM VOLUME DE CIMENTO E AREIA MÉDIA ÚMIDA), PREPARO MANUAL. AF_08/2019</t>
  </si>
  <si>
    <t>447,55</t>
  </si>
  <si>
    <t>ARGAMASSA TRAÇO 1:4 (CIMENTO E AREIA MÉDIA), PREPARO MECÂNICO COM BETONEIRA 400 L. AF_08/2014</t>
  </si>
  <si>
    <t>329,36</t>
  </si>
  <si>
    <t>ARGAMASSA TRAÇO 1:4 (EM VOLUME DE CIMENTO E AREIA MÉDIA ÚMIDA), PREPARO MANUAL. AF_08/2019</t>
  </si>
  <si>
    <t>401,00</t>
  </si>
  <si>
    <t>ARGAMASSA TRAÇO 1:2:9 (EM VOLUME DE CIMENTO, CAL E AREIA MÉDIA ÚMIDA) PARA EMBOÇO/MASSA ÚNICA/ASSENTAMENTO DE ALVENARIA DE VEDAÇÃO, PREPARO MECÂNICO COM BETONEIRA 400 L. AF_08/2019</t>
  </si>
  <si>
    <t>356,28</t>
  </si>
  <si>
    <t>ARGAMASSA TRAÇO 1:1,93 (EM VOLUME DE CIMENTO E AREIA MÉDIA ÚMIDA), FCK 20 MPA, PREPARO MECÂNICO COM MISTURADOR DUPLO HORIZONTAL DE ALTA TURBULÊNCIA. AF_03/2020</t>
  </si>
  <si>
    <t>565,54</t>
  </si>
  <si>
    <t>ARGAMASSA TRAÇO 1:0,5:4,5  (EM VOLUME DE CIMENTO, CAL E AREIA MÉDIA ÚMIDA), PREPARO MECÂNICO COM MISTURADOR DE EIXO HORIZONTAL DE 160 KG. AF_08/2019</t>
  </si>
  <si>
    <t>397,64</t>
  </si>
  <si>
    <t>ARGAMASSA TRAÇO 1:0,5:4,5  (EM VOLUME DE CIMENTO, CAL E AREIA MÉDIA ÚMIDA), PREPARO MECÂNICO COM MISTURADOR DE EIXO HORIZONTAL DE 300 KG. AF_08/2019</t>
  </si>
  <si>
    <t>364,07</t>
  </si>
  <si>
    <t>ARGAMASSA TRAÇO 1:0,5:4,5  (EM VOLUME DE CIMENTO, CAL E AREIA MÉDIA ÚMIDA), PREPARO MECÂNICO COM MISTURADOR DE EIXO HORIZONTAL DE 600 KG. AF_08/2019</t>
  </si>
  <si>
    <t>345,17</t>
  </si>
  <si>
    <t>ARGAMASSA TRAÇO 1:3 (EM VOLUME DE CIMENTO E AREIA MÉDIA ÚMIDA), PREPARO MECÂNICO COM MISTURADOR DE EIXO HORIZONTAL DE 160 KG. AF_08/2019</t>
  </si>
  <si>
    <t>478,65</t>
  </si>
  <si>
    <t>ARGAMASSA TRAÇO 1:3 (EM VOLUME DE CIMENTO E AREIA MÉDIA ÚMIDA), PREPARO MECÂNICO COM MISTURADOR DE EIXO HORIZONTAL DE 300 KG. AF_08/2019</t>
  </si>
  <si>
    <t>378,86</t>
  </si>
  <si>
    <t>ARGAMASSA TRAÇO 1:3 (EM VOLUME DE CIMENTO E AREIA MÉDIA ÚMIDA), PREPARO MECÂNICO COM MISTURADOR DE EIXO HORIZONTAL DE 600 KG. AF_08/2019</t>
  </si>
  <si>
    <t>339,18</t>
  </si>
  <si>
    <t>ARGAMASSA TRAÇO 1:4 (EM VOLUME DE CIMENTO E AREIA MÉDIA ÚMIDA), PREPARO MECÂNICO COM MISTURADOR DE EIXO HORIZONTAL DE 160 KG. AF_08/2019</t>
  </si>
  <si>
    <t>385,05</t>
  </si>
  <si>
    <t>ARGAMASSA TRAÇO 1:4 (EM VOLUME DE CIMENTO E AREIA MÉDIA ÚMIDA), PREPARO MECÂNICO COM MISTURADOR DE EIXO HORIZONTAL DE 300 KG. AF_08/2019</t>
  </si>
  <si>
    <t>342,71</t>
  </si>
  <si>
    <t>ARGAMASSA TRAÇO 1:4 (EM VOLUME DE CIMENTO E AREIA MÉDIA ÚMIDA), PREPARO MECÂNICO COM MISTURADOR DE EIXO HORIZONTAL DE 600 KG. AF_08/2019</t>
  </si>
  <si>
    <t>321,71</t>
  </si>
  <si>
    <t>ARGAMASSA TRAÇO 1:3 (EM VOLUME DE CIMENTO E AREIA MÉDIA ÚMIDA) COM ADIÇÃO DE IMPERMEABILIZANTE, PREPARO MECÂNICO COM BETONEIRA 400 L. AF_08/2019</t>
  </si>
  <si>
    <t>473,14</t>
  </si>
  <si>
    <t>ARGAMASSA TRAÇO 1:3 (EM VOLUME DE CIMENTO E AREIA MÉDIA ÚMIDA) COM ADIÇÃO DE IMPERMEABILIZANTE, PREPARO MECÂNICO COM MISTURADOR DE EIXO HORIZONTAL DE 160 KG. AF_08/2019</t>
  </si>
  <si>
    <t>530,87</t>
  </si>
  <si>
    <t>ARGAMASSA TRAÇO 1:3 (EM VOLUME DE CIMENTO E AREIA MÉDIA ÚMIDA) COM ADIÇÃO DE IMPERMEABILIZANTE, PREPARO MECÂNICO COM MISTURADOR DE EIXO HORIZONTAL DE 300 KG. AF_08/2019</t>
  </si>
  <si>
    <t>464,53</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</si>
  <si>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</si>
  <si>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</si>
  <si>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533,21</t>
  </si>
  <si>
    <t>ARGAMASSA TRAÇO 1:4 (EM VOLUME DE CIMENTO E AREIA MÉDIA ÚMIDA) COM ADIÇÃO DE IMPERMEABILIZANTE, PREPARO MECÂNICO COM BETONEIRA 400 L. AF_08/2019</t>
  </si>
  <si>
    <t>409,45</t>
  </si>
  <si>
    <t>ARGAMASSA TRAÇO 1:4 (EM VOLUME DE CIMENTO E AREIA MÉDIA ÚMIDA) COM ADIÇÃO DE IMPERMEABILIZANTE, PREPARO MECÂNICO COM MISTURADOR DE EIXO HORIZONTAL DE 160 KG. AF_08/2019</t>
  </si>
  <si>
    <t>452,63</t>
  </si>
  <si>
    <t>ARGAMASSA TRAÇO 1:4 (EM VOLUME DE CIMENTO E AREIA MÉDIA ÚMIDA) COM ADIÇÃO DE IMPERMEABILIZANTE, PREPARO MECÂNICO COM MISTURADOR DE EIXO HORIZONTAL DE 300 KG. AF_08/2019</t>
  </si>
  <si>
    <t>410,98</t>
  </si>
  <si>
    <t>ARGAMASSA TRAÇO 1:4 (EM VOLUME DE CIMENTO E AREIA MÉDIA ÚMIDA) COM ADIÇÃO DE IMPERMEABILIZANTE, PREPARO MECÂNICO COM MISTURADOR DE EIXO HORIZONTAL DE 600 KG. AF_08/2019</t>
  </si>
  <si>
    <t>390,91</t>
  </si>
  <si>
    <t>ARGAMASSA TRAÇO 1:4 (EM VOLUME DE CIMENTO E AREIA MÉDIA ÚMIDA) COM ADIÇÃO DE IMPERMEABILIZANTE, PREPARO MANUAL. AF_08/2019</t>
  </si>
  <si>
    <t>473,35</t>
  </si>
  <si>
    <t>ARGAMASSA TRAÇO 1:2:9 (EM VOLUME DE CIMENTO, CAL E AREIA MÉDIA ÚMIDA) PARA EMBOÇO/MASSA ÚNICA/ASSENTAMENTO DE ALVENARIA DE VEDAÇÃO, PREPARO MECÂNICO COM MISTURADOR DE EIXO HORIZONTAL DE 600 KG. AF_08/2019</t>
  </si>
  <si>
    <t>334,53</t>
  </si>
  <si>
    <t>ARGAMASSA TRAÇO 1:0,5:4,5 (EM VOLUME DE CIMENTO, CAL E AREIA MÉDIA ÚMIDA), PREPARO MECÂNICO COM BETONEIRA 600 L. AF_08/2019</t>
  </si>
  <si>
    <t>362,10</t>
  </si>
  <si>
    <t>ARGAMASSA TRAÇO 1:3 (EM VOLUME DE CIMENTO E AREIA MÉDIA ÚMIDA), PREPARO MECÂNICO COM BETONEIRA 600 L. AF_08/2019</t>
  </si>
  <si>
    <t>380,63</t>
  </si>
  <si>
    <t>ARGAMASSA TRAÇO 1:4 (EM VOLUME DE CIMENTO E AREIA MÉDIA ÚMIDA), PREPARO MECÂNICO COM BETONEIRA 600 L. AF_08/2019</t>
  </si>
  <si>
    <t>335,38</t>
  </si>
  <si>
    <t>ARGAMASSA TRAÇO 1:3 (EM VOLUME DE CIMENTO E AREIA MÉDIA ÚMIDA) COM ADIÇÃO DE IMPERMEABILIZANTE, PREPARO MECÂNICO COM BETONEIRA 600 L. AF_08/2019</t>
  </si>
  <si>
    <t>468,77</t>
  </si>
  <si>
    <t>ARGAMASSA TRAÇO 1:4 (EM VOLUME DE CIMENTO E AREIA MÉDIA ÚMIDA) COM ADIÇÃO DE IMPERMEABILIZANTE, PREPARO MECÂNICO COM BETONEIRA 600 L. AF_08/2019</t>
  </si>
  <si>
    <t>405,55</t>
  </si>
  <si>
    <t>PENEIRAMENTO DE AREIA COM PENEIRA ELÉTRICA. AF_11/2015</t>
  </si>
  <si>
    <t>21,77</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</si>
  <si>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</si>
  <si>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</si>
  <si>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</si>
  <si>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</si>
  <si>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</si>
  <si>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</si>
  <si>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</si>
  <si>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</si>
  <si>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</si>
  <si>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</si>
  <si>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</si>
  <si>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</si>
  <si>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</si>
  <si>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</si>
  <si>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</si>
  <si>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1.035,52</t>
  </si>
  <si>
    <t>TRANSPORTE HORIZONTAL COM JERICA DE 90 L, DE MASSA/ GRANEL (UNIDADE: M3XKM). AF_07/2019</t>
  </si>
  <si>
    <t>748,50</t>
  </si>
  <si>
    <t>TRANSPORTE HORIZONTAL COM CARREGADEIRA, DE MASSA/ GRANEL (UNIDADE: M3XKM). AF_07/2019</t>
  </si>
  <si>
    <t>344,72</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</si>
  <si>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</si>
  <si>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</si>
  <si>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</si>
  <si>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</si>
  <si>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</si>
  <si>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</si>
  <si>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</si>
  <si>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</si>
  <si>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</si>
  <si>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</si>
  <si>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</si>
  <si>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2,27</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</si>
  <si>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</si>
  <si>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</si>
  <si>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</si>
  <si>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</si>
  <si>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</si>
  <si>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22,30</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</si>
  <si>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</si>
  <si>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</si>
  <si>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</si>
  <si>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</si>
  <si>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</si>
  <si>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</si>
  <si>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</si>
  <si>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</si>
  <si>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</si>
  <si>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</si>
  <si>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</si>
  <si>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</si>
  <si>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</si>
  <si>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</si>
  <si>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</si>
  <si>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</si>
  <si>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</si>
  <si>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</si>
  <si>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</si>
  <si>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</si>
  <si>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</si>
  <si>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</si>
  <si>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</si>
  <si>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13,91</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</si>
  <si>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</si>
  <si>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</si>
  <si>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</si>
  <si>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</si>
  <si>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</si>
  <si>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</si>
  <si>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</si>
  <si>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</si>
  <si>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</si>
  <si>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</si>
  <si>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</si>
  <si>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</si>
  <si>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</si>
  <si>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</si>
  <si>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</si>
  <si>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</si>
  <si>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</si>
  <si>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</si>
  <si>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</si>
  <si>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</si>
  <si>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2,38</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</si>
  <si>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</si>
  <si>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</si>
  <si>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</si>
  <si>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</si>
  <si>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</si>
  <si>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</si>
  <si>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</si>
  <si>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</si>
  <si>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</si>
  <si>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44,28</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</si>
  <si>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</si>
  <si>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</si>
  <si>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</si>
  <si>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</si>
  <si>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</si>
  <si>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23,23</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</si>
  <si>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</si>
  <si>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</si>
  <si>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28,24</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</si>
  <si>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</si>
  <si>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</si>
  <si>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</si>
  <si>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</si>
  <si>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</si>
  <si>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17,87</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</si>
  <si>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</si>
  <si>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</si>
  <si>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</si>
  <si>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</si>
  <si>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</si>
  <si>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</si>
  <si>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</si>
  <si>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</si>
  <si>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</si>
  <si>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</si>
  <si>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4,18</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</si>
  <si>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</si>
  <si>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</si>
  <si>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</si>
  <si>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</si>
  <si>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</si>
  <si>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CONCRETO CICLOPICO FCK=10MPA 30% PEDRA DE MAO INCLUSIVE LANCAMENTO</t>
  </si>
  <si>
    <t>376,92</t>
  </si>
  <si>
    <t>CAIXA PARA RALO C OM GRELHA FOFO 135 KG DE ALV TIJOLO MACICO (7X10X20) PAREDES DE UMA VEZ (0.20 M) DE 0.90X1.20X1.50 M (EXTERNA) COM ARGAMASSA 1:4 CIMENTO:AREIA, BASE CONC FCK=10 MPA, EXCLUSIVE ESCAVACAO E REATERRO.</t>
  </si>
  <si>
    <t>1.516,93</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</si>
  <si>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</si>
  <si>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</si>
  <si>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41,61</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</si>
  <si>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</si>
  <si>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</si>
  <si>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57,01</t>
  </si>
  <si>
    <t>GUARDA-CORPO FIXADO EM FÔRMA DE MADEIRA COM TRAVESSÕES EM MADEIRA PREGADA E FECHAMENTO EM PAINEL COMPENSADO PARA EDIFICAÇÕES COM 3 PAVIMENTOS. AF_11/2017</t>
  </si>
  <si>
    <t>43,48</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</si>
  <si>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</si>
  <si>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</si>
  <si>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48,45</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</si>
  <si>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</si>
  <si>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</si>
  <si>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29,79</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</si>
  <si>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</si>
  <si>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</si>
  <si>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46,92</t>
  </si>
  <si>
    <t>GUARDA-CORPO EM LAJE PÓS-DESFORMA, PARA ESTRUTURAS EM CONCRETO, COM ESCORAS METÁLICAS ESTRONCADAS NA ESTRUTURA, TRAVESSÕES DE MADEIRA E FECHAMENTO EM TELA DE POLIPROPILENO PARA EDIFICAÇÕES COM ALTURA ATÉ 4 PAVIMENTOS (1 MONTAGEM POR OBRA). AF_11/2017</t>
  </si>
  <si>
    <t>83,52</t>
  </si>
  <si>
    <t>GUARDA-CORPO EM LAJE PÓS-DESFORMA, PARA ESTRUTURAS EM CONCRETO, COM ESCORAS METÁLICAS ESTRONCADAS NA ESTRUTURA, TRAVESSÕES DE MADEIRA E FECHAMENTO EM TELA DE POLIPROPILENO PARA EDIFICAÇÕES ACIMA DE 4 PAVIMENTOS (2 MONTAGENS POR OBRA). AF_11/2017</t>
  </si>
  <si>
    <t>49,41</t>
  </si>
  <si>
    <t>FECHAMENTO REMOVÍVEL DE VÃO DE PORTAS, EM MADEIRA (VÃO DO ELEVADOR)  1 MONTAGEM EM OBRA. AF_11/2017</t>
  </si>
  <si>
    <t>30,07</t>
  </si>
  <si>
    <t>FECHAMENTO REMOVÍVEL DE ABERTURA DE CAIXILHO, EM MADEIRA  4 MONTAGENS EM OBRA. AF_11/2017</t>
  </si>
  <si>
    <t>FECHAMENTO REMOVÍVEL DE ABERTURA NO PISO, EM MADEIRA  1 MONTAGEM EM OBRA. AF_11/2017</t>
  </si>
  <si>
    <t>171,53</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</si>
  <si>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</si>
  <si>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</si>
  <si>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</si>
  <si>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</si>
  <si>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</si>
  <si>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</si>
  <si>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</si>
  <si>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</si>
  <si>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</si>
  <si>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</si>
  <si>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</si>
  <si>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50,08</t>
  </si>
  <si>
    <t>PLATAFORMA DE PROTEÇÃO PRINCIPAL PARA ALVENARIA ESTRUTURAL PARA SER APOIADA EM ANDAIME, INCLUSIVE MONTAGEM E DESMONTAGEM. AF_11/2017</t>
  </si>
  <si>
    <t>653,34</t>
  </si>
  <si>
    <t>REMOCAO DE VIDRO COMUM</t>
  </si>
  <si>
    <t>DEMOLIÇÃO DE ALVENARIA DE BLOCO FURADO, DE FORMA MANUAL, COM REAPROVEITAMENTO. AF_12/2017</t>
  </si>
  <si>
    <t>82,11</t>
  </si>
  <si>
    <t>DEMOLIÇÃO DE ALVENARIA DE BLOCO FURADO, DE FORMA MANUAL, SEM REAPROVEITAMENTO. AF_12/2017</t>
  </si>
  <si>
    <t>40,02</t>
  </si>
  <si>
    <t>DEMOLIÇÃO DE ALVENARIA DE TIJOLO MACIÇO, DE FORMA MANUAL, COM REAPROVEITAMENTO. AF_12/2017</t>
  </si>
  <si>
    <t>122,60</t>
  </si>
  <si>
    <t>DEMOLIÇÃO DE ALVENARIA DE TIJOLO MACIÇO, DE FORMA MANUAL, SEM REAPROVEITAMENTO. AF_12/2017</t>
  </si>
  <si>
    <t>75,24</t>
  </si>
  <si>
    <t>DEMOLIÇÃO DE ALVENARIA PARA QUALQUER TIPO DE BLOCO, DE FORMA MECANIZADA, SEM REAPROVEITAMENTO. AF_12/2017</t>
  </si>
  <si>
    <t>39,24</t>
  </si>
  <si>
    <t>DEMOLIÇÃO DE PILARES E VIGAS EM CONCRETO ARMADO, DE FORMA MANUAL, SEM REAPROVEITAMENTO. AF_12/2017</t>
  </si>
  <si>
    <t>426,96</t>
  </si>
  <si>
    <t>DEMOLIÇÃO DE PILARES E VIGAS EM CONCRETO ARMADO, DE FORMA MECANIZADA COM MARTELETE, SEM REAPROVEITAMENTO. AF_12/2017</t>
  </si>
  <si>
    <t>213,88</t>
  </si>
  <si>
    <t>DEMOLIÇÃO DE LAJES, DE FORMA MANUAL, SEM REAPROVEITAMENTO. AF_12/2017</t>
  </si>
  <si>
    <t>197,79</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</si>
  <si>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</si>
  <si>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</si>
  <si>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</si>
  <si>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</si>
  <si>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</si>
  <si>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</si>
  <si>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</si>
  <si>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</si>
  <si>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</si>
  <si>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6,05</t>
  </si>
  <si>
    <t>REMOÇÃO DE PLACAS E PILARETES DE CONCRETO, DE FORMA MANUAL, SEM REAPROVEITAMENTO. AF_12/2017</t>
  </si>
  <si>
    <t>14,50</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</si>
  <si>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</si>
  <si>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</si>
  <si>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</si>
  <si>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</si>
  <si>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</si>
  <si>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</si>
  <si>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</si>
  <si>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</si>
  <si>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</si>
  <si>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</si>
  <si>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</si>
  <si>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62,12</t>
  </si>
  <si>
    <t>REMOÇÃO DE TESOURAS DE MADEIRA, COM VÃO MAIOR OU IGUAL A 8M, DE FORMA MANUAL, SEM REAPROVEITAMENTO. AF_12/2017</t>
  </si>
  <si>
    <t>140,82</t>
  </si>
  <si>
    <t>REMOÇÃO DE TESOURAS DE MADEIRA, COM VÃO MENOR QUE 8M, DE FORMA MECANIZADA, COM REAPROVEITAMENTO. AF_12/2017</t>
  </si>
  <si>
    <t>89,91</t>
  </si>
  <si>
    <t>REMOÇÃO DE TESOURAS DE MADEIRA, COM VÃO MAIOR OU IGUAL A 8M, DE FORMA MECANIZADA, COM REAPROVEITAMENTO. AF_12/2017</t>
  </si>
  <si>
    <t>111,46</t>
  </si>
  <si>
    <t>REMOÇÃO DE TRAMA METÁLICA PARA COBERTURA, DE FORMA MANUAL, SEM REAPROVEITAMENTO. AF_12/2017</t>
  </si>
  <si>
    <t>REMOÇÃO DE TESOURAS METÁLICAS, COM VÃO MENOR QUE 8M, DE FORMA MANUAL, SEM REAPROVEITAMENTO. AF_12/2017</t>
  </si>
  <si>
    <t>171,75</t>
  </si>
  <si>
    <t>REMOÇÃO DE TESOURAS METÁLICAS, COM VÃO MAIOR OU IGUAL A 8M, DE FORMA MANUAL, SEM REAPROVEITAMENTO. AF_12/2017</t>
  </si>
  <si>
    <t>340,44</t>
  </si>
  <si>
    <t>REMOÇÃO DE TESOURAS METÁLICAS, COM VÃO MENOR QUE 8M, DE FORMA MECANIZADA, COM REAPROVEITAMENTO. AF_12/2017</t>
  </si>
  <si>
    <t>131,68</t>
  </si>
  <si>
    <t>REMOÇÃO DE TESOURAS METÁLICAS, COM VÃO MAIOR OU IGUAL A 8M, DE FORMA MECANIZADA, COM REAPROVEITAMENTO. AF_12/2017</t>
  </si>
  <si>
    <t>179,35</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</si>
  <si>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</si>
  <si>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</si>
  <si>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</si>
  <si>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</si>
  <si>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8,86</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</si>
  <si>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</si>
  <si>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</si>
  <si>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</si>
  <si>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</si>
  <si>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</si>
  <si>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</si>
  <si>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41,17</t>
  </si>
  <si>
    <t>LOCAÇÃO COM CAVALETE COM ALTURA DE 1,00 M - 2 UTILIZAÇÕES. AF_10/2018</t>
  </si>
  <si>
    <t>108,72</t>
  </si>
  <si>
    <t>LOCAÇÃO COM CAVALETE COM ALTURA DE 0,50 M - 2 UTILIZAÇÕES. AF_10/2018</t>
  </si>
  <si>
    <t>71,46</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</si>
  <si>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</si>
  <si>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</si>
  <si>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</si>
  <si>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</si>
  <si>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</si>
  <si>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</si>
  <si>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</si>
  <si>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</si>
  <si>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</si>
  <si>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</si>
  <si>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</si>
  <si>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</si>
  <si>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</si>
  <si>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</si>
  <si>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</si>
  <si>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</si>
  <si>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</si>
  <si>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</si>
  <si>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</si>
  <si>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</si>
  <si>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</si>
  <si>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</si>
  <si>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</si>
  <si>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</si>
  <si>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</si>
  <si>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</si>
  <si>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</si>
  <si>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</si>
  <si>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</si>
  <si>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</si>
  <si>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</si>
  <si>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</si>
  <si>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</si>
  <si>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</si>
  <si>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</si>
  <si>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</si>
  <si>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</si>
  <si>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</si>
  <si>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</si>
  <si>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2,11</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</si>
  <si>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</si>
  <si>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</si>
  <si>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</si>
  <si>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</si>
  <si>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</si>
  <si>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</si>
  <si>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</si>
  <si>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</si>
  <si>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</si>
  <si>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</si>
  <si>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</si>
  <si>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</si>
  <si>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</si>
  <si>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</si>
  <si>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</si>
  <si>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</si>
  <si>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</si>
  <si>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</si>
  <si>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</si>
  <si>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</si>
  <si>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</si>
  <si>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</si>
  <si>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</si>
  <si>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</si>
  <si>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</si>
  <si>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1,76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</si>
  <si>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</si>
  <si>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</si>
  <si>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</si>
  <si>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</si>
  <si>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</si>
  <si>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</si>
  <si>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</si>
  <si>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</si>
  <si>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</si>
  <si>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</si>
  <si>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</si>
  <si>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488,55</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</si>
  <si>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</si>
  <si>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</si>
  <si>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</si>
  <si>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</si>
  <si>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</si>
  <si>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</si>
  <si>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</si>
  <si>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</si>
  <si>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</si>
  <si>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</si>
  <si>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</si>
  <si>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</si>
  <si>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</si>
  <si>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</si>
  <si>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</si>
  <si>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</si>
  <si>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</si>
  <si>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</si>
  <si>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</si>
  <si>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</si>
  <si>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</si>
  <si>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</si>
  <si>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</si>
  <si>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</si>
  <si>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</si>
  <si>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</si>
  <si>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</si>
  <si>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</si>
  <si>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</si>
  <si>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</si>
  <si>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4,14</t>
  </si>
  <si>
    <t>CARGA, MANOBRA E DESCARGA DE ÁGUA EM CAMINHÃO PIPA 6 M³. AF_07/2020</t>
  </si>
  <si>
    <t>10,83</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</si>
  <si>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</si>
  <si>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</si>
  <si>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</si>
  <si>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</si>
  <si>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23,00</t>
  </si>
  <si>
    <t>CARGA, MANOBRA E DESCARGA DE PERFIL METÁLICO EM CAMINHÃO CARROCERIA COM GUINDAUTO (MUNCK) 11,7 TM. AF_07/2020</t>
  </si>
  <si>
    <t>CARGA, MANOBRA E DESCARGA DE TUBOS DE CONCRETO, DN MENOR OU IGUAL A 300 MM, EM CAMINHÃO CARROCERIA COM GUINDAUTO (MUNCK) 11,7 TM. AF_07/2020</t>
  </si>
  <si>
    <t>25,41</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</si>
  <si>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</si>
  <si>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</si>
  <si>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</si>
  <si>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</si>
  <si>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</si>
  <si>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13,79</t>
  </si>
  <si>
    <t>CARGA, MANOBRA E DESCARGA DE TUBOS DE CONCRETO, DN 600 MM, EM CAMINHÃO CARROCERIA COM GUINDAUTO (MUNCK) 11,7 TM. AF_07/2020</t>
  </si>
  <si>
    <t>25,49</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</si>
  <si>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</si>
  <si>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</si>
  <si>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</si>
  <si>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</si>
  <si>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</si>
  <si>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</si>
  <si>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20,86</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</si>
  <si>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</si>
  <si>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</si>
  <si>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</si>
  <si>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11,05</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</si>
  <si>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</si>
  <si>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</si>
  <si>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</si>
  <si>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</si>
  <si>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9,00</t>
  </si>
  <si>
    <t>CARGA, MANOBRA E DESCARGA DE TUBOS METÁLICOS, DN 1000 MM, EM CAMINHÃO CARROCERIA COM GUINDAUTO (MUNCK) 11,7 TM. AF_07/2020</t>
  </si>
  <si>
    <t>7,37</t>
  </si>
  <si>
    <t>CARGA, MANOBRA E DESCARGA DE TUBOS METÁLICOS, DN 1200 MM, EM CAMINHÃO CARROCERIA COM GUINDAUTO (MUNCK) 11,7 TM. AF_07/2020</t>
  </si>
  <si>
    <t>CARGA, MANOBRA E DESCARGA DE TUBOS PLÁSTICOS, DN 250 MM, EM CAMINHÃO CARROCERIA COM GUINDAUTO (MUNCK) 11,7 TM. AF_07/2020</t>
  </si>
  <si>
    <t>37,30</t>
  </si>
  <si>
    <t>CARGA, MANOBRA E DESCARGA DE TUBOS PLÁSTICOS, DN 300 MM, EM CAMINHÃO CARROCERIA COM GUINDAUTO (MUNCK) 11,7 TM. AF_07/2020</t>
  </si>
  <si>
    <t>26,94</t>
  </si>
  <si>
    <t>CARGA, MANOBRA E DESCARGA DE TUBOS PLÁSTICOS, DN 400 MM, EM CAMINHÃO CARROCERIA COM GUINDAUTO (MUNCK) 11,7 TM. AF_07/20</t>
  </si>
  <si>
    <t>CARGA, MANOBRA E DESCARGA DE TUBOS PLÁSTICOS, DN 500 MM, EM CAMINHÃO CARROCERIA COM GUINDAUTO (MUNCK) 11,7 TM. AF_07/2020</t>
  </si>
  <si>
    <t>20,89</t>
  </si>
  <si>
    <t>CARGA, MANOBRA E DESCARGA DE TUBOS PLÁSTICOS, DN 600 MM, EM CAMINHÃO CARROCERIA COM GUINDAUTO (MUNCK) 11,7 TM. AF_07/2020</t>
  </si>
  <si>
    <t>108,34</t>
  </si>
  <si>
    <t>CARGA, MANOBRA E DESCARGA DE TUBOS PLÁSTICOS, DN 750 MM, EM CAMINHÃO CARROCERIA COM GUINDAUTO (MUNCK) 11,7 TM. AF_07/2020</t>
  </si>
  <si>
    <t>83,16</t>
  </si>
  <si>
    <t>CARGA, MANOBRA E DESCARGA DE TUBOS PLÁSTICOS, DN 900 MM, EM CAMINHÃO CARROCERIA COM GUINDAUTO (MUNCK) 11,7 TM. AF_07/2020</t>
  </si>
  <si>
    <t>CARGA, MANOBRA E DESCARGA DE TUBOS PLÁSTICOS, DN 1000 MM, EM CAMINHÃO CARROCERIA COM GUINDAUTO (MUNCK) 11,7 TM. AF_07/2020</t>
  </si>
  <si>
    <t>54,85</t>
  </si>
  <si>
    <t>CARGA, MANOBRA E DESCARGA DE TUBOS PLÁSTICOS, DN 1200 MM, EM CAMINHÃO CARROCERIA COM GUINDAUTO (MUNCK) 11,7 TM. AF_07/2020</t>
  </si>
  <si>
    <t>47,45</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</si>
  <si>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</si>
  <si>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</si>
  <si>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</si>
  <si>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</si>
  <si>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</si>
  <si>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</si>
  <si>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39,52</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</si>
  <si>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</si>
  <si>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</si>
  <si>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</si>
  <si>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60,76</t>
  </si>
  <si>
    <t>CERCA COM MOURÕES DE CONCRETO, SEÇÃO "T" PONTA INCLINADA, 10X10CM, ESPAÇAMENTO DE 2,5M, CRAVADOS 0,5M, COM 11 FIOS DE ARAME MISTO - FORNECIMENTO E INSTALAÇÃO. AF_05/2020</t>
  </si>
  <si>
    <t>61,36</t>
  </si>
  <si>
    <t>CERCA COM MOURÕES DE MADEIRA, 7,5X7,5 CM, ESPAÇAMENTO DE 2,5 M, ALTURA LIVRE DE 2 M, CRAVADOS 0,5 M, COM 4 FIOS DE ARAME FARPADO Nº 14 CLASSE 250 - FORNECIMENTO E INSTALAÇÃO. AF_05/2020</t>
  </si>
  <si>
    <t>36,99</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</si>
  <si>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</si>
  <si>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</si>
  <si>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</si>
  <si>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29,59</t>
  </si>
  <si>
    <t>CERCA COM MOURÕES DE MADEIRA ROLIÇA, DIÂMETRO 11 CM, ESPAÇAMENTO DE 2,5 M, ALTURA LIVRE DE 1,7 M, CRAVADOS 0,5 M, COM 5 FIOS DE ARAME MISTO - FORNECIMENTO E INSTALAÇÃO. AF_05/2020</t>
  </si>
  <si>
    <t>29,83</t>
  </si>
  <si>
    <t>PORTÃO COM MOURÕES DE MADEIRA ROLIÇA, DIÂMETRO 11 CM, COM 5 FIOS DE ARAME FARPADO Nº 14 CLASSE 250, SEM DOBRADIÇAS - FORNECIMENTO E INSTALAÇÃO. AF_05/2020</t>
  </si>
  <si>
    <t>74244/1</t>
  </si>
  <si>
    <t>ALAMBRADO PARA QUADRA POLIESPORTIVA, ESTRUTURADO POR TUBOS DE ACO GALVANIZADO, COM COSTURA, DIN 2440, DIAMETRO 2", COM TELA DE ARAME GALVANIZADO, FIO 14 BWG E MALHA QUADRADA 5X5CM</t>
  </si>
  <si>
    <t>133,30</t>
  </si>
  <si>
    <t>PLANTIO DE ARBUSTO OU  CERCA VIVA. AF_05/2018</t>
  </si>
  <si>
    <t>PLANTIO DE ÁRVORE ORNAMENTAL COM ALTURA DE MUDA MENOR OU IGUAL A 2,00 M. AF_05/2018</t>
  </si>
  <si>
    <t>57,26</t>
  </si>
  <si>
    <t>PLANTIO DE ÁRVORE ORNAMENTAL COM ALTURA DE MUDA MAIOR QUE 2,00 M E MENOR OU IGUAL A 4,00 M. AF_05/2018</t>
  </si>
  <si>
    <t>108,44</t>
  </si>
  <si>
    <t>PLANTIO DE PALMEIRA COM ALTURA DE MUDA MENOR OU IGUAL A 2,00 M. AF_05/2018</t>
  </si>
  <si>
    <t>255,70</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</si>
  <si>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</si>
  <si>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</si>
  <si>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</si>
  <si>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</si>
  <si>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118,44</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</si>
  <si>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</si>
  <si>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</si>
  <si>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</si>
  <si>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</si>
  <si>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</si>
  <si>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</si>
  <si>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58,98</t>
  </si>
  <si>
    <t>REMOÇÃO DE RAÍZES REMANESCENTES DE TRONCO DE ÁRVORE COM DIÂMETRO MAIOR OU IGUAL A 0,40 M E MENOR QUE 0,60 M.AF_05/2018</t>
  </si>
  <si>
    <t>REMOÇÃO DE RAÍZES REMANESCENTES DE TRONCO DE ÁRVORE COM DIÂMETRO MAIOR OU IGUAL A 0,60 M.AF_05/2018</t>
  </si>
  <si>
    <t>185,73</t>
  </si>
  <si>
    <t>CORTE RASO E RECORTE DE ÁRVORE COM DIÂMETRO DE TRONCO MAIOR OU IGUAL A 0,20 M E MENOR QUE 0,40 M.AF_05/2018</t>
  </si>
  <si>
    <t>55,07</t>
  </si>
  <si>
    <t>CORTE RASO E RECORTE DE ÁRVORE COM DIÂMETRO DE TRONCO MAIOR OU IGUAL A 0,40 M E MENOR QUE 0,60 M.AF_05/2018</t>
  </si>
  <si>
    <t>98,09</t>
  </si>
  <si>
    <t>CORTE RASO E RECORTE DE ÁRVORE COM DIÂMETRO DE TRONCO MAIOR OU IGUAL A 0,60 M.AF_05/2018</t>
  </si>
  <si>
    <t>194,76</t>
  </si>
  <si>
    <t>PODA EM ALTURA DE ÁRVORE COM DIÂMETRO DE TRONCO MENOR QUE 0,20 M.AF_05/2018</t>
  </si>
  <si>
    <t>PODA EM ALTURA DE ÁRVORE COM DIÂMETRO DE TRONCO MAIOR OU IGUAL A 0,20 M E MENOR QUE 0,40 M.AF_05/2018</t>
  </si>
  <si>
    <t>198,89</t>
  </si>
  <si>
    <t>PODA EM ALTURA DE ÁRVORE COM DIÂMETRO DE TRONCO MAIOR OU IGUAL A 0,40 M E MENOR QUE 0,60 M.AF_05/2018</t>
  </si>
  <si>
    <t>507,80</t>
  </si>
  <si>
    <t>PODA EM ALTURA DE ÁRVORE COM DIÂMETRO DE TRONCO MAIOR OU IGUAL A 0,60 M.AF_05/2018</t>
  </si>
  <si>
    <t>806,68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</si>
  <si>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</si>
  <si>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</si>
  <si>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</si>
  <si>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</si>
  <si>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</si>
  <si>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</si>
  <si>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</si>
  <si>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</si>
  <si>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</si>
  <si>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</si>
  <si>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</si>
  <si>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22,65</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</si>
  <si>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</si>
  <si>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</si>
  <si>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</si>
  <si>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</si>
  <si>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</si>
  <si>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27,94</t>
  </si>
  <si>
    <t>AZULEJISTA OU LADRILHISTA COM ENCARGOS COMPLEMENTARES</t>
  </si>
  <si>
    <t>BLASTER, DINAMITADOR OU CABO DE FOGO COM ENCARGOS COMPLEMENTARES</t>
  </si>
  <si>
    <t>17,98</t>
  </si>
  <si>
    <t>CADASTRISTA DE REDES DE AGUA E ESGOTO COM ENCARGOS COMPLEMENTARES</t>
  </si>
  <si>
    <t>CALAFETADOR/CALAFATE COM ENCARGOS COMPLEMENTARES</t>
  </si>
  <si>
    <t>24,93</t>
  </si>
  <si>
    <t>CALCETEIRO COM ENCARGOS COMPLEMENTARES</t>
  </si>
  <si>
    <t>15,97</t>
  </si>
  <si>
    <t>CARPINTEIRO DE ESQUADRIA COM ENCARGOS COMPLEMENTARES</t>
  </si>
  <si>
    <t>CARPINTEIRO DE FORMAS COM ENCARGOS COMPLEMENTARES</t>
  </si>
  <si>
    <t>CAVOUQUEIRO OU OPERADOR PERFURATRIZ/ROMPEDOR COM ENCARGOS COMPLEMENTARES</t>
  </si>
  <si>
    <t>16,95</t>
  </si>
  <si>
    <t>ELETRICISTA COM ENCARGOS COMPLEMENTARES</t>
  </si>
  <si>
    <t>ELETRICISTA INDUSTRIAL COM ENCARGOS COMPLEMENTARES</t>
  </si>
  <si>
    <t>21,57</t>
  </si>
  <si>
    <t>ELETROTÉCNICO COM ENCARGOS COMPLEMENTARES</t>
  </si>
  <si>
    <t>23,90</t>
  </si>
  <si>
    <t>ENCANADOR OU BOMBEIRO HIDRÁULICO COM ENCARGOS COMPLEMENTARES</t>
  </si>
  <si>
    <t>20,77</t>
  </si>
  <si>
    <t>ESTUCADOR COM ENCARGOS COMPLEMENTARES</t>
  </si>
  <si>
    <t>21,99</t>
  </si>
  <si>
    <t>GESSEIRO COM ENCARGOS COMPLEMENTARES</t>
  </si>
  <si>
    <t>IMPERMEABILIZADOR COM ENCARGOS COMPLEMENTARES</t>
  </si>
  <si>
    <t>21,24</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</si>
  <si>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</si>
  <si>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</si>
  <si>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</si>
  <si>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</si>
  <si>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</si>
  <si>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</si>
  <si>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</si>
  <si>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22,98</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</si>
  <si>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</si>
  <si>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</si>
  <si>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</si>
  <si>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</si>
  <si>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</si>
  <si>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24,82</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</si>
  <si>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</si>
  <si>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</si>
  <si>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</si>
  <si>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</si>
  <si>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</si>
  <si>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23,59</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</si>
  <si>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</si>
  <si>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</si>
  <si>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</si>
  <si>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</si>
  <si>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</si>
  <si>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18,99</t>
  </si>
  <si>
    <t>OPERADOR DE MOTO-ESCREIPER COM ENCARGOS COMPLEMENTARES</t>
  </si>
  <si>
    <t>OPERADOR DE MOTONIVELADORA COM ENCARGOS COMPLEMENTARES</t>
  </si>
  <si>
    <t>28,66</t>
  </si>
  <si>
    <t>OPERADOR DE PÁ CARREGADEIRA COM ENCARGOS COMPLEMENTARES</t>
  </si>
  <si>
    <t>25,46</t>
  </si>
  <si>
    <t>OPERADOR DE PAVIMENTADORA COM ENCARGOS COMPLEMENTARES</t>
  </si>
  <si>
    <t>24,60</t>
  </si>
  <si>
    <t>OPERADOR DE ROLO COMPACTADOR COM ENCARGOS COMPLEMENTARES</t>
  </si>
  <si>
    <t>19,63</t>
  </si>
  <si>
    <t>OPERADOR DE USINA DE ASFALTO, DE SOLOS OU DE CONCRETO COM ENCARGOS COMPLEMENTARES</t>
  </si>
  <si>
    <t>21,55</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</si>
  <si>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</si>
  <si>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</si>
  <si>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</si>
  <si>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</si>
  <si>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</si>
  <si>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</si>
  <si>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</si>
  <si>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</si>
  <si>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</si>
  <si>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</si>
  <si>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</si>
  <si>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15,16</t>
  </si>
  <si>
    <t>SOLDADOR COM ENCARGOS COMPLEMENTARES</t>
  </si>
  <si>
    <t>21,80</t>
  </si>
  <si>
    <t>SOLDADOR A (PARA SOLDA A SER TESTADA COM RAIOS "X") COM ENCARGOS COMPLEMENTARES</t>
  </si>
  <si>
    <t>TAQUEADOR OU TAQUEIRO COM ENCARGOS COMPLEMENTARES</t>
  </si>
  <si>
    <t>24,94</t>
  </si>
  <si>
    <t>TÉCNICO DE LABORATÓRIO COM ENCARGOS COMPLEMENTARES</t>
  </si>
  <si>
    <t>27,89</t>
  </si>
  <si>
    <t>TÉCNICO DE SONDAGEM COM ENCARGOS COMPLEMENTARES</t>
  </si>
  <si>
    <t>32,30</t>
  </si>
  <si>
    <t>TELHADISTA COM ENCARGOS COMPLEMENTARES</t>
  </si>
  <si>
    <t>23,12</t>
  </si>
  <si>
    <t>TRATORISTA COM ENCARGOS COMPLEMENTARES</t>
  </si>
  <si>
    <t>23,26</t>
  </si>
  <si>
    <t>VIDRACEIRO COM ENCARGOS COMPLEMENTARES</t>
  </si>
  <si>
    <t>VIGIA NOTURNO COM ENCARGOS COMPLEMENTARES</t>
  </si>
  <si>
    <t>OPERADOR DE BETONEIRA ESTACIONÁRIA/MISTURADOR COM ENCARGOS COMPLEMENTARES</t>
  </si>
  <si>
    <t>19,14</t>
  </si>
  <si>
    <t>JARDINEIRO COM ENCARGOS COMPLEMENTARES</t>
  </si>
  <si>
    <t>20,50</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</si>
  <si>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</si>
  <si>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</si>
  <si>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</si>
  <si>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</si>
  <si>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</si>
  <si>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92,36</t>
  </si>
  <si>
    <t>ARQUITETO DE OBRA SENIOR COM ENCARGOS COMPLEMENTARES</t>
  </si>
  <si>
    <t>121,75</t>
  </si>
  <si>
    <t>AUXILIAR DE DESENHISTA COM ENCARGOS COMPLEMENTARES</t>
  </si>
  <si>
    <t>AUXILIAR DE ESCRITORIO COM ENCARGOS COMPLEMENTARES</t>
  </si>
  <si>
    <t>DESENHISTA COPISTA COM ENCARGOS COMPLEMENTARES</t>
  </si>
  <si>
    <t>DESENHISTA PROJETISTA COM ENCARGOS COMPLEMENTARES</t>
  </si>
  <si>
    <t>59,79</t>
  </si>
  <si>
    <t>ENCARREGADO GERAL COM ENCARGOS COMPLEMENTARES</t>
  </si>
  <si>
    <t>40,74</t>
  </si>
  <si>
    <t>ENGENHEIRO CIVIL DE OBRA JUNIOR COM ENCARGOS COMPLEMENTARES</t>
  </si>
  <si>
    <t>88,67</t>
  </si>
  <si>
    <t>ENGENHEIRO CIVIL DE OBRA PLENO COM ENCARGOS COMPLEMENTARES</t>
  </si>
  <si>
    <t>100,75</t>
  </si>
  <si>
    <t>ENGENHEIRO CIVIL DE OBRA SENIOR COM ENCARGOS COMPLEMENTARES</t>
  </si>
  <si>
    <t>137,33</t>
  </si>
  <si>
    <t>MESTRE DE OBRAS COM ENCARGOS COMPLEMENTARES</t>
  </si>
  <si>
    <t>60,97</t>
  </si>
  <si>
    <t>TOPOGRAFO COM ENCARGOS COMPLEMENTARES</t>
  </si>
  <si>
    <t>ENGENHEIRO ELETRICISTA COM ENCARGOS COMPLEMENTARES</t>
  </si>
  <si>
    <t>89,98</t>
  </si>
  <si>
    <t>ENGENHEIRO SANITARISTA COM ENCARGOS COMPLEMENTARES</t>
  </si>
  <si>
    <t>69,24</t>
  </si>
  <si>
    <t>MOTORISTA DE CAMINHAO COM ENCARGOS COMPLEMENTARES</t>
  </si>
  <si>
    <t>3.850,35</t>
  </si>
  <si>
    <t>10.729,58</t>
  </si>
  <si>
    <t>7.819,42</t>
  </si>
  <si>
    <t>10.621,50</t>
  </si>
  <si>
    <t>9.468,87</t>
  </si>
  <si>
    <t>3.267,34</t>
  </si>
  <si>
    <t>3.221,06</t>
  </si>
  <si>
    <t>15.716,97</t>
  </si>
  <si>
    <t>2.845,13</t>
  </si>
  <si>
    <t>17.858,79</t>
  </si>
  <si>
    <t>24.331,89</t>
  </si>
  <si>
    <t>ARQUITETO JUNIOR COM ENCARGOS COMPLEMENTARES</t>
  </si>
  <si>
    <t>11.603,07</t>
  </si>
  <si>
    <t>ARQUITETO PLENO COM ENCARGOS COMPLEMENTARES</t>
  </si>
  <si>
    <t>16.388,85</t>
  </si>
  <si>
    <t>ARQUITETO SENIOR COM ENCARGOS COMPLEMENTARES</t>
  </si>
  <si>
    <t>21.596,78</t>
  </si>
  <si>
    <t>ENCARREGADO GERAL DE OBRAS COM ENCARGOS COMPLEMENTARES</t>
  </si>
  <si>
    <t>7.225,50</t>
  </si>
  <si>
    <t>10.807,50</t>
  </si>
  <si>
    <t>6.612,19</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</si>
  <si>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</si>
  <si>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</si>
  <si>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</si>
  <si>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</si>
  <si>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</si>
  <si>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</si>
  <si>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</si>
  <si>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</si>
  <si>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</si>
  <si>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</si>
  <si>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</si>
  <si>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</si>
  <si>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</si>
  <si>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</si>
  <si>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</si>
  <si>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</si>
  <si>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</si>
  <si>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</si>
  <si>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</si>
  <si>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</si>
  <si>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</si>
  <si>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</si>
  <si>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</si>
  <si>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</si>
  <si>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</si>
  <si>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</si>
  <si>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</si>
  <si>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</si>
  <si>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</si>
  <si>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</si>
  <si>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</si>
  <si>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</si>
  <si>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</si>
  <si>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</si>
  <si>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</si>
  <si>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</si>
  <si>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</si>
  <si>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</si>
  <si>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</si>
  <si>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</si>
  <si>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</si>
  <si>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</si>
  <si>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</si>
  <si>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</si>
  <si>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</si>
  <si>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</si>
  <si>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</si>
  <si>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</si>
  <si>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</si>
  <si>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</si>
  <si>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</si>
  <si>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</si>
  <si>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</si>
  <si>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</si>
  <si>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</si>
  <si>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</si>
  <si>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</si>
  <si>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</si>
  <si>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</si>
  <si>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</si>
  <si>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</si>
  <si>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</si>
  <si>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</si>
  <si>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</si>
  <si>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</si>
  <si>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</si>
  <si>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</si>
  <si>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</si>
  <si>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</si>
  <si>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</si>
  <si>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</si>
  <si>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</si>
  <si>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</si>
  <si>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</si>
  <si>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</si>
  <si>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</si>
  <si>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</si>
  <si>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</si>
  <si>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</si>
  <si>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</si>
  <si>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</si>
  <si>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</si>
  <si>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</si>
  <si>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</si>
  <si>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</si>
  <si>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</si>
  <si>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</si>
  <si>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</si>
  <si>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</si>
  <si>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</si>
  <si>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</si>
  <si>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</si>
  <si>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</si>
  <si>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</si>
  <si>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</si>
  <si>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</si>
  <si>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</si>
  <si>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</si>
  <si>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</si>
  <si>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</si>
  <si>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</si>
  <si>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</si>
  <si>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29,03</t>
  </si>
  <si>
    <t>CURSO DE CAPACITAÇÃO PARA AUXILIAR DE DESENHISTA (ENCARGOS COMPLEMENTARES) - MENSALISTA</t>
  </si>
  <si>
    <t>25,81</t>
  </si>
  <si>
    <t>CURSO DE CAPACITAÇÃO PARA ALMOXARIFE (ENCARGOS COMPLEMENTARES) - MENSALISTA</t>
  </si>
  <si>
    <t>CURSO DE CAPACITAÇÃO PARA APONTADOR OU APROPRIADOR (ENCARGOS COMPLEMENTARES) - MENSALISTA</t>
  </si>
  <si>
    <t>34,28</t>
  </si>
  <si>
    <t>CURSO DE CAPACITAÇÃO PARA ENGENHEIRO CIVIL DE OBRA JÚNIOR (ENCARGOS COMPLEMENTARES) - MENSALISTA</t>
  </si>
  <si>
    <t>124,51</t>
  </si>
  <si>
    <t>CURSO DE CAPACITAÇÃO PARA AUXILIAR DE ESCRITÓRIO (ENCARGOS COMPLEMENTARES) - MENSALISTA</t>
  </si>
  <si>
    <t>CURSO DE CAPACITAÇÃO PARA ENGENHEIRO CIVIL DE OBRA PLENO (ENCARGOS COMPLEMENTARES) - MENSALISTA</t>
  </si>
  <si>
    <t>141,72</t>
  </si>
  <si>
    <t>CURSO DE CAPACITAÇÃO PARA ENGENHEIRO CIVIL DE OBRA SÊNIOR (ENCARGOS COMPLEMENTARES) - MENSALISTA</t>
  </si>
  <si>
    <t>193,73</t>
  </si>
  <si>
    <t>CURSO DE CAPACITAÇÃO PARA ARQUITETO JÚNIOR (ENCARGOS COMPLEMENTARES) - MENSALISTA</t>
  </si>
  <si>
    <t>52,12</t>
  </si>
  <si>
    <t>CURSO DE CAPACITAÇÃO PARA ARQUITETO PLENO (ENCARGOS COMPLEMENTARES) - MENSALISTA</t>
  </si>
  <si>
    <t>CURSO DE CAPACITAÇÃO PARA ARQUITETO SÊNIOR (ENCARGOS COMPLEMENTARES) - MENSALISTA</t>
  </si>
  <si>
    <t>97,88</t>
  </si>
  <si>
    <t>CURSO DE CAPACITAÇÃO PARA ENCARREGADO GERAL DE OBRAS (ENCARGOS COMPLEMENTARES) - MENSALISTA</t>
  </si>
  <si>
    <t>79,33</t>
  </si>
  <si>
    <t>CURSO DE CAPACITAÇÃO PARA MESTRE DE OBRAS (ENCARGOS COMPLEMENTARES) - MENSALISTA</t>
  </si>
  <si>
    <t>120,40</t>
  </si>
  <si>
    <t>CURSO DE CAPACITAÇÃO PARA TOPÓGRAFO (ENCARGOS COMPLEMENTARES) - MENSALISTA</t>
  </si>
  <si>
    <t>CURSO DE CAPACITAÇÃO PARA VIGIA DIURNO (ENCARGOS COMPLEMENTARES) - HORISTA</t>
  </si>
  <si>
    <t>VIGIA DIURNO COM ENCARGOS COMPLEMENTARES</t>
  </si>
  <si>
    <t>15,51</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</si>
  <si>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</si>
  <si>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</si>
  <si>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</si>
  <si>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</si>
  <si>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</si>
  <si>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</si>
  <si>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</si>
  <si>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</si>
  <si>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0,81</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</si>
  <si>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</si>
  <si>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</si>
  <si>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</si>
  <si>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</si>
  <si>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17,44</t>
  </si>
  <si>
    <t>COORDENADOR/GERENTE DE OBRA COM ENCARGOS COMPLEMENTARES</t>
  </si>
  <si>
    <t>128,56</t>
  </si>
  <si>
    <t>AUXILIAR DE AZULEJISTA COM ENCARGOS COMPLEMENTARES</t>
  </si>
  <si>
    <t>ARQUITETO PAISAGISTA COM ENCARGOS COMPLEMENTARES</t>
  </si>
  <si>
    <t>67,71</t>
  </si>
  <si>
    <t>ENGENHEIRO CIVIL JUNIOR COM ENCARGOS COMPLEMENTARES</t>
  </si>
  <si>
    <t>89,74</t>
  </si>
  <si>
    <t>ENGENHEIRO CIVIL PLENO COM ENCARGOS COMPLEMENTARES</t>
  </si>
  <si>
    <t>101,09</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</si>
  <si>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</si>
  <si>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</si>
  <si>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</si>
  <si>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</si>
  <si>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</si>
  <si>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63,09</t>
  </si>
  <si>
    <t>CURSO DE CAPACITAÇÃO PARA ARQUITETO PAISAGISTA (ENCARGOS COMPLEMENTARES) - MENSALISTA</t>
  </si>
  <si>
    <t>84,77</t>
  </si>
  <si>
    <t>CURSO DE CAPACITAÇÃO PARA ENGENHEIRO CIVIL JUNIOR (ENCARGOS COMPLEMENTARES) - MENSALISTA</t>
  </si>
  <si>
    <t>98,26</t>
  </si>
  <si>
    <t>CURSO DE CAPACITAÇÃO PARA ENGENHEIRO CIVIL PLENO (ENCARGOS COMPLEMENTARES) - MENSALISTA</t>
  </si>
  <si>
    <t>110,85</t>
  </si>
  <si>
    <t>CURSO DE CAPACITAÇÃO PARA TÉCNICO EM SEGURANÇA DO TRABALHO (ENCARGOS COMPLEMENTARES) - MENSALISTA</t>
  </si>
  <si>
    <t>2.557,72</t>
  </si>
  <si>
    <t>COORDENADOR / GERENTE DE OBRA COM ENCARGOS COMPLEMENTARES</t>
  </si>
  <si>
    <t>22.817,88</t>
  </si>
  <si>
    <t>12.078,17</t>
  </si>
  <si>
    <t>15.914,98</t>
  </si>
  <si>
    <t>17.927,07</t>
  </si>
  <si>
    <t>4.780,63</t>
  </si>
  <si>
    <t>TECNICO DE EDIFICACOES COM ENCARGOS COMPLEMENTARES</t>
  </si>
  <si>
    <t>35,79</t>
  </si>
  <si>
    <t>6.357,20</t>
  </si>
  <si>
    <t>CURSO DE CAPACITAÇÃO PARA TECNICO DE EDIFICACOES (ENCARGOS COMPLEMENTARES) - HORISTA</t>
  </si>
  <si>
    <t>CURSO DE CAPACITAÇÃO PARA TECNICO DE EDIFICACOES (ENCARGOS COMPLEMENTARES) - MENSALISTA</t>
  </si>
  <si>
    <t>59,44</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</si>
  <si>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</si>
  <si>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</si>
  <si>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</si>
  <si>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13,30</t>
  </si>
  <si>
    <t>CURSO DE CAPACITAÇÃO PARA AJUDANTE DE ELETRICISTA (ENCARGOS COMPLEMENTARES) - MENSALISTA</t>
  </si>
  <si>
    <t>43,44</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</si>
  <si>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</si>
  <si>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</si>
  <si>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</si>
  <si>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</si>
  <si>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</si>
  <si>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</si>
  <si>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19,07</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</si>
  <si>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</si>
  <si>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</si>
  <si>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</si>
  <si>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</si>
  <si>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</si>
  <si>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16,20</t>
  </si>
  <si>
    <t>CURSO DE CAPACITAÇÃO PARA AUXILIAR DE PEDREIRO (ENCARGOS COMPLEMENTARES) - MENSALISTA</t>
  </si>
  <si>
    <t>17,00</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</si>
  <si>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</si>
  <si>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</si>
  <si>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</si>
  <si>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</si>
  <si>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</si>
  <si>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</si>
  <si>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</si>
  <si>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</si>
  <si>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</si>
  <si>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</si>
  <si>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</si>
  <si>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</si>
  <si>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</si>
  <si>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</si>
  <si>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</si>
  <si>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</si>
  <si>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</si>
  <si>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29,66</t>
  </si>
  <si>
    <t>CURSO DE CAPACITAÇÃO PARA ENGENHEIRO CIVIL SENIOR (ENCARGOS COMPLEMENTARES) - MENSALISTA</t>
  </si>
  <si>
    <t>151,92</t>
  </si>
  <si>
    <t>CURSO DE CAPACITAÇÃO PARA ENGENHEIRO ELETRICISTA (ENCARGOS COMPLEMENTARES) - MENSALISTA</t>
  </si>
  <si>
    <t>287,85</t>
  </si>
  <si>
    <t>CURSO DE CAPACITAÇÃO PARA ENGENHEIRO SANITARISTA (ENCARGOS COMPLEMENTARES) - MENSALISTA</t>
  </si>
  <si>
    <t>33,72</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</si>
  <si>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</si>
  <si>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</si>
  <si>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</si>
  <si>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</si>
  <si>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</si>
  <si>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</si>
  <si>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28,94</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</si>
  <si>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</si>
  <si>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</si>
  <si>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</si>
  <si>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</si>
  <si>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</si>
  <si>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</si>
  <si>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</si>
  <si>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8,26</t>
  </si>
  <si>
    <t>CURSO DE CAPACITAÇÃO PARA MECÂNICO DE EQUIPAMENTOS PESADOS (ENCARGOS COMPLEMENTARES) - MENSALISTA</t>
  </si>
  <si>
    <t>20,68</t>
  </si>
  <si>
    <t>CURSO DE CAPACITAÇÃO PARA MECÂNICO DE REFRIGERAÇÃO (ENCARGOS COMPLEMENTARES) - MENSALISTA</t>
  </si>
  <si>
    <t>47,87</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</si>
  <si>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</si>
  <si>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</si>
  <si>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</si>
  <si>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</si>
  <si>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18,61</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</si>
  <si>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</si>
  <si>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</si>
  <si>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</si>
  <si>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14,46</t>
  </si>
  <si>
    <t>CURSO DE CAPACITAÇÃO PARA OPERADOR DE DEMARCADORA DE FAIXAS DE TRAFEGO (ENCARGOS COMPLEMENTARES) - MENSALISTA</t>
  </si>
  <si>
    <t>16,66</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</si>
  <si>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</si>
  <si>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</si>
  <si>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</si>
  <si>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26,90</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</si>
  <si>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</si>
  <si>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</si>
  <si>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</si>
  <si>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</si>
  <si>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</si>
  <si>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</si>
  <si>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18,18</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</si>
  <si>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</si>
  <si>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</si>
  <si>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</si>
  <si>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</si>
  <si>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</si>
  <si>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</si>
  <si>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</si>
  <si>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</si>
  <si>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</si>
  <si>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</si>
  <si>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34,67</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</si>
  <si>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</si>
  <si>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</si>
  <si>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</si>
  <si>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</si>
  <si>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</si>
  <si>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</si>
  <si>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</si>
  <si>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</si>
  <si>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34,46</t>
  </si>
  <si>
    <t>CURSO DE CAPACITAÇÃO PARA TELHADOR (ENCARGOS COMPLEMENTARES) - MENSALISTA</t>
  </si>
  <si>
    <t>21,38</t>
  </si>
  <si>
    <t>CURSO DE CAPACITAÇÃO PARA VIDRACEIRO (ENCARGOS COMPLEMENTARES) - MENSALISTA</t>
  </si>
  <si>
    <t>CURSO DE CAPACITAÇÃO PARA VIGIA DIURNO (ENCARGOS COMPLEMENTARES) - MENSALISTA</t>
  </si>
  <si>
    <t>ENGENHEIRO CIVIL SENIOR COM ENCARGOS COMPLEMENTARES</t>
  </si>
  <si>
    <t>138,12</t>
  </si>
  <si>
    <t>2.871,40</t>
  </si>
  <si>
    <t>AJUDANTE DE ELETRICISTA COM ENCARGOS COMPLEMENTARES</t>
  </si>
  <si>
    <t>2.919,92</t>
  </si>
  <si>
    <t>AJUDANTE DE ESTRUTURAS METÁLICAS COM ENCARGOS COMPLEMENTARES</t>
  </si>
  <si>
    <t>2.962,41</t>
  </si>
  <si>
    <t>2.945,28</t>
  </si>
  <si>
    <t>3.150,92</t>
  </si>
  <si>
    <t>AJUDANTE DE SERRALHEIRO COM ENCARGOS COMPLEMENTARES</t>
  </si>
  <si>
    <t>3.025,69</t>
  </si>
  <si>
    <t>3.312,04</t>
  </si>
  <si>
    <t>3.792,52</t>
  </si>
  <si>
    <t>ASSENTADOR DE MANILHAS COM ENCARGOS COMPLEMENTARES</t>
  </si>
  <si>
    <t>3.803,56</t>
  </si>
  <si>
    <t>2.970,98</t>
  </si>
  <si>
    <t>2.829,67</t>
  </si>
  <si>
    <t>AUXILIAR DE LABORATORISTA DE SOLOS E DE CONCRETO COM ENCARGOS COMPLEMENTARES</t>
  </si>
  <si>
    <t>4.030,95</t>
  </si>
  <si>
    <t>3.165,91</t>
  </si>
  <si>
    <t>AUXILIAR DE PEDREIRO COM ENCARGOS COMPLEMENTARES</t>
  </si>
  <si>
    <t>2.862,48</t>
  </si>
  <si>
    <t>2.871,12</t>
  </si>
  <si>
    <t>2.833,26</t>
  </si>
  <si>
    <t>AUXILIAR TÉCNICO / ASSISTENTE DE ENGENHARIA COM ENCARGOS COMPLEMENTARES</t>
  </si>
  <si>
    <t>4.968,32</t>
  </si>
  <si>
    <t>AZULEJISTA OU LADRILHEIRO COM ENCARGOS COMPLEMENTARES</t>
  </si>
  <si>
    <t>4.166,12</t>
  </si>
  <si>
    <t>BLASTER, DINAMITADOR OU CABO DE FORÇA COM ENCARGOS COMPLEMENTARES</t>
  </si>
  <si>
    <t>3.220,74</t>
  </si>
  <si>
    <t>CALAFETADOR / CALAFATE COM ENCARGOS COMPLEMENTARES</t>
  </si>
  <si>
    <t>4.464,27</t>
  </si>
  <si>
    <t>2.879,67</t>
  </si>
  <si>
    <t>CARPINTEIRO AUXILIAR COM ENCARGOS COMPLEMENTARES</t>
  </si>
  <si>
    <t>3.130,66</t>
  </si>
  <si>
    <t>CARPINTEIRO DE ESQUADRIAS COM ENCARGOS COMPLEMENTARES</t>
  </si>
  <si>
    <t>3.410,23</t>
  </si>
  <si>
    <t>3.772,65</t>
  </si>
  <si>
    <t>CAVOUQUEIRO OU OPERADOR DE PERFURATRIZ COM ENCARGOS COMPLEMENTARES</t>
  </si>
  <si>
    <t>3.039,80</t>
  </si>
  <si>
    <t>3.836,00</t>
  </si>
  <si>
    <t>ELETRICISTA DE MANUTENÇÃO INDUSTRIAL COM ENCARGOS COMPLEMENTARES</t>
  </si>
  <si>
    <t>3.856,95</t>
  </si>
  <si>
    <t>4.274,35</t>
  </si>
  <si>
    <t>3.719,31</t>
  </si>
  <si>
    <t>24.486,01</t>
  </si>
  <si>
    <t>15.900,86</t>
  </si>
  <si>
    <t>12.296,76</t>
  </si>
  <si>
    <t>3.942,65</t>
  </si>
  <si>
    <t>3.808,56</t>
  </si>
  <si>
    <t>INSTALADOR DE TUBULAÇÕES COM ENCARGOS COMPLEMENTARES</t>
  </si>
  <si>
    <t>4.179,71</t>
  </si>
  <si>
    <t>3.684,69</t>
  </si>
  <si>
    <t>LEITURISTA OU CADASTRISTA DE REDES DE ÁGUA COM ENCARGOS COMPLEMENTARES</t>
  </si>
  <si>
    <t>2.818,86</t>
  </si>
  <si>
    <t>MAÇARIQUEIRO COM ENCARGOS COMPLEMENTARES</t>
  </si>
  <si>
    <t>3.546,18</t>
  </si>
  <si>
    <t>3.845,66</t>
  </si>
  <si>
    <t>MARMORISTA / GRANITEIRO COM ENCARGOS COMPLEMENTARES</t>
  </si>
  <si>
    <t>3.863,67</t>
  </si>
  <si>
    <t>MECÂNICO DE EQUIPAMENTOS PESADOS COM ENCARGOS COMPLEMENTARES</t>
  </si>
  <si>
    <t>5.094,66</t>
  </si>
  <si>
    <t>3.965,07</t>
  </si>
  <si>
    <t>MONTADOR DE ELETROELETRÔNICO COM ENCARGOS COMPLEMENTARES</t>
  </si>
  <si>
    <t>3.537,77</t>
  </si>
  <si>
    <t>MONTADOR DE ESTRUTURAS METÁLICAS COM ENCARGOS COMPLEMENTARES</t>
  </si>
  <si>
    <t>3.799,94</t>
  </si>
  <si>
    <t>MONTADOR DE MÁQUINAS COM ENCARGOS COMPLEMENTARES</t>
  </si>
  <si>
    <t>4.071,17</t>
  </si>
  <si>
    <t>MOTORISTA DE CAMINHÃO BASCULANTE COM ENCARGOS COMPLEMENTARES</t>
  </si>
  <si>
    <t>3.664,61</t>
  </si>
  <si>
    <t>MOTORISTA DE CAMINHÃO CARRETA COM ENCARGOS COMPLEMENTARES</t>
  </si>
  <si>
    <t>4.948,30</t>
  </si>
  <si>
    <t>MOTORISTA DE CARRO DE PASSEIO COM ENCARGOS COMPLEMENTARES</t>
  </si>
  <si>
    <t>3.537,52</t>
  </si>
  <si>
    <t>MOTORISTA DE ÔNIBUS / MICRO-ÔNIBUS COM ENCARGOS COMPLEMENTARES</t>
  </si>
  <si>
    <t>4.438,20</t>
  </si>
  <si>
    <t>MOTORISTA OPERADOR DE CAMINHÃO COM MUNCK COM ENCARGOS COMPLEMENTARES</t>
  </si>
  <si>
    <t>3.974,57</t>
  </si>
  <si>
    <t>NIVELADOR  COM ENCARGOS COMPLEMENTARES</t>
  </si>
  <si>
    <t>3.511,09</t>
  </si>
  <si>
    <t>OPERADOR DE BATE-ESTACA COM ENCARGOS COMPLEMENTARES</t>
  </si>
  <si>
    <t>4.643,51</t>
  </si>
  <si>
    <t>3.533,68</t>
  </si>
  <si>
    <t>OPERADOR DE BETONEIRA ESTACIONÁRIA COM ENCARGOS COMPLEMENTARES</t>
  </si>
  <si>
    <t>3.430,31</t>
  </si>
  <si>
    <t>OPERADOR DE COMPRESSOR DE AR OU COMPRESSORISTA COM ENCARGOS COMPLEMENTARES</t>
  </si>
  <si>
    <t>3.736,40</t>
  </si>
  <si>
    <t>OPERADOR DE DEMARCADORA DE FAIXAS DE TRÁFEGO COM ENCARGOS COMPLEMENTARES</t>
  </si>
  <si>
    <t>4.215,97</t>
  </si>
  <si>
    <t>4.570,06</t>
  </si>
  <si>
    <t>OPERADOR DE GUINCHO OU GUINCHEIRO COM ENCARGOS COMPLEMENTARES</t>
  </si>
  <si>
    <t>3.808,59</t>
  </si>
  <si>
    <t>3.593,16</t>
  </si>
  <si>
    <t>OPERADOR DE JATO ABRASIVO OU JATISTA COM ENCARGOS COMPLEMENTARES</t>
  </si>
  <si>
    <t>4.151,71</t>
  </si>
  <si>
    <t>OPERADOR DE MÁQUINAS E TRATORES DIVERSOS COM ENCARGOS COMPLEMENTARES</t>
  </si>
  <si>
    <t>3.983,46</t>
  </si>
  <si>
    <t>3.401,27</t>
  </si>
  <si>
    <t>OPERADOR DE MOTO SCRAPER COM ENCARGOS COMPLEMENTARES</t>
  </si>
  <si>
    <t>4.277,99</t>
  </si>
  <si>
    <t>5.117,40</t>
  </si>
  <si>
    <t>4.548,05</t>
  </si>
  <si>
    <t>OPERADOR DE PAVIMENTADORA / MESA VIBROACABADORA COM ENCARGOS COMPLEMENTARES</t>
  </si>
  <si>
    <t>4.397,90</t>
  </si>
  <si>
    <t>3.516,62</t>
  </si>
  <si>
    <t>OPERADOR DE TRATOR - EXCLUSIVE AGROPECUÁRIA COM ENCARGOS COMPLEMENTARES</t>
  </si>
  <si>
    <t>4.158,02</t>
  </si>
  <si>
    <t>3.858,28</t>
  </si>
  <si>
    <t>4.167,74</t>
  </si>
  <si>
    <t>3.808,77</t>
  </si>
  <si>
    <t>3.999,88</t>
  </si>
  <si>
    <t>4.230,61</t>
  </si>
  <si>
    <t>POCEIRO / ESCAVADOR DE VALAS COM ENCARGOS COMPLEMENTARES</t>
  </si>
  <si>
    <t>3.600,93</t>
  </si>
  <si>
    <t>3.156,91</t>
  </si>
  <si>
    <t>3.792,73</t>
  </si>
  <si>
    <t>SERVENTE DE OBRAS COM ENCARGOS COMPLEMENTARES</t>
  </si>
  <si>
    <t>2.728,98</t>
  </si>
  <si>
    <t>3.915,89</t>
  </si>
  <si>
    <t>SOLDADOR ELÉTRICO COM ENCARGOS COMPLEMENTARES</t>
  </si>
  <si>
    <t>4.493,79</t>
  </si>
  <si>
    <t>4.464,61</t>
  </si>
  <si>
    <t>TÉCNICO DE LABORATÓRIO E CAMPO DE CONSTRUÇÃO COM ENCARGOS COMPLEMENTARES</t>
  </si>
  <si>
    <t>4.962,93</t>
  </si>
  <si>
    <t>TÉCNICO EM SONDAGEM COM ENCARGOS COMPLEMENTARES</t>
  </si>
  <si>
    <t>6.082,75</t>
  </si>
  <si>
    <t>TELHADOR COM ENCARGOS COMPLEMENTARES</t>
  </si>
  <si>
    <t>4.142,72</t>
  </si>
  <si>
    <t>3.223,30</t>
  </si>
  <si>
    <t>2.796,06</t>
  </si>
  <si>
    <t>INTERVALOS ADMISSÍVEIS - ACORDÃO TCU 2622/2013</t>
  </si>
  <si>
    <t>1 - CONSTRUÇÃO DE EDIFÍCIOS</t>
  </si>
  <si>
    <t>2 - CONSTRUÇÃO DE RODOVIAS E FERROVIAS</t>
  </si>
  <si>
    <t>3 - CONSTRUÇÃO DE REDES DE ABASTECIMENTO DE ÁGUA, COLETA DE ESGOTO E CONSTRUÇÕES CORRELATAS</t>
  </si>
  <si>
    <t>4 - CONSTRUÇÃO E MANUTENÇÃO DE REDES DE DISTRIBUIÇÃO DE ENERGIA ELÉTRICA</t>
  </si>
  <si>
    <t>5 - OBRAS PORTUÁRIAS, MARÍTIMAS E FLUVIAL</t>
  </si>
  <si>
    <t>6 - FORNECIMENTO DE MATERIAIS E EQUIPAMENTOS</t>
  </si>
  <si>
    <t>Parcela do BDI</t>
  </si>
  <si>
    <t>1 Quartil</t>
  </si>
  <si>
    <t>Médio</t>
  </si>
  <si>
    <t>3 Quartil</t>
  </si>
  <si>
    <t>Administração Central</t>
  </si>
  <si>
    <t>AC</t>
  </si>
  <si>
    <t>Seguro e Garantia</t>
  </si>
  <si>
    <t>S,G</t>
  </si>
  <si>
    <t>Risco</t>
  </si>
  <si>
    <t>R</t>
  </si>
  <si>
    <t>Despesas Financeiras</t>
  </si>
  <si>
    <t>DF</t>
  </si>
  <si>
    <t>Lucro</t>
  </si>
  <si>
    <t>TOTAL S/ DESONERAÇÃO</t>
  </si>
  <si>
    <t>TOTAL C/ DESONERAÇÃO</t>
  </si>
  <si>
    <t>Apenas para consulta. Não imprimir esta planilha.</t>
  </si>
  <si>
    <t>DIRETORIA DE ADMINISTRAÇÃO E FINANÇAS - DIRAFI</t>
  </si>
  <si>
    <t>DIVISÃO DE GESTÃO ADMINISTRATIVA - DIVGEA</t>
  </si>
  <si>
    <t>SEÇÃO DE ENGENHARIA - SECENG</t>
  </si>
  <si>
    <r>
      <rPr>
        <b/>
        <sz val="12"/>
        <color rgb="FF000000"/>
        <rFont val="Arial"/>
        <family val="2"/>
        <charset val="1"/>
      </rPr>
      <t xml:space="preserve">MODELO PARA APRESENTAÇÃO DA PROPOSTA COMERCIAL – PREGÃO ELETRÔNICO Nº 37/2022
(Preencher </t>
    </r>
    <r>
      <rPr>
        <b/>
        <u/>
        <sz val="12"/>
        <color rgb="FF000000"/>
        <rFont val="Arial"/>
        <family val="2"/>
        <charset val="1"/>
      </rPr>
      <t>somente</t>
    </r>
    <r>
      <rPr>
        <b/>
        <sz val="12"/>
        <color rgb="FF000000"/>
        <rFont val="Arial"/>
        <family val="2"/>
        <charset val="1"/>
      </rPr>
      <t xml:space="preserve"> os campos em amarelo)</t>
    </r>
  </si>
  <si>
    <t>Razão social:</t>
  </si>
  <si>
    <t>Nome fantasia:</t>
  </si>
  <si>
    <t>CNPJ:</t>
  </si>
  <si>
    <t>Inscr. estadual:</t>
  </si>
  <si>
    <t>Inscr. Municipal:</t>
  </si>
  <si>
    <t>Endereço:</t>
  </si>
  <si>
    <t>CEP:</t>
  </si>
  <si>
    <t>Telefone/fax:</t>
  </si>
  <si>
    <t>E-mail:</t>
  </si>
  <si>
    <t>Contato:</t>
  </si>
  <si>
    <t>DADOS BANCÁRIOS</t>
  </si>
  <si>
    <t>Banco:</t>
  </si>
  <si>
    <t>Agência:</t>
  </si>
  <si>
    <t>Conta Corrente:</t>
  </si>
  <si>
    <t>Observações:</t>
  </si>
  <si>
    <t>Todos os itens da proposta são compostos por transporte, fornecimento e serviços necessários a execução do objeto.</t>
  </si>
  <si>
    <r>
      <rPr>
        <sz val="10"/>
        <color rgb="FF000000"/>
        <rFont val="Arial"/>
        <family val="2"/>
        <charset val="1"/>
      </rPr>
      <t xml:space="preserve">A empresa assume, mediante a apresentação de sua proposta comercial, que a mesma está de acordo com todas as condições constantes no Edital e seus anexos do </t>
    </r>
    <r>
      <rPr>
        <b/>
        <sz val="10"/>
        <color rgb="FF000000"/>
        <rFont val="Arial"/>
        <family val="2"/>
        <charset val="1"/>
      </rPr>
      <t>Pregão Eletrônico nº 37/2022</t>
    </r>
    <r>
      <rPr>
        <sz val="10"/>
        <color rgb="FF000000"/>
        <rFont val="Arial"/>
        <family val="2"/>
        <charset val="1"/>
      </rPr>
      <t>, sendo totalmente responsável por toda e qualquer informação constante da mesma e na aceitação plena das condições definidas no termo de referência citado.</t>
    </r>
    <r>
      <rPr>
        <b/>
        <sz val="10"/>
        <color rgb="FF000000"/>
        <rFont val="Arial"/>
        <family val="2"/>
        <charset val="1"/>
      </rPr>
      <t xml:space="preserve"> 
</t>
    </r>
    <r>
      <rPr>
        <sz val="10"/>
        <color rgb="FF000000"/>
        <rFont val="Arial"/>
        <family val="2"/>
        <charset val="1"/>
      </rPr>
      <t>Caso venha a lograr êxito na licitação, a empresa não poderá alegar engano ou erro no preenchimento desta proposta para justificar quaisquer prejuízos na execução dos serviços decorrentes de divergência de valores necessários à execução dos serviços e aqueles constantes em seu orçamento.</t>
    </r>
  </si>
  <si>
    <t>Condições de Pagamento:</t>
  </si>
  <si>
    <r>
      <rPr>
        <sz val="10"/>
        <color rgb="FF000000"/>
        <rFont val="Arial"/>
        <family val="2"/>
        <charset val="1"/>
      </rPr>
      <t xml:space="preserve">As condições de pagamento são as descritas abaixo, constantes dos modelos de </t>
    </r>
    <r>
      <rPr>
        <u/>
        <sz val="10"/>
        <color rgb="FF000000"/>
        <rFont val="Arial"/>
        <family val="2"/>
        <charset val="1"/>
      </rPr>
      <t xml:space="preserve">Minuta de Contrato </t>
    </r>
    <r>
      <rPr>
        <sz val="10"/>
        <color rgb="FF000000"/>
        <rFont val="Arial"/>
        <family val="2"/>
        <charset val="1"/>
      </rPr>
      <t>disponível no edital, ressalvadas possíveis alterações descritas no Termo de Referência. Em caso de conflito entre as informações do Termo de Referência e as condições abaixo, prevalecerá o Termo de Referência.</t>
    </r>
  </si>
  <si>
    <t>O pagamento será efetuado por depósito bancário ou por outro meio que vier a ser definido pela CMBH, de ofício ou a pedido formal e justificado da CONTRATADA, após a execução do objeto e a sua aceitação definitiva pela CMBH, no prazo máximo de 10 (dez) dias úteis a contar, ainda, da data de entrega da correspondente nota fiscal (corretamente preenchida e liquidada) à Divisão de Gestão Financeira da CMBH, observadas as demais disposições deste termo.</t>
  </si>
  <si>
    <t>A CMBH não efetuará pagamento por meio de documentos com data de vencimento preestabelecida.</t>
  </si>
  <si>
    <t>Penalidades:</t>
  </si>
  <si>
    <t>Pela inexecução total ou parcial da contratação poderá a CMBH aplicar à CONTRATADA, além das demais cominações legais pertinentes, as sanções previstas na Portaria nº 16.707, de 25 de agosto de 2016 e alterações constantes do Projeto Básico. Em caso de conflito entre as informações do Projeto Básico e a Portaria prevalecerá o Projeto Básico.</t>
  </si>
  <si>
    <t>Inexistência de proibição de contratar com a Administração Pública:</t>
  </si>
  <si>
    <t>“Declaro, para os devidos fins, que esta empresa não se enquadra em qualquer caso de proibição previsto na legislação vigente para licitar ou contratar com a Administração Pública”.</t>
  </si>
  <si>
    <t>OBJETO</t>
  </si>
  <si>
    <t>VALOR GLOBAL DA PROPOSTA</t>
  </si>
  <si>
    <t>Contratação de de empresa especializada em serviços na área de engenharia visando à implantação do retrofit (modernização) dos sistemas de ar condicionado, elétrico (iluminação e tomadas), telefônico, sonorização e instalações físicas (divisórias e placas de forro) do terceiro andar da Ala A da sede da CMBH.</t>
  </si>
  <si>
    <t>DEMONSTRATIVO DO BDI</t>
  </si>
  <si>
    <t>Para preenchimento da tabela abaixo, a empresa deverá indicar nos campos específicos, os percentuais para os componentes do BDI, exceção àqueles referentes aos impostos, os quais não poderão ser alterados, observando os percentuais máximos definidos para esta contratação e pelo Tribunal de Contas da União, conforme descrito no Acórdão 2622/2013 (Construção de Edifícios) e Lei Federal nº 13.161 de 31/8/2015.</t>
  </si>
  <si>
    <t>Itens componentes do BDI</t>
  </si>
  <si>
    <t>Percentual aplicado</t>
  </si>
  <si>
    <t>Percentual máximo aceitável</t>
  </si>
  <si>
    <t>Administração central (AC)</t>
  </si>
  <si>
    <t>Garantia + Seguro (G + S)</t>
  </si>
  <si>
    <t>Despesas financeiras (DF)</t>
  </si>
  <si>
    <t>Riscos (R )</t>
  </si>
  <si>
    <t>Lucro (L)</t>
  </si>
  <si>
    <t>Tributos (I)</t>
  </si>
  <si>
    <t>PIS (Federal)</t>
  </si>
  <si>
    <t>COFINS (Federal)</t>
  </si>
  <si>
    <t>ISS (Municipal)</t>
  </si>
  <si>
    <t>CPRB (Federal)</t>
  </si>
  <si>
    <t>BDI CALCULADO (%) =</t>
  </si>
  <si>
    <t xml:space="preserve">(1+ (AC + G + S + R)) * (1 + DF) + (1 + L)  </t>
  </si>
  <si>
    <t>(1 – I )</t>
  </si>
  <si>
    <t>DADOS DO OBJETO</t>
  </si>
  <si>
    <t>Item</t>
  </si>
  <si>
    <t>Bem/Serviço</t>
  </si>
  <si>
    <t>QUANTIDADE</t>
  </si>
  <si>
    <t>VALOR UNITÁRIO (SEM BDI)</t>
  </si>
  <si>
    <t>VALOR TOTAL (SEM BDI)</t>
  </si>
  <si>
    <t>VALOR UNITÁRIO (COM BDI)</t>
  </si>
  <si>
    <t>VALOR TOTAL (COM BDI)</t>
  </si>
  <si>
    <t>INSTALAÇÃO DA OBRA</t>
  </si>
  <si>
    <t>1.1</t>
  </si>
  <si>
    <t>ADMINISTRAÇÃO DE OBRA - PESSOAL</t>
  </si>
  <si>
    <t>1.1.1</t>
  </si>
  <si>
    <t>HORAS</t>
  </si>
  <si>
    <t>1.1.2</t>
  </si>
  <si>
    <t>ENGENHEIRO MECÂNICO COM ENCARGOS COMPLEMENTARES</t>
  </si>
  <si>
    <t>1.1.3</t>
  </si>
  <si>
    <t>MÊS</t>
  </si>
  <si>
    <t>1.1.4</t>
  </si>
  <si>
    <t>1.1.5</t>
  </si>
  <si>
    <t>ANOTAÇÃO DE RESPONSABILIDADE TÉCNICA (ART) DE ELÉTRICA, OBRA ACIMA DE R$15.000,00</t>
  </si>
  <si>
    <t>1.1.6</t>
  </si>
  <si>
    <t>ANOTAÇÃO DE RESPONSABILIDADE TÉCNICA (ART) DE MECÂNICA, OBRA ACIMA DE R$15.000,00</t>
  </si>
  <si>
    <t>1.2</t>
  </si>
  <si>
    <t>1.2.1</t>
  </si>
  <si>
    <t>LOCAÇÃO DE CONTAINER 2,30  X  6,00 M, ALT. 2,50 M, COM 1 SANITÁRIO, PARA ESCRITÓRIO, COMPLETO, SEM DIVISÓRIAS INTERNAS</t>
  </si>
  <si>
    <t>1.2.2</t>
  </si>
  <si>
    <t>LOCAÇÃO DE CONTAINER 2,30 X 4,30 M, ALT. 2,50 M, PARA SANITÁRIO, COM 3 BACIAS, 4 CHUVEIROS, 1 LAVATÓRIO E 1 MICTÓRIO</t>
  </si>
  <si>
    <t>1.2.3</t>
  </si>
  <si>
    <t>LOCAÇÃO DE CONTAINER 2,30  X  6,00 M, ALT. 2,50 M, PARA ESCRITÓRIO, SEM DIVISÓRIAS INTERNAS E SEM SANITÁRIO</t>
  </si>
  <si>
    <t>1.2.4</t>
  </si>
  <si>
    <t>LIGAÇÃO PROVISÓRIA DE ENERGIA ELÉTRICA PARA CONTAINER</t>
  </si>
  <si>
    <t>1.2.5</t>
  </si>
  <si>
    <t>LIGAÇÃO PROVISÓRIA DE ÁGUA E ESGOTO PARA CONTAINER (VESTIÁRIO DE OBRA), EXCLUSIVE CHUVEIRO ELÉTRICO</t>
  </si>
  <si>
    <t>1.2.6</t>
  </si>
  <si>
    <t>MOBILIZAÇÃO E DESMOBILIZAÇÃO DE CONTAINER, INCLUSIVE INSTALAÇÃO E TRANSPORTE COM CAMINHÃO GUINDASTE (MUNCK)</t>
  </si>
  <si>
    <t>1.2.7</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</si>
  <si>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</si>
  <si>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1.2.8</t>
  </si>
  <si>
    <t>CONSTRUÇÃO/MONTAGEM E DESMONTAGEM DE ANDAIME PARA REVESTIMENTO INTERNO DE FORROS</t>
  </si>
  <si>
    <t>1.3</t>
  </si>
  <si>
    <t>DESMONTAGEM DE EQUIPAMENTOS</t>
  </si>
  <si>
    <t>1.3.1</t>
  </si>
  <si>
    <t>DESMONTAGEM DE FANCOILS EXISTENTES PARA TRANSPORTE</t>
  </si>
  <si>
    <t>1.4</t>
  </si>
  <si>
    <t>TRANSPORTE DE EQUIPAMENTOS</t>
  </si>
  <si>
    <t>1.4.1</t>
  </si>
  <si>
    <t>CARGA E DESCARGA DE EQUIPAMENTO PESADO EM CAMINHÃO MUNCK</t>
  </si>
  <si>
    <t>1.4.2</t>
  </si>
  <si>
    <t>TRANSPORTE DE EQUIPAMENTOS PESADOS ATÉ LOCAL DE DESTINAÇÃO COM CAMINHÃO MUNCK</t>
  </si>
  <si>
    <t>txkm</t>
  </si>
  <si>
    <t>2.1</t>
  </si>
  <si>
    <t>FORROS</t>
  </si>
  <si>
    <t>2.1.1</t>
  </si>
  <si>
    <t>FORRO DE FIBRA MINERAL EM PLACAS DE 625 X 625 MM, E = 15 MM, BORDA RETA, COM PINTURA ANTIMOFO, APOIADO EM PERFIL DE AÇO GALVANIZADO COM 24 MM DE BASE – INSTALADO</t>
  </si>
  <si>
    <t>INSTALAÇÕES ELÉTRICAS, LÓGICA E TELEFONIA</t>
  </si>
  <si>
    <t>3.1</t>
  </si>
  <si>
    <t>INSTALAÇÕES ELÉTRICAS</t>
  </si>
  <si>
    <t>3.1.1</t>
  </si>
  <si>
    <t>CABO DE COBRE FLEXÍVEL 2,5MM², ISOLAMENTO EM PVC ANTE CHAMA, LIVRE DE HALOGÊNEOS, AUTO EXTINGUÍVEL, NÃO PROPAGANTE DE CHAMA</t>
  </si>
  <si>
    <t>3.1.2</t>
  </si>
  <si>
    <t>CABO DE COBRE FLEXÍVEL 4,0 MM², ISOLAMENTO EM PVC ANTE CHAMA, LIVRE DE HALOGENEOS, AUTO EXTINGUIVEL, NÃO PROPAGANTE DE CHAMA</t>
  </si>
  <si>
    <t>3.1.3</t>
  </si>
  <si>
    <t>CABO DE COBRE FLEXÍVEL 6,0 MM², ISOLAMENTO EM PVC ANTE CHAMA, LIVRE DE HALOGENEOS, AUTO EXTINGUIVEL, NÃO PROPAGANTE DE CHAMA</t>
  </si>
  <si>
    <t>3.1.4</t>
  </si>
  <si>
    <t>CABO DE COBRE FLEXÍVEL 10,0 MM², 750V, ISOLAMENTO EM PVC ANTE CHAMA,LIVRE DE HALOGENEOS, AUTO EXTINGUIVEL, NÃO PROPAGANTE DE CHAMA</t>
  </si>
  <si>
    <t>3.1.5</t>
  </si>
  <si>
    <t>CABO DE COBRE FLEXÍVEL 6,0 MM², 0,6/1kV, ISOLAMENTO EM EPR, AUTO EXTINGUIVEL, NÃO PROPAGANTE DE CHAMA</t>
  </si>
  <si>
    <t>3.1.6</t>
  </si>
  <si>
    <t>CABO DE COBRE FLEXÍVEL 10,0 MM², 0,6/1kV, ISOLAMENTO EM EPR, AUTO EXTINGUIVEL, NÃO PROPAGANTE DE CHAMA</t>
  </si>
  <si>
    <t>3.1.7</t>
  </si>
  <si>
    <t>CABO DE COBRE FLEXÍVEL 16,0 MM², 0,6/1kV, ISOLAMENTO EM EPR, AUTO EXTINGUIVEL, NÃO PROPAGANTE DE CHAMA</t>
  </si>
  <si>
    <t>3.1.8</t>
  </si>
  <si>
    <t>CABO DE COBRE FLEXÍVEL 25,0 MM², 0,6/1kV, ISOLAMENTO EM EPR, AUTO EXTINGUIVEL, NÃO PROPAGANTE DE CHAMA</t>
  </si>
  <si>
    <t>3.1.9</t>
  </si>
  <si>
    <t>CABO DE COBRE FLEXÍVEL 50,0 MM², 0,6/1kV, ISOLAMENTO EM EPR, AUTO EXTINGUIVEL, NÃO PROPAGANTE DE CHAMA</t>
  </si>
  <si>
    <t>3.1.10</t>
  </si>
  <si>
    <t>CABO DE COBRE FLEXÍVEL 70,0 MM², 0,6/1kV, ISOLAMENTO EM EPR, AUTO EXTINGUIVEL, NÃO PROPAGANTE DE CHAMA</t>
  </si>
  <si>
    <t>3.1.11</t>
  </si>
  <si>
    <t>CABO DE COBRE FLEXÍVEL 95,0 MM², 0,6/1kV, ISOLAMENTO EM EPR, AUTO EXTINGUIVEL, NÃO PROPAGANTE DE CHAMA</t>
  </si>
  <si>
    <t>3.1.12</t>
  </si>
  <si>
    <t>CABO DE COBRE FLEXÍVEL 120,0 MM², 0,6/1kV, ISOLAMENTO EM EPR, AUTO EXTINGUIVEL, NÃO PROPAGANTE DE CHAMA</t>
  </si>
  <si>
    <t>3.1.13</t>
  </si>
  <si>
    <t>INTERRUPTOR UMA TECLA SIMPLES - 10A / 250V</t>
  </si>
  <si>
    <t>3.1.14</t>
  </si>
  <si>
    <t>MÓDULO DE TOMADA 2P+T (10A/250V) COR BRANCA, NBR 14136 PARA 1 TOMADA 127V</t>
  </si>
  <si>
    <t>3.1.15</t>
  </si>
  <si>
    <t>PLUG MACHO 2P + T</t>
  </si>
  <si>
    <t>3.1.16</t>
  </si>
  <si>
    <t>IDENTIFICAÇÃO DE CONDUTORES (TRÊS ANILHAS)</t>
  </si>
  <si>
    <t>3.1.17</t>
  </si>
  <si>
    <t>PLACA (ESPELHO) TERMOPLÁSTICA 4 X 2" - 1 POSTO</t>
  </si>
  <si>
    <t>3.1.18</t>
  </si>
  <si>
    <t>PLACA (ESPELHO) TERMOPLÁSTICA 4 X 2" - 2 POSTOS</t>
  </si>
  <si>
    <t>3.1.19</t>
  </si>
  <si>
    <t>PLACA (ESPELHO) TERMOPLÁSTICA 4 X 2" - 3 POSTOS</t>
  </si>
  <si>
    <t>3.1.20</t>
  </si>
  <si>
    <t>SUPORTE PARA EQUIPAMENTO EM CANALETA DE PVC COM DOIS POSTOS</t>
  </si>
  <si>
    <t>3.1.21</t>
  </si>
  <si>
    <t>ELETRODUTO DE PVC RÍGIDO ROSCÁVEL Ø=3/4", INCLUSIVE CONEXÕES</t>
  </si>
  <si>
    <t>3.1.22</t>
  </si>
  <si>
    <t>PERFILADO PERFURADO EM CHAPA DE AÇO GALVANIZADO 38 X 38 MM, COM TAMPA, INCLUSIVE CONEXÕES E ACESSÓRIOS DE FIXAÇÃO</t>
  </si>
  <si>
    <t>3.1.23</t>
  </si>
  <si>
    <t>SUPORTE DE FIXAÇÃO PARA ESPELHO / PLACA 4" X 2", PARA 1 MÓDULO, PARA INSTALAÇÃO DE TOMADAS E INTERRUPTORES</t>
  </si>
  <si>
    <t>3.1.24</t>
  </si>
  <si>
    <t>SUPORTE DE FIXAÇÃO PARA ESPELHO / PLACA 4" X 2", PARA 2 MÓDULOS, PARA INSTALAÇÃO DE TOMADAS E INTERRUPTORES</t>
  </si>
  <si>
    <t>3.1.25</t>
  </si>
  <si>
    <t>SUPORTE DE FIXAÇÃO PARA ESPELHO / PLACA 4" X 2", PARA 3 MÓDULOS, PARA INSTALAÇÃO DE TOMADAS E INTERRUPTORES</t>
  </si>
  <si>
    <t>3.1.26</t>
  </si>
  <si>
    <t>CAIXA PARA TOMADA FIXA, PERFIL COM TAMPA E TOMADA UNIVERSAL, PARA PERFILADO</t>
  </si>
  <si>
    <t>3.1.27</t>
  </si>
  <si>
    <t>LUMINÁRIA LED (COM DRIVER E RABICHO), 36W, QUADRADA DE EMBUTIR, FLUXO LUMINOSO 4580lm, E EFICÁCIA LUMINOSA MÍNIMA DE 131LM/W, EMISSÃO DE LUZ NA COR 4000K, CORPO EM ALUMÍNIO COM PINTURA MICROTEXTURIZADA NA COR BRANCA - REF. LUMICENTER LHT43-E4000840 OU EQUIVALENTE</t>
  </si>
  <si>
    <t>3.1.28</t>
  </si>
  <si>
    <t>LUMINÁRIA LED (COM DRIVER E RABICHO), 18,5W, REDONDA DE EMBUTIR, FLUXO LUMINOSO 2000lm, E EFICÁCIA LUMINOSA MÍNIMA DE 108LM/W, EMISSÃO DE LUZ NA COR 4000K, CORPO EM ALUMÍNIO COM PINTURA MICROTEXTURIZADA NA COR BRANCA - REF. LUMICENTER EF78-E2000840 OU EQUIVALENTE</t>
  </si>
  <si>
    <t>3.1.29</t>
  </si>
  <si>
    <t>LUMINÁRIA DE SOBREPOR TIPO ARANDELA, PARA 1 LÂMPADA FLUORESCENTE COMPACTA ELETRÔNICA DE 20W, FLUXO LUMINOSO 691lm, EFICÁCIA LUMINOSA MÍNIMA DE 34,5LM/W, EMISSÃO DE LUX NA COR 3000K, CORPO EM ALUMÍNIO FUNDIDO COM ACABAMENTO EM PINTURA NA COR CINZA MARTELADO, DIFUSOR EM VIDRO TRANSPARENTE FRISADO - REF. ITAIM ILUMINAÇÃO TASSU 1XTC-TSE 20W OU EQUIVALENTE</t>
  </si>
  <si>
    <t>3.1.30</t>
  </si>
  <si>
    <t>MÓDULO DE TOMADA 2P+T (10A/250V) COR VERMELHA, NBR 14136 PARA 1 TOMADA 220V + TAMPA DE 1 POSTO. REF.: PIAL LEGRAND OU EQUIVALENTE.</t>
  </si>
  <si>
    <t>3.1.31</t>
  </si>
  <si>
    <t>CANALETA FECHADA COM DIVISOR INTERNO, BRANCA, COM TAMPA, COM DIMENSÕES 40x16mm ou 40x20mm, INCLUSIVE CONEXÕES E FIXAÇÕES</t>
  </si>
  <si>
    <t>m</t>
  </si>
  <si>
    <t>3.1.32</t>
  </si>
  <si>
    <t>CAIXA DE TOMADA PARA 2 TOMADAS 2P+T PARA CANALETA PLÁSTICA</t>
  </si>
  <si>
    <t>3.1.33</t>
  </si>
  <si>
    <t>CAIXA DE TOMADA PARA 1 TOMADAS 2P+T PARA CANALETA PLÁSTICA</t>
  </si>
  <si>
    <t>3.1.34</t>
  </si>
  <si>
    <t>ELETROCALHA PERFURADA TIPO U, EM AÇO GALVANIZADO, CHAPA DE #16, SEM TAMPA, DIMENSÕES DE 250x50mm, FIXADA A CADA 1,5m.</t>
  </si>
  <si>
    <t>3.1.35</t>
  </si>
  <si>
    <t>ELETROCALHA PERFURADA TIPO U, EM AÇO GALVANIZADO, CHAPA DE #16, SEM TAMPA, DIMENSÕES DE 150x50mm, FIXADA A CADA 1,5m.</t>
  </si>
  <si>
    <t>3.1.36</t>
  </si>
  <si>
    <t>ELETRODUTO DE AÇO GALVANIZADO ø3/4", INCLUSIVE CONEXÕES, ACESSÓRIOS E FIXAÇÃO. FIXAÇÃO A CADA 1,5m</t>
  </si>
  <si>
    <t>3.1.37</t>
  </si>
  <si>
    <t>ELETRODUTO DE AÇO GALVANIZADO ø1.1/2", INCLUSIVE CONEXÕES, ACESSÓRIOS E FIXAÇÃO A CADA 1,5m</t>
  </si>
  <si>
    <t>3.1.38</t>
  </si>
  <si>
    <t>QUADRO ELÉTRICO DE EMBUTIR QGBT-3PA</t>
  </si>
  <si>
    <t>3.1.39</t>
  </si>
  <si>
    <t>QUADRO ELÉTRICO DE EMBUTIR QGBT-TOM-3PA</t>
  </si>
  <si>
    <t>3.1.40</t>
  </si>
  <si>
    <t>QUADRO ELÉTRICO DE SOBREPOR QGBT-VAC-3PA</t>
  </si>
  <si>
    <t>3.1.41</t>
  </si>
  <si>
    <t>QUADRO ELÉTRICO DE EMBUTIR - QDI-3PA1</t>
  </si>
  <si>
    <t>3.1.42</t>
  </si>
  <si>
    <t>QUADRO ELÉTRICO DE EMBUTIR - QDI-3PA2</t>
  </si>
  <si>
    <t>3.1.43</t>
  </si>
  <si>
    <t>QUADRO ELÉTRICO DE SOBREPOR - QDT-3PA - TÍPICO 1</t>
  </si>
  <si>
    <t>3.1.44</t>
  </si>
  <si>
    <t>QUADRO ELÉTRICO DE SOBREPOR - QDT-3PA - TÍPICO 2</t>
  </si>
  <si>
    <t>3.1.45</t>
  </si>
  <si>
    <t>QUADRO ELÉTRICO DE SOBREPOR - QDT-3PA - TÍPICO 3</t>
  </si>
  <si>
    <t>3.2</t>
  </si>
  <si>
    <t>LÓGICA</t>
  </si>
  <si>
    <t>3.2.1</t>
  </si>
  <si>
    <t>INSTALAÇÃO DE ELETROCALHA 200x100 COM APROVEITAMENTO DE MATERIAL FORNECIDO PELA CMBH</t>
  </si>
  <si>
    <t>3.2.2</t>
  </si>
  <si>
    <t>CURVA HORIZONTAL PARA ELETROCALHA 90º, NAS DIMENSÕES 200x100mm</t>
  </si>
  <si>
    <t>3.2.3</t>
  </si>
  <si>
    <t>TE HORIZONTAL PARA ELETROCALHA 90º, NAS DIMENSÕES 200x100mm</t>
  </si>
  <si>
    <t>3.2.4</t>
  </si>
  <si>
    <t>3.2.5</t>
  </si>
  <si>
    <t>ELETRODUTO DE PVC RÍGIDO ROSCÁVEL Ø=3/4", INCLUSIVE CONEXÕES E FIXAÇÃO A CADA 1,5M</t>
  </si>
  <si>
    <t>3.3</t>
  </si>
  <si>
    <t>TELEFONIA</t>
  </si>
  <si>
    <t>3.3.1</t>
  </si>
  <si>
    <t>3.3.2</t>
  </si>
  <si>
    <t>3.3.3</t>
  </si>
  <si>
    <t>CURVA HORIZONTAL PARA ELETROCALHA 45º, NAS DIMENSÕES 200x100mm</t>
  </si>
  <si>
    <t>3.3.4</t>
  </si>
  <si>
    <t>3.3.5</t>
  </si>
  <si>
    <t>ELETRODUTO DE PVC ø2", INCLUSIVE CONEXÕES, ACESSÓRIOS E FIXAÇÃO. FIXAÇÃO A CADA 1,5m</t>
  </si>
  <si>
    <t>3.3.6</t>
  </si>
  <si>
    <t>3.3.7</t>
  </si>
  <si>
    <t>RASGO EM ALVENARIA PARA ELETRODUTO COM DIÂMETROS MAIORES QUE 40mm E MENORES QUE 75mm</t>
  </si>
  <si>
    <t>3.3.8</t>
  </si>
  <si>
    <t>CHUMBAMENTO LINEAR EM ALVENARIA PARA ELETRODUTO COM DIÂMETROS MAIORES QUE 40mm E MENORES QUE 75mm</t>
  </si>
  <si>
    <t>INSTALAÇÕES DE AR CONDICIONADO</t>
  </si>
  <si>
    <t>4.1</t>
  </si>
  <si>
    <t>ACESSÓRIOS PARA CAPTAÇÃO E INSUFLAMENTO DE AR (FORNECIMENTO, MONTAGEM) - CAIXAS VAV's</t>
  </si>
  <si>
    <t>4.1.1</t>
  </si>
  <si>
    <t>CAIXA DE VOLUME VARIÁVEL DE AR COM TODOS OS CONTROLES E SENSOR DE TEMPERATURA (TERMOSTATO) AMBIENTE MODELO TVJD-EASY 400X300. REF.: TROX OUE EQUIVALENTE</t>
  </si>
  <si>
    <t>4.1.2</t>
  </si>
  <si>
    <t>CAIXA DE VOLUME VARIÁVEL DE AR COM TODOS OS CONTROLES E SENSOR DE TEMPERATURA (TERMOSTATO) AMBIENTE MODELO TVJD-EASY 400X200. REF.: TROX OUE EQUIVALENTE</t>
  </si>
  <si>
    <t>4.1.3</t>
  </si>
  <si>
    <t>CAIXA DE VOLUME VARIÁVEL DE AR COM TODOS OS CONTROLES E SENSOR DE TEMPERATURA (TERMOSTATO) AMBIENTE MODELO TVJD-EASY 300X200. REF.: TROX OUE EQUIVALENTE</t>
  </si>
  <si>
    <t>4.1.4</t>
  </si>
  <si>
    <t>CAIXA DE VOLUME VARIÁVEL DE AR COM TODOS OS CONTROLES E SENSOR DE TEMPERATURA (TERMOSTATO) AMBIENTE MODELO TVJD-EASY 200X200. REF.: TROX OUE EQUIVALENTE</t>
  </si>
  <si>
    <t>4.1.5</t>
  </si>
  <si>
    <t>CAIXA DE VOLUME VARIÁVEL DE AR COM TODOS OS CONTROLES E SENSOR DE TEMPERATURA (TERMOSTATO) AMBIENTE MODELO TVJD-EASY 200X100. REF.: TROX OUE EQUIVALENTE</t>
  </si>
  <si>
    <t>4.2</t>
  </si>
  <si>
    <t>ACESSÓRIOS PARA CAPTAÇÃO E INSUFLAMENTO DE AR (FORNECIMENTO E MONTAGEM) - DIFUSORES VARIYSET</t>
  </si>
  <si>
    <t>4.2.1</t>
  </si>
  <si>
    <t>DIFUSOR EM ALUMÍNIO, COM REGISTRO, CAIXA PLENUM, QUATRO VIAS, MODELO VARYSET PARA VAV- TAMANHO 500, COLARINHO Φ = 248 MM (10") . REF.: TROX OU EQUIVALENTE</t>
  </si>
  <si>
    <t>4.2.2</t>
  </si>
  <si>
    <t>DIFUSOR EM ALUMÍNIO, COM REGISTRO, CAIXA PLENUM, QUATRO VIAS, MODELO VARYSET PARA VAV- TAMANHO 400, COLARINHO Φ = 198 MM (8") . REF.: TROX OU EQUIVALENTE</t>
  </si>
  <si>
    <t>4.2.3</t>
  </si>
  <si>
    <t>DIFUSOR EM ALUMÍNIO, COM REGISTRO, CAIXA PLENUM, QUATRO VIAS, MODELO VARYSET PARA VAV- TAMANHO 300, COLARINHO Φ = 158 MM (6") . REF.: TROX OU EQUIVALENTE</t>
  </si>
  <si>
    <t>4.3</t>
  </si>
  <si>
    <t>GRELHAS PARA RETORNO DE AR</t>
  </si>
  <si>
    <t>4.3.1</t>
  </si>
  <si>
    <t>GRELHA EM ALUMÍNIO COM REGISTRO PARA RETORNO DE AR MODELO AR-AG, L=625, H=425, REF.: TROX OU EQUIVALENTE</t>
  </si>
  <si>
    <t>4.3.2</t>
  </si>
  <si>
    <t>GRELHA EM ALUMÍNIO COM REGISTRO PARA RETORNO DE AR MODELO AR-AG, L=625, H=325, REF.: TROX OU EQUIVALENTE</t>
  </si>
  <si>
    <t>4.3.3</t>
  </si>
  <si>
    <t>GRELHA EM ALUMÍNIO COM REGISTRO PARA RETORNO DE AR MODELO AR-AG, L=625, H=225, REF.: TROX OU EQUIVALENTE</t>
  </si>
  <si>
    <t>4.3.4</t>
  </si>
  <si>
    <t>GRELHA EM ALUMÍNIO COM REGISTRO PARA RETORNO DE AR MODELO AR-AG, L=625, H=165, REF.: TROX OU EQUIVALENTE</t>
  </si>
  <si>
    <t>4.4</t>
  </si>
  <si>
    <t>4.4.1</t>
  </si>
  <si>
    <t>GRELHA EM ALUMÍNIO PARA PORTA, COM CONTRA MOLDURA, MODELO AGS-T, L=425, H=225 REF.: TROX OU EQUIVALENTE</t>
  </si>
  <si>
    <t>4.5</t>
  </si>
  <si>
    <t>REGISTRO PARA CONTROLE DE VAZÃO DE AR</t>
  </si>
  <si>
    <t>4.5.1</t>
  </si>
  <si>
    <t>REGISTRO PARA CONTROLE DE VAZÃO DE AR COM LÂMINAS CONVERGENTES, MODELO RL-B, B=400,H=1105, REF.: TROX OU EQUIVALENTE</t>
  </si>
  <si>
    <t>4.5.2</t>
  </si>
  <si>
    <t>REGISTRO PARA CONTROLE DE VAZÃO DE AR COM LÂMINAS CONVERGENTES, MODELO RL-B, B=900,H=405, REF.: TROX OU EQUIVALENTE</t>
  </si>
  <si>
    <t>4.5.3</t>
  </si>
  <si>
    <t>REGISTRO PARA CONTROLE DE VAZÃO DE AR COM LÂMINAS CONVERGENTES, MODELO RL-B, B=600,H=305, REF.: TROX OU EQUIVALENTE</t>
  </si>
  <si>
    <t>4.5.4</t>
  </si>
  <si>
    <t>REGISTRO PARA CONTROLE DE VAZÃO DE AR COM LÂMINAS CONVERGENTES, MODELO RL-B, B=600,H=205, REF.: TROX OU EQUIVALENTE</t>
  </si>
  <si>
    <t>4.5.5</t>
  </si>
  <si>
    <t>REGISTRO PARA CONTROLE DE VAZÃO DE AR COM LÂMINAS CONVERGENTES, MODELO RL-B, B=300,H=305, REF.: TROX OU EQUIVALENTE</t>
  </si>
  <si>
    <t>4.5.6</t>
  </si>
  <si>
    <t>REGISTRO PARA CONTROLE DE VAZÃO DE AR COM LÂMINAS CONVERGENTES, MODELO RL-B, B=500,H=405, REF.: TROX OU EQUIVALENTE</t>
  </si>
  <si>
    <t>4.5.7</t>
  </si>
  <si>
    <t>REGISTRO PARA CONTROLE DE VAZÃO DE AR COM LÂMINAS CONVERGENTES, MODELO RL-B, B=400,H=405, REF.: TROX OU EQUIVALENTE</t>
  </si>
  <si>
    <t>4.5.8</t>
  </si>
  <si>
    <t>REGISTRO PARA CONTROLE DE VAZÃO DE AR COM LÂMINAS CONVERGENTES, MODELO RL-B, B=400,H=1205, REF.: TROX OU EQUIVALENTE</t>
  </si>
  <si>
    <t>4.5.9</t>
  </si>
  <si>
    <t>REGISTRO PARA CONTROLE DE VAZÃO DE AR COM LÂMINAS CONVERGENTES, MODELO RL-B, B=1000,H=305, REF.: TROX OU EQUIVALENTE</t>
  </si>
  <si>
    <t>4.5.10</t>
  </si>
  <si>
    <t>TOMADA DE AR EXTERNO MODELO VDF-754, COM FILTRO DE AR, VENEZIANA EM ALUMÍNIO E REGISTRO, B=697, H=697, Ref.: TROX OU EQUIVALENTE</t>
  </si>
  <si>
    <t>4.6</t>
  </si>
  <si>
    <t>COLORINHOS PARA CONEXÃO ENTRE DUTO CHAPA GALVANIZADA E DUTO FLEXÍVEL</t>
  </si>
  <si>
    <t>4.6.1</t>
  </si>
  <si>
    <t>COLARINHO EM CHAPA GALVANIZADA, PARA INTERLIGAR DUTO FLEXÍVEL AO DUTO PRINCIPAL, SEM REGISTRO, Φ = 10", REF.: MULTIVAC OU EQUIVALENTE</t>
  </si>
  <si>
    <t>4.6.2</t>
  </si>
  <si>
    <t>COLARINHO EM CHAPA GALVANIZADA, PARA INTERLIGAR DUTO FLEXÍVEL AO DUTO PRINCIPAL, SEM REGISTRO, Φ = 8", REF.: MULITVAC OU EQUIVALENTE</t>
  </si>
  <si>
    <t>4.6.3</t>
  </si>
  <si>
    <t>COLARINHO EM CHAPA GALVANIZADA, PARA INTERLIGAR DUTO FLEXÍVEL AO DUTO PRINCIPAL, SEM REGISTRO, Φ = 6", REF.: MULTIVAC OU EQUIVALENTE</t>
  </si>
  <si>
    <t>4.7</t>
  </si>
  <si>
    <t>CORTINAS DE AR</t>
  </si>
  <si>
    <t>4.7.1</t>
  </si>
  <si>
    <t>Cortina de ar Modelo ACF09S5, com controle remoto. CORT-01, CORT-02, CORT-04, CORT-05  E CORT-06. Motor elétrico = 190 W (220V/2Ø/60Hz), Dimensões (A/L/P)= 210/900/190 mm. Ref. SPRINGER CARRIER  ou equivalente</t>
  </si>
  <si>
    <t>4.7.2</t>
  </si>
  <si>
    <t>Cortina de ar Modelo ACF12S5, com controle remoto. CORT-03                                                                                                                                                                          Motor elétrico = 240 W (220V/2Ø/60Hz), Dimensões (A/L/P)= 210/1200/190 mm. Ref. SPRINGER CARRIER  ou equivalente</t>
  </si>
  <si>
    <t>4.8</t>
  </si>
  <si>
    <t>TRANSMISSOR DE PRESSÃO</t>
  </si>
  <si>
    <t>4.8.1</t>
  </si>
  <si>
    <t>TRANSMISSOR DE PRESSÃO DIFERENCIAL MODELO DPTM 250, CLASSE DE PROTEÇÃO IP. PRESSÃO DE OPERAÇÃO = 0-250 PA(0-25 MMCA) SINAL DE SAÍDA = 0-10 VDC, 4-20 MA ALIMENTAÇÃO = 18-30 VAC/DC - 50/60 HZ REF.: HONEYWELL OU EQUIVALENTE</t>
  </si>
  <si>
    <t>4.9</t>
  </si>
  <si>
    <t>DUTOS DE CHAPA GALVANIZADA ISOLADOS</t>
  </si>
  <si>
    <t>4.9.1</t>
  </si>
  <si>
    <t>CHAPA DE AÇO GALVANIZADA #20</t>
  </si>
  <si>
    <t>4.9.2</t>
  </si>
  <si>
    <t>CHAPA DE AÇO GALVANIZADA #22</t>
  </si>
  <si>
    <t>4.9.3</t>
  </si>
  <si>
    <t>CHAPA DE AÇO GALVANIZADA #24</t>
  </si>
  <si>
    <t>4.9.4</t>
  </si>
  <si>
    <t>CHAPA DE AÇO GALVANIZADA #26</t>
  </si>
  <si>
    <t>4.9.5</t>
  </si>
  <si>
    <t>POLIESTIRENO EXPANDIDO (ISOPOR), AUTO EXTINGUÍVEL CLASSE F, 20 MM DE ESPESSURA</t>
  </si>
  <si>
    <t>4.10</t>
  </si>
  <si>
    <t>DUTOS FLEXÍVEIS ISOLADOS</t>
  </si>
  <si>
    <t>4.10.1</t>
  </si>
  <si>
    <t>DUTO FLEXÍVEL ISOLADO E ACÚSTICO, FABRICADOS EXTERNAMENTE EM FOLHA DE ALUMÍNIO, ARAME EM AÇO CARBONO, ISOLAMENTO DE LÂ DE VIDRO 16 KG/M3, DUTO INTERNO EM FOLHA DE ALUMÍNIO COM MICRO FUROS. MODELO SONODEC RT 1.2 - DIÂMETRO = 10" (263 MM). REF.: MULTIVAC OU EQUIVALENTE</t>
  </si>
  <si>
    <t>4.10.2</t>
  </si>
  <si>
    <t>DUTO FLEXÍVEL ISOLADO E ACÚSTICO, FABRICADOS EXTERNAMENTE EM FOLHA DE ALUMÍNIO, ARAME EM AÇO CARBONO, ISOLAMENTO DE LÂ DE VIDRO 16 KG/M3, DUTO INTERNO EM FOLHA DE ALUMÍNIO COM MICRO FUROS. MODELO SONODEC RT 1.2 - DIÂMETRO = 8" (209 MM). REF.: MULTIVAC OU EQUIVALENTE</t>
  </si>
  <si>
    <t>4.10.3</t>
  </si>
  <si>
    <t>DUTO FLEXÍVEL ISOLADO E ACÚSTICO, FABRICADOS EXTERNAMENTE EM FOLHA DE ALUMÍNIO, ARAME EM AÇO CARBONO, ISOLAMENTO DE LÂ DE VIDRO 16 KG/M3, DUTO INTERNO EM FOLHA DE ALUMÍNIO COM MICRO FUROS. MODELO SONODEC RT 1.2 - DIÂMETRO = 6" (161 MM). REF.: MULTIVAC OU EQUIVALENTE</t>
  </si>
  <si>
    <t>4.11</t>
  </si>
  <si>
    <t>UNIDADES CLIMATIZADORAS</t>
  </si>
  <si>
    <t>4.11.1</t>
  </si>
  <si>
    <t>Unidade condicionadora de ar tipo "FAN-COIL" , FC-01 03A, Modelo  WLPA14 - Gabinete vertical , descarga vertical, ventilador "limit-load". Capacidade = 67.280 W (19,13 TR ), Capacidade Sensível = 46.231 W, Vazão de ar insuflado= 12.010 m3/h, Pressão estática externa = 25 mmCA, Temperatura entrada BS/BU = 25°C/18,8°C, Temperatura da água gelada (ent/saída) = 7,5/12,5 °C, Número de row = 6, Circuitagem = W, Número de aletas por pé = 120, Diâmetro do tubo = 1/2", Lado hidráulica = esquerda, Vazão de água gelada = 11,08 m3/h, Perda de carga da água na serpentina = 1,59 mca, Potencia motor elétrico classe  premium W22 = 5,0 CV (220V/3F/60Hz) Demais características  ver projeto, Ref. TRANE  ou equivalente</t>
  </si>
  <si>
    <t>4.11.2</t>
  </si>
  <si>
    <t>Unidade condicionadora de ar tipo "FAN-COIL" , FC-02 03A, Modelo  WLPA14 - Gabinete vertical , descarga vertical, ventilador "limit-load". Capacidade = 68.124 W (19,37 TR ), Capacidade Sensível = 44.710 W, Vazão de ar insuflado= 12.710 m3/h, Pressão estática externa = 25 mmCA, Temperatura entrada BS/BU = 25°C/18,8°C, Temperatura da água gelada (ent/saída) = 7,5/12,5 °C, Número de row = 6, Circuitagem = W, Número de aletas por pé = 120, Diâmetro do tubo = 1/2", Lado hidráulica = esquerda, Vazão de água gelada = 11,50 m3/h, Perda de carga da água na serpentina = 1,70 mca, Potencia motor elétrico classe  premium W22 = 7,5 CV (220V/3F/60Hz), Demais características  ver projeto, Ref. TRANE  ou equivalente</t>
  </si>
  <si>
    <t>4.11.3</t>
  </si>
  <si>
    <t>Unidade condicionadora de ar tipo "FAN-COIL" , FC-03 03A, Modelo  WLPA14 - Gabinete vertical , descarga vertical, ventilador "limit-load". Capacidade = 68.792 W (19,56 TR ), Capacidade Sensível = 47.764 W, Vazão de ar insuflado= 12.860 m3/h, Pressão estática externa = 25 mmCA, Temperatura entrada BS/BU = 25,3°C/18,2°C, Temperatura da água gelada (ent/saída) = 7,5/12,5 °C, Número de row = 6, Circuitagem = W, Número de aletas por pé = 120, Diâmetro do tubo = 1/2", Lado hidráulica = direita, Vazão de água gelada = 11,96 m3/h, Perda de carga da água na serpentina = 1,83 mca, Potencia motor elétrico classe  premium W22 = 5,0 CV (220V/3F/60Hz), Demais características  ver projeto, Ref. TRANE  ou equivalente</t>
  </si>
  <si>
    <t>4.11.4</t>
  </si>
  <si>
    <t>Unidade condicionadora de ar tipo "FAN-COIL" , FC-04 03A, Modelo  WLPA04 - Gabinete vertical , descarga vertical, ventilador "siroco". Capacidade = 21.764 W (6,19 TR ), Capacidade Sensível = 15.616 W, Vazão de ar insuflado= 3.400 m3/h, Pressão estática externa = 20 mmCA, Temperatura entrada BS/BU = 25,3°C/18,2C, Temperatura da água gelada (ent/saída) = 7,5/12,5 °C, Número de row = 8, Circuitagem = P1/2, Número de aletas por pé = 120, Diâmetro do tubo = 1/2", Lado hidráulica = direita, Vazão de água gelada = 11,96 m3/h, Perda de carga da água na serpentina = 2,44 mca, Potencia motor elétrico classe  premium W22 = 1,5 CV (220V/3F/60Hz), Demais características  ver projeto, Ref. TRANE  ou equivalente</t>
  </si>
  <si>
    <t>4.12</t>
  </si>
  <si>
    <t>VÁLVULAS DE CONTROLE, ATUADOR E TERMOSTATO</t>
  </si>
  <si>
    <t>4.12.1</t>
  </si>
  <si>
    <t>Válvula de duas vias (globo) Modelo V5011N1081, em bronze e latão, rosca NPT, característica do fluxo = igual porcentagem pressão de máxima = 250 PSI, diâmetro = 11/2", CV = 29,3. Ref.: Honeywell ou equivalente</t>
  </si>
  <si>
    <t>4.12.2</t>
  </si>
  <si>
    <t>Válvula de duas vias (globo) Modelo V5011N1081, em bronze e latão, rosca NPT, característica do fluxo = igual porcentagem pressão de máxima = 250 PSI, diâmetro = 1", CV = 11,7. Ref.: Honeywell ou equivalente</t>
  </si>
  <si>
    <t>4.12.3</t>
  </si>
  <si>
    <t>Termostato proporcional Modelo T6865, tipo de ação = proporcional, sinal de saída = 2-10 Vac, alimentação elétrica = 24 Vac, ajsute do setpoint = 10-32°C.  Ref.: Honeywell ou equivalente</t>
  </si>
  <si>
    <t>4.13</t>
  </si>
  <si>
    <t>4.13.1</t>
  </si>
  <si>
    <t>Tubo de aço carbono galvanizado, sem costura, ASTM-A 53-grau B, SCH 40 diâmetro = 2"</t>
  </si>
  <si>
    <t>4.13.2</t>
  </si>
  <si>
    <t>Tubo de aço carbono galvanizado, sem costura, ASTM-A53-grau B, SCH 40 diâmetro = 1"</t>
  </si>
  <si>
    <t>4.13.3</t>
  </si>
  <si>
    <t>Te com redução em ferro maleável, norma ABNT-6414, galvanizada, rosqueada,  - diâmetro = 2"x1/2"</t>
  </si>
  <si>
    <t>4.13.4</t>
  </si>
  <si>
    <t>Te com redução em ferro maleável, norma ABNT-6414, galvanizada, rosqueada,  - diâmetro = 1"x1/2"</t>
  </si>
  <si>
    <t>4.13.5</t>
  </si>
  <si>
    <t xml:space="preserve">Curva em 90º em ferro maleável, norma ABNT-6414, galvanizada, rosqueada,  - diâmetro = 2" </t>
  </si>
  <si>
    <t>4.13.6</t>
  </si>
  <si>
    <t xml:space="preserve">Curva em 90º em ferro maleável, norma ABNT-6414, galvanizada, rosqueada,  - diâmetro = 1" </t>
  </si>
  <si>
    <t>4.13.7</t>
  </si>
  <si>
    <t xml:space="preserve">Niple duplo em ferro maleável, norma ABNT-6414, galvanizada, rosqueada,  - diâmetro = 2" </t>
  </si>
  <si>
    <t>4.13.8</t>
  </si>
  <si>
    <t xml:space="preserve">Niple duplo em ferro maleável, norma ABNT-6414, galvanizada, rosqueada,  - diâmetro = 1" </t>
  </si>
  <si>
    <t>4.13.9</t>
  </si>
  <si>
    <t>União em ferro maleável com assento cônico em bronze, norma ABNT - 6614 , galvanizada, rosqueada - diâmetro = 2</t>
  </si>
  <si>
    <t>4.13.10</t>
  </si>
  <si>
    <t>União em ferro maleável com assento cônico em bronze, norma ABNT - 6614 , galvanizada, rosqueada - diâmetro = 11/2"</t>
  </si>
  <si>
    <t>4.13.11</t>
  </si>
  <si>
    <t xml:space="preserve">Luva MF de redução concêntrica  em ferro maleável, norma ABNT-6414, galvanizada , rosqueada,  - diâmetro = 2"x11/2" </t>
  </si>
  <si>
    <t>4.14</t>
  </si>
  <si>
    <t>4.14.1</t>
  </si>
  <si>
    <t>PAINEL ELÉTRICO EM GABINETE METÁLICO CLASSE DE PROTEÇÃO IP-65, PARA PARTIDA, PROTEÇÃO E CONTROLE DO MOTOR ELÉTRICO DO FC-01, ATRAVÉS DE INVERSOR DE FREQUÊNCIA COMPLETO COM TODOS OS DISPOSITIVOS E ACESSÓRIOS PARA FUNCIONAMENTO CORRETO E SEGURO . POTÊNCIA DO MOTOR ELÉTRICO = 7,5 CV (220V/3F/60HZ). REF.: WEG OU EQUIVALENTE</t>
  </si>
  <si>
    <t>4.14.2</t>
  </si>
  <si>
    <t>PAINEL ELÉTRICO EM GABINETE METÁLICO CLASSE DE PROTEÇÃO IP-65, PARA PARTIDA, PROTEÇÃO E CONTROLE DO MOTOR ELÉTRICO DO FC-02, ATRAVÉS DE INVERSOR DE FREQUÊNCIA COMPLETO COM TODOS OS DISPOSITIVOS E ACESSÓRIOS PARA FUNCIONAMENTO CORRETO E SEGURO . POTÊNCIA DO MOTOR ELÉTRICO = 5,0 CV (220V/3F/60HZ). REF.: WEG OU EQUIVALENTE</t>
  </si>
  <si>
    <t>4.14.3</t>
  </si>
  <si>
    <t>PAINEL ELÉTRICO EM GABINETE METÁLICO CLASSE DE PROTEÇÃO IP-65, PARA PARTIDA, PROTEÇÃO E CONTROLE DO MOTOR ELÉTRICO DO FC-03, ATRAVÉS DE INVERSOR DE FREQUÊNCIA COMPLETO COM TODOS OS DISPOSITIVOS E ACESSÓRIOS PARA FUNCIONAMENTO CORRETO E SEGURO . POTÊNCIA DO MOTOR ELÉTRICO = 5,0 CV (220V/3F/60HZ). REF.: WEG OU EQUIVALENTE</t>
  </si>
  <si>
    <t>4.14.4</t>
  </si>
  <si>
    <t>PAINEL ELÉTRICO EM GABINETE METÁLICO CLASSE DE PROTEÇÃO IP-65, PARA PARTIDA, PROTEÇÃO E CONTROLE DO MOTOR ELÉTRICO DO FC-04, ATRAVÉS DE INVERSOR DE FREQUÊNCIA COMPLETO COM TODOS OS DISPOSITIVOS E ACESSÓRIOS PARA FUNCIONAMENTO CORRETO E SEGURO . POTÊNCIA DO MOTOR ELÉTRICO = 1,5 CV (220V/3F/60HZ). REF.: WEG OU EQUIVALENTE</t>
  </si>
  <si>
    <t>4.14.5</t>
  </si>
  <si>
    <t>CABO SINTENAXFLEX MULTIPOLAR, 4 CONDUTORES 0,6/1KV - SEÇÃO 6 MM2 (ALIMENTAÇÃO FC-01), REF.: PRYSMIAN OU EQUIVALENTE</t>
  </si>
  <si>
    <t>4.14.6</t>
  </si>
  <si>
    <t>CABO SINTENAXFLEX MULTIPOLAR, 4 CONDUTORES 0,6/1KV - SEÇÃO 4 MM2 (ALIMENTAÇÃO FC-02 E FC-03), REF.: PRYSMIAN OU EQUIVALENTE</t>
  </si>
  <si>
    <t>4.14.7</t>
  </si>
  <si>
    <t>CABO SINTENAXFLEX MULTIPOLAR, 4 CONDUTORES 0,6/1KV - SEÇÃO 2,5 MM2 (ALIMENTAÇÃO FC-04), REF.: PRYSMIAN OU EQUIVALENTE</t>
  </si>
  <si>
    <t>4.14.8</t>
  </si>
  <si>
    <t>CABO DE CONTROLE BLINDADO SINTENAX FLEX BL, 3 CONDUTORES, 06/1KV #1,5 MM2, REF.: PRYSMIAN OU EQUIVALENTE</t>
  </si>
  <si>
    <t>4.14.9</t>
  </si>
  <si>
    <t>ELETRODUTO EM FERRO GALVANIZADO LINHA PESADA COM TODAS AS CONEXÕES DIÂMETRO = 1 1/4"</t>
  </si>
  <si>
    <t>4.14.10</t>
  </si>
  <si>
    <t>ELETRODUTO EM FERRO GALVANIZADO LINHA PESADA COM TODAS AS CONEXÕES DIÂMETRO = 1"</t>
  </si>
  <si>
    <t>4.14.11</t>
  </si>
  <si>
    <t>ELETRODUTO FLEXÍVEL EM FITA DE AÇO GALVANIZADO COM TODAS AS CONEXÕES DIÂMETRO = 3/4"</t>
  </si>
  <si>
    <t>4.14.12</t>
  </si>
  <si>
    <t>ELETRODUTO FLEXÍVEL EM FITA DE AÇO GALVANIZADO COM TODAS AS CONEXÕES DIÂMETRO = 1/2"</t>
  </si>
  <si>
    <t>COMPLEMENTAÇÃO DA OBRA</t>
  </si>
  <si>
    <t>5.1</t>
  </si>
  <si>
    <t>PROJETO AS BUILT</t>
  </si>
  <si>
    <t>5.1.1</t>
  </si>
  <si>
    <t>PROJETO AS BUILT DE INSTALAÇÕES ELÉTRICAS</t>
  </si>
  <si>
    <t>5.1.2</t>
  </si>
  <si>
    <t>PROJETO AS BUILT DE INSTALAÇÕES DE AR CONDICIONADO</t>
  </si>
  <si>
    <t>5.2</t>
  </si>
  <si>
    <t>LIMPEZA DE OBRA</t>
  </si>
  <si>
    <t>5.2.1</t>
  </si>
  <si>
    <t>LIMPEZA FINAL DA OBRA</t>
  </si>
  <si>
    <t>SERVIÇOS COMPLEMENTARES</t>
  </si>
  <si>
    <t>6.1</t>
  </si>
  <si>
    <t>INSTALAÇÕES TELEFÔNICAS</t>
  </si>
  <si>
    <t>6.1.1</t>
  </si>
  <si>
    <t>Demolição manual, de alvenaria, inclusive afastamento</t>
  </si>
  <si>
    <t>6.1.2</t>
  </si>
  <si>
    <t>Transporte de material demolido em carrinho de mão DMT &lt;= 50m</t>
  </si>
  <si>
    <t>6.1.3</t>
  </si>
  <si>
    <t>Emboço com argamassa de cimento e areia (traço 1:6)</t>
  </si>
  <si>
    <t>6.1.4</t>
  </si>
  <si>
    <t>Reboco com argamassa de cimento e areia (traço 1:7)</t>
  </si>
  <si>
    <t>6.1.5</t>
  </si>
  <si>
    <t xml:space="preserve">Abraçadeira padrão Telemar BC-1 </t>
  </si>
  <si>
    <t>Unid.</t>
  </si>
  <si>
    <t>6.1.6</t>
  </si>
  <si>
    <t>Bloco de ligação interna tipo BLI-10, padrão Telebrás, inclusive conexões</t>
  </si>
  <si>
    <t>6.1.7</t>
  </si>
  <si>
    <t>Anel guia padrão Telemar AGS-1</t>
  </si>
  <si>
    <t>6.1.8</t>
  </si>
  <si>
    <t>Lançamento de cabos CI-50 - 10 pares</t>
  </si>
  <si>
    <t>6.1.9</t>
  </si>
  <si>
    <t>Lançamento de cabos CI-50 - 20 pares</t>
  </si>
  <si>
    <t>6.1.10</t>
  </si>
  <si>
    <t>Lançamento de cabos CI-50 - 50 pares</t>
  </si>
  <si>
    <t>6.1.11</t>
  </si>
  <si>
    <t>Fornecimento e instalação de eletroduto PVC rígido, rosca, inclusive conexões</t>
  </si>
  <si>
    <t>6.1.12</t>
  </si>
  <si>
    <t>Canaleta fechada com divisor interno, com tampa, dimensões 40x20mm ou 40x16mm, inclusive instalação</t>
  </si>
  <si>
    <t>6.1.13</t>
  </si>
  <si>
    <t>Caixa de passagem PVC, sobrepor com saídas CPT-30</t>
  </si>
  <si>
    <t>6.2</t>
  </si>
  <si>
    <t>INSTALAÇÕES DE SONORIZAÇÃO</t>
  </si>
  <si>
    <t>6.2.1</t>
  </si>
  <si>
    <t>Perfilado perfurado 38x38x6000 mm, inclusive conexões e instalação</t>
  </si>
  <si>
    <t>6.2.2</t>
  </si>
  <si>
    <t>Gancho longo para perfilado</t>
  </si>
  <si>
    <t>6.2.3</t>
  </si>
  <si>
    <t>Vergalhão de aço, rosca total, Ø3/8", L=3000 mm</t>
  </si>
  <si>
    <t>6.2.4</t>
  </si>
  <si>
    <t>Cabo de som ambiente, cristal, polarizado, 2 x 10 (2 x 4mm)</t>
  </si>
  <si>
    <t>6.3</t>
  </si>
  <si>
    <t>INSTALAÇÕES DE DIVISÓRIAS</t>
  </si>
  <si>
    <t>6.3.1</t>
  </si>
  <si>
    <t>Instalação de módulo cego de divisória tipo piso-teto, confeccionada em MDF ou MDP, cor Maple ou similar, apresentando isolamento acústico interno (atenuação sonora mínima de 32 dB). Contempla o fornecimento do material e dos demais elementos necessários à instalação, tais como conjuntos estruturais, parafusos, material isolante e perfis metálicos. Demais especificações seguem conforme descrição apresentada no Memorial Descritivo.</t>
  </si>
  <si>
    <t>6.3.2</t>
  </si>
  <si>
    <t>Instalação de módulo cego de divisória tipo piso-teto, confeccionada em MDF ou MDP, cor Maple ou similar. Contempla o fornecimento do material e dos demais elementos necessários à instalação, tais como: conjuntos estruturais, parafusos e perfis metálicos. Demais especificações seguem conforme descrição apresentada no Memorial Descritivo.</t>
  </si>
  <si>
    <t>6.3.3</t>
  </si>
  <si>
    <t>Instalação com fornecimento de módulo de porta de abrir (giro), folha única, 900x2100x90 mm (LxAxE), confeccionada em MDF ou MDP, cor Maple ou similar, contemplando isolamento acústico interno, incluindo batentes, requadro, dobradiças, maçaneta, fechadura e chaves, demais especificações conforme Memorial Descritivo.</t>
  </si>
  <si>
    <t>6.3.4</t>
  </si>
  <si>
    <t>Instalação de 1/2 módulo cego de divisória (H=100cm), 1/2 módulo de vidro incolor de 6mm de espessura (H=110cm) e painel superior de fechamento - bandeira (H=80cm), confeccionada em MDF ou MDP, cor Maple ou similar. Contempla o fornecimento do material e dos demais elementos necessários à instalação, tais como: conjuntos estruturais, parafusos, conjunto de borrachas ou mangueiras NBV1, NBV2 ou PVC, requadros para o vidro e perfis metálicos. Demais especificações seguem conforme descrição apresentada no Memorial Descritivo.</t>
  </si>
  <si>
    <t>PREÇO TOTAL:</t>
  </si>
  <si>
    <t>Local e data</t>
  </si>
  <si>
    <t>Representante legal da empresa</t>
  </si>
  <si>
    <t>Carimbo da empresa</t>
  </si>
  <si>
    <t>Gentileza identificar o responsável pela elaboração da proposta e carimbar esta última página</t>
  </si>
  <si>
    <t>Prazo de execução do objeto conforme condições do Termo de Referência. A validade desta proposta é de 90 (noventa) dias.</t>
  </si>
  <si>
    <t xml:space="preserve">Não é possível preencher a planilha diretamente no Google Drive. O interessado deverá baixá-la para conseguir fazer o preenchimento. Somente será possível editar os campos em amarelo.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</si>
</sst>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R$&quot;* #,##0.00_-;&quot;-R$&quot;* #,##0.00_-;_-&quot;R$&quot;* \-??_-;_-@_-"/>
    <numFmt numFmtId="165" formatCode="&quot;R$&quot;#,##0.00"/>
    <numFmt numFmtId="166" formatCode="&quot;R$ &quot;#,##0.00"/>
  </numFmts>
  <fonts count="35">
    <font>
      <sz val="11"/>
      <color rgb="FF000000"/>
      <name val="Calibri"/>
      <family val="2"/>
      <charset val="1"/>
    </font>
    <font>
      <sz val="10"/>
      <color rgb="FF000000"/>
      <name val="Arial1"/>
      <charset val="1"/>
    </font>
    <font>
      <sz val="8"/>
      <color rgb="FF000000"/>
      <name val="Arial"/>
      <family val="2"/>
      <charset val="1"/>
    </font>
    <font>
      <sz val="11"/>
      <color rgb="FFFFFFFF"/>
      <name val="Calibri"/>
      <family val="2"/>
      <charset val="1"/>
    </font>
    <font>
      <sz val="11"/>
      <color rgb="FF9C0006"/>
      <name val="Calibri"/>
      <family val="2"/>
      <charset val="1"/>
    </font>
    <font>
      <sz val="11"/>
      <color rgb="FF008000"/>
      <name val="Calibri"/>
      <family val="2"/>
      <charset val="1"/>
    </font>
    <font>
      <b/>
      <sz val="11"/>
      <color rgb="FFFA7D00"/>
      <name val="Calibri"/>
      <family val="2"/>
      <charset val="1"/>
    </font>
    <font>
      <b/>
      <sz val="11"/>
      <color rgb="FFFF9900"/>
      <name val="Calibri"/>
      <family val="2"/>
      <charset val="1"/>
    </font>
    <font>
      <b/>
      <sz val="11"/>
      <color rgb="FFFF0000"/>
      <name val="Calibri"/>
      <family val="2"/>
      <charset val="1"/>
    </font>
    <font>
      <sz val="12"/>
      <color rgb="FF000000"/>
      <name val="Arial"/>
      <family val="2"/>
      <charset val="1"/>
    </font>
    <font>
      <sz val="6"/>
      <color rgb="FF000000"/>
      <name val="Arial"/>
      <family val="2"/>
      <charset val="1"/>
    </font>
    <font>
      <b/>
      <sz val="7"/>
      <color rgb="FF000000"/>
      <name val="Arial"/>
      <family val="2"/>
      <charset val="1"/>
    </font>
    <font>
      <sz val="7"/>
      <color rgb="FF000000"/>
      <name val="Arial"/>
      <family val="2"/>
      <charset val="1"/>
    </font>
    <font>
      <sz val="10"/>
      <name val="Courier New"/>
      <family val="3"/>
      <charset val="1"/>
    </font>
    <font>
      <b/>
      <sz val="11"/>
      <name val="Calibri"/>
      <family val="2"/>
      <charset val="1"/>
    </font>
    <font>
      <b/>
      <sz val="10"/>
      <name val="Calibri"/>
      <family val="2"/>
      <charset val="1"/>
    </font>
    <font>
      <b/>
      <sz val="10"/>
      <color rgb="FFFFFFFF"/>
      <name val="Calibri"/>
      <family val="2"/>
      <charset val="1"/>
    </font>
    <font>
      <sz val="10"/>
      <name val="Calibri"/>
      <family val="2"/>
      <charset val="1"/>
    </font>
    <font>
      <b/>
      <sz val="12"/>
      <color rgb="FFFF0000"/>
      <name val="Calibri"/>
      <family val="2"/>
      <charset val="1"/>
    </font>
    <font>
      <sz val="11"/>
      <color rgb="FF000000"/>
      <name val="Arial"/>
      <family val="2"/>
      <charset val="1"/>
    </font>
    <font>
      <sz val="10"/>
      <color rgb="FF000000"/>
      <name val="Arial"/>
      <family val="2"/>
      <charset val="1"/>
    </font>
    <font>
      <sz val="14"/>
      <color rgb="FF000000"/>
      <name val="Arial"/>
      <family val="2"/>
      <charset val="1"/>
    </font>
    <font>
      <b/>
      <sz val="12"/>
      <color rgb="FF000000"/>
      <name val="Arial"/>
      <family val="2"/>
      <charset val="1"/>
    </font>
    <font>
      <b/>
      <u/>
      <sz val="12"/>
      <color rgb="FF000000"/>
      <name val="Arial"/>
      <family val="2"/>
      <charset val="1"/>
    </font>
    <font>
      <u/>
      <sz val="10"/>
      <color rgb="FF000000"/>
      <name val="Arial"/>
      <family val="2"/>
      <charset val="1"/>
    </font>
    <font>
      <b/>
      <sz val="10"/>
      <color rgb="FF000000"/>
      <name val="Arial"/>
      <family val="2"/>
      <charset val="1"/>
    </font>
    <font>
      <b/>
      <sz val="11"/>
      <color rgb="FF000000"/>
      <name val="Arial"/>
      <family val="2"/>
      <charset val="1"/>
    </font>
    <font>
      <sz val="10"/>
      <name val="Arial"/>
      <family val="2"/>
      <charset val="1"/>
    </font>
    <font>
      <b/>
      <sz val="11"/>
      <color rgb="FF000000"/>
      <name val="Calibri"/>
      <family val="2"/>
      <charset val="1"/>
    </font>
    <font>
      <b/>
      <u/>
      <sz val="11"/>
      <color rgb="FF000000"/>
      <name val="Arial"/>
      <family val="2"/>
      <charset val="1"/>
    </font>
    <font>
      <b/>
      <sz val="10"/>
      <name val="Arial"/>
      <family val="2"/>
      <charset val="1"/>
    </font>
    <font>
      <sz val="9"/>
      <name val="Arial"/>
      <family val="2"/>
      <charset val="1"/>
    </font>
    <font>
      <sz val="9"/>
      <color rgb="FF000000"/>
      <name val="Arial"/>
      <family val="2"/>
      <charset val="1"/>
    </font>
    <font>
      <b/>
      <sz val="10"/>
      <color rgb="FF000000"/>
      <name val="Calibri"/>
      <family val="2"/>
      <charset val="1"/>
    </font>
    <font>
      <sz val="11"/>
      <color rgb="FF000000"/>
      <name val="Calibri"/>
      <family val="2"/>
      <charset val="1"/>
    </font>
  </fonts>
  <fills count="51">
    <fill>
      <patternFill patternType="none"/>
    </fill>
    <fill>
      <patternFill patternType="gray125"/>
    </fill>
    <fill>
      <patternFill patternType="solid">
        <fgColor rgb="FFDCE6F2"/>
        <bgColor rgb="FFDBEEF4"/>
      </patternFill>
    </fill>
    <fill>
      <patternFill patternType="solid">
        <fgColor rgb="FFF2DCDB"/>
        <bgColor rgb="FFE6E0EC"/>
      </patternFill>
    </fill>
    <fill>
      <patternFill patternType="solid">
        <fgColor rgb="FFEBF1DE"/>
        <bgColor rgb="FFF2F2F2"/>
      </patternFill>
    </fill>
    <fill>
      <patternFill patternType="solid">
        <fgColor rgb="FFE6E0EC"/>
        <bgColor rgb="FFDCE6F2"/>
      </patternFill>
    </fill>
    <fill>
      <patternFill patternType="solid">
        <fgColor rgb="FFDBEEF4"/>
        <bgColor rgb="FFDCE6F2"/>
      </patternFill>
    </fill>
    <fill>
      <patternFill patternType="solid">
        <fgColor rgb="FFFDEADA"/>
        <bgColor rgb="FFEBF1DE"/>
      </patternFill>
    </fill>
    <fill>
      <patternFill patternType="solid">
        <fgColor rgb="FF99CCFF"/>
        <bgColor rgb="FF93CDDD"/>
      </patternFill>
    </fill>
    <fill>
      <patternFill patternType="solid">
        <fgColor rgb="FFFF8080"/>
        <bgColor rgb="FFD99694"/>
      </patternFill>
    </fill>
    <fill>
      <patternFill patternType="solid">
        <fgColor rgb="FFFFFFCC"/>
        <bgColor rgb="FFEBF1DE"/>
      </patternFill>
    </fill>
    <fill>
      <patternFill patternType="solid">
        <fgColor rgb="FFFFCC99"/>
        <bgColor rgb="FFFAC090"/>
      </patternFill>
    </fill>
    <fill>
      <patternFill patternType="solid">
        <fgColor rgb="FFCCFFFF"/>
        <bgColor rgb="FFDBEEF4"/>
      </patternFill>
    </fill>
    <fill>
      <patternFill patternType="solid">
        <fgColor rgb="FFB9CDE5"/>
        <bgColor rgb="FFBFDDEE"/>
      </patternFill>
    </fill>
    <fill>
      <patternFill patternType="solid">
        <fgColor rgb="FFE6B9B8"/>
        <bgColor rgb="FFFAC090"/>
      </patternFill>
    </fill>
    <fill>
      <patternFill patternType="solid">
        <fgColor rgb="FFD7E4BD"/>
        <bgColor rgb="FFD7DDC7"/>
      </patternFill>
    </fill>
    <fill>
      <patternFill patternType="solid">
        <fgColor rgb="FFCCC1DA"/>
        <bgColor rgb="FFC0C0C0"/>
      </patternFill>
    </fill>
    <fill>
      <patternFill patternType="solid">
        <fgColor rgb="FFBFDDEE"/>
        <bgColor rgb="FFB9CDE5"/>
      </patternFill>
    </fill>
    <fill>
      <patternFill patternType="solid">
        <fgColor rgb="FFFCD5B5"/>
        <bgColor rgb="FFFFCC99"/>
      </patternFill>
    </fill>
    <fill>
      <patternFill patternType="solid">
        <fgColor rgb="FFFFFF99"/>
        <bgColor rgb="FFFFFFCC"/>
      </patternFill>
    </fill>
    <fill>
      <patternFill patternType="solid">
        <fgColor rgb="FFFF99CC"/>
        <bgColor rgb="FFD99694"/>
      </patternFill>
    </fill>
    <fill>
      <patternFill patternType="solid">
        <fgColor rgb="FFC0C0C0"/>
        <bgColor rgb="FFCCC1DA"/>
      </patternFill>
    </fill>
    <fill>
      <patternFill patternType="solid">
        <fgColor rgb="FF97B5D9"/>
        <bgColor rgb="FF93CDDD"/>
      </patternFill>
    </fill>
    <fill>
      <patternFill patternType="solid">
        <fgColor rgb="FFD99694"/>
        <bgColor rgb="FFFF8080"/>
      </patternFill>
    </fill>
    <fill>
      <patternFill patternType="solid">
        <fgColor rgb="FFCED6C0"/>
        <bgColor rgb="FFD4D4CD"/>
      </patternFill>
    </fill>
    <fill>
      <patternFill patternType="solid">
        <fgColor rgb="FFAFA3C2"/>
        <bgColor rgb="FFA9A9A9"/>
      </patternFill>
    </fill>
    <fill>
      <patternFill patternType="solid">
        <fgColor rgb="FF93CDDD"/>
        <bgColor rgb="FF99CCFF"/>
      </patternFill>
    </fill>
    <fill>
      <patternFill patternType="solid">
        <fgColor rgb="FFFAC090"/>
        <bgColor rgb="FFFFCC99"/>
      </patternFill>
    </fill>
    <fill>
      <patternFill patternType="solid">
        <fgColor rgb="FFFF6B00"/>
        <bgColor rgb="FFFA7D00"/>
      </patternFill>
    </fill>
    <fill>
      <patternFill patternType="solid">
        <fgColor rgb="FFFFCC00"/>
        <bgColor rgb="FFFFFF00"/>
      </patternFill>
    </fill>
    <fill>
      <patternFill patternType="solid">
        <fgColor rgb="FF4F81BD"/>
        <bgColor rgb="FF558ED5"/>
      </patternFill>
    </fill>
    <fill>
      <patternFill patternType="solid">
        <fgColor rgb="FFE46C0A"/>
        <bgColor rgb="FFFF6B00"/>
      </patternFill>
    </fill>
    <fill>
      <patternFill patternType="solid">
        <fgColor rgb="FFB7B790"/>
        <bgColor rgb="FFBFBE96"/>
      </patternFill>
    </fill>
    <fill>
      <patternFill patternType="solid">
        <fgColor rgb="FF72658D"/>
        <bgColor rgb="FF5E5194"/>
      </patternFill>
    </fill>
    <fill>
      <patternFill patternType="solid">
        <fgColor rgb="FF48A7D0"/>
        <bgColor rgb="FF558ED5"/>
      </patternFill>
    </fill>
    <fill>
      <patternFill patternType="solid">
        <fgColor rgb="FFFD9132"/>
        <bgColor rgb="FFFF9900"/>
      </patternFill>
    </fill>
    <fill>
      <patternFill patternType="solid">
        <fgColor rgb="FFFFC7CE"/>
        <bgColor rgb="FFFCD5B5"/>
      </patternFill>
    </fill>
    <fill>
      <patternFill patternType="solid">
        <fgColor rgb="FFF2F2F2"/>
        <bgColor rgb="FFEBF1DE"/>
      </patternFill>
    </fill>
    <fill>
      <patternFill patternType="solid">
        <fgColor rgb="FFFFFFFF"/>
        <bgColor rgb="FFF2F2F2"/>
      </patternFill>
    </fill>
    <fill>
      <patternFill patternType="solid">
        <fgColor rgb="FFA9A9A9"/>
        <bgColor rgb="FFAFA3C2"/>
      </patternFill>
    </fill>
    <fill>
      <patternFill patternType="solid">
        <fgColor rgb="FFD4D4CD"/>
        <bgColor rgb="FFCED6C0"/>
      </patternFill>
    </fill>
    <fill>
      <patternFill patternType="solid">
        <fgColor rgb="FFFFFF00"/>
        <bgColor rgb="FFFFCC00"/>
      </patternFill>
    </fill>
    <fill>
      <patternFill patternType="solid">
        <fgColor rgb="FF972744"/>
        <bgColor rgb="FF9C0006"/>
      </patternFill>
    </fill>
    <fill>
      <patternFill patternType="darkGray">
        <fgColor rgb="FF10243E"/>
        <bgColor rgb="FF043C12"/>
      </patternFill>
    </fill>
    <fill>
      <patternFill patternType="solid">
        <fgColor rgb="FF5E5194"/>
        <bgColor rgb="FF72658D"/>
      </patternFill>
    </fill>
    <fill>
      <patternFill patternType="solid">
        <fgColor rgb="FF7C892F"/>
        <bgColor rgb="FF7F7F7F"/>
      </patternFill>
    </fill>
    <fill>
      <patternFill patternType="solid">
        <fgColor rgb="FF558ED5"/>
        <bgColor rgb="FF4F81BD"/>
      </patternFill>
    </fill>
    <fill>
      <patternFill patternType="solid">
        <fgColor rgb="FFBFBE96"/>
        <bgColor rgb="FFB7B790"/>
      </patternFill>
    </fill>
    <fill>
      <patternFill patternType="solid">
        <fgColor rgb="FFD7DDC7"/>
        <bgColor rgb="FFD7E4BD"/>
      </patternFill>
    </fill>
    <fill>
      <patternFill patternType="solid">
        <fgColor rgb="FFCBCDC8"/>
        <bgColor rgb="FFD4D4CD"/>
      </patternFill>
    </fill>
    <fill>
      <patternFill patternType="solid">
        <fgColor rgb="FF7F7F7F"/>
        <bgColor rgb="FF808080"/>
      </patternFill>
    </fill>
  </fills>
  <borders count="29">
    <border>
      <left/>
      <right/>
      <top/>
      <bottom/>
      <diagonal/>
    </border>
    <border>
      <left style="thin">
        <color rgb="FF7F7F7F"/>
      </left>
      <right style="thin">
        <color rgb="FF7F7F7F"/>
      </right>
      <top style="thin">
        <color rgb="FF7F7F7F"/>
      </top>
      <bottom style="thin">
        <color rgb="FF7F7F7F"/>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style="thin">
        <color auto="1"/>
      </right>
      <top/>
      <bottom/>
      <diagonal/>
    </border>
    <border>
      <left/>
      <right style="thin">
        <color auto="1"/>
      </right>
      <top/>
      <bottom/>
      <diagonal/>
    </border>
    <border>
      <left style="hair">
        <color auto="1"/>
      </left>
      <right/>
      <top style="hair">
        <color auto="1"/>
      </top>
      <bottom/>
      <diagonal/>
    </border>
    <border>
      <left/>
      <right/>
      <top style="hair">
        <color auto="1"/>
      </top>
      <bottom/>
      <diagonal/>
    </border>
    <border>
      <left style="hair">
        <color auto="1"/>
      </left>
      <right/>
      <top/>
      <bottom/>
      <diagonal/>
    </border>
    <border>
      <left style="hair">
        <color auto="1"/>
      </left>
      <right style="hair">
        <color auto="1"/>
      </right>
      <top/>
      <bottom/>
      <diagonal/>
    </border>
    <border>
      <left style="hair">
        <color auto="1"/>
      </left>
      <right/>
      <top/>
      <bottom style="hair">
        <color auto="1"/>
      </bottom>
      <diagonal/>
    </border>
    <border>
      <left/>
      <right/>
      <top/>
      <bottom style="hair">
        <color auto="1"/>
      </bottom>
      <diagonal/>
    </border>
    <border>
      <left style="hair">
        <color auto="1"/>
      </left>
      <right style="hair">
        <color auto="1"/>
      </right>
      <top style="hair">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hair">
        <color auto="1"/>
      </left>
      <right style="thin">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hair">
        <color auto="1"/>
      </left>
      <right style="hair">
        <color auto="1"/>
      </right>
      <top/>
      <bottom style="thin">
        <color auto="1"/>
      </bottom>
      <diagonal/>
    </border>
    <border>
      <left style="hair">
        <color auto="1"/>
      </left>
      <right style="hair">
        <color auto="1"/>
      </right>
      <top style="thin">
        <color auto="1"/>
      </top>
      <bottom/>
      <diagonal/>
    </border>
  </borders>
  <cellStyleXfs count="14022">
    <xf numFmtId="0" fontId="0" fillId="0" borderId="0"/>
    <xf numFmtId="164" fontId="34" fillId="0" borderId="0" applyBorder="0" applyProtection="0"/>
    <xf numFmtId="9" fontId="34" fillId="0" borderId="0" applyBorder="0" applyProtection="0"/>
    <xf numFmtId="0" fontId="34" fillId="2" borderId="0" applyBorder="0" applyProtection="0"/>
    <xf numFmtId="0" fontId="34" fillId="3" borderId="0" applyBorder="0" applyProtection="0"/>
    <xf numFmtId="0" fontId="34" fillId="4" borderId="0" applyBorder="0" applyProtection="0"/>
    <xf numFmtId="0" fontId="34" fillId="5" borderId="0" applyBorder="0" applyProtection="0"/>
    <xf numFmtId="0" fontId="34" fillId="6" borderId="0" applyBorder="0" applyProtection="0"/>
    <xf numFmtId="0" fontId="34" fillId="7" borderId="0" applyBorder="0" applyProtection="0"/>
    <xf numFmtId="0" fontId="1" fillId="0" borderId="0" applyBorder="0" applyProtection="0"/>
    <xf numFmtId="0" fontId="34" fillId="2" borderId="0" applyBorder="0" applyProtection="0"/>
    <xf numFmtId="0" fontId="34" fillId="8" borderId="0" applyBorder="0" applyProtection="0"/>
    <xf numFmtId="0" fontId="34" fillId="8" borderId="0" applyBorder="0" applyProtection="0"/>
    <xf numFmtId="0" fontId="34" fillId="3" borderId="0" applyBorder="0" applyProtection="0"/>
    <xf numFmtId="0" fontId="34" fillId="9" borderId="0" applyBorder="0" applyProtection="0"/>
    <xf numFmtId="0" fontId="34" fillId="9" borderId="0" applyBorder="0" applyProtection="0"/>
    <xf numFmtId="0" fontId="34" fillId="4" borderId="0" applyBorder="0" applyProtection="0"/>
    <xf numFmtId="0" fontId="34" fillId="10" borderId="0" applyBorder="0" applyProtection="0"/>
    <xf numFmtId="0" fontId="34" fillId="10" borderId="0" applyBorder="0" applyProtection="0"/>
    <xf numFmtId="0" fontId="34" fillId="5" borderId="0" applyBorder="0" applyProtection="0"/>
    <xf numFmtId="0" fontId="34" fillId="11" borderId="0" applyBorder="0" applyProtection="0"/>
    <xf numFmtId="0" fontId="34" fillId="11" borderId="0" applyBorder="0" applyProtection="0"/>
    <xf numFmtId="0" fontId="34" fillId="6" borderId="0" applyBorder="0" applyProtection="0"/>
    <xf numFmtId="0" fontId="34" fillId="12" borderId="0" applyBorder="0" applyProtection="0"/>
    <xf numFmtId="0" fontId="34" fillId="12" borderId="0" applyBorder="0" applyProtection="0"/>
    <xf numFmtId="0" fontId="34" fillId="7" borderId="0" applyBorder="0" applyProtection="0"/>
    <xf numFmtId="0" fontId="34" fillId="10" borderId="0" applyBorder="0" applyProtection="0"/>
    <xf numFmtId="0" fontId="34" fillId="10" borderId="0" applyBorder="0" applyProtection="0"/>
    <xf numFmtId="0" fontId="34" fillId="13" borderId="0" applyBorder="0" applyProtection="0"/>
    <xf numFmtId="0" fontId="34" fillId="14" borderId="0" applyBorder="0" applyProtection="0"/>
    <xf numFmtId="0" fontId="34" fillId="15" borderId="0" applyBorder="0" applyProtection="0"/>
    <xf numFmtId="0" fontId="34" fillId="16" borderId="0" applyBorder="0" applyProtection="0"/>
    <xf numFmtId="0" fontId="34" fillId="17" borderId="0" applyBorder="0" applyProtection="0"/>
    <xf numFmtId="0" fontId="34" fillId="18" borderId="0" applyBorder="0" applyProtection="0"/>
    <xf numFmtId="0" fontId="34" fillId="13" borderId="0" applyBorder="0" applyProtection="0"/>
    <xf numFmtId="0" fontId="34" fillId="12" borderId="0" applyBorder="0" applyProtection="0"/>
    <xf numFmtId="0" fontId="34" fillId="12" borderId="0" applyBorder="0" applyProtection="0"/>
    <xf numFmtId="0" fontId="34" fillId="14" borderId="0" applyBorder="0" applyProtection="0"/>
    <xf numFmtId="0" fontId="34" fillId="9" borderId="0" applyBorder="0" applyProtection="0"/>
    <xf numFmtId="0" fontId="34" fillId="9" borderId="0" applyBorder="0" applyProtection="0"/>
    <xf numFmtId="0" fontId="34" fillId="15" borderId="0" applyBorder="0" applyProtection="0"/>
    <xf numFmtId="0" fontId="34" fillId="19" borderId="0" applyBorder="0" applyProtection="0"/>
    <xf numFmtId="0" fontId="34" fillId="19" borderId="0" applyBorder="0" applyProtection="0"/>
    <xf numFmtId="0" fontId="34" fillId="16" borderId="0" applyBorder="0" applyProtection="0"/>
    <xf numFmtId="0" fontId="34" fillId="20" borderId="0" applyBorder="0" applyProtection="0"/>
    <xf numFmtId="0" fontId="34" fillId="20" borderId="0" applyBorder="0" applyProtection="0"/>
    <xf numFmtId="0" fontId="2" fillId="21" borderId="0" applyBorder="0" applyProtection="0"/>
    <xf numFmtId="0" fontId="34" fillId="17" borderId="0" applyBorder="0" applyProtection="0"/>
    <xf numFmtId="0" fontId="34" fillId="12" borderId="0" applyBorder="0" applyProtection="0"/>
    <xf numFmtId="0" fontId="34" fillId="12" borderId="0" applyBorder="0" applyProtection="0"/>
    <xf numFmtId="0" fontId="34" fillId="18" borderId="0" applyBorder="0" applyProtection="0"/>
    <xf numFmtId="0" fontId="34" fillId="10" borderId="0" applyBorder="0" applyProtection="0"/>
    <xf numFmtId="0" fontId="34" fillId="10" borderId="0" applyBorder="0" applyProtection="0"/>
    <xf numFmtId="0" fontId="3" fillId="22" borderId="0" applyBorder="0" applyProtection="0"/>
    <xf numFmtId="0" fontId="3" fillId="23" borderId="0" applyBorder="0" applyProtection="0"/>
    <xf numFmtId="0" fontId="3" fillId="24" borderId="0" applyBorder="0" applyProtection="0"/>
    <xf numFmtId="0" fontId="3" fillId="25" borderId="0" applyBorder="0" applyProtection="0"/>
    <xf numFmtId="0" fontId="3" fillId="26" borderId="0" applyBorder="0" applyProtection="0"/>
    <xf numFmtId="0" fontId="3" fillId="27" borderId="0" applyBorder="0" applyProtection="0"/>
    <xf numFmtId="0" fontId="3" fillId="12" borderId="0" applyBorder="0" applyProtection="0"/>
    <xf numFmtId="0" fontId="3" fillId="28" borderId="0" applyBorder="0" applyProtection="0"/>
    <xf numFmtId="0" fontId="3" fillId="29" borderId="0" applyBorder="0" applyProtection="0"/>
    <xf numFmtId="0" fontId="3" fillId="20" borderId="0" applyBorder="0" applyProtection="0"/>
    <xf numFmtId="0" fontId="3" fillId="12" borderId="0" applyBorder="0" applyProtection="0"/>
    <xf numFmtId="0" fontId="3" fillId="9" borderId="0" applyBorder="0" applyProtection="0"/>
    <xf numFmtId="0" fontId="1" fillId="0" borderId="0" applyBorder="0" applyProtection="0"/>
    <xf numFmtId="0" fontId="3" fillId="30" borderId="0" applyBorder="0" applyProtection="0"/>
    <xf numFmtId="0" fontId="3" fillId="31" borderId="0" applyBorder="0" applyProtection="0"/>
    <xf numFmtId="0" fontId="3" fillId="32" borderId="0" applyBorder="0" applyProtection="0"/>
    <xf numFmtId="0" fontId="3" fillId="33" borderId="0" applyBorder="0" applyProtection="0"/>
    <xf numFmtId="0" fontId="3" fillId="34" borderId="0" applyBorder="0" applyProtection="0"/>
    <xf numFmtId="0" fontId="3" fillId="35" borderId="0" applyBorder="0" applyProtection="0"/>
    <xf numFmtId="0" fontId="4" fillId="36" borderId="0" applyBorder="0" applyProtection="0"/>
    <xf numFmtId="0" fontId="5" fillId="12" borderId="0" applyBorder="0" applyProtection="0"/>
    <xf numFmtId="0" fontId="6" fillId="37" borderId="1"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7" fillId="21"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8" fillId="38" borderId="2"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cellStyleXfs>
  <cellXfs count="226">
    <xf numFmtId="0" fontId="0" fillId="0" borderId="0" xfId="0"/>
    <xf numFmtId="0" fontId="0" fillId="0" borderId="0" xfId="1539" applyFont="1" applyAlignment="1">
      <alignment horizontal="center"/>
    </xf>
    <xf numFmtId="0" fontId="9" fillId="0" borderId="0" xfId="1539" applyFont="1" applyAlignment="1">
      <alignment horizontal="center" vertical="center" wrapText="1" readingOrder="1"/>
    </xf>
    <xf numFmtId="0" fontId="2" fillId="0" borderId="3" xfId="1539" applyFont="1" applyBorder="1" applyAlignment="1">
      <alignment horizontal="center" vertical="center" wrapText="1" readingOrder="1"/>
    </xf>
    <xf numFmtId="0" fontId="2" fillId="0" borderId="4" xfId="1539" applyFont="1" applyBorder="1" applyAlignment="1">
      <alignment horizontal="center" vertical="center" wrapText="1" readingOrder="1"/>
    </xf>
    <xf numFmtId="49" fontId="10" fillId="0" borderId="5" xfId="1539" applyNumberFormat="1" applyFont="1" applyBorder="1" applyAlignment="1">
      <alignment horizontal="left" vertical="center" wrapText="1" readingOrder="1"/>
    </xf>
    <xf numFmtId="49" fontId="10" fillId="0" borderId="6" xfId="1539" applyNumberFormat="1" applyFont="1" applyBorder="1" applyAlignment="1">
      <alignment horizontal="left" vertical="center" wrapText="1" readingOrder="1"/>
    </xf>
    <xf numFmtId="4" fontId="10" fillId="0" borderId="6" xfId="1539" applyNumberFormat="1" applyFont="1" applyBorder="1" applyAlignment="1">
      <alignment horizontal="right" vertical="center" wrapText="1" readingOrder="1"/>
    </xf>
    <xf numFmtId="0" fontId="10" fillId="0" borderId="6" xfId="1539" applyFont="1" applyBorder="1" applyAlignment="1">
      <alignment horizontal="left" vertical="center" wrapText="1" readingOrder="1"/>
    </xf>
    <xf numFmtId="49" fontId="11" fillId="39" borderId="8" xfId="1539" applyNumberFormat="1" applyFont="1" applyFill="1" applyBorder="1" applyAlignment="1">
      <alignment horizontal="left" vertical="center" wrapText="1" readingOrder="1"/>
    </xf>
    <xf numFmtId="0" fontId="11" fillId="39" borderId="9" xfId="1539" applyFont="1" applyFill="1" applyBorder="1" applyAlignment="1">
      <alignment horizontal="left" vertical="center" wrapText="1" readingOrder="1"/>
    </xf>
    <xf numFmtId="49" fontId="11" fillId="39" borderId="9" xfId="1539" applyNumberFormat="1" applyFont="1" applyFill="1" applyBorder="1" applyAlignment="1">
      <alignment horizontal="left" vertical="center" wrapText="1" readingOrder="1"/>
    </xf>
    <xf numFmtId="0" fontId="11" fillId="39" borderId="9" xfId="1539" applyFont="1" applyFill="1" applyBorder="1" applyAlignment="1">
      <alignment horizontal="left" vertical="top" wrapText="1" readingOrder="1"/>
    </xf>
    <xf numFmtId="49" fontId="12" fillId="40" borderId="8" xfId="1539" applyNumberFormat="1" applyFont="1" applyFill="1" applyBorder="1" applyAlignment="1">
      <alignment horizontal="left" vertical="center" wrapText="1" readingOrder="1"/>
    </xf>
    <xf numFmtId="49" fontId="12" fillId="40" borderId="9" xfId="1539" applyNumberFormat="1" applyFont="1" applyFill="1" applyBorder="1" applyAlignment="1">
      <alignment horizontal="left" vertical="center" wrapText="1" readingOrder="1"/>
    </xf>
    <xf numFmtId="0" fontId="12" fillId="40" borderId="9" xfId="1539" applyFont="1" applyFill="1" applyBorder="1" applyAlignment="1">
      <alignment horizontal="left" vertical="center" wrapText="1" readingOrder="1"/>
    </xf>
    <xf numFmtId="49" fontId="10" fillId="0" borderId="8" xfId="1539" applyNumberFormat="1" applyFont="1" applyBorder="1" applyAlignment="1">
      <alignment horizontal="left" vertical="center" wrapText="1" readingOrder="1"/>
    </xf>
    <xf numFmtId="49" fontId="10" fillId="0" borderId="9" xfId="1539" applyNumberFormat="1" applyFont="1" applyBorder="1" applyAlignment="1">
      <alignment horizontal="left" vertical="center" wrapText="1" readingOrder="1"/>
    </xf>
    <xf numFmtId="4" fontId="10" fillId="0" borderId="9" xfId="1539" applyNumberFormat="1" applyFont="1" applyBorder="1" applyAlignment="1">
      <alignment horizontal="right" vertical="center" wrapText="1" readingOrder="1"/>
    </xf>
    <xf numFmtId="0" fontId="0" fillId="0" borderId="0" xfId="1539" applyFont="1" applyAlignment="1">
      <alignment horizontal="right"/>
    </xf>
    <xf numFmtId="0" fontId="0" fillId="0" borderId="0" xfId="1539" applyFont="1" applyAlignment="1">
      <alignment wrapText="1"/>
    </xf>
    <xf numFmtId="2" fontId="0" fillId="0" borderId="0" xfId="1539" applyNumberFormat="1" applyFont="1"/>
    <xf numFmtId="2" fontId="0" fillId="0" borderId="0" xfId="1539" applyNumberFormat="1" applyFont="1" applyAlignment="1">
      <alignment horizontal="right"/>
    </xf>
    <xf numFmtId="0" fontId="0" fillId="41" borderId="0" xfId="1539" applyFont="1" applyFill="1"/>
    <xf numFmtId="2" fontId="0" fillId="41" borderId="0" xfId="1539" applyNumberFormat="1" applyFont="1" applyFill="1" applyAlignment="1">
      <alignment horizontal="right"/>
    </xf>
    <xf numFmtId="0" fontId="0" fillId="41" borderId="0" xfId="1539" applyFont="1" applyFill="1" applyAlignment="1">
      <alignment horizontal="center"/>
    </xf>
    <xf numFmtId="0" fontId="13" fillId="0" borderId="0" xfId="1539" applyFont="1" applyAlignment="1">
      <alignment horizontal="left"/>
    </xf>
    <xf numFmtId="0" fontId="13" fillId="0" borderId="0" xfId="1539" applyFont="1" applyAlignment="1">
      <alignment horizontal="right"/>
    </xf>
    <xf numFmtId="0" fontId="14" fillId="0" borderId="0" xfId="1539" applyFont="1"/>
    <xf numFmtId="0" fontId="15" fillId="0" borderId="0" xfId="1539" applyFont="1" applyAlignment="1">
      <alignment horizontal="center"/>
    </xf>
    <xf numFmtId="0" fontId="17" fillId="27" borderId="3" xfId="1539" applyFont="1" applyFill="1" applyBorder="1"/>
    <xf numFmtId="0" fontId="17" fillId="27" borderId="3" xfId="1539" applyFont="1" applyFill="1" applyBorder="1" applyAlignment="1">
      <alignment horizontal="center"/>
    </xf>
    <xf numFmtId="0" fontId="17" fillId="26" borderId="3" xfId="1539" applyFont="1" applyFill="1" applyBorder="1"/>
    <xf numFmtId="0" fontId="17" fillId="26" borderId="3" xfId="1539" applyFont="1" applyFill="1" applyBorder="1" applyAlignment="1">
      <alignment horizontal="center"/>
    </xf>
    <xf numFmtId="0" fontId="17" fillId="23" borderId="3" xfId="1539" applyFont="1" applyFill="1" applyBorder="1"/>
    <xf numFmtId="0" fontId="17" fillId="23" borderId="3" xfId="1539" applyFont="1" applyFill="1" applyBorder="1" applyAlignment="1">
      <alignment horizontal="center"/>
    </xf>
    <xf numFmtId="0" fontId="17" fillId="46" borderId="3" xfId="1539" applyFont="1" applyFill="1" applyBorder="1"/>
    <xf numFmtId="0" fontId="17" fillId="46" borderId="3" xfId="1539" applyFont="1" applyFill="1" applyBorder="1" applyAlignment="1">
      <alignment horizontal="center"/>
    </xf>
    <xf numFmtId="0" fontId="17" fillId="25" borderId="3" xfId="1539" applyFont="1" applyFill="1" applyBorder="1"/>
    <xf numFmtId="0" fontId="17" fillId="25" borderId="3" xfId="1539" applyFont="1" applyFill="1" applyBorder="1" applyAlignment="1">
      <alignment horizontal="center"/>
    </xf>
    <xf numFmtId="0" fontId="17" fillId="47" borderId="3" xfId="1539" applyFont="1" applyFill="1" applyBorder="1"/>
    <xf numFmtId="0" fontId="17" fillId="47" borderId="3" xfId="1539" applyFont="1" applyFill="1" applyBorder="1" applyAlignment="1">
      <alignment horizontal="center"/>
    </xf>
    <xf numFmtId="0" fontId="0" fillId="0" borderId="3" xfId="1539" applyFont="1" applyBorder="1"/>
    <xf numFmtId="0" fontId="0" fillId="0" borderId="3" xfId="1539" applyFont="1" applyBorder="1" applyAlignment="1">
      <alignment horizontal="center"/>
    </xf>
    <xf numFmtId="10" fontId="0" fillId="7" borderId="3" xfId="1539" applyNumberFormat="1" applyFont="1" applyFill="1" applyBorder="1" applyAlignment="1">
      <alignment horizontal="center"/>
    </xf>
    <xf numFmtId="10" fontId="0" fillId="6" borderId="3" xfId="1539" applyNumberFormat="1" applyFont="1" applyFill="1" applyBorder="1" applyAlignment="1">
      <alignment horizontal="center"/>
    </xf>
    <xf numFmtId="10" fontId="0" fillId="3" borderId="3" xfId="1539" applyNumberFormat="1" applyFont="1" applyFill="1" applyBorder="1" applyAlignment="1">
      <alignment horizontal="center"/>
    </xf>
    <xf numFmtId="10" fontId="0" fillId="17" borderId="3" xfId="1539" applyNumberFormat="1" applyFont="1" applyFill="1" applyBorder="1" applyAlignment="1">
      <alignment horizontal="center"/>
    </xf>
    <xf numFmtId="10" fontId="0" fillId="5" borderId="3" xfId="1539" applyNumberFormat="1" applyFont="1" applyFill="1" applyBorder="1" applyAlignment="1">
      <alignment horizontal="center"/>
    </xf>
    <xf numFmtId="10" fontId="0" fillId="48" borderId="3" xfId="1539" applyNumberFormat="1" applyFont="1" applyFill="1" applyBorder="1" applyAlignment="1">
      <alignment horizontal="center"/>
    </xf>
    <xf numFmtId="10" fontId="0" fillId="0" borderId="3" xfId="1539" applyNumberFormat="1" applyFont="1" applyBorder="1" applyAlignment="1">
      <alignment horizontal="center"/>
    </xf>
    <xf numFmtId="10" fontId="0" fillId="0" borderId="0" xfId="1539" applyNumberFormat="1" applyFont="1"/>
    <xf numFmtId="10" fontId="15" fillId="27" borderId="3" xfId="1539" applyNumberFormat="1" applyFont="1" applyFill="1" applyBorder="1" applyAlignment="1">
      <alignment horizontal="center"/>
    </xf>
    <xf numFmtId="10" fontId="15" fillId="26" borderId="3" xfId="1539" applyNumberFormat="1" applyFont="1" applyFill="1" applyBorder="1" applyAlignment="1">
      <alignment horizontal="center"/>
    </xf>
    <xf numFmtId="10" fontId="15" fillId="23" borderId="3" xfId="1539" applyNumberFormat="1" applyFont="1" applyFill="1" applyBorder="1" applyAlignment="1">
      <alignment horizontal="center"/>
    </xf>
    <xf numFmtId="10" fontId="15" fillId="46" borderId="3" xfId="1539" applyNumberFormat="1" applyFont="1" applyFill="1" applyBorder="1" applyAlignment="1">
      <alignment horizontal="center"/>
    </xf>
    <xf numFmtId="10" fontId="15" fillId="25" borderId="3" xfId="1539" applyNumberFormat="1" applyFont="1" applyFill="1" applyBorder="1"/>
    <xf numFmtId="10" fontId="15" fillId="25" borderId="3" xfId="1539" applyNumberFormat="1" applyFont="1" applyFill="1" applyBorder="1" applyAlignment="1">
      <alignment horizontal="center"/>
    </xf>
    <xf numFmtId="10" fontId="15" fillId="47" borderId="3" xfId="1539" applyNumberFormat="1" applyFont="1" applyFill="1" applyBorder="1" applyAlignment="1">
      <alignment horizontal="center"/>
    </xf>
    <xf numFmtId="10" fontId="3" fillId="0" borderId="0" xfId="1539" applyNumberFormat="1" applyFont="1"/>
    <xf numFmtId="0" fontId="19" fillId="0" borderId="0" xfId="1539" applyFont="1" applyProtection="1">
      <protection hidden="1"/>
    </xf>
    <xf numFmtId="0" fontId="19" fillId="0" borderId="0" xfId="1539" applyFont="1" applyAlignment="1" applyProtection="1">
      <alignment horizontal="center"/>
      <protection hidden="1"/>
    </xf>
    <xf numFmtId="0" fontId="19" fillId="0" borderId="0" xfId="1539" applyFont="1" applyAlignment="1" applyProtection="1">
      <alignment wrapText="1"/>
      <protection hidden="1"/>
    </xf>
    <xf numFmtId="164" fontId="19" fillId="0" borderId="0" xfId="1" applyFont="1" applyBorder="1" applyProtection="1">
      <protection hidden="1"/>
    </xf>
    <xf numFmtId="10" fontId="20" fillId="0" borderId="0" xfId="2" applyNumberFormat="1" applyFont="1" applyBorder="1" applyAlignment="1" applyProtection="1">
      <alignment horizontal="center" vertical="center"/>
      <protection hidden="1"/>
    </xf>
    <xf numFmtId="164" fontId="34" fillId="0" borderId="0" xfId="1" applyBorder="1" applyProtection="1">
      <protection hidden="1"/>
    </xf>
    <xf numFmtId="0" fontId="0" fillId="0" borderId="0" xfId="1539" applyFont="1" applyProtection="1">
      <protection hidden="1"/>
    </xf>
    <xf numFmtId="0" fontId="19" fillId="38" borderId="0" xfId="1539" applyFont="1" applyFill="1" applyProtection="1">
      <protection hidden="1"/>
    </xf>
    <xf numFmtId="0" fontId="19" fillId="38" borderId="0" xfId="1539" applyFont="1" applyFill="1" applyAlignment="1" applyProtection="1">
      <alignment horizontal="center"/>
      <protection hidden="1"/>
    </xf>
    <xf numFmtId="0" fontId="19" fillId="38" borderId="0" xfId="1539" applyFont="1" applyFill="1" applyAlignment="1" applyProtection="1">
      <alignment wrapText="1"/>
      <protection hidden="1"/>
    </xf>
    <xf numFmtId="164" fontId="19" fillId="38" borderId="0" xfId="1" applyFont="1" applyFill="1" applyBorder="1" applyProtection="1">
      <protection hidden="1"/>
    </xf>
    <xf numFmtId="10" fontId="20" fillId="38" borderId="0" xfId="2" applyNumberFormat="1" applyFont="1" applyFill="1" applyBorder="1" applyAlignment="1" applyProtection="1">
      <alignment horizontal="center" vertical="center"/>
      <protection hidden="1"/>
    </xf>
    <xf numFmtId="0" fontId="19" fillId="38" borderId="10" xfId="1539" applyFont="1" applyFill="1" applyBorder="1" applyAlignment="1" applyProtection="1">
      <alignment horizontal="center"/>
      <protection hidden="1"/>
    </xf>
    <xf numFmtId="0" fontId="19" fillId="38" borderId="11" xfId="1539" applyFont="1" applyFill="1" applyBorder="1" applyAlignment="1" applyProtection="1">
      <alignment wrapText="1"/>
      <protection hidden="1"/>
    </xf>
    <xf numFmtId="0" fontId="19" fillId="38" borderId="11" xfId="1539" applyFont="1" applyFill="1" applyBorder="1" applyProtection="1">
      <protection hidden="1"/>
    </xf>
    <xf numFmtId="164" fontId="19" fillId="38" borderId="11" xfId="1" applyFont="1" applyFill="1" applyBorder="1" applyProtection="1">
      <protection hidden="1"/>
    </xf>
    <xf numFmtId="10" fontId="20" fillId="38" borderId="11" xfId="2" applyNumberFormat="1" applyFont="1" applyFill="1" applyBorder="1" applyAlignment="1" applyProtection="1">
      <alignment horizontal="center" vertical="center"/>
      <protection hidden="1"/>
    </xf>
    <xf numFmtId="0" fontId="19" fillId="38" borderId="12" xfId="1539" applyFont="1" applyFill="1" applyBorder="1" applyAlignment="1" applyProtection="1">
      <alignment horizontal="center"/>
      <protection hidden="1"/>
    </xf>
    <xf numFmtId="0" fontId="19" fillId="38" borderId="14" xfId="1539" applyFont="1" applyFill="1" applyBorder="1" applyAlignment="1" applyProtection="1">
      <alignment horizontal="center" vertical="center"/>
      <protection hidden="1"/>
    </xf>
    <xf numFmtId="0" fontId="19" fillId="38" borderId="15" xfId="1539" applyFont="1" applyFill="1" applyBorder="1" applyAlignment="1" applyProtection="1">
      <alignment vertical="center" wrapText="1"/>
      <protection hidden="1"/>
    </xf>
    <xf numFmtId="165" fontId="19" fillId="38" borderId="15" xfId="1539" applyNumberFormat="1" applyFont="1" applyFill="1" applyBorder="1" applyAlignment="1" applyProtection="1">
      <alignment vertical="center"/>
      <protection hidden="1"/>
    </xf>
    <xf numFmtId="0" fontId="19" fillId="38" borderId="15" xfId="1539" applyFont="1" applyFill="1" applyBorder="1" applyAlignment="1" applyProtection="1">
      <alignment vertical="center"/>
      <protection hidden="1"/>
    </xf>
    <xf numFmtId="164" fontId="19" fillId="38" borderId="15" xfId="1" applyFont="1" applyFill="1" applyBorder="1" applyAlignment="1" applyProtection="1">
      <alignment vertical="center"/>
      <protection hidden="1"/>
    </xf>
    <xf numFmtId="10" fontId="20" fillId="38" borderId="15" xfId="2" applyNumberFormat="1" applyFont="1" applyFill="1" applyBorder="1" applyAlignment="1" applyProtection="1">
      <alignment horizontal="center" vertical="center"/>
      <protection hidden="1"/>
    </xf>
    <xf numFmtId="0" fontId="19" fillId="0" borderId="0" xfId="1539" applyFont="1" applyAlignment="1" applyProtection="1">
      <alignment vertical="center"/>
      <protection hidden="1"/>
    </xf>
    <xf numFmtId="0" fontId="19" fillId="0" borderId="0" xfId="1539" applyFont="1" applyAlignment="1" applyProtection="1">
      <alignment horizontal="left" vertical="center"/>
      <protection hidden="1"/>
    </xf>
    <xf numFmtId="0" fontId="19" fillId="0" borderId="0" xfId="1539" applyFont="1" applyAlignment="1" applyProtection="1">
      <alignment horizontal="left" vertical="center"/>
      <protection locked="0" hidden="1"/>
    </xf>
    <xf numFmtId="0" fontId="19" fillId="38" borderId="0" xfId="1539" applyFont="1" applyFill="1" applyAlignment="1" applyProtection="1">
      <alignment horizontal="left" vertical="center"/>
      <protection hidden="1"/>
    </xf>
    <xf numFmtId="165" fontId="19" fillId="38" borderId="0" xfId="1539" applyNumberFormat="1" applyFont="1" applyFill="1" applyAlignment="1" applyProtection="1">
      <alignment horizontal="left" vertical="center"/>
      <protection hidden="1"/>
    </xf>
    <xf numFmtId="164" fontId="19" fillId="38" borderId="0" xfId="1" applyFont="1" applyFill="1" applyBorder="1" applyAlignment="1" applyProtection="1">
      <alignment horizontal="left" vertical="center"/>
      <protection hidden="1"/>
    </xf>
    <xf numFmtId="0" fontId="20" fillId="38" borderId="12" xfId="1539" applyFont="1" applyFill="1" applyBorder="1" applyAlignment="1" applyProtection="1">
      <alignment horizontal="center" vertical="center"/>
      <protection hidden="1"/>
    </xf>
    <xf numFmtId="0" fontId="19" fillId="38" borderId="0" xfId="1539" applyFont="1" applyFill="1" applyAlignment="1" applyProtection="1">
      <alignment horizontal="left" vertical="center" wrapText="1"/>
      <protection hidden="1"/>
    </xf>
    <xf numFmtId="0" fontId="19" fillId="0" borderId="0" xfId="1539" applyFont="1" applyAlignment="1" applyProtection="1">
      <alignment vertical="center" wrapText="1"/>
      <protection hidden="1"/>
    </xf>
    <xf numFmtId="0" fontId="19" fillId="38" borderId="0" xfId="1539" applyFont="1" applyFill="1" applyAlignment="1" applyProtection="1">
      <alignment vertical="center" wrapText="1"/>
      <protection hidden="1"/>
    </xf>
    <xf numFmtId="0" fontId="19" fillId="38" borderId="0" xfId="1539" applyFont="1" applyFill="1" applyAlignment="1" applyProtection="1">
      <alignment vertical="center"/>
      <protection hidden="1"/>
    </xf>
    <xf numFmtId="165" fontId="19" fillId="38" borderId="0" xfId="1539" applyNumberFormat="1" applyFont="1" applyFill="1" applyAlignment="1" applyProtection="1">
      <alignment vertical="center"/>
      <protection hidden="1"/>
    </xf>
    <xf numFmtId="164" fontId="19" fillId="38" borderId="0" xfId="1" applyFont="1" applyFill="1" applyBorder="1" applyAlignment="1" applyProtection="1">
      <alignment vertical="center"/>
      <protection hidden="1"/>
    </xf>
    <xf numFmtId="0" fontId="20" fillId="38" borderId="0" xfId="1539" applyFont="1" applyFill="1" applyAlignment="1" applyProtection="1">
      <alignment horizontal="left" vertical="center" wrapText="1"/>
      <protection hidden="1"/>
    </xf>
    <xf numFmtId="0" fontId="20" fillId="38" borderId="12" xfId="1539" applyFont="1" applyFill="1" applyBorder="1" applyAlignment="1" applyProtection="1">
      <alignment horizontal="center" vertical="center" wrapText="1"/>
      <protection hidden="1"/>
    </xf>
    <xf numFmtId="0" fontId="20" fillId="38" borderId="0" xfId="1539" applyFont="1" applyFill="1" applyAlignment="1" applyProtection="1">
      <alignment horizontal="center" vertical="center" wrapText="1"/>
      <protection hidden="1"/>
    </xf>
    <xf numFmtId="10" fontId="19" fillId="38" borderId="0" xfId="2" applyNumberFormat="1" applyFont="1" applyFill="1" applyBorder="1" applyAlignment="1" applyProtection="1">
      <alignment horizontal="center" vertical="center"/>
      <protection hidden="1"/>
    </xf>
    <xf numFmtId="0" fontId="0" fillId="0" borderId="0" xfId="1539" applyFont="1" applyAlignment="1" applyProtection="1">
      <alignment horizontal="center"/>
      <protection hidden="1"/>
    </xf>
    <xf numFmtId="0" fontId="27" fillId="0" borderId="0" xfId="1539" applyFont="1" applyAlignment="1" applyProtection="1">
      <alignment vertical="center" wrapText="1"/>
      <protection hidden="1"/>
    </xf>
    <xf numFmtId="0" fontId="0" fillId="0" borderId="0" xfId="1539" applyFont="1" applyAlignment="1" applyProtection="1">
      <alignment horizontal="center" vertical="center"/>
      <protection hidden="1"/>
    </xf>
    <xf numFmtId="0" fontId="20" fillId="0" borderId="3" xfId="1539" applyFont="1" applyBorder="1" applyAlignment="1" applyProtection="1">
      <alignment horizontal="center" vertical="center" wrapText="1"/>
      <protection hidden="1"/>
    </xf>
    <xf numFmtId="10" fontId="20" fillId="41" borderId="3" xfId="1539" applyNumberFormat="1" applyFont="1" applyFill="1" applyBorder="1" applyAlignment="1" applyProtection="1">
      <alignment horizontal="center" vertical="center" wrapText="1"/>
      <protection locked="0" hidden="1"/>
    </xf>
    <xf numFmtId="10" fontId="20" fillId="0" borderId="3" xfId="1539" applyNumberFormat="1" applyFont="1" applyBorder="1" applyAlignment="1" applyProtection="1">
      <alignment horizontal="center" vertical="center"/>
      <protection hidden="1"/>
    </xf>
    <xf numFmtId="10" fontId="20" fillId="0" borderId="3" xfId="2" applyNumberFormat="1" applyFont="1" applyBorder="1" applyAlignment="1" applyProtection="1">
      <alignment horizontal="center" vertical="center"/>
      <protection hidden="1"/>
    </xf>
    <xf numFmtId="0" fontId="28" fillId="0" borderId="0" xfId="1539" applyFont="1" applyAlignment="1" applyProtection="1">
      <alignment horizontal="center" vertical="center"/>
      <protection hidden="1"/>
    </xf>
    <xf numFmtId="10" fontId="25" fillId="49" borderId="3" xfId="1539" applyNumberFormat="1" applyFont="1" applyFill="1" applyBorder="1" applyAlignment="1" applyProtection="1">
      <alignment horizontal="center" vertical="center"/>
      <protection hidden="1"/>
    </xf>
    <xf numFmtId="0" fontId="22" fillId="0" borderId="23" xfId="1539" applyFont="1" applyBorder="1" applyAlignment="1" applyProtection="1">
      <alignment horizontal="center" vertical="center" wrapText="1"/>
      <protection hidden="1"/>
    </xf>
    <xf numFmtId="165" fontId="22" fillId="0" borderId="23" xfId="1539" applyNumberFormat="1" applyFont="1" applyBorder="1" applyAlignment="1" applyProtection="1">
      <alignment horizontal="center" vertical="center" wrapText="1"/>
      <protection hidden="1"/>
    </xf>
    <xf numFmtId="164" fontId="22" fillId="0" borderId="23" xfId="1" applyFont="1" applyBorder="1" applyAlignment="1" applyProtection="1">
      <alignment horizontal="center" vertical="center" wrapText="1"/>
      <protection hidden="1"/>
    </xf>
    <xf numFmtId="10" fontId="22" fillId="0" borderId="23" xfId="2" applyNumberFormat="1" applyFont="1" applyBorder="1" applyAlignment="1" applyProtection="1">
      <alignment horizontal="center" vertical="center" wrapText="1"/>
      <protection hidden="1"/>
    </xf>
    <xf numFmtId="0" fontId="22" fillId="0" borderId="0" xfId="1539" applyFont="1" applyAlignment="1" applyProtection="1">
      <alignment horizontal="center" vertical="center" wrapText="1"/>
      <protection hidden="1"/>
    </xf>
    <xf numFmtId="165" fontId="22" fillId="0" borderId="0" xfId="1539" applyNumberFormat="1" applyFont="1" applyAlignment="1" applyProtection="1">
      <alignment horizontal="center" vertical="center" wrapText="1"/>
      <protection hidden="1"/>
    </xf>
    <xf numFmtId="164" fontId="22" fillId="0" borderId="0" xfId="1" applyFont="1" applyBorder="1" applyAlignment="1" applyProtection="1">
      <alignment horizontal="center" vertical="center" wrapText="1"/>
      <protection hidden="1"/>
    </xf>
    <xf numFmtId="10" fontId="22" fillId="0" borderId="0" xfId="2" applyNumberFormat="1" applyFont="1" applyBorder="1" applyAlignment="1" applyProtection="1">
      <alignment horizontal="center" vertical="center" wrapText="1"/>
      <protection hidden="1"/>
    </xf>
    <xf numFmtId="0" fontId="30" fillId="50" borderId="3" xfId="1539" applyFont="1" applyFill="1" applyBorder="1" applyAlignment="1" applyProtection="1">
      <alignment horizontal="center" vertical="center" wrapText="1"/>
      <protection hidden="1"/>
    </xf>
    <xf numFmtId="0" fontId="31" fillId="0" borderId="3" xfId="1539" applyFont="1" applyBorder="1" applyAlignment="1" applyProtection="1">
      <alignment horizontal="center" vertical="center" wrapText="1"/>
      <protection hidden="1"/>
    </xf>
    <xf numFmtId="0" fontId="31" fillId="0" borderId="3" xfId="1539" applyFont="1" applyBorder="1" applyAlignment="1" applyProtection="1">
      <alignment horizontal="left" vertical="center" wrapText="1"/>
      <protection hidden="1"/>
    </xf>
    <xf numFmtId="2" fontId="32" fillId="0" borderId="3" xfId="1539" applyNumberFormat="1" applyFont="1" applyBorder="1" applyAlignment="1" applyProtection="1">
      <alignment horizontal="center" vertical="center"/>
      <protection hidden="1"/>
    </xf>
    <xf numFmtId="166" fontId="31" fillId="41" borderId="3" xfId="1539" applyNumberFormat="1" applyFont="1" applyFill="1" applyBorder="1" applyAlignment="1" applyProtection="1">
      <alignment horizontal="right" vertical="center" wrapText="1"/>
      <protection locked="0" hidden="1"/>
    </xf>
    <xf numFmtId="166" fontId="32" fillId="0" borderId="5" xfId="1" applyNumberFormat="1" applyFont="1" applyBorder="1" applyAlignment="1" applyProtection="1">
      <alignment horizontal="right" vertical="center"/>
      <protection hidden="1"/>
    </xf>
    <xf numFmtId="166" fontId="32" fillId="0" borderId="5" xfId="2" applyNumberFormat="1" applyFont="1" applyBorder="1" applyAlignment="1" applyProtection="1">
      <alignment horizontal="right" vertical="center"/>
      <protection hidden="1"/>
    </xf>
    <xf numFmtId="0" fontId="31" fillId="0" borderId="24" xfId="1539" applyFont="1" applyBorder="1" applyAlignment="1" applyProtection="1">
      <alignment horizontal="center" vertical="center" wrapText="1"/>
      <protection hidden="1"/>
    </xf>
    <xf numFmtId="0" fontId="31" fillId="0" borderId="24" xfId="1539" applyFont="1" applyBorder="1" applyAlignment="1" applyProtection="1">
      <alignment horizontal="left" vertical="center" wrapText="1"/>
      <protection hidden="1"/>
    </xf>
    <xf numFmtId="2" fontId="32" fillId="0" borderId="24" xfId="1539" applyNumberFormat="1" applyFont="1" applyBorder="1" applyAlignment="1" applyProtection="1">
      <alignment horizontal="center" vertical="center"/>
      <protection hidden="1"/>
    </xf>
    <xf numFmtId="166" fontId="31" fillId="41" borderId="24" xfId="1539" applyNumberFormat="1" applyFont="1" applyFill="1" applyBorder="1" applyAlignment="1" applyProtection="1">
      <alignment horizontal="right" vertical="center" wrapText="1"/>
      <protection locked="0" hidden="1"/>
    </xf>
    <xf numFmtId="166" fontId="32" fillId="0" borderId="8" xfId="1" applyNumberFormat="1" applyFont="1" applyBorder="1" applyAlignment="1" applyProtection="1">
      <alignment horizontal="right" vertical="center"/>
      <protection hidden="1"/>
    </xf>
    <xf numFmtId="0" fontId="31" fillId="0" borderId="25" xfId="1539" applyFont="1" applyBorder="1" applyAlignment="1" applyProtection="1">
      <alignment horizontal="center" vertical="center" wrapText="1"/>
      <protection hidden="1"/>
    </xf>
    <xf numFmtId="0" fontId="31" fillId="0" borderId="26" xfId="1539" applyFont="1" applyBorder="1" applyAlignment="1" applyProtection="1">
      <alignment horizontal="left" vertical="center" wrapText="1"/>
      <protection hidden="1"/>
    </xf>
    <xf numFmtId="0" fontId="32" fillId="0" borderId="26" xfId="1539" applyFont="1" applyBorder="1" applyAlignment="1" applyProtection="1">
      <alignment horizontal="center" vertical="center"/>
      <protection hidden="1"/>
    </xf>
    <xf numFmtId="0" fontId="31" fillId="0" borderId="26" xfId="1539" applyFont="1" applyBorder="1" applyAlignment="1" applyProtection="1">
      <alignment horizontal="right" vertical="center" wrapText="1"/>
      <protection hidden="1"/>
    </xf>
    <xf numFmtId="164" fontId="32" fillId="0" borderId="26" xfId="1" applyFont="1" applyBorder="1" applyAlignment="1" applyProtection="1">
      <alignment horizontal="right" vertical="center"/>
      <protection hidden="1"/>
    </xf>
    <xf numFmtId="10" fontId="32" fillId="0" borderId="26" xfId="2" applyNumberFormat="1" applyFont="1" applyBorder="1" applyAlignment="1" applyProtection="1">
      <alignment horizontal="right" vertical="center"/>
      <protection hidden="1"/>
    </xf>
    <xf numFmtId="164" fontId="32" fillId="0" borderId="4" xfId="1" applyFont="1" applyBorder="1" applyAlignment="1" applyProtection="1">
      <alignment horizontal="right" vertical="center"/>
      <protection hidden="1"/>
    </xf>
    <xf numFmtId="0" fontId="30" fillId="50" borderId="5" xfId="1539" applyFont="1" applyFill="1" applyBorder="1" applyAlignment="1" applyProtection="1">
      <alignment horizontal="center" vertical="center" wrapText="1"/>
      <protection hidden="1"/>
    </xf>
    <xf numFmtId="0" fontId="32" fillId="0" borderId="3" xfId="1539" applyFont="1" applyBorder="1" applyAlignment="1" applyProtection="1">
      <alignment horizontal="center" vertical="center"/>
      <protection hidden="1"/>
    </xf>
    <xf numFmtId="166" fontId="32" fillId="0" borderId="3" xfId="1" applyNumberFormat="1" applyFont="1" applyBorder="1" applyAlignment="1" applyProtection="1">
      <alignment horizontal="right" vertical="center"/>
      <protection hidden="1"/>
    </xf>
    <xf numFmtId="166" fontId="32" fillId="0" borderId="3" xfId="2" applyNumberFormat="1" applyFont="1" applyBorder="1" applyAlignment="1" applyProtection="1">
      <alignment horizontal="right" vertical="center"/>
      <protection hidden="1"/>
    </xf>
    <xf numFmtId="0" fontId="31" fillId="0" borderId="5" xfId="1539" applyFont="1" applyBorder="1" applyAlignment="1" applyProtection="1">
      <alignment horizontal="center" vertical="center" wrapText="1"/>
      <protection hidden="1"/>
    </xf>
    <xf numFmtId="0" fontId="32" fillId="0" borderId="24" xfId="1539" applyFont="1" applyBorder="1" applyAlignment="1" applyProtection="1">
      <alignment horizontal="center" vertical="center"/>
      <protection hidden="1"/>
    </xf>
    <xf numFmtId="166" fontId="32" fillId="0" borderId="24" xfId="1" applyNumberFormat="1" applyFont="1" applyBorder="1" applyAlignment="1" applyProtection="1">
      <alignment horizontal="right" vertical="center"/>
      <protection hidden="1"/>
    </xf>
    <xf numFmtId="166" fontId="32" fillId="0" borderId="26" xfId="1" applyNumberFormat="1" applyFont="1" applyBorder="1" applyAlignment="1" applyProtection="1">
      <alignment horizontal="right" vertical="center"/>
      <protection hidden="1"/>
    </xf>
    <xf numFmtId="166" fontId="32" fillId="0" borderId="26" xfId="2" applyNumberFormat="1" applyFont="1" applyBorder="1" applyAlignment="1" applyProtection="1">
      <alignment horizontal="right" vertical="center"/>
      <protection hidden="1"/>
    </xf>
    <xf numFmtId="166" fontId="32" fillId="0" borderId="4" xfId="1" applyNumberFormat="1" applyFont="1" applyBorder="1" applyAlignment="1" applyProtection="1">
      <alignment horizontal="right" vertical="center"/>
      <protection hidden="1"/>
    </xf>
    <xf numFmtId="0" fontId="31" fillId="0" borderId="26" xfId="1539" applyFont="1" applyBorder="1" applyAlignment="1" applyProtection="1">
      <alignment horizontal="center" vertical="center" wrapText="1"/>
      <protection hidden="1"/>
    </xf>
    <xf numFmtId="2" fontId="32" fillId="0" borderId="26" xfId="1539" applyNumberFormat="1" applyFont="1" applyBorder="1" applyAlignment="1" applyProtection="1">
      <alignment horizontal="center" vertical="center"/>
      <protection hidden="1"/>
    </xf>
    <xf numFmtId="166" fontId="31" fillId="0" borderId="26" xfId="1539" applyNumberFormat="1" applyFont="1" applyBorder="1" applyAlignment="1" applyProtection="1">
      <alignment horizontal="right" vertical="center" wrapText="1"/>
      <protection hidden="1"/>
    </xf>
    <xf numFmtId="166" fontId="31" fillId="41" borderId="24" xfId="1539" applyNumberFormat="1" applyFont="1" applyFill="1" applyBorder="1" applyAlignment="1" applyProtection="1">
      <alignment horizontal="right" vertical="center" wrapText="1"/>
      <protection locked="0"/>
    </xf>
    <xf numFmtId="0" fontId="31" fillId="0" borderId="26" xfId="1539" applyFont="1" applyBorder="1" applyAlignment="1" applyProtection="1">
      <alignment horizontal="right" vertical="center" wrapText="1"/>
      <protection locked="0" hidden="1"/>
    </xf>
    <xf numFmtId="166" fontId="32" fillId="0" borderId="24" xfId="2" applyNumberFormat="1" applyFont="1" applyBorder="1" applyAlignment="1" applyProtection="1">
      <alignment horizontal="right" vertical="center"/>
      <protection hidden="1"/>
    </xf>
    <xf numFmtId="0" fontId="20" fillId="0" borderId="3" xfId="1539" applyFont="1" applyBorder="1" applyAlignment="1">
      <alignment vertical="center" wrapText="1"/>
    </xf>
    <xf numFmtId="0" fontId="20" fillId="0" borderId="3" xfId="1539" applyFont="1" applyBorder="1" applyAlignment="1">
      <alignment horizontal="center" vertical="center" wrapText="1"/>
    </xf>
    <xf numFmtId="166" fontId="31" fillId="0" borderId="3" xfId="1539" applyNumberFormat="1" applyFont="1" applyBorder="1" applyAlignment="1" applyProtection="1">
      <alignment horizontal="right" vertical="center" wrapText="1"/>
      <protection locked="0" hidden="1"/>
    </xf>
    <xf numFmtId="0" fontId="20" fillId="0" borderId="3" xfId="1539" applyFont="1" applyBorder="1" applyAlignment="1">
      <alignment horizontal="justify" vertical="center" wrapText="1"/>
    </xf>
    <xf numFmtId="10" fontId="19" fillId="38" borderId="0" xfId="2" applyNumberFormat="1" applyFont="1" applyFill="1" applyBorder="1" applyAlignment="1" applyProtection="1">
      <alignment vertical="center"/>
      <protection hidden="1"/>
    </xf>
    <xf numFmtId="164" fontId="20" fillId="38" borderId="0" xfId="1" applyFont="1" applyFill="1" applyBorder="1" applyAlignment="1" applyProtection="1">
      <alignment horizontal="center" vertical="center"/>
      <protection hidden="1"/>
    </xf>
    <xf numFmtId="0" fontId="19" fillId="38" borderId="0" xfId="1539" applyFont="1" applyFill="1" applyAlignment="1" applyProtection="1">
      <alignment horizontal="center" vertical="center" wrapText="1"/>
      <protection hidden="1"/>
    </xf>
    <xf numFmtId="0" fontId="19" fillId="38" borderId="0" xfId="1539" applyFont="1" applyFill="1" applyAlignment="1" applyProtection="1">
      <alignment horizontal="center" vertical="center"/>
      <protection hidden="1"/>
    </xf>
    <xf numFmtId="164" fontId="19" fillId="38" borderId="0" xfId="1" applyFont="1" applyFill="1" applyBorder="1" applyAlignment="1" applyProtection="1">
      <alignment horizontal="center" vertical="center"/>
      <protection hidden="1"/>
    </xf>
    <xf numFmtId="0" fontId="19" fillId="38" borderId="14" xfId="1539" applyFont="1" applyFill="1" applyBorder="1" applyAlignment="1" applyProtection="1">
      <alignment horizontal="center"/>
      <protection hidden="1"/>
    </xf>
    <xf numFmtId="0" fontId="19" fillId="38" borderId="15" xfId="1539" applyFont="1" applyFill="1" applyBorder="1" applyAlignment="1" applyProtection="1">
      <alignment vertical="top" wrapText="1"/>
      <protection hidden="1"/>
    </xf>
    <xf numFmtId="0" fontId="19" fillId="38" borderId="15" xfId="1539" applyFont="1" applyFill="1" applyBorder="1" applyAlignment="1" applyProtection="1">
      <alignment vertical="top"/>
      <protection hidden="1"/>
    </xf>
    <xf numFmtId="164" fontId="19" fillId="38" borderId="15" xfId="1" applyFont="1" applyFill="1" applyBorder="1" applyAlignment="1" applyProtection="1">
      <alignment vertical="top"/>
      <protection hidden="1"/>
    </xf>
    <xf numFmtId="10" fontId="19" fillId="38" borderId="15" xfId="2" applyNumberFormat="1" applyFont="1" applyFill="1" applyBorder="1" applyAlignment="1" applyProtection="1">
      <alignment vertical="top"/>
      <protection hidden="1"/>
    </xf>
    <xf numFmtId="0" fontId="19" fillId="38" borderId="0" xfId="1539" applyFont="1" applyFill="1" applyAlignment="1" applyProtection="1">
      <alignment vertical="top" wrapText="1"/>
      <protection hidden="1"/>
    </xf>
    <xf numFmtId="0" fontId="19" fillId="38" borderId="0" xfId="1539" applyFont="1" applyFill="1" applyAlignment="1" applyProtection="1">
      <alignment vertical="top"/>
      <protection hidden="1"/>
    </xf>
    <xf numFmtId="164" fontId="19" fillId="38" borderId="0" xfId="1" applyFont="1" applyFill="1" applyBorder="1" applyAlignment="1" applyProtection="1">
      <alignment vertical="top"/>
      <protection hidden="1"/>
    </xf>
    <xf numFmtId="10" fontId="19" fillId="38" borderId="0" xfId="2" applyNumberFormat="1" applyFont="1" applyFill="1" applyBorder="1" applyAlignment="1" applyProtection="1">
      <alignment vertical="top"/>
      <protection hidden="1"/>
    </xf>
    <xf numFmtId="0" fontId="19" fillId="0" borderId="0" xfId="1539" applyFont="1" applyAlignment="1" applyProtection="1">
      <alignment horizontal="center" vertical="center"/>
      <protection hidden="1"/>
    </xf>
    <xf numFmtId="165" fontId="19" fillId="0" borderId="0" xfId="1539" applyNumberFormat="1" applyFont="1" applyAlignment="1" applyProtection="1">
      <alignment vertical="center"/>
      <protection hidden="1"/>
    </xf>
    <xf numFmtId="164" fontId="19" fillId="0" borderId="0" xfId="1" applyFont="1" applyBorder="1" applyAlignment="1" applyProtection="1">
      <alignment vertical="center"/>
      <protection hidden="1"/>
    </xf>
    <xf numFmtId="49" fontId="10" fillId="0" borderId="9" xfId="1539" applyNumberFormat="1" applyFont="1" applyBorder="1" applyAlignment="1">
      <alignment horizontal="left" vertical="center" wrapText="1" readingOrder="1"/>
    </xf>
    <xf numFmtId="49" fontId="10" fillId="0" borderId="6" xfId="1539" applyNumberFormat="1" applyFont="1" applyBorder="1" applyAlignment="1">
      <alignment horizontal="left" vertical="center" wrapText="1" readingOrder="1"/>
    </xf>
    <xf numFmtId="0" fontId="2" fillId="0" borderId="7" xfId="1539" applyFont="1" applyBorder="1" applyAlignment="1">
      <alignment horizontal="left" vertical="top" wrapText="1" readingOrder="1"/>
    </xf>
    <xf numFmtId="0" fontId="2" fillId="0" borderId="0" xfId="1539" applyFont="1" applyAlignment="1">
      <alignment horizontal="center" vertical="center" wrapText="1" readingOrder="1"/>
    </xf>
    <xf numFmtId="0" fontId="16" fillId="45" borderId="3" xfId="1539" applyFont="1" applyFill="1" applyBorder="1" applyAlignment="1">
      <alignment horizontal="center" vertical="center"/>
    </xf>
    <xf numFmtId="0" fontId="18" fillId="0" borderId="0" xfId="1539" applyFont="1" applyAlignment="1">
      <alignment horizontal="left"/>
    </xf>
    <xf numFmtId="0" fontId="16" fillId="31" borderId="3" xfId="1539" applyFont="1" applyFill="1" applyBorder="1" applyAlignment="1">
      <alignment horizontal="center" vertical="center"/>
    </xf>
    <xf numFmtId="0" fontId="16" fillId="30" borderId="3" xfId="1539" applyFont="1" applyFill="1" applyBorder="1" applyAlignment="1">
      <alignment horizontal="center" vertical="center"/>
    </xf>
    <xf numFmtId="0" fontId="16" fillId="42" borderId="3" xfId="1539" applyFont="1" applyFill="1" applyBorder="1" applyAlignment="1">
      <alignment horizontal="center" vertical="center" wrapText="1"/>
    </xf>
    <xf numFmtId="0" fontId="16" fillId="43" borderId="3" xfId="1539" applyFont="1" applyFill="1" applyBorder="1" applyAlignment="1">
      <alignment horizontal="center" vertical="center" wrapText="1"/>
    </xf>
    <xf numFmtId="0" fontId="16" fillId="44" borderId="3" xfId="1539" applyFont="1" applyFill="1" applyBorder="1" applyAlignment="1">
      <alignment horizontal="center" vertical="center"/>
    </xf>
    <xf numFmtId="0" fontId="20" fillId="41" borderId="27" xfId="1539" applyFont="1" applyFill="1" applyBorder="1" applyAlignment="1" applyProtection="1">
      <alignment horizontal="center" vertical="center" wrapText="1"/>
      <protection locked="0" hidden="1"/>
    </xf>
    <xf numFmtId="0" fontId="19" fillId="0" borderId="28" xfId="1539" applyFont="1" applyBorder="1" applyAlignment="1" applyProtection="1">
      <alignment horizontal="center" vertical="center"/>
      <protection hidden="1"/>
    </xf>
    <xf numFmtId="0" fontId="19" fillId="0" borderId="28" xfId="1539" applyFont="1" applyBorder="1" applyAlignment="1" applyProtection="1">
      <alignment horizontal="center" vertical="center" wrapText="1"/>
      <protection hidden="1"/>
    </xf>
    <xf numFmtId="0" fontId="19" fillId="38" borderId="13" xfId="1539" applyFont="1" applyFill="1" applyBorder="1" applyAlignment="1" applyProtection="1">
      <alignment horizontal="center" vertical="center"/>
      <protection hidden="1"/>
    </xf>
    <xf numFmtId="0" fontId="19" fillId="38" borderId="0" xfId="1539" applyFont="1" applyFill="1" applyAlignment="1" applyProtection="1">
      <alignment horizontal="left" vertical="top" wrapText="1"/>
      <protection hidden="1"/>
    </xf>
    <xf numFmtId="0" fontId="30" fillId="50" borderId="5" xfId="1539" applyFont="1" applyFill="1" applyBorder="1" applyAlignment="1" applyProtection="1">
      <alignment horizontal="left" vertical="center" wrapText="1"/>
      <protection hidden="1"/>
    </xf>
    <xf numFmtId="166" fontId="25" fillId="50" borderId="5" xfId="1" applyNumberFormat="1" applyFont="1" applyFill="1" applyBorder="1" applyAlignment="1" applyProtection="1">
      <alignment horizontal="right"/>
      <protection hidden="1"/>
    </xf>
    <xf numFmtId="0" fontId="33" fillId="21" borderId="4" xfId="1539" applyFont="1" applyFill="1" applyBorder="1" applyAlignment="1" applyProtection="1">
      <alignment horizontal="right" wrapText="1"/>
      <protection hidden="1"/>
    </xf>
    <xf numFmtId="166" fontId="33" fillId="21" borderId="3" xfId="1" applyNumberFormat="1" applyFont="1" applyFill="1" applyBorder="1" applyAlignment="1" applyProtection="1">
      <alignment horizontal="right" wrapText="1"/>
      <protection hidden="1"/>
    </xf>
    <xf numFmtId="0" fontId="30" fillId="50" borderId="3" xfId="1539" applyFont="1" applyFill="1" applyBorder="1" applyAlignment="1" applyProtection="1">
      <alignment horizontal="left" vertical="center" wrapText="1"/>
      <protection hidden="1"/>
    </xf>
    <xf numFmtId="166" fontId="25" fillId="50" borderId="3" xfId="1" applyNumberFormat="1" applyFont="1" applyFill="1" applyBorder="1" applyAlignment="1" applyProtection="1">
      <alignment horizontal="right"/>
      <protection hidden="1"/>
    </xf>
    <xf numFmtId="0" fontId="22" fillId="0" borderId="23" xfId="1539" applyFont="1" applyBorder="1" applyAlignment="1" applyProtection="1">
      <alignment horizontal="center" vertical="center"/>
      <protection hidden="1"/>
    </xf>
    <xf numFmtId="0" fontId="20" fillId="0" borderId="3" xfId="1539" applyFont="1" applyBorder="1" applyAlignment="1" applyProtection="1">
      <alignment horizontal="center" vertical="center"/>
      <protection hidden="1"/>
    </xf>
    <xf numFmtId="10" fontId="20" fillId="0" borderId="3" xfId="1539" applyNumberFormat="1" applyFont="1" applyBorder="1" applyAlignment="1" applyProtection="1">
      <alignment horizontal="center" vertical="center"/>
      <protection hidden="1"/>
    </xf>
    <xf numFmtId="0" fontId="25" fillId="49" borderId="3" xfId="1539" applyFont="1" applyFill="1" applyBorder="1" applyAlignment="1" applyProtection="1">
      <alignment horizontal="right" vertical="center"/>
      <protection hidden="1"/>
    </xf>
    <xf numFmtId="49" fontId="26" fillId="0" borderId="21" xfId="1539" applyNumberFormat="1" applyFont="1" applyBorder="1" applyAlignment="1" applyProtection="1">
      <alignment horizontal="right" vertical="center" wrapText="1"/>
      <protection hidden="1"/>
    </xf>
    <xf numFmtId="49" fontId="29" fillId="0" borderId="16" xfId="1539" applyNumberFormat="1" applyFont="1" applyBorder="1" applyAlignment="1" applyProtection="1">
      <alignment horizontal="center" vertical="center" wrapText="1"/>
      <protection hidden="1"/>
    </xf>
    <xf numFmtId="0" fontId="25" fillId="38" borderId="22" xfId="1539" applyFont="1" applyFill="1" applyBorder="1" applyAlignment="1" applyProtection="1">
      <alignment horizontal="center" vertical="center" wrapText="1"/>
      <protection hidden="1"/>
    </xf>
    <xf numFmtId="0" fontId="22" fillId="37" borderId="19" xfId="1539" applyFont="1" applyFill="1" applyBorder="1" applyAlignment="1" applyProtection="1">
      <alignment horizontal="justify" vertical="center"/>
      <protection hidden="1"/>
    </xf>
    <xf numFmtId="166" fontId="22" fillId="37" borderId="20" xfId="1539" applyNumberFormat="1" applyFont="1" applyFill="1" applyBorder="1" applyAlignment="1" applyProtection="1">
      <alignment horizontal="center" vertical="center"/>
      <protection hidden="1"/>
    </xf>
    <xf numFmtId="0" fontId="26" fillId="0" borderId="3" xfId="1539" applyFont="1" applyBorder="1" applyAlignment="1" applyProtection="1">
      <alignment horizontal="center" vertical="center"/>
      <protection hidden="1"/>
    </xf>
    <xf numFmtId="0" fontId="20" fillId="0" borderId="3" xfId="1539" applyFont="1" applyBorder="1" applyAlignment="1" applyProtection="1">
      <alignment horizontal="justify" vertical="center" wrapText="1"/>
      <protection hidden="1"/>
    </xf>
    <xf numFmtId="0" fontId="20" fillId="38" borderId="13" xfId="1539" applyFont="1" applyFill="1" applyBorder="1" applyAlignment="1" applyProtection="1">
      <alignment horizontal="left" vertical="center" wrapText="1"/>
      <protection hidden="1"/>
    </xf>
    <xf numFmtId="0" fontId="20" fillId="38" borderId="13" xfId="1539" applyFont="1" applyFill="1" applyBorder="1" applyAlignment="1" applyProtection="1">
      <alignment horizontal="justify" vertical="center" wrapText="1"/>
      <protection hidden="1"/>
    </xf>
    <xf numFmtId="0" fontId="24" fillId="38" borderId="12" xfId="1539" applyFont="1" applyFill="1" applyBorder="1" applyAlignment="1" applyProtection="1">
      <alignment horizontal="left" vertical="center"/>
      <protection hidden="1"/>
    </xf>
    <xf numFmtId="0" fontId="24" fillId="38" borderId="13" xfId="1539" applyFont="1" applyFill="1" applyBorder="1" applyAlignment="1" applyProtection="1">
      <alignment horizontal="left" vertical="center"/>
      <protection hidden="1"/>
    </xf>
    <xf numFmtId="0" fontId="22" fillId="37" borderId="17" xfId="1539" applyFont="1" applyFill="1" applyBorder="1" applyAlignment="1" applyProtection="1">
      <alignment horizontal="center" vertical="center" wrapText="1"/>
      <protection hidden="1"/>
    </xf>
    <xf numFmtId="10" fontId="22" fillId="37" borderId="18" xfId="2" applyNumberFormat="1" applyFont="1" applyFill="1" applyBorder="1" applyAlignment="1" applyProtection="1">
      <alignment horizontal="center" vertical="center"/>
      <protection hidden="1"/>
    </xf>
    <xf numFmtId="0" fontId="19" fillId="0" borderId="3" xfId="1539" applyFont="1" applyBorder="1" applyAlignment="1" applyProtection="1">
      <alignment horizontal="left" vertical="center"/>
      <protection hidden="1"/>
    </xf>
    <xf numFmtId="0" fontId="19" fillId="41" borderId="3" xfId="1539" applyFont="1" applyFill="1" applyBorder="1" applyAlignment="1" applyProtection="1">
      <alignment horizontal="left" vertical="center"/>
      <protection locked="0" hidden="1"/>
    </xf>
    <xf numFmtId="0" fontId="24" fillId="38" borderId="0" xfId="1539" applyFont="1" applyFill="1" applyAlignment="1" applyProtection="1">
      <alignment horizontal="left" vertical="center"/>
      <protection hidden="1"/>
    </xf>
    <xf numFmtId="0" fontId="20" fillId="38" borderId="13" xfId="1539" applyFont="1" applyFill="1" applyBorder="1" applyAlignment="1" applyProtection="1">
      <alignment horizontal="left" vertical="center"/>
      <protection hidden="1"/>
    </xf>
    <xf numFmtId="0" fontId="20" fillId="38" borderId="12" xfId="1539" applyFont="1" applyFill="1" applyBorder="1" applyAlignment="1" applyProtection="1">
      <alignment horizontal="left" vertical="center"/>
      <protection hidden="1"/>
    </xf>
    <xf numFmtId="0" fontId="20" fillId="38" borderId="12" xfId="1539" applyFont="1" applyFill="1" applyBorder="1" applyAlignment="1" applyProtection="1">
      <alignment horizontal="justify" vertical="center" wrapText="1"/>
      <protection hidden="1"/>
    </xf>
    <xf numFmtId="0" fontId="24" fillId="38" borderId="13" xfId="1539" applyFont="1" applyFill="1" applyBorder="1" applyAlignment="1" applyProtection="1">
      <alignment horizontal="left" vertical="center" wrapText="1"/>
      <protection hidden="1"/>
    </xf>
    <xf numFmtId="0" fontId="19" fillId="0" borderId="3" xfId="1539" applyFont="1" applyBorder="1" applyAlignment="1" applyProtection="1">
      <alignment vertical="center"/>
      <protection hidden="1"/>
    </xf>
    <xf numFmtId="0" fontId="19" fillId="0" borderId="3" xfId="1539" applyFont="1" applyBorder="1" applyAlignment="1" applyProtection="1">
      <alignment horizontal="center" vertical="center"/>
      <protection hidden="1"/>
    </xf>
    <xf numFmtId="0" fontId="19" fillId="41" borderId="3" xfId="1539" applyFont="1" applyFill="1" applyBorder="1" applyAlignment="1" applyProtection="1">
      <alignment horizontal="left" vertical="center" wrapText="1"/>
      <protection locked="0" hidden="1"/>
    </xf>
    <xf numFmtId="0" fontId="19" fillId="0" borderId="3" xfId="1539" applyFont="1" applyBorder="1" applyAlignment="1" applyProtection="1">
      <alignment vertical="center" wrapText="1"/>
      <protection hidden="1"/>
    </xf>
    <xf numFmtId="0" fontId="21" fillId="38" borderId="13" xfId="1539" applyFont="1" applyFill="1" applyBorder="1" applyAlignment="1" applyProtection="1">
      <alignment horizontal="center"/>
      <protection hidden="1"/>
    </xf>
    <xf numFmtId="0" fontId="22" fillId="0" borderId="16" xfId="1539" applyFont="1" applyBorder="1" applyAlignment="1" applyProtection="1">
      <alignment horizontal="center" vertical="center" wrapText="1"/>
      <protection hidden="1"/>
    </xf>
  </cellXfs>
  <cellStyles count="14022">
    <cellStyle name="20% - Accent1" xfId="3" xr:uid="{00000000-0005-0000-0000-000006000000}"/>
    <cellStyle name="20% - Accent2" xfId="4" xr:uid="{00000000-0005-0000-0000-000007000000}"/>
    <cellStyle name="20% - Accent3" xfId="5" xr:uid="{00000000-0005-0000-0000-000008000000}"/>
    <cellStyle name="20% - Accent4" xfId="6" xr:uid="{00000000-0005-0000-0000-000009000000}"/>
    <cellStyle name="20% - Accent5" xfId="7" xr:uid="{00000000-0005-0000-0000-00000A000000}"/>
    <cellStyle name="20% - Accent6" xfId="8" xr:uid="{00000000-0005-0000-0000-00000B000000}"/>
    <cellStyle name="20% - Ênfase1 100" xfId="9" xr:uid="{00000000-0005-0000-0000-00000C000000}"/>
    <cellStyle name="20% - Ênfase1 2" xfId="10" xr:uid="{00000000-0005-0000-0000-00000D000000}"/>
    <cellStyle name="20% - Ênfase1 2 2" xfId="11" xr:uid="{00000000-0005-0000-0000-00000E000000}"/>
    <cellStyle name="20% - Ênfase1 3" xfId="12" xr:uid="{00000000-0005-0000-0000-00000F000000}"/>
    <cellStyle name="20% - Ênfase2 2" xfId="13" xr:uid="{00000000-0005-0000-0000-000010000000}"/>
    <cellStyle name="20% - Ênfase2 2 2" xfId="14" xr:uid="{00000000-0005-0000-0000-000011000000}"/>
    <cellStyle name="20% - Ênfase2 3" xfId="15" xr:uid="{00000000-0005-0000-0000-000012000000}"/>
    <cellStyle name="20% - Ênfase3 2" xfId="16" xr:uid="{00000000-0005-0000-0000-000013000000}"/>
    <cellStyle name="20% - Ênfase3 2 2" xfId="17" xr:uid="{00000000-0005-0000-0000-000014000000}"/>
    <cellStyle name="20% - Ênfase3 3" xfId="18" xr:uid="{00000000-0005-0000-0000-000015000000}"/>
    <cellStyle name="20% - Ênfase4 2" xfId="19" xr:uid="{00000000-0005-0000-0000-000016000000}"/>
    <cellStyle name="20% - Ênfase4 2 2" xfId="20" xr:uid="{00000000-0005-0000-0000-000017000000}"/>
    <cellStyle name="20% - Ênfase4 3" xfId="21" xr:uid="{00000000-0005-0000-0000-000018000000}"/>
    <cellStyle name="20% - Ênfase5 2" xfId="22" xr:uid="{00000000-0005-0000-0000-000019000000}"/>
    <cellStyle name="20% - Ênfase5 2 2" xfId="23" xr:uid="{00000000-0005-0000-0000-00001A000000}"/>
    <cellStyle name="20% - Ênfase5 3" xfId="24" xr:uid="{00000000-0005-0000-0000-00001B000000}"/>
    <cellStyle name="20% - Ênfase6 2" xfId="25" xr:uid="{00000000-0005-0000-0000-00001C000000}"/>
    <cellStyle name="20% - Ênfase6 2 2" xfId="26" xr:uid="{00000000-0005-0000-0000-00001D000000}"/>
    <cellStyle name="20% - Ênfase6 3" xfId="27" xr:uid="{00000000-0005-0000-0000-00001E000000}"/>
    <cellStyle name="40% - Accent1" xfId="28" xr:uid="{00000000-0005-0000-0000-00001F000000}"/>
    <cellStyle name="40% - Accent2" xfId="29" xr:uid="{00000000-0005-0000-0000-000020000000}"/>
    <cellStyle name="40% - Accent3" xfId="30" xr:uid="{00000000-0005-0000-0000-000021000000}"/>
    <cellStyle name="40% - Accent4" xfId="31" xr:uid="{00000000-0005-0000-0000-000022000000}"/>
    <cellStyle name="40% - Accent5" xfId="32" xr:uid="{00000000-0005-0000-0000-000023000000}"/>
    <cellStyle name="40% - Accent6" xfId="33" xr:uid="{00000000-0005-0000-0000-000024000000}"/>
    <cellStyle name="40% - Ênfase1 2" xfId="34" xr:uid="{00000000-0005-0000-0000-000025000000}"/>
    <cellStyle name="40% - Ênfase1 2 2" xfId="35" xr:uid="{00000000-0005-0000-0000-000026000000}"/>
    <cellStyle name="40% - Ênfase1 3" xfId="36" xr:uid="{00000000-0005-0000-0000-000027000000}"/>
    <cellStyle name="40% - Ênfase2 2" xfId="37" xr:uid="{00000000-0005-0000-0000-000028000000}"/>
    <cellStyle name="40% - Ênfase2 2 2" xfId="38" xr:uid="{00000000-0005-0000-0000-000029000000}"/>
    <cellStyle name="40% - Ênfase2 3" xfId="39" xr:uid="{00000000-0005-0000-0000-00002A000000}"/>
    <cellStyle name="40% - Ênfase3 2" xfId="40" xr:uid="{00000000-0005-0000-0000-00002B000000}"/>
    <cellStyle name="40% - Ênfase3 2 2" xfId="41" xr:uid="{00000000-0005-0000-0000-00002C000000}"/>
    <cellStyle name="40% - Ênfase3 3" xfId="42" xr:uid="{00000000-0005-0000-0000-00002D000000}"/>
    <cellStyle name="40% - Ênfase4 2" xfId="43" xr:uid="{00000000-0005-0000-0000-00002E000000}"/>
    <cellStyle name="40% - Ênfase4 2 2" xfId="44" xr:uid="{00000000-0005-0000-0000-00002F000000}"/>
    <cellStyle name="40% - Ênfase4 3" xfId="45" xr:uid="{00000000-0005-0000-0000-000030000000}"/>
    <cellStyle name="40% - Ênfase4 3 2" xfId="46" xr:uid="{00000000-0005-0000-0000-000031000000}"/>
    <cellStyle name="40% - Ênfase5 2" xfId="47" xr:uid="{00000000-0005-0000-0000-000032000000}"/>
    <cellStyle name="40% - Ênfase5 2 2" xfId="48" xr:uid="{00000000-0005-0000-0000-000033000000}"/>
    <cellStyle name="40% - Ênfase5 3" xfId="49" xr:uid="{00000000-0005-0000-0000-000034000000}"/>
    <cellStyle name="40% - Ênfase6 2" xfId="50" xr:uid="{00000000-0005-0000-0000-000035000000}"/>
    <cellStyle name="40% - Ênfase6 2 2" xfId="51" xr:uid="{00000000-0005-0000-0000-000036000000}"/>
    <cellStyle name="40% - Ênfase6 3" xfId="52" xr:uid="{00000000-0005-0000-0000-000037000000}"/>
    <cellStyle name="60% - Accent1" xfId="53" xr:uid="{00000000-0005-0000-0000-000038000000}"/>
    <cellStyle name="60% - Accent2" xfId="54" xr:uid="{00000000-0005-0000-0000-000039000000}"/>
    <cellStyle name="60% - Accent3" xfId="55" xr:uid="{00000000-0005-0000-0000-00003A000000}"/>
    <cellStyle name="60% - Accent4" xfId="56" xr:uid="{00000000-0005-0000-0000-00003B000000}"/>
    <cellStyle name="60% - Accent5" xfId="57" xr:uid="{00000000-0005-0000-0000-00003C000000}"/>
    <cellStyle name="60% - Accent6" xfId="58" xr:uid="{00000000-0005-0000-0000-00003D000000}"/>
    <cellStyle name="60% - Ênfase1 2" xfId="59" xr:uid="{00000000-0005-0000-0000-00003E000000}"/>
    <cellStyle name="60% - Ênfase2 2" xfId="60" xr:uid="{00000000-0005-0000-0000-00003F000000}"/>
    <cellStyle name="60% - Ênfase3 2" xfId="61" xr:uid="{00000000-0005-0000-0000-000040000000}"/>
    <cellStyle name="60% - Ênfase4 2" xfId="62" xr:uid="{00000000-0005-0000-0000-000041000000}"/>
    <cellStyle name="60% - Ênfase5 2" xfId="63" xr:uid="{00000000-0005-0000-0000-000042000000}"/>
    <cellStyle name="60% - Ênfase6 2" xfId="64" xr:uid="{00000000-0005-0000-0000-000043000000}"/>
    <cellStyle name="60% - Ênfase6 37" xfId="65" xr:uid="{00000000-0005-0000-0000-000044000000}"/>
    <cellStyle name="Accent1" xfId="66" xr:uid="{00000000-0005-0000-0000-000045000000}"/>
    <cellStyle name="Accent2" xfId="67" xr:uid="{00000000-0005-0000-0000-000046000000}"/>
    <cellStyle name="Accent3" xfId="68" xr:uid="{00000000-0005-0000-0000-000047000000}"/>
    <cellStyle name="Accent4" xfId="69" xr:uid="{00000000-0005-0000-0000-000048000000}"/>
    <cellStyle name="Accent5" xfId="70" xr:uid="{00000000-0005-0000-0000-000049000000}"/>
    <cellStyle name="Accent6" xfId="71" xr:uid="{00000000-0005-0000-0000-00004A000000}"/>
    <cellStyle name="Bad 1" xfId="72" xr:uid="{00000000-0005-0000-0000-00004B000000}"/>
    <cellStyle name="Bom 2" xfId="73" xr:uid="{00000000-0005-0000-0000-00004C000000}"/>
    <cellStyle name="Calculation" xfId="74" xr:uid="{00000000-0005-0000-0000-00004D000000}"/>
    <cellStyle name="Calculation 10" xfId="75" xr:uid="{00000000-0005-0000-0000-00004E000000}"/>
    <cellStyle name="Calculation 10 2" xfId="76" xr:uid="{00000000-0005-0000-0000-00004F000000}"/>
    <cellStyle name="Calculation 11" xfId="77" xr:uid="{00000000-0005-0000-0000-000050000000}"/>
    <cellStyle name="Calculation 11 2" xfId="78" xr:uid="{00000000-0005-0000-0000-000051000000}"/>
    <cellStyle name="Calculation 12" xfId="79" xr:uid="{00000000-0005-0000-0000-000052000000}"/>
    <cellStyle name="Calculation 12 2" xfId="80" xr:uid="{00000000-0005-0000-0000-000053000000}"/>
    <cellStyle name="Calculation 13" xfId="81" xr:uid="{00000000-0005-0000-0000-000054000000}"/>
    <cellStyle name="Calculation 13 2" xfId="82" xr:uid="{00000000-0005-0000-0000-000055000000}"/>
    <cellStyle name="Calculation 14" xfId="83" xr:uid="{00000000-0005-0000-0000-000056000000}"/>
    <cellStyle name="Calculation 14 2" xfId="84" xr:uid="{00000000-0005-0000-0000-000057000000}"/>
    <cellStyle name="Calculation 15" xfId="85" xr:uid="{00000000-0005-0000-0000-000058000000}"/>
    <cellStyle name="Calculation 15 2" xfId="86" xr:uid="{00000000-0005-0000-0000-000059000000}"/>
    <cellStyle name="Calculation 16" xfId="87" xr:uid="{00000000-0005-0000-0000-00005A000000}"/>
    <cellStyle name="Calculation 16 2" xfId="88" xr:uid="{00000000-0005-0000-0000-00005B000000}"/>
    <cellStyle name="Calculation 17" xfId="89" xr:uid="{00000000-0005-0000-0000-00005C000000}"/>
    <cellStyle name="Calculation 17 2" xfId="90" xr:uid="{00000000-0005-0000-0000-00005D000000}"/>
    <cellStyle name="Calculation 18" xfId="91" xr:uid="{00000000-0005-0000-0000-00005E000000}"/>
    <cellStyle name="Calculation 18 2" xfId="92" xr:uid="{00000000-0005-0000-0000-00005F000000}"/>
    <cellStyle name="Calculation 19" xfId="93" xr:uid="{00000000-0005-0000-0000-000060000000}"/>
    <cellStyle name="Calculation 19 2" xfId="94" xr:uid="{00000000-0005-0000-0000-000061000000}"/>
    <cellStyle name="Calculation 2" xfId="95" xr:uid="{00000000-0005-0000-0000-000062000000}"/>
    <cellStyle name="Calculation 2 10" xfId="96" xr:uid="{00000000-0005-0000-0000-000063000000}"/>
    <cellStyle name="Calculation 2 10 10" xfId="97" xr:uid="{00000000-0005-0000-0000-000064000000}"/>
    <cellStyle name="Calculation 2 10 10 2" xfId="98" xr:uid="{00000000-0005-0000-0000-000065000000}"/>
    <cellStyle name="Calculation 2 10 11" xfId="99" xr:uid="{00000000-0005-0000-0000-000066000000}"/>
    <cellStyle name="Calculation 2 10 11 2" xfId="100" xr:uid="{00000000-0005-0000-0000-000067000000}"/>
    <cellStyle name="Calculation 2 10 12" xfId="101" xr:uid="{00000000-0005-0000-0000-000068000000}"/>
    <cellStyle name="Calculation 2 10 12 2" xfId="102" xr:uid="{00000000-0005-0000-0000-000069000000}"/>
    <cellStyle name="Calculation 2 10 13" xfId="103" xr:uid="{00000000-0005-0000-0000-00006A000000}"/>
    <cellStyle name="Calculation 2 10 13 2" xfId="104" xr:uid="{00000000-0005-0000-0000-00006B000000}"/>
    <cellStyle name="Calculation 2 10 14" xfId="105" xr:uid="{00000000-0005-0000-0000-00006C000000}"/>
    <cellStyle name="Calculation 2 10 14 2" xfId="106" xr:uid="{00000000-0005-0000-0000-00006D000000}"/>
    <cellStyle name="Calculation 2 10 15" xfId="107" xr:uid="{00000000-0005-0000-0000-00006E000000}"/>
    <cellStyle name="Calculation 2 10 15 2" xfId="108" xr:uid="{00000000-0005-0000-0000-00006F000000}"/>
    <cellStyle name="Calculation 2 10 16" xfId="109" xr:uid="{00000000-0005-0000-0000-000070000000}"/>
    <cellStyle name="Calculation 2 10 16 2" xfId="110" xr:uid="{00000000-0005-0000-0000-000071000000}"/>
    <cellStyle name="Calculation 2 10 17" xfId="111" xr:uid="{00000000-0005-0000-0000-000072000000}"/>
    <cellStyle name="Calculation 2 10 17 2" xfId="112" xr:uid="{00000000-0005-0000-0000-000073000000}"/>
    <cellStyle name="Calculation 2 10 18" xfId="113" xr:uid="{00000000-0005-0000-0000-000074000000}"/>
    <cellStyle name="Calculation 2 10 2" xfId="114" xr:uid="{00000000-0005-0000-0000-000075000000}"/>
    <cellStyle name="Calculation 2 10 2 2" xfId="115" xr:uid="{00000000-0005-0000-0000-000076000000}"/>
    <cellStyle name="Calculation 2 10 2 2 2" xfId="116" xr:uid="{00000000-0005-0000-0000-000077000000}"/>
    <cellStyle name="Calculation 2 10 2 3" xfId="117" xr:uid="{00000000-0005-0000-0000-000078000000}"/>
    <cellStyle name="Calculation 2 10 2 3 2" xfId="118" xr:uid="{00000000-0005-0000-0000-000079000000}"/>
    <cellStyle name="Calculation 2 10 2 4" xfId="119" xr:uid="{00000000-0005-0000-0000-00007A000000}"/>
    <cellStyle name="Calculation 2 10 2 4 2" xfId="120" xr:uid="{00000000-0005-0000-0000-00007B000000}"/>
    <cellStyle name="Calculation 2 10 2 5" xfId="121" xr:uid="{00000000-0005-0000-0000-00007C000000}"/>
    <cellStyle name="Calculation 2 10 3" xfId="122" xr:uid="{00000000-0005-0000-0000-00007D000000}"/>
    <cellStyle name="Calculation 2 10 3 2" xfId="123" xr:uid="{00000000-0005-0000-0000-00007E000000}"/>
    <cellStyle name="Calculation 2 10 3 2 2" xfId="124" xr:uid="{00000000-0005-0000-0000-00007F000000}"/>
    <cellStyle name="Calculation 2 10 3 3" xfId="125" xr:uid="{00000000-0005-0000-0000-000080000000}"/>
    <cellStyle name="Calculation 2 10 3 3 2" xfId="126" xr:uid="{00000000-0005-0000-0000-000081000000}"/>
    <cellStyle name="Calculation 2 10 3 4" xfId="127" xr:uid="{00000000-0005-0000-0000-000082000000}"/>
    <cellStyle name="Calculation 2 10 3 4 2" xfId="128" xr:uid="{00000000-0005-0000-0000-000083000000}"/>
    <cellStyle name="Calculation 2 10 3 5" xfId="129" xr:uid="{00000000-0005-0000-0000-000084000000}"/>
    <cellStyle name="Calculation 2 10 4" xfId="130" xr:uid="{00000000-0005-0000-0000-000085000000}"/>
    <cellStyle name="Calculation 2 10 4 2" xfId="131" xr:uid="{00000000-0005-0000-0000-000086000000}"/>
    <cellStyle name="Calculation 2 10 5" xfId="132" xr:uid="{00000000-0005-0000-0000-000087000000}"/>
    <cellStyle name="Calculation 2 10 5 2" xfId="133" xr:uid="{00000000-0005-0000-0000-000088000000}"/>
    <cellStyle name="Calculation 2 10 6" xfId="134" xr:uid="{00000000-0005-0000-0000-000089000000}"/>
    <cellStyle name="Calculation 2 10 6 2" xfId="135" xr:uid="{00000000-0005-0000-0000-00008A000000}"/>
    <cellStyle name="Calculation 2 10 7" xfId="136" xr:uid="{00000000-0005-0000-0000-00008B000000}"/>
    <cellStyle name="Calculation 2 10 7 2" xfId="137" xr:uid="{00000000-0005-0000-0000-00008C000000}"/>
    <cellStyle name="Calculation 2 10 8" xfId="138" xr:uid="{00000000-0005-0000-0000-00008D000000}"/>
    <cellStyle name="Calculation 2 10 8 2" xfId="139" xr:uid="{00000000-0005-0000-0000-00008E000000}"/>
    <cellStyle name="Calculation 2 10 9" xfId="140" xr:uid="{00000000-0005-0000-0000-00008F000000}"/>
    <cellStyle name="Calculation 2 10 9 2" xfId="141" xr:uid="{00000000-0005-0000-0000-000090000000}"/>
    <cellStyle name="Calculation 2 11" xfId="142" xr:uid="{00000000-0005-0000-0000-000091000000}"/>
    <cellStyle name="Calculation 2 11 10" xfId="143" xr:uid="{00000000-0005-0000-0000-000092000000}"/>
    <cellStyle name="Calculation 2 11 10 2" xfId="144" xr:uid="{00000000-0005-0000-0000-000093000000}"/>
    <cellStyle name="Calculation 2 11 11" xfId="145" xr:uid="{00000000-0005-0000-0000-000094000000}"/>
    <cellStyle name="Calculation 2 11 11 2" xfId="146" xr:uid="{00000000-0005-0000-0000-000095000000}"/>
    <cellStyle name="Calculation 2 11 12" xfId="147" xr:uid="{00000000-0005-0000-0000-000096000000}"/>
    <cellStyle name="Calculation 2 11 12 2" xfId="148" xr:uid="{00000000-0005-0000-0000-000097000000}"/>
    <cellStyle name="Calculation 2 11 13" xfId="149" xr:uid="{00000000-0005-0000-0000-000098000000}"/>
    <cellStyle name="Calculation 2 11 13 2" xfId="150" xr:uid="{00000000-0005-0000-0000-000099000000}"/>
    <cellStyle name="Calculation 2 11 14" xfId="151" xr:uid="{00000000-0005-0000-0000-00009A000000}"/>
    <cellStyle name="Calculation 2 11 14 2" xfId="152" xr:uid="{00000000-0005-0000-0000-00009B000000}"/>
    <cellStyle name="Calculation 2 11 15" xfId="153" xr:uid="{00000000-0005-0000-0000-00009C000000}"/>
    <cellStyle name="Calculation 2 11 15 2" xfId="154" xr:uid="{00000000-0005-0000-0000-00009D000000}"/>
    <cellStyle name="Calculation 2 11 16" xfId="155" xr:uid="{00000000-0005-0000-0000-00009E000000}"/>
    <cellStyle name="Calculation 2 11 16 2" xfId="156" xr:uid="{00000000-0005-0000-0000-00009F000000}"/>
    <cellStyle name="Calculation 2 11 17" xfId="157" xr:uid="{00000000-0005-0000-0000-0000A0000000}"/>
    <cellStyle name="Calculation 2 11 17 2" xfId="158" xr:uid="{00000000-0005-0000-0000-0000A1000000}"/>
    <cellStyle name="Calculation 2 11 18" xfId="159" xr:uid="{00000000-0005-0000-0000-0000A2000000}"/>
    <cellStyle name="Calculation 2 11 2" xfId="160" xr:uid="{00000000-0005-0000-0000-0000A3000000}"/>
    <cellStyle name="Calculation 2 11 2 2" xfId="161" xr:uid="{00000000-0005-0000-0000-0000A4000000}"/>
    <cellStyle name="Calculation 2 11 2 2 2" xfId="162" xr:uid="{00000000-0005-0000-0000-0000A5000000}"/>
    <cellStyle name="Calculation 2 11 2 3" xfId="163" xr:uid="{00000000-0005-0000-0000-0000A6000000}"/>
    <cellStyle name="Calculation 2 11 2 3 2" xfId="164" xr:uid="{00000000-0005-0000-0000-0000A7000000}"/>
    <cellStyle name="Calculation 2 11 2 4" xfId="165" xr:uid="{00000000-0005-0000-0000-0000A8000000}"/>
    <cellStyle name="Calculation 2 11 2 4 2" xfId="166" xr:uid="{00000000-0005-0000-0000-0000A9000000}"/>
    <cellStyle name="Calculation 2 11 2 5" xfId="167" xr:uid="{00000000-0005-0000-0000-0000AA000000}"/>
    <cellStyle name="Calculation 2 11 3" xfId="168" xr:uid="{00000000-0005-0000-0000-0000AB000000}"/>
    <cellStyle name="Calculation 2 11 3 2" xfId="169" xr:uid="{00000000-0005-0000-0000-0000AC000000}"/>
    <cellStyle name="Calculation 2 11 3 2 2" xfId="170" xr:uid="{00000000-0005-0000-0000-0000AD000000}"/>
    <cellStyle name="Calculation 2 11 3 3" xfId="171" xr:uid="{00000000-0005-0000-0000-0000AE000000}"/>
    <cellStyle name="Calculation 2 11 3 3 2" xfId="172" xr:uid="{00000000-0005-0000-0000-0000AF000000}"/>
    <cellStyle name="Calculation 2 11 3 4" xfId="173" xr:uid="{00000000-0005-0000-0000-0000B0000000}"/>
    <cellStyle name="Calculation 2 11 3 4 2" xfId="174" xr:uid="{00000000-0005-0000-0000-0000B1000000}"/>
    <cellStyle name="Calculation 2 11 3 5" xfId="175" xr:uid="{00000000-0005-0000-0000-0000B2000000}"/>
    <cellStyle name="Calculation 2 11 4" xfId="176" xr:uid="{00000000-0005-0000-0000-0000B3000000}"/>
    <cellStyle name="Calculation 2 11 4 2" xfId="177" xr:uid="{00000000-0005-0000-0000-0000B4000000}"/>
    <cellStyle name="Calculation 2 11 5" xfId="178" xr:uid="{00000000-0005-0000-0000-0000B5000000}"/>
    <cellStyle name="Calculation 2 11 5 2" xfId="179" xr:uid="{00000000-0005-0000-0000-0000B6000000}"/>
    <cellStyle name="Calculation 2 11 6" xfId="180" xr:uid="{00000000-0005-0000-0000-0000B7000000}"/>
    <cellStyle name="Calculation 2 11 6 2" xfId="181" xr:uid="{00000000-0005-0000-0000-0000B8000000}"/>
    <cellStyle name="Calculation 2 11 7" xfId="182" xr:uid="{00000000-0005-0000-0000-0000B9000000}"/>
    <cellStyle name="Calculation 2 11 7 2" xfId="183" xr:uid="{00000000-0005-0000-0000-0000BA000000}"/>
    <cellStyle name="Calculation 2 11 8" xfId="184" xr:uid="{00000000-0005-0000-0000-0000BB000000}"/>
    <cellStyle name="Calculation 2 11 8 2" xfId="185" xr:uid="{00000000-0005-0000-0000-0000BC000000}"/>
    <cellStyle name="Calculation 2 11 9" xfId="186" xr:uid="{00000000-0005-0000-0000-0000BD000000}"/>
    <cellStyle name="Calculation 2 11 9 2" xfId="187" xr:uid="{00000000-0005-0000-0000-0000BE000000}"/>
    <cellStyle name="Calculation 2 12" xfId="188" xr:uid="{00000000-0005-0000-0000-0000BF000000}"/>
    <cellStyle name="Calculation 2 12 10" xfId="189" xr:uid="{00000000-0005-0000-0000-0000C0000000}"/>
    <cellStyle name="Calculation 2 12 10 2" xfId="190" xr:uid="{00000000-0005-0000-0000-0000C1000000}"/>
    <cellStyle name="Calculation 2 12 11" xfId="191" xr:uid="{00000000-0005-0000-0000-0000C2000000}"/>
    <cellStyle name="Calculation 2 12 11 2" xfId="192" xr:uid="{00000000-0005-0000-0000-0000C3000000}"/>
    <cellStyle name="Calculation 2 12 12" xfId="193" xr:uid="{00000000-0005-0000-0000-0000C4000000}"/>
    <cellStyle name="Calculation 2 12 12 2" xfId="194" xr:uid="{00000000-0005-0000-0000-0000C5000000}"/>
    <cellStyle name="Calculation 2 12 13" xfId="195" xr:uid="{00000000-0005-0000-0000-0000C6000000}"/>
    <cellStyle name="Calculation 2 12 13 2" xfId="196" xr:uid="{00000000-0005-0000-0000-0000C7000000}"/>
    <cellStyle name="Calculation 2 12 14" xfId="197" xr:uid="{00000000-0005-0000-0000-0000C8000000}"/>
    <cellStyle name="Calculation 2 12 14 2" xfId="198" xr:uid="{00000000-0005-0000-0000-0000C9000000}"/>
    <cellStyle name="Calculation 2 12 15" xfId="199" xr:uid="{00000000-0005-0000-0000-0000CA000000}"/>
    <cellStyle name="Calculation 2 12 15 2" xfId="200" xr:uid="{00000000-0005-0000-0000-0000CB000000}"/>
    <cellStyle name="Calculation 2 12 16" xfId="201" xr:uid="{00000000-0005-0000-0000-0000CC000000}"/>
    <cellStyle name="Calculation 2 12 16 2" xfId="202" xr:uid="{00000000-0005-0000-0000-0000CD000000}"/>
    <cellStyle name="Calculation 2 12 17" xfId="203" xr:uid="{00000000-0005-0000-0000-0000CE000000}"/>
    <cellStyle name="Calculation 2 12 17 2" xfId="204" xr:uid="{00000000-0005-0000-0000-0000CF000000}"/>
    <cellStyle name="Calculation 2 12 18" xfId="205" xr:uid="{00000000-0005-0000-0000-0000D0000000}"/>
    <cellStyle name="Calculation 2 12 2" xfId="206" xr:uid="{00000000-0005-0000-0000-0000D1000000}"/>
    <cellStyle name="Calculation 2 12 2 2" xfId="207" xr:uid="{00000000-0005-0000-0000-0000D2000000}"/>
    <cellStyle name="Calculation 2 12 2 2 2" xfId="208" xr:uid="{00000000-0005-0000-0000-0000D3000000}"/>
    <cellStyle name="Calculation 2 12 2 3" xfId="209" xr:uid="{00000000-0005-0000-0000-0000D4000000}"/>
    <cellStyle name="Calculation 2 12 2 3 2" xfId="210" xr:uid="{00000000-0005-0000-0000-0000D5000000}"/>
    <cellStyle name="Calculation 2 12 2 4" xfId="211" xr:uid="{00000000-0005-0000-0000-0000D6000000}"/>
    <cellStyle name="Calculation 2 12 2 4 2" xfId="212" xr:uid="{00000000-0005-0000-0000-0000D7000000}"/>
    <cellStyle name="Calculation 2 12 2 5" xfId="213" xr:uid="{00000000-0005-0000-0000-0000D8000000}"/>
    <cellStyle name="Calculation 2 12 3" xfId="214" xr:uid="{00000000-0005-0000-0000-0000D9000000}"/>
    <cellStyle name="Calculation 2 12 3 2" xfId="215" xr:uid="{00000000-0005-0000-0000-0000DA000000}"/>
    <cellStyle name="Calculation 2 12 3 2 2" xfId="216" xr:uid="{00000000-0005-0000-0000-0000DB000000}"/>
    <cellStyle name="Calculation 2 12 3 3" xfId="217" xr:uid="{00000000-0005-0000-0000-0000DC000000}"/>
    <cellStyle name="Calculation 2 12 3 3 2" xfId="218" xr:uid="{00000000-0005-0000-0000-0000DD000000}"/>
    <cellStyle name="Calculation 2 12 3 4" xfId="219" xr:uid="{00000000-0005-0000-0000-0000DE000000}"/>
    <cellStyle name="Calculation 2 12 3 4 2" xfId="220" xr:uid="{00000000-0005-0000-0000-0000DF000000}"/>
    <cellStyle name="Calculation 2 12 3 5" xfId="221" xr:uid="{00000000-0005-0000-0000-0000E0000000}"/>
    <cellStyle name="Calculation 2 12 4" xfId="222" xr:uid="{00000000-0005-0000-0000-0000E1000000}"/>
    <cellStyle name="Calculation 2 12 4 2" xfId="223" xr:uid="{00000000-0005-0000-0000-0000E2000000}"/>
    <cellStyle name="Calculation 2 12 5" xfId="224" xr:uid="{00000000-0005-0000-0000-0000E3000000}"/>
    <cellStyle name="Calculation 2 12 5 2" xfId="225" xr:uid="{00000000-0005-0000-0000-0000E4000000}"/>
    <cellStyle name="Calculation 2 12 6" xfId="226" xr:uid="{00000000-0005-0000-0000-0000E5000000}"/>
    <cellStyle name="Calculation 2 12 6 2" xfId="227" xr:uid="{00000000-0005-0000-0000-0000E6000000}"/>
    <cellStyle name="Calculation 2 12 7" xfId="228" xr:uid="{00000000-0005-0000-0000-0000E7000000}"/>
    <cellStyle name="Calculation 2 12 7 2" xfId="229" xr:uid="{00000000-0005-0000-0000-0000E8000000}"/>
    <cellStyle name="Calculation 2 12 8" xfId="230" xr:uid="{00000000-0005-0000-0000-0000E9000000}"/>
    <cellStyle name="Calculation 2 12 8 2" xfId="231" xr:uid="{00000000-0005-0000-0000-0000EA000000}"/>
    <cellStyle name="Calculation 2 12 9" xfId="232" xr:uid="{00000000-0005-0000-0000-0000EB000000}"/>
    <cellStyle name="Calculation 2 12 9 2" xfId="233" xr:uid="{00000000-0005-0000-0000-0000EC000000}"/>
    <cellStyle name="Calculation 2 13" xfId="234" xr:uid="{00000000-0005-0000-0000-0000ED000000}"/>
    <cellStyle name="Calculation 2 13 10" xfId="235" xr:uid="{00000000-0005-0000-0000-0000EE000000}"/>
    <cellStyle name="Calculation 2 13 10 2" xfId="236" xr:uid="{00000000-0005-0000-0000-0000EF000000}"/>
    <cellStyle name="Calculation 2 13 11" xfId="237" xr:uid="{00000000-0005-0000-0000-0000F0000000}"/>
    <cellStyle name="Calculation 2 13 11 2" xfId="238" xr:uid="{00000000-0005-0000-0000-0000F1000000}"/>
    <cellStyle name="Calculation 2 13 12" xfId="239" xr:uid="{00000000-0005-0000-0000-0000F2000000}"/>
    <cellStyle name="Calculation 2 13 12 2" xfId="240" xr:uid="{00000000-0005-0000-0000-0000F3000000}"/>
    <cellStyle name="Calculation 2 13 13" xfId="241" xr:uid="{00000000-0005-0000-0000-0000F4000000}"/>
    <cellStyle name="Calculation 2 13 13 2" xfId="242" xr:uid="{00000000-0005-0000-0000-0000F5000000}"/>
    <cellStyle name="Calculation 2 13 14" xfId="243" xr:uid="{00000000-0005-0000-0000-0000F6000000}"/>
    <cellStyle name="Calculation 2 13 14 2" xfId="244" xr:uid="{00000000-0005-0000-0000-0000F7000000}"/>
    <cellStyle name="Calculation 2 13 15" xfId="245" xr:uid="{00000000-0005-0000-0000-0000F8000000}"/>
    <cellStyle name="Calculation 2 13 15 2" xfId="246" xr:uid="{00000000-0005-0000-0000-0000F9000000}"/>
    <cellStyle name="Calculation 2 13 16" xfId="247" xr:uid="{00000000-0005-0000-0000-0000FA000000}"/>
    <cellStyle name="Calculation 2 13 16 2" xfId="248" xr:uid="{00000000-0005-0000-0000-0000FB000000}"/>
    <cellStyle name="Calculation 2 13 17" xfId="249" xr:uid="{00000000-0005-0000-0000-0000FC000000}"/>
    <cellStyle name="Calculation 2 13 17 2" xfId="250" xr:uid="{00000000-0005-0000-0000-0000FD000000}"/>
    <cellStyle name="Calculation 2 13 18" xfId="251" xr:uid="{00000000-0005-0000-0000-0000FE000000}"/>
    <cellStyle name="Calculation 2 13 2" xfId="252" xr:uid="{00000000-0005-0000-0000-0000FF000000}"/>
    <cellStyle name="Calculation 2 13 2 2" xfId="253" xr:uid="{00000000-0005-0000-0000-000000010000}"/>
    <cellStyle name="Calculation 2 13 2 2 2" xfId="254" xr:uid="{00000000-0005-0000-0000-000001010000}"/>
    <cellStyle name="Calculation 2 13 2 3" xfId="255" xr:uid="{00000000-0005-0000-0000-000002010000}"/>
    <cellStyle name="Calculation 2 13 2 3 2" xfId="256" xr:uid="{00000000-0005-0000-0000-000003010000}"/>
    <cellStyle name="Calculation 2 13 2 4" xfId="257" xr:uid="{00000000-0005-0000-0000-000004010000}"/>
    <cellStyle name="Calculation 2 13 2 4 2" xfId="258" xr:uid="{00000000-0005-0000-0000-000005010000}"/>
    <cellStyle name="Calculation 2 13 2 5" xfId="259" xr:uid="{00000000-0005-0000-0000-000006010000}"/>
    <cellStyle name="Calculation 2 13 3" xfId="260" xr:uid="{00000000-0005-0000-0000-000007010000}"/>
    <cellStyle name="Calculation 2 13 3 2" xfId="261" xr:uid="{00000000-0005-0000-0000-000008010000}"/>
    <cellStyle name="Calculation 2 13 3 2 2" xfId="262" xr:uid="{00000000-0005-0000-0000-000009010000}"/>
    <cellStyle name="Calculation 2 13 3 3" xfId="263" xr:uid="{00000000-0005-0000-0000-00000A010000}"/>
    <cellStyle name="Calculation 2 13 3 3 2" xfId="264" xr:uid="{00000000-0005-0000-0000-00000B010000}"/>
    <cellStyle name="Calculation 2 13 3 4" xfId="265" xr:uid="{00000000-0005-0000-0000-00000C010000}"/>
    <cellStyle name="Calculation 2 13 3 4 2" xfId="266" xr:uid="{00000000-0005-0000-0000-00000D010000}"/>
    <cellStyle name="Calculation 2 13 3 5" xfId="267" xr:uid="{00000000-0005-0000-0000-00000E010000}"/>
    <cellStyle name="Calculation 2 13 4" xfId="268" xr:uid="{00000000-0005-0000-0000-00000F010000}"/>
    <cellStyle name="Calculation 2 13 4 2" xfId="269" xr:uid="{00000000-0005-0000-0000-000010010000}"/>
    <cellStyle name="Calculation 2 13 5" xfId="270" xr:uid="{00000000-0005-0000-0000-000011010000}"/>
    <cellStyle name="Calculation 2 13 5 2" xfId="271" xr:uid="{00000000-0005-0000-0000-000012010000}"/>
    <cellStyle name="Calculation 2 13 6" xfId="272" xr:uid="{00000000-0005-0000-0000-000013010000}"/>
    <cellStyle name="Calculation 2 13 6 2" xfId="273" xr:uid="{00000000-0005-0000-0000-000014010000}"/>
    <cellStyle name="Calculation 2 13 7" xfId="274" xr:uid="{00000000-0005-0000-0000-000015010000}"/>
    <cellStyle name="Calculation 2 13 7 2" xfId="275" xr:uid="{00000000-0005-0000-0000-000016010000}"/>
    <cellStyle name="Calculation 2 13 8" xfId="276" xr:uid="{00000000-0005-0000-0000-000017010000}"/>
    <cellStyle name="Calculation 2 13 8 2" xfId="277" xr:uid="{00000000-0005-0000-0000-000018010000}"/>
    <cellStyle name="Calculation 2 13 9" xfId="278" xr:uid="{00000000-0005-0000-0000-000019010000}"/>
    <cellStyle name="Calculation 2 13 9 2" xfId="279" xr:uid="{00000000-0005-0000-0000-00001A010000}"/>
    <cellStyle name="Calculation 2 14" xfId="280" xr:uid="{00000000-0005-0000-0000-00001B010000}"/>
    <cellStyle name="Calculation 2 14 10" xfId="281" xr:uid="{00000000-0005-0000-0000-00001C010000}"/>
    <cellStyle name="Calculation 2 14 10 2" xfId="282" xr:uid="{00000000-0005-0000-0000-00001D010000}"/>
    <cellStyle name="Calculation 2 14 11" xfId="283" xr:uid="{00000000-0005-0000-0000-00001E010000}"/>
    <cellStyle name="Calculation 2 14 11 2" xfId="284" xr:uid="{00000000-0005-0000-0000-00001F010000}"/>
    <cellStyle name="Calculation 2 14 12" xfId="285" xr:uid="{00000000-0005-0000-0000-000020010000}"/>
    <cellStyle name="Calculation 2 14 12 2" xfId="286" xr:uid="{00000000-0005-0000-0000-000021010000}"/>
    <cellStyle name="Calculation 2 14 13" xfId="287" xr:uid="{00000000-0005-0000-0000-000022010000}"/>
    <cellStyle name="Calculation 2 14 13 2" xfId="288" xr:uid="{00000000-0005-0000-0000-000023010000}"/>
    <cellStyle name="Calculation 2 14 14" xfId="289" xr:uid="{00000000-0005-0000-0000-000024010000}"/>
    <cellStyle name="Calculation 2 14 14 2" xfId="290" xr:uid="{00000000-0005-0000-0000-000025010000}"/>
    <cellStyle name="Calculation 2 14 15" xfId="291" xr:uid="{00000000-0005-0000-0000-000026010000}"/>
    <cellStyle name="Calculation 2 14 15 2" xfId="292" xr:uid="{00000000-0005-0000-0000-000027010000}"/>
    <cellStyle name="Calculation 2 14 16" xfId="293" xr:uid="{00000000-0005-0000-0000-000028010000}"/>
    <cellStyle name="Calculation 2 14 16 2" xfId="294" xr:uid="{00000000-0005-0000-0000-000029010000}"/>
    <cellStyle name="Calculation 2 14 17" xfId="295" xr:uid="{00000000-0005-0000-0000-00002A010000}"/>
    <cellStyle name="Calculation 2 14 17 2" xfId="296" xr:uid="{00000000-0005-0000-0000-00002B010000}"/>
    <cellStyle name="Calculation 2 14 18" xfId="297" xr:uid="{00000000-0005-0000-0000-00002C010000}"/>
    <cellStyle name="Calculation 2 14 2" xfId="298" xr:uid="{00000000-0005-0000-0000-00002D010000}"/>
    <cellStyle name="Calculation 2 14 2 2" xfId="299" xr:uid="{00000000-0005-0000-0000-00002E010000}"/>
    <cellStyle name="Calculation 2 14 2 2 2" xfId="300" xr:uid="{00000000-0005-0000-0000-00002F010000}"/>
    <cellStyle name="Calculation 2 14 2 3" xfId="301" xr:uid="{00000000-0005-0000-0000-000030010000}"/>
    <cellStyle name="Calculation 2 14 2 3 2" xfId="302" xr:uid="{00000000-0005-0000-0000-000031010000}"/>
    <cellStyle name="Calculation 2 14 2 4" xfId="303" xr:uid="{00000000-0005-0000-0000-000032010000}"/>
    <cellStyle name="Calculation 2 14 2 4 2" xfId="304" xr:uid="{00000000-0005-0000-0000-000033010000}"/>
    <cellStyle name="Calculation 2 14 2 5" xfId="305" xr:uid="{00000000-0005-0000-0000-000034010000}"/>
    <cellStyle name="Calculation 2 14 3" xfId="306" xr:uid="{00000000-0005-0000-0000-000035010000}"/>
    <cellStyle name="Calculation 2 14 3 2" xfId="307" xr:uid="{00000000-0005-0000-0000-000036010000}"/>
    <cellStyle name="Calculation 2 14 3 2 2" xfId="308" xr:uid="{00000000-0005-0000-0000-000037010000}"/>
    <cellStyle name="Calculation 2 14 3 3" xfId="309" xr:uid="{00000000-0005-0000-0000-000038010000}"/>
    <cellStyle name="Calculation 2 14 3 3 2" xfId="310" xr:uid="{00000000-0005-0000-0000-000039010000}"/>
    <cellStyle name="Calculation 2 14 3 4" xfId="311" xr:uid="{00000000-0005-0000-0000-00003A010000}"/>
    <cellStyle name="Calculation 2 14 3 4 2" xfId="312" xr:uid="{00000000-0005-0000-0000-00003B010000}"/>
    <cellStyle name="Calculation 2 14 3 5" xfId="313" xr:uid="{00000000-0005-0000-0000-00003C010000}"/>
    <cellStyle name="Calculation 2 14 4" xfId="314" xr:uid="{00000000-0005-0000-0000-00003D010000}"/>
    <cellStyle name="Calculation 2 14 4 2" xfId="315" xr:uid="{00000000-0005-0000-0000-00003E010000}"/>
    <cellStyle name="Calculation 2 14 5" xfId="316" xr:uid="{00000000-0005-0000-0000-00003F010000}"/>
    <cellStyle name="Calculation 2 14 5 2" xfId="317" xr:uid="{00000000-0005-0000-0000-000040010000}"/>
    <cellStyle name="Calculation 2 14 6" xfId="318" xr:uid="{00000000-0005-0000-0000-000041010000}"/>
    <cellStyle name="Calculation 2 14 6 2" xfId="319" xr:uid="{00000000-0005-0000-0000-000042010000}"/>
    <cellStyle name="Calculation 2 14 7" xfId="320" xr:uid="{00000000-0005-0000-0000-000043010000}"/>
    <cellStyle name="Calculation 2 14 7 2" xfId="321" xr:uid="{00000000-0005-0000-0000-000044010000}"/>
    <cellStyle name="Calculation 2 14 8" xfId="322" xr:uid="{00000000-0005-0000-0000-000045010000}"/>
    <cellStyle name="Calculation 2 14 8 2" xfId="323" xr:uid="{00000000-0005-0000-0000-000046010000}"/>
    <cellStyle name="Calculation 2 14 9" xfId="324" xr:uid="{00000000-0005-0000-0000-000047010000}"/>
    <cellStyle name="Calculation 2 14 9 2" xfId="325" xr:uid="{00000000-0005-0000-0000-000048010000}"/>
    <cellStyle name="Calculation 2 15" xfId="326" xr:uid="{00000000-0005-0000-0000-000049010000}"/>
    <cellStyle name="Calculation 2 15 10" xfId="327" xr:uid="{00000000-0005-0000-0000-00004A010000}"/>
    <cellStyle name="Calculation 2 15 10 2" xfId="328" xr:uid="{00000000-0005-0000-0000-00004B010000}"/>
    <cellStyle name="Calculation 2 15 11" xfId="329" xr:uid="{00000000-0005-0000-0000-00004C010000}"/>
    <cellStyle name="Calculation 2 15 11 2" xfId="330" xr:uid="{00000000-0005-0000-0000-00004D010000}"/>
    <cellStyle name="Calculation 2 15 12" xfId="331" xr:uid="{00000000-0005-0000-0000-00004E010000}"/>
    <cellStyle name="Calculation 2 15 12 2" xfId="332" xr:uid="{00000000-0005-0000-0000-00004F010000}"/>
    <cellStyle name="Calculation 2 15 13" xfId="333" xr:uid="{00000000-0005-0000-0000-000050010000}"/>
    <cellStyle name="Calculation 2 15 13 2" xfId="334" xr:uid="{00000000-0005-0000-0000-000051010000}"/>
    <cellStyle name="Calculation 2 15 14" xfId="335" xr:uid="{00000000-0005-0000-0000-000052010000}"/>
    <cellStyle name="Calculation 2 15 14 2" xfId="336" xr:uid="{00000000-0005-0000-0000-000053010000}"/>
    <cellStyle name="Calculation 2 15 15" xfId="337" xr:uid="{00000000-0005-0000-0000-000054010000}"/>
    <cellStyle name="Calculation 2 15 15 2" xfId="338" xr:uid="{00000000-0005-0000-0000-000055010000}"/>
    <cellStyle name="Calculation 2 15 16" xfId="339" xr:uid="{00000000-0005-0000-0000-000056010000}"/>
    <cellStyle name="Calculation 2 15 16 2" xfId="340" xr:uid="{00000000-0005-0000-0000-000057010000}"/>
    <cellStyle name="Calculation 2 15 17" xfId="341" xr:uid="{00000000-0005-0000-0000-000058010000}"/>
    <cellStyle name="Calculation 2 15 17 2" xfId="342" xr:uid="{00000000-0005-0000-0000-000059010000}"/>
    <cellStyle name="Calculation 2 15 18" xfId="343" xr:uid="{00000000-0005-0000-0000-00005A010000}"/>
    <cellStyle name="Calculation 2 15 2" xfId="344" xr:uid="{00000000-0005-0000-0000-00005B010000}"/>
    <cellStyle name="Calculation 2 15 2 2" xfId="345" xr:uid="{00000000-0005-0000-0000-00005C010000}"/>
    <cellStyle name="Calculation 2 15 2 2 2" xfId="346" xr:uid="{00000000-0005-0000-0000-00005D010000}"/>
    <cellStyle name="Calculation 2 15 2 3" xfId="347" xr:uid="{00000000-0005-0000-0000-00005E010000}"/>
    <cellStyle name="Calculation 2 15 2 3 2" xfId="348" xr:uid="{00000000-0005-0000-0000-00005F010000}"/>
    <cellStyle name="Calculation 2 15 2 4" xfId="349" xr:uid="{00000000-0005-0000-0000-000060010000}"/>
    <cellStyle name="Calculation 2 15 2 4 2" xfId="350" xr:uid="{00000000-0005-0000-0000-000061010000}"/>
    <cellStyle name="Calculation 2 15 2 5" xfId="351" xr:uid="{00000000-0005-0000-0000-000062010000}"/>
    <cellStyle name="Calculation 2 15 3" xfId="352" xr:uid="{00000000-0005-0000-0000-000063010000}"/>
    <cellStyle name="Calculation 2 15 3 2" xfId="353" xr:uid="{00000000-0005-0000-0000-000064010000}"/>
    <cellStyle name="Calculation 2 15 3 2 2" xfId="354" xr:uid="{00000000-0005-0000-0000-000065010000}"/>
    <cellStyle name="Calculation 2 15 3 3" xfId="355" xr:uid="{00000000-0005-0000-0000-000066010000}"/>
    <cellStyle name="Calculation 2 15 3 3 2" xfId="356" xr:uid="{00000000-0005-0000-0000-000067010000}"/>
    <cellStyle name="Calculation 2 15 3 4" xfId="357" xr:uid="{00000000-0005-0000-0000-000068010000}"/>
    <cellStyle name="Calculation 2 15 3 4 2" xfId="358" xr:uid="{00000000-0005-0000-0000-000069010000}"/>
    <cellStyle name="Calculation 2 15 3 5" xfId="359" xr:uid="{00000000-0005-0000-0000-00006A010000}"/>
    <cellStyle name="Calculation 2 15 4" xfId="360" xr:uid="{00000000-0005-0000-0000-00006B010000}"/>
    <cellStyle name="Calculation 2 15 4 2" xfId="361" xr:uid="{00000000-0005-0000-0000-00006C010000}"/>
    <cellStyle name="Calculation 2 15 5" xfId="362" xr:uid="{00000000-0005-0000-0000-00006D010000}"/>
    <cellStyle name="Calculation 2 15 5 2" xfId="363" xr:uid="{00000000-0005-0000-0000-00006E010000}"/>
    <cellStyle name="Calculation 2 15 6" xfId="364" xr:uid="{00000000-0005-0000-0000-00006F010000}"/>
    <cellStyle name="Calculation 2 15 6 2" xfId="365" xr:uid="{00000000-0005-0000-0000-000070010000}"/>
    <cellStyle name="Calculation 2 15 7" xfId="366" xr:uid="{00000000-0005-0000-0000-000071010000}"/>
    <cellStyle name="Calculation 2 15 7 2" xfId="367" xr:uid="{00000000-0005-0000-0000-000072010000}"/>
    <cellStyle name="Calculation 2 15 8" xfId="368" xr:uid="{00000000-0005-0000-0000-000073010000}"/>
    <cellStyle name="Calculation 2 15 8 2" xfId="369" xr:uid="{00000000-0005-0000-0000-000074010000}"/>
    <cellStyle name="Calculation 2 15 9" xfId="370" xr:uid="{00000000-0005-0000-0000-000075010000}"/>
    <cellStyle name="Calculation 2 15 9 2" xfId="371" xr:uid="{00000000-0005-0000-0000-000076010000}"/>
    <cellStyle name="Calculation 2 16" xfId="372" xr:uid="{00000000-0005-0000-0000-000077010000}"/>
    <cellStyle name="Calculation 2 16 10" xfId="373" xr:uid="{00000000-0005-0000-0000-000078010000}"/>
    <cellStyle name="Calculation 2 16 10 2" xfId="374" xr:uid="{00000000-0005-0000-0000-000079010000}"/>
    <cellStyle name="Calculation 2 16 11" xfId="375" xr:uid="{00000000-0005-0000-0000-00007A010000}"/>
    <cellStyle name="Calculation 2 16 11 2" xfId="376" xr:uid="{00000000-0005-0000-0000-00007B010000}"/>
    <cellStyle name="Calculation 2 16 12" xfId="377" xr:uid="{00000000-0005-0000-0000-00007C010000}"/>
    <cellStyle name="Calculation 2 16 12 2" xfId="378" xr:uid="{00000000-0005-0000-0000-00007D010000}"/>
    <cellStyle name="Calculation 2 16 13" xfId="379" xr:uid="{00000000-0005-0000-0000-00007E010000}"/>
    <cellStyle name="Calculation 2 16 13 2" xfId="380" xr:uid="{00000000-0005-0000-0000-00007F010000}"/>
    <cellStyle name="Calculation 2 16 14" xfId="381" xr:uid="{00000000-0005-0000-0000-000080010000}"/>
    <cellStyle name="Calculation 2 16 14 2" xfId="382" xr:uid="{00000000-0005-0000-0000-000081010000}"/>
    <cellStyle name="Calculation 2 16 15" xfId="383" xr:uid="{00000000-0005-0000-0000-000082010000}"/>
    <cellStyle name="Calculation 2 16 15 2" xfId="384" xr:uid="{00000000-0005-0000-0000-000083010000}"/>
    <cellStyle name="Calculation 2 16 16" xfId="385" xr:uid="{00000000-0005-0000-0000-000084010000}"/>
    <cellStyle name="Calculation 2 16 16 2" xfId="386" xr:uid="{00000000-0005-0000-0000-000085010000}"/>
    <cellStyle name="Calculation 2 16 17" xfId="387" xr:uid="{00000000-0005-0000-0000-000086010000}"/>
    <cellStyle name="Calculation 2 16 17 2" xfId="388" xr:uid="{00000000-0005-0000-0000-000087010000}"/>
    <cellStyle name="Calculation 2 16 18" xfId="389" xr:uid="{00000000-0005-0000-0000-000088010000}"/>
    <cellStyle name="Calculation 2 16 2" xfId="390" xr:uid="{00000000-0005-0000-0000-000089010000}"/>
    <cellStyle name="Calculation 2 16 2 2" xfId="391" xr:uid="{00000000-0005-0000-0000-00008A010000}"/>
    <cellStyle name="Calculation 2 16 2 2 2" xfId="392" xr:uid="{00000000-0005-0000-0000-00008B010000}"/>
    <cellStyle name="Calculation 2 16 2 3" xfId="393" xr:uid="{00000000-0005-0000-0000-00008C010000}"/>
    <cellStyle name="Calculation 2 16 2 3 2" xfId="394" xr:uid="{00000000-0005-0000-0000-00008D010000}"/>
    <cellStyle name="Calculation 2 16 2 4" xfId="395" xr:uid="{00000000-0005-0000-0000-00008E010000}"/>
    <cellStyle name="Calculation 2 16 2 4 2" xfId="396" xr:uid="{00000000-0005-0000-0000-00008F010000}"/>
    <cellStyle name="Calculation 2 16 2 5" xfId="397" xr:uid="{00000000-0005-0000-0000-000090010000}"/>
    <cellStyle name="Calculation 2 16 3" xfId="398" xr:uid="{00000000-0005-0000-0000-000091010000}"/>
    <cellStyle name="Calculation 2 16 3 2" xfId="399" xr:uid="{00000000-0005-0000-0000-000092010000}"/>
    <cellStyle name="Calculation 2 16 3 2 2" xfId="400" xr:uid="{00000000-0005-0000-0000-000093010000}"/>
    <cellStyle name="Calculation 2 16 3 3" xfId="401" xr:uid="{00000000-0005-0000-0000-000094010000}"/>
    <cellStyle name="Calculation 2 16 3 3 2" xfId="402" xr:uid="{00000000-0005-0000-0000-000095010000}"/>
    <cellStyle name="Calculation 2 16 3 4" xfId="403" xr:uid="{00000000-0005-0000-0000-000096010000}"/>
    <cellStyle name="Calculation 2 16 3 4 2" xfId="404" xr:uid="{00000000-0005-0000-0000-000097010000}"/>
    <cellStyle name="Calculation 2 16 3 5" xfId="405" xr:uid="{00000000-0005-0000-0000-000098010000}"/>
    <cellStyle name="Calculation 2 16 4" xfId="406" xr:uid="{00000000-0005-0000-0000-000099010000}"/>
    <cellStyle name="Calculation 2 16 4 2" xfId="407" xr:uid="{00000000-0005-0000-0000-00009A010000}"/>
    <cellStyle name="Calculation 2 16 5" xfId="408" xr:uid="{00000000-0005-0000-0000-00009B010000}"/>
    <cellStyle name="Calculation 2 16 5 2" xfId="409" xr:uid="{00000000-0005-0000-0000-00009C010000}"/>
    <cellStyle name="Calculation 2 16 6" xfId="410" xr:uid="{00000000-0005-0000-0000-00009D010000}"/>
    <cellStyle name="Calculation 2 16 6 2" xfId="411" xr:uid="{00000000-0005-0000-0000-00009E010000}"/>
    <cellStyle name="Calculation 2 16 7" xfId="412" xr:uid="{00000000-0005-0000-0000-00009F010000}"/>
    <cellStyle name="Calculation 2 16 7 2" xfId="413" xr:uid="{00000000-0005-0000-0000-0000A0010000}"/>
    <cellStyle name="Calculation 2 16 8" xfId="414" xr:uid="{00000000-0005-0000-0000-0000A1010000}"/>
    <cellStyle name="Calculation 2 16 8 2" xfId="415" xr:uid="{00000000-0005-0000-0000-0000A2010000}"/>
    <cellStyle name="Calculation 2 16 9" xfId="416" xr:uid="{00000000-0005-0000-0000-0000A3010000}"/>
    <cellStyle name="Calculation 2 16 9 2" xfId="417" xr:uid="{00000000-0005-0000-0000-0000A4010000}"/>
    <cellStyle name="Calculation 2 17" xfId="418" xr:uid="{00000000-0005-0000-0000-0000A5010000}"/>
    <cellStyle name="Calculation 2 17 2" xfId="419" xr:uid="{00000000-0005-0000-0000-0000A6010000}"/>
    <cellStyle name="Calculation 2 17 2 2" xfId="420" xr:uid="{00000000-0005-0000-0000-0000A7010000}"/>
    <cellStyle name="Calculation 2 17 3" xfId="421" xr:uid="{00000000-0005-0000-0000-0000A8010000}"/>
    <cellStyle name="Calculation 2 17 3 2" xfId="422" xr:uid="{00000000-0005-0000-0000-0000A9010000}"/>
    <cellStyle name="Calculation 2 17 4" xfId="423" xr:uid="{00000000-0005-0000-0000-0000AA010000}"/>
    <cellStyle name="Calculation 2 17 4 2" xfId="424" xr:uid="{00000000-0005-0000-0000-0000AB010000}"/>
    <cellStyle name="Calculation 2 17 5" xfId="425" xr:uid="{00000000-0005-0000-0000-0000AC010000}"/>
    <cellStyle name="Calculation 2 18" xfId="426" xr:uid="{00000000-0005-0000-0000-0000AD010000}"/>
    <cellStyle name="Calculation 2 18 2" xfId="427" xr:uid="{00000000-0005-0000-0000-0000AE010000}"/>
    <cellStyle name="Calculation 2 19" xfId="428" xr:uid="{00000000-0005-0000-0000-0000AF010000}"/>
    <cellStyle name="Calculation 2 19 2" xfId="429" xr:uid="{00000000-0005-0000-0000-0000B0010000}"/>
    <cellStyle name="Calculation 2 2" xfId="430" xr:uid="{00000000-0005-0000-0000-0000B1010000}"/>
    <cellStyle name="Calculation 2 2 10" xfId="431" xr:uid="{00000000-0005-0000-0000-0000B2010000}"/>
    <cellStyle name="Calculation 2 2 10 2" xfId="432" xr:uid="{00000000-0005-0000-0000-0000B3010000}"/>
    <cellStyle name="Calculation 2 2 11" xfId="433" xr:uid="{00000000-0005-0000-0000-0000B4010000}"/>
    <cellStyle name="Calculation 2 2 11 2" xfId="434" xr:uid="{00000000-0005-0000-0000-0000B5010000}"/>
    <cellStyle name="Calculation 2 2 12" xfId="435" xr:uid="{00000000-0005-0000-0000-0000B6010000}"/>
    <cellStyle name="Calculation 2 2 12 2" xfId="436" xr:uid="{00000000-0005-0000-0000-0000B7010000}"/>
    <cellStyle name="Calculation 2 2 13" xfId="437" xr:uid="{00000000-0005-0000-0000-0000B8010000}"/>
    <cellStyle name="Calculation 2 2 13 2" xfId="438" xr:uid="{00000000-0005-0000-0000-0000B9010000}"/>
    <cellStyle name="Calculation 2 2 14" xfId="439" xr:uid="{00000000-0005-0000-0000-0000BA010000}"/>
    <cellStyle name="Calculation 2 2 14 2" xfId="440" xr:uid="{00000000-0005-0000-0000-0000BB010000}"/>
    <cellStyle name="Calculation 2 2 15" xfId="441" xr:uid="{00000000-0005-0000-0000-0000BC010000}"/>
    <cellStyle name="Calculation 2 2 15 2" xfId="442" xr:uid="{00000000-0005-0000-0000-0000BD010000}"/>
    <cellStyle name="Calculation 2 2 16" xfId="443" xr:uid="{00000000-0005-0000-0000-0000BE010000}"/>
    <cellStyle name="Calculation 2 2 16 2" xfId="444" xr:uid="{00000000-0005-0000-0000-0000BF010000}"/>
    <cellStyle name="Calculation 2 2 17" xfId="445" xr:uid="{00000000-0005-0000-0000-0000C0010000}"/>
    <cellStyle name="Calculation 2 2 17 2" xfId="446" xr:uid="{00000000-0005-0000-0000-0000C1010000}"/>
    <cellStyle name="Calculation 2 2 18" xfId="447" xr:uid="{00000000-0005-0000-0000-0000C2010000}"/>
    <cellStyle name="Calculation 2 2 18 2" xfId="448" xr:uid="{00000000-0005-0000-0000-0000C3010000}"/>
    <cellStyle name="Calculation 2 2 19" xfId="449" xr:uid="{00000000-0005-0000-0000-0000C4010000}"/>
    <cellStyle name="Calculation 2 2 19 2" xfId="450" xr:uid="{00000000-0005-0000-0000-0000C5010000}"/>
    <cellStyle name="Calculation 2 2 2" xfId="451" xr:uid="{00000000-0005-0000-0000-0000C6010000}"/>
    <cellStyle name="Calculation 2 2 2 10" xfId="452" xr:uid="{00000000-0005-0000-0000-0000C7010000}"/>
    <cellStyle name="Calculation 2 2 2 10 2" xfId="453" xr:uid="{00000000-0005-0000-0000-0000C8010000}"/>
    <cellStyle name="Calculation 2 2 2 11" xfId="454" xr:uid="{00000000-0005-0000-0000-0000C9010000}"/>
    <cellStyle name="Calculation 2 2 2 11 2" xfId="455" xr:uid="{00000000-0005-0000-0000-0000CA010000}"/>
    <cellStyle name="Calculation 2 2 2 12" xfId="456" xr:uid="{00000000-0005-0000-0000-0000CB010000}"/>
    <cellStyle name="Calculation 2 2 2 12 2" xfId="457" xr:uid="{00000000-0005-0000-0000-0000CC010000}"/>
    <cellStyle name="Calculation 2 2 2 13" xfId="458" xr:uid="{00000000-0005-0000-0000-0000CD010000}"/>
    <cellStyle name="Calculation 2 2 2 13 2" xfId="459" xr:uid="{00000000-0005-0000-0000-0000CE010000}"/>
    <cellStyle name="Calculation 2 2 2 14" xfId="460" xr:uid="{00000000-0005-0000-0000-0000CF010000}"/>
    <cellStyle name="Calculation 2 2 2 14 2" xfId="461" xr:uid="{00000000-0005-0000-0000-0000D0010000}"/>
    <cellStyle name="Calculation 2 2 2 15" xfId="462" xr:uid="{00000000-0005-0000-0000-0000D1010000}"/>
    <cellStyle name="Calculation 2 2 2 15 2" xfId="463" xr:uid="{00000000-0005-0000-0000-0000D2010000}"/>
    <cellStyle name="Calculation 2 2 2 16" xfId="464" xr:uid="{00000000-0005-0000-0000-0000D3010000}"/>
    <cellStyle name="Calculation 2 2 2 16 2" xfId="465" xr:uid="{00000000-0005-0000-0000-0000D4010000}"/>
    <cellStyle name="Calculation 2 2 2 17" xfId="466" xr:uid="{00000000-0005-0000-0000-0000D5010000}"/>
    <cellStyle name="Calculation 2 2 2 2" xfId="467" xr:uid="{00000000-0005-0000-0000-0000D6010000}"/>
    <cellStyle name="Calculation 2 2 2 2 2" xfId="468" xr:uid="{00000000-0005-0000-0000-0000D7010000}"/>
    <cellStyle name="Calculation 2 2 2 2 2 2" xfId="469" xr:uid="{00000000-0005-0000-0000-0000D8010000}"/>
    <cellStyle name="Calculation 2 2 2 2 3" xfId="470" xr:uid="{00000000-0005-0000-0000-0000D9010000}"/>
    <cellStyle name="Calculation 2 2 2 2 3 2" xfId="471" xr:uid="{00000000-0005-0000-0000-0000DA010000}"/>
    <cellStyle name="Calculation 2 2 2 2 4" xfId="472" xr:uid="{00000000-0005-0000-0000-0000DB010000}"/>
    <cellStyle name="Calculation 2 2 2 2 4 2" xfId="473" xr:uid="{00000000-0005-0000-0000-0000DC010000}"/>
    <cellStyle name="Calculation 2 2 2 2 5" xfId="474" xr:uid="{00000000-0005-0000-0000-0000DD010000}"/>
    <cellStyle name="Calculation 2 2 2 3" xfId="475" xr:uid="{00000000-0005-0000-0000-0000DE010000}"/>
    <cellStyle name="Calculation 2 2 2 3 2" xfId="476" xr:uid="{00000000-0005-0000-0000-0000DF010000}"/>
    <cellStyle name="Calculation 2 2 2 4" xfId="477" xr:uid="{00000000-0005-0000-0000-0000E0010000}"/>
    <cellStyle name="Calculation 2 2 2 4 2" xfId="478" xr:uid="{00000000-0005-0000-0000-0000E1010000}"/>
    <cellStyle name="Calculation 2 2 2 5" xfId="479" xr:uid="{00000000-0005-0000-0000-0000E2010000}"/>
    <cellStyle name="Calculation 2 2 2 5 2" xfId="480" xr:uid="{00000000-0005-0000-0000-0000E3010000}"/>
    <cellStyle name="Calculation 2 2 2 6" xfId="481" xr:uid="{00000000-0005-0000-0000-0000E4010000}"/>
    <cellStyle name="Calculation 2 2 2 6 2" xfId="482" xr:uid="{00000000-0005-0000-0000-0000E5010000}"/>
    <cellStyle name="Calculation 2 2 2 7" xfId="483" xr:uid="{00000000-0005-0000-0000-0000E6010000}"/>
    <cellStyle name="Calculation 2 2 2 7 2" xfId="484" xr:uid="{00000000-0005-0000-0000-0000E7010000}"/>
    <cellStyle name="Calculation 2 2 2 8" xfId="485" xr:uid="{00000000-0005-0000-0000-0000E8010000}"/>
    <cellStyle name="Calculation 2 2 2 8 2" xfId="486" xr:uid="{00000000-0005-0000-0000-0000E9010000}"/>
    <cellStyle name="Calculation 2 2 2 9" xfId="487" xr:uid="{00000000-0005-0000-0000-0000EA010000}"/>
    <cellStyle name="Calculation 2 2 2 9 2" xfId="488" xr:uid="{00000000-0005-0000-0000-0000EB010000}"/>
    <cellStyle name="Calculation 2 2 20" xfId="489" xr:uid="{00000000-0005-0000-0000-0000EC010000}"/>
    <cellStyle name="Calculation 2 2 20 2" xfId="490" xr:uid="{00000000-0005-0000-0000-0000ED010000}"/>
    <cellStyle name="Calculation 2 2 21" xfId="491" xr:uid="{00000000-0005-0000-0000-0000EE010000}"/>
    <cellStyle name="Calculation 2 2 21 2" xfId="492" xr:uid="{00000000-0005-0000-0000-0000EF010000}"/>
    <cellStyle name="Calculation 2 2 22" xfId="493" xr:uid="{00000000-0005-0000-0000-0000F0010000}"/>
    <cellStyle name="Calculation 2 2 22 2" xfId="494" xr:uid="{00000000-0005-0000-0000-0000F1010000}"/>
    <cellStyle name="Calculation 2 2 23" xfId="495" xr:uid="{00000000-0005-0000-0000-0000F2010000}"/>
    <cellStyle name="Calculation 2 2 3" xfId="496" xr:uid="{00000000-0005-0000-0000-0000F3010000}"/>
    <cellStyle name="Calculation 2 2 3 10" xfId="497" xr:uid="{00000000-0005-0000-0000-0000F4010000}"/>
    <cellStyle name="Calculation 2 2 3 10 2" xfId="498" xr:uid="{00000000-0005-0000-0000-0000F5010000}"/>
    <cellStyle name="Calculation 2 2 3 11" xfId="499" xr:uid="{00000000-0005-0000-0000-0000F6010000}"/>
    <cellStyle name="Calculation 2 2 3 11 2" xfId="500" xr:uid="{00000000-0005-0000-0000-0000F7010000}"/>
    <cellStyle name="Calculation 2 2 3 12" xfId="501" xr:uid="{00000000-0005-0000-0000-0000F8010000}"/>
    <cellStyle name="Calculation 2 2 3 12 2" xfId="502" xr:uid="{00000000-0005-0000-0000-0000F9010000}"/>
    <cellStyle name="Calculation 2 2 3 13" xfId="503" xr:uid="{00000000-0005-0000-0000-0000FA010000}"/>
    <cellStyle name="Calculation 2 2 3 13 2" xfId="504" xr:uid="{00000000-0005-0000-0000-0000FB010000}"/>
    <cellStyle name="Calculation 2 2 3 14" xfId="505" xr:uid="{00000000-0005-0000-0000-0000FC010000}"/>
    <cellStyle name="Calculation 2 2 3 14 2" xfId="506" xr:uid="{00000000-0005-0000-0000-0000FD010000}"/>
    <cellStyle name="Calculation 2 2 3 15" xfId="507" xr:uid="{00000000-0005-0000-0000-0000FE010000}"/>
    <cellStyle name="Calculation 2 2 3 15 2" xfId="508" xr:uid="{00000000-0005-0000-0000-0000FF010000}"/>
    <cellStyle name="Calculation 2 2 3 16" xfId="509" xr:uid="{00000000-0005-0000-0000-000000020000}"/>
    <cellStyle name="Calculation 2 2 3 16 2" xfId="510" xr:uid="{00000000-0005-0000-0000-000001020000}"/>
    <cellStyle name="Calculation 2 2 3 17" xfId="511" xr:uid="{00000000-0005-0000-0000-000002020000}"/>
    <cellStyle name="Calculation 2 2 3 17 2" xfId="512" xr:uid="{00000000-0005-0000-0000-000003020000}"/>
    <cellStyle name="Calculation 2 2 3 18" xfId="513" xr:uid="{00000000-0005-0000-0000-000004020000}"/>
    <cellStyle name="Calculation 2 2 3 2" xfId="514" xr:uid="{00000000-0005-0000-0000-000005020000}"/>
    <cellStyle name="Calculation 2 2 3 2 2" xfId="515" xr:uid="{00000000-0005-0000-0000-000006020000}"/>
    <cellStyle name="Calculation 2 2 3 2 2 2" xfId="516" xr:uid="{00000000-0005-0000-0000-000007020000}"/>
    <cellStyle name="Calculation 2 2 3 2 3" xfId="517" xr:uid="{00000000-0005-0000-0000-000008020000}"/>
    <cellStyle name="Calculation 2 2 3 2 3 2" xfId="518" xr:uid="{00000000-0005-0000-0000-000009020000}"/>
    <cellStyle name="Calculation 2 2 3 2 4" xfId="519" xr:uid="{00000000-0005-0000-0000-00000A020000}"/>
    <cellStyle name="Calculation 2 2 3 2 4 2" xfId="520" xr:uid="{00000000-0005-0000-0000-00000B020000}"/>
    <cellStyle name="Calculation 2 2 3 2 5" xfId="521" xr:uid="{00000000-0005-0000-0000-00000C020000}"/>
    <cellStyle name="Calculation 2 2 3 3" xfId="522" xr:uid="{00000000-0005-0000-0000-00000D020000}"/>
    <cellStyle name="Calculation 2 2 3 3 2" xfId="523" xr:uid="{00000000-0005-0000-0000-00000E020000}"/>
    <cellStyle name="Calculation 2 2 3 3 2 2" xfId="524" xr:uid="{00000000-0005-0000-0000-00000F020000}"/>
    <cellStyle name="Calculation 2 2 3 3 3" xfId="525" xr:uid="{00000000-0005-0000-0000-000010020000}"/>
    <cellStyle name="Calculation 2 2 3 3 3 2" xfId="526" xr:uid="{00000000-0005-0000-0000-000011020000}"/>
    <cellStyle name="Calculation 2 2 3 3 4" xfId="527" xr:uid="{00000000-0005-0000-0000-000012020000}"/>
    <cellStyle name="Calculation 2 2 3 3 4 2" xfId="528" xr:uid="{00000000-0005-0000-0000-000013020000}"/>
    <cellStyle name="Calculation 2 2 3 3 5" xfId="529" xr:uid="{00000000-0005-0000-0000-000014020000}"/>
    <cellStyle name="Calculation 2 2 3 4" xfId="530" xr:uid="{00000000-0005-0000-0000-000015020000}"/>
    <cellStyle name="Calculation 2 2 3 4 2" xfId="531" xr:uid="{00000000-0005-0000-0000-000016020000}"/>
    <cellStyle name="Calculation 2 2 3 5" xfId="532" xr:uid="{00000000-0005-0000-0000-000017020000}"/>
    <cellStyle name="Calculation 2 2 3 5 2" xfId="533" xr:uid="{00000000-0005-0000-0000-000018020000}"/>
    <cellStyle name="Calculation 2 2 3 6" xfId="534" xr:uid="{00000000-0005-0000-0000-000019020000}"/>
    <cellStyle name="Calculation 2 2 3 6 2" xfId="535" xr:uid="{00000000-0005-0000-0000-00001A020000}"/>
    <cellStyle name="Calculation 2 2 3 7" xfId="536" xr:uid="{00000000-0005-0000-0000-00001B020000}"/>
    <cellStyle name="Calculation 2 2 3 7 2" xfId="537" xr:uid="{00000000-0005-0000-0000-00001C020000}"/>
    <cellStyle name="Calculation 2 2 3 8" xfId="538" xr:uid="{00000000-0005-0000-0000-00001D020000}"/>
    <cellStyle name="Calculation 2 2 3 8 2" xfId="539" xr:uid="{00000000-0005-0000-0000-00001E020000}"/>
    <cellStyle name="Calculation 2 2 3 9" xfId="540" xr:uid="{00000000-0005-0000-0000-00001F020000}"/>
    <cellStyle name="Calculation 2 2 3 9 2" xfId="541" xr:uid="{00000000-0005-0000-0000-000020020000}"/>
    <cellStyle name="Calculation 2 2 4" xfId="542" xr:uid="{00000000-0005-0000-0000-000021020000}"/>
    <cellStyle name="Calculation 2 2 4 10" xfId="543" xr:uid="{00000000-0005-0000-0000-000022020000}"/>
    <cellStyle name="Calculation 2 2 4 10 2" xfId="544" xr:uid="{00000000-0005-0000-0000-000023020000}"/>
    <cellStyle name="Calculation 2 2 4 11" xfId="545" xr:uid="{00000000-0005-0000-0000-000024020000}"/>
    <cellStyle name="Calculation 2 2 4 11 2" xfId="546" xr:uid="{00000000-0005-0000-0000-000025020000}"/>
    <cellStyle name="Calculation 2 2 4 12" xfId="547" xr:uid="{00000000-0005-0000-0000-000026020000}"/>
    <cellStyle name="Calculation 2 2 4 12 2" xfId="548" xr:uid="{00000000-0005-0000-0000-000027020000}"/>
    <cellStyle name="Calculation 2 2 4 13" xfId="549" xr:uid="{00000000-0005-0000-0000-000028020000}"/>
    <cellStyle name="Calculation 2 2 4 13 2" xfId="550" xr:uid="{00000000-0005-0000-0000-000029020000}"/>
    <cellStyle name="Calculation 2 2 4 14" xfId="551" xr:uid="{00000000-0005-0000-0000-00002A020000}"/>
    <cellStyle name="Calculation 2 2 4 14 2" xfId="552" xr:uid="{00000000-0005-0000-0000-00002B020000}"/>
    <cellStyle name="Calculation 2 2 4 15" xfId="553" xr:uid="{00000000-0005-0000-0000-00002C020000}"/>
    <cellStyle name="Calculation 2 2 4 15 2" xfId="554" xr:uid="{00000000-0005-0000-0000-00002D020000}"/>
    <cellStyle name="Calculation 2 2 4 16" xfId="555" xr:uid="{00000000-0005-0000-0000-00002E020000}"/>
    <cellStyle name="Calculation 2 2 4 16 2" xfId="556" xr:uid="{00000000-0005-0000-0000-00002F020000}"/>
    <cellStyle name="Calculation 2 2 4 17" xfId="557" xr:uid="{00000000-0005-0000-0000-000030020000}"/>
    <cellStyle name="Calculation 2 2 4 17 2" xfId="558" xr:uid="{00000000-0005-0000-0000-000031020000}"/>
    <cellStyle name="Calculation 2 2 4 18" xfId="559" xr:uid="{00000000-0005-0000-0000-000032020000}"/>
    <cellStyle name="Calculation 2 2 4 2" xfId="560" xr:uid="{00000000-0005-0000-0000-000033020000}"/>
    <cellStyle name="Calculation 2 2 4 2 2" xfId="561" xr:uid="{00000000-0005-0000-0000-000034020000}"/>
    <cellStyle name="Calculation 2 2 4 2 2 2" xfId="562" xr:uid="{00000000-0005-0000-0000-000035020000}"/>
    <cellStyle name="Calculation 2 2 4 2 3" xfId="563" xr:uid="{00000000-0005-0000-0000-000036020000}"/>
    <cellStyle name="Calculation 2 2 4 2 3 2" xfId="564" xr:uid="{00000000-0005-0000-0000-000037020000}"/>
    <cellStyle name="Calculation 2 2 4 2 4" xfId="565" xr:uid="{00000000-0005-0000-0000-000038020000}"/>
    <cellStyle name="Calculation 2 2 4 2 4 2" xfId="566" xr:uid="{00000000-0005-0000-0000-000039020000}"/>
    <cellStyle name="Calculation 2 2 4 2 5" xfId="567" xr:uid="{00000000-0005-0000-0000-00003A020000}"/>
    <cellStyle name="Calculation 2 2 4 3" xfId="568" xr:uid="{00000000-0005-0000-0000-00003B020000}"/>
    <cellStyle name="Calculation 2 2 4 3 2" xfId="569" xr:uid="{00000000-0005-0000-0000-00003C020000}"/>
    <cellStyle name="Calculation 2 2 4 3 2 2" xfId="570" xr:uid="{00000000-0005-0000-0000-00003D020000}"/>
    <cellStyle name="Calculation 2 2 4 3 3" xfId="571" xr:uid="{00000000-0005-0000-0000-00003E020000}"/>
    <cellStyle name="Calculation 2 2 4 3 3 2" xfId="572" xr:uid="{00000000-0005-0000-0000-00003F020000}"/>
    <cellStyle name="Calculation 2 2 4 3 4" xfId="573" xr:uid="{00000000-0005-0000-0000-000040020000}"/>
    <cellStyle name="Calculation 2 2 4 3 4 2" xfId="574" xr:uid="{00000000-0005-0000-0000-000041020000}"/>
    <cellStyle name="Calculation 2 2 4 3 5" xfId="575" xr:uid="{00000000-0005-0000-0000-000042020000}"/>
    <cellStyle name="Calculation 2 2 4 4" xfId="576" xr:uid="{00000000-0005-0000-0000-000043020000}"/>
    <cellStyle name="Calculation 2 2 4 4 2" xfId="577" xr:uid="{00000000-0005-0000-0000-000044020000}"/>
    <cellStyle name="Calculation 2 2 4 5" xfId="578" xr:uid="{00000000-0005-0000-0000-000045020000}"/>
    <cellStyle name="Calculation 2 2 4 5 2" xfId="579" xr:uid="{00000000-0005-0000-0000-000046020000}"/>
    <cellStyle name="Calculation 2 2 4 6" xfId="580" xr:uid="{00000000-0005-0000-0000-000047020000}"/>
    <cellStyle name="Calculation 2 2 4 6 2" xfId="581" xr:uid="{00000000-0005-0000-0000-000048020000}"/>
    <cellStyle name="Calculation 2 2 4 7" xfId="582" xr:uid="{00000000-0005-0000-0000-000049020000}"/>
    <cellStyle name="Calculation 2 2 4 7 2" xfId="583" xr:uid="{00000000-0005-0000-0000-00004A020000}"/>
    <cellStyle name="Calculation 2 2 4 8" xfId="584" xr:uid="{00000000-0005-0000-0000-00004B020000}"/>
    <cellStyle name="Calculation 2 2 4 8 2" xfId="585" xr:uid="{00000000-0005-0000-0000-00004C020000}"/>
    <cellStyle name="Calculation 2 2 4 9" xfId="586" xr:uid="{00000000-0005-0000-0000-00004D020000}"/>
    <cellStyle name="Calculation 2 2 4 9 2" xfId="587" xr:uid="{00000000-0005-0000-0000-00004E020000}"/>
    <cellStyle name="Calculation 2 2 5" xfId="588" xr:uid="{00000000-0005-0000-0000-00004F020000}"/>
    <cellStyle name="Calculation 2 2 5 10" xfId="589" xr:uid="{00000000-0005-0000-0000-000050020000}"/>
    <cellStyle name="Calculation 2 2 5 10 2" xfId="590" xr:uid="{00000000-0005-0000-0000-000051020000}"/>
    <cellStyle name="Calculation 2 2 5 11" xfId="591" xr:uid="{00000000-0005-0000-0000-000052020000}"/>
    <cellStyle name="Calculation 2 2 5 11 2" xfId="592" xr:uid="{00000000-0005-0000-0000-000053020000}"/>
    <cellStyle name="Calculation 2 2 5 12" xfId="593" xr:uid="{00000000-0005-0000-0000-000054020000}"/>
    <cellStyle name="Calculation 2 2 5 12 2" xfId="594" xr:uid="{00000000-0005-0000-0000-000055020000}"/>
    <cellStyle name="Calculation 2 2 5 13" xfId="595" xr:uid="{00000000-0005-0000-0000-000056020000}"/>
    <cellStyle name="Calculation 2 2 5 13 2" xfId="596" xr:uid="{00000000-0005-0000-0000-000057020000}"/>
    <cellStyle name="Calculation 2 2 5 14" xfId="597" xr:uid="{00000000-0005-0000-0000-000058020000}"/>
    <cellStyle name="Calculation 2 2 5 14 2" xfId="598" xr:uid="{00000000-0005-0000-0000-000059020000}"/>
    <cellStyle name="Calculation 2 2 5 15" xfId="599" xr:uid="{00000000-0005-0000-0000-00005A020000}"/>
    <cellStyle name="Calculation 2 2 5 15 2" xfId="600" xr:uid="{00000000-0005-0000-0000-00005B020000}"/>
    <cellStyle name="Calculation 2 2 5 16" xfId="601" xr:uid="{00000000-0005-0000-0000-00005C020000}"/>
    <cellStyle name="Calculation 2 2 5 16 2" xfId="602" xr:uid="{00000000-0005-0000-0000-00005D020000}"/>
    <cellStyle name="Calculation 2 2 5 17" xfId="603" xr:uid="{00000000-0005-0000-0000-00005E020000}"/>
    <cellStyle name="Calculation 2 2 5 17 2" xfId="604" xr:uid="{00000000-0005-0000-0000-00005F020000}"/>
    <cellStyle name="Calculation 2 2 5 18" xfId="605" xr:uid="{00000000-0005-0000-0000-000060020000}"/>
    <cellStyle name="Calculation 2 2 5 2" xfId="606" xr:uid="{00000000-0005-0000-0000-000061020000}"/>
    <cellStyle name="Calculation 2 2 5 2 2" xfId="607" xr:uid="{00000000-0005-0000-0000-000062020000}"/>
    <cellStyle name="Calculation 2 2 5 2 2 2" xfId="608" xr:uid="{00000000-0005-0000-0000-000063020000}"/>
    <cellStyle name="Calculation 2 2 5 2 3" xfId="609" xr:uid="{00000000-0005-0000-0000-000064020000}"/>
    <cellStyle name="Calculation 2 2 5 2 3 2" xfId="610" xr:uid="{00000000-0005-0000-0000-000065020000}"/>
    <cellStyle name="Calculation 2 2 5 2 4" xfId="611" xr:uid="{00000000-0005-0000-0000-000066020000}"/>
    <cellStyle name="Calculation 2 2 5 2 4 2" xfId="612" xr:uid="{00000000-0005-0000-0000-000067020000}"/>
    <cellStyle name="Calculation 2 2 5 2 5" xfId="613" xr:uid="{00000000-0005-0000-0000-000068020000}"/>
    <cellStyle name="Calculation 2 2 5 3" xfId="614" xr:uid="{00000000-0005-0000-0000-000069020000}"/>
    <cellStyle name="Calculation 2 2 5 3 2" xfId="615" xr:uid="{00000000-0005-0000-0000-00006A020000}"/>
    <cellStyle name="Calculation 2 2 5 3 2 2" xfId="616" xr:uid="{00000000-0005-0000-0000-00006B020000}"/>
    <cellStyle name="Calculation 2 2 5 3 3" xfId="617" xr:uid="{00000000-0005-0000-0000-00006C020000}"/>
    <cellStyle name="Calculation 2 2 5 3 3 2" xfId="618" xr:uid="{00000000-0005-0000-0000-00006D020000}"/>
    <cellStyle name="Calculation 2 2 5 3 4" xfId="619" xr:uid="{00000000-0005-0000-0000-00006E020000}"/>
    <cellStyle name="Calculation 2 2 5 3 4 2" xfId="620" xr:uid="{00000000-0005-0000-0000-00006F020000}"/>
    <cellStyle name="Calculation 2 2 5 3 5" xfId="621" xr:uid="{00000000-0005-0000-0000-000070020000}"/>
    <cellStyle name="Calculation 2 2 5 4" xfId="622" xr:uid="{00000000-0005-0000-0000-000071020000}"/>
    <cellStyle name="Calculation 2 2 5 4 2" xfId="623" xr:uid="{00000000-0005-0000-0000-000072020000}"/>
    <cellStyle name="Calculation 2 2 5 5" xfId="624" xr:uid="{00000000-0005-0000-0000-000073020000}"/>
    <cellStyle name="Calculation 2 2 5 5 2" xfId="625" xr:uid="{00000000-0005-0000-0000-000074020000}"/>
    <cellStyle name="Calculation 2 2 5 6" xfId="626" xr:uid="{00000000-0005-0000-0000-000075020000}"/>
    <cellStyle name="Calculation 2 2 5 6 2" xfId="627" xr:uid="{00000000-0005-0000-0000-000076020000}"/>
    <cellStyle name="Calculation 2 2 5 7" xfId="628" xr:uid="{00000000-0005-0000-0000-000077020000}"/>
    <cellStyle name="Calculation 2 2 5 7 2" xfId="629" xr:uid="{00000000-0005-0000-0000-000078020000}"/>
    <cellStyle name="Calculation 2 2 5 8" xfId="630" xr:uid="{00000000-0005-0000-0000-000079020000}"/>
    <cellStyle name="Calculation 2 2 5 8 2" xfId="631" xr:uid="{00000000-0005-0000-0000-00007A020000}"/>
    <cellStyle name="Calculation 2 2 5 9" xfId="632" xr:uid="{00000000-0005-0000-0000-00007B020000}"/>
    <cellStyle name="Calculation 2 2 5 9 2" xfId="633" xr:uid="{00000000-0005-0000-0000-00007C020000}"/>
    <cellStyle name="Calculation 2 2 6" xfId="634" xr:uid="{00000000-0005-0000-0000-00007D020000}"/>
    <cellStyle name="Calculation 2 2 6 10" xfId="635" xr:uid="{00000000-0005-0000-0000-00007E020000}"/>
    <cellStyle name="Calculation 2 2 6 10 2" xfId="636" xr:uid="{00000000-0005-0000-0000-00007F020000}"/>
    <cellStyle name="Calculation 2 2 6 11" xfId="637" xr:uid="{00000000-0005-0000-0000-000080020000}"/>
    <cellStyle name="Calculation 2 2 6 11 2" xfId="638" xr:uid="{00000000-0005-0000-0000-000081020000}"/>
    <cellStyle name="Calculation 2 2 6 12" xfId="639" xr:uid="{00000000-0005-0000-0000-000082020000}"/>
    <cellStyle name="Calculation 2 2 6 12 2" xfId="640" xr:uid="{00000000-0005-0000-0000-000083020000}"/>
    <cellStyle name="Calculation 2 2 6 13" xfId="641" xr:uid="{00000000-0005-0000-0000-000084020000}"/>
    <cellStyle name="Calculation 2 2 6 13 2" xfId="642" xr:uid="{00000000-0005-0000-0000-000085020000}"/>
    <cellStyle name="Calculation 2 2 6 14" xfId="643" xr:uid="{00000000-0005-0000-0000-000086020000}"/>
    <cellStyle name="Calculation 2 2 6 14 2" xfId="644" xr:uid="{00000000-0005-0000-0000-000087020000}"/>
    <cellStyle name="Calculation 2 2 6 15" xfId="645" xr:uid="{00000000-0005-0000-0000-000088020000}"/>
    <cellStyle name="Calculation 2 2 6 15 2" xfId="646" xr:uid="{00000000-0005-0000-0000-000089020000}"/>
    <cellStyle name="Calculation 2 2 6 16" xfId="647" xr:uid="{00000000-0005-0000-0000-00008A020000}"/>
    <cellStyle name="Calculation 2 2 6 16 2" xfId="648" xr:uid="{00000000-0005-0000-0000-00008B020000}"/>
    <cellStyle name="Calculation 2 2 6 17" xfId="649" xr:uid="{00000000-0005-0000-0000-00008C020000}"/>
    <cellStyle name="Calculation 2 2 6 17 2" xfId="650" xr:uid="{00000000-0005-0000-0000-00008D020000}"/>
    <cellStyle name="Calculation 2 2 6 18" xfId="651" xr:uid="{00000000-0005-0000-0000-00008E020000}"/>
    <cellStyle name="Calculation 2 2 6 2" xfId="652" xr:uid="{00000000-0005-0000-0000-00008F020000}"/>
    <cellStyle name="Calculation 2 2 6 2 2" xfId="653" xr:uid="{00000000-0005-0000-0000-000090020000}"/>
    <cellStyle name="Calculation 2 2 6 2 2 2" xfId="654" xr:uid="{00000000-0005-0000-0000-000091020000}"/>
    <cellStyle name="Calculation 2 2 6 2 3" xfId="655" xr:uid="{00000000-0005-0000-0000-000092020000}"/>
    <cellStyle name="Calculation 2 2 6 2 3 2" xfId="656" xr:uid="{00000000-0005-0000-0000-000093020000}"/>
    <cellStyle name="Calculation 2 2 6 2 4" xfId="657" xr:uid="{00000000-0005-0000-0000-000094020000}"/>
    <cellStyle name="Calculation 2 2 6 2 4 2" xfId="658" xr:uid="{00000000-0005-0000-0000-000095020000}"/>
    <cellStyle name="Calculation 2 2 6 2 5" xfId="659" xr:uid="{00000000-0005-0000-0000-000096020000}"/>
    <cellStyle name="Calculation 2 2 6 3" xfId="660" xr:uid="{00000000-0005-0000-0000-000097020000}"/>
    <cellStyle name="Calculation 2 2 6 3 2" xfId="661" xr:uid="{00000000-0005-0000-0000-000098020000}"/>
    <cellStyle name="Calculation 2 2 6 3 2 2" xfId="662" xr:uid="{00000000-0005-0000-0000-000099020000}"/>
    <cellStyle name="Calculation 2 2 6 3 3" xfId="663" xr:uid="{00000000-0005-0000-0000-00009A020000}"/>
    <cellStyle name="Calculation 2 2 6 3 3 2" xfId="664" xr:uid="{00000000-0005-0000-0000-00009B020000}"/>
    <cellStyle name="Calculation 2 2 6 3 4" xfId="665" xr:uid="{00000000-0005-0000-0000-00009C020000}"/>
    <cellStyle name="Calculation 2 2 6 3 4 2" xfId="666" xr:uid="{00000000-0005-0000-0000-00009D020000}"/>
    <cellStyle name="Calculation 2 2 6 3 5" xfId="667" xr:uid="{00000000-0005-0000-0000-00009E020000}"/>
    <cellStyle name="Calculation 2 2 6 4" xfId="668" xr:uid="{00000000-0005-0000-0000-00009F020000}"/>
    <cellStyle name="Calculation 2 2 6 4 2" xfId="669" xr:uid="{00000000-0005-0000-0000-0000A0020000}"/>
    <cellStyle name="Calculation 2 2 6 5" xfId="670" xr:uid="{00000000-0005-0000-0000-0000A1020000}"/>
    <cellStyle name="Calculation 2 2 6 5 2" xfId="671" xr:uid="{00000000-0005-0000-0000-0000A2020000}"/>
    <cellStyle name="Calculation 2 2 6 6" xfId="672" xr:uid="{00000000-0005-0000-0000-0000A3020000}"/>
    <cellStyle name="Calculation 2 2 6 6 2" xfId="673" xr:uid="{00000000-0005-0000-0000-0000A4020000}"/>
    <cellStyle name="Calculation 2 2 6 7" xfId="674" xr:uid="{00000000-0005-0000-0000-0000A5020000}"/>
    <cellStyle name="Calculation 2 2 6 7 2" xfId="675" xr:uid="{00000000-0005-0000-0000-0000A6020000}"/>
    <cellStyle name="Calculation 2 2 6 8" xfId="676" xr:uid="{00000000-0005-0000-0000-0000A7020000}"/>
    <cellStyle name="Calculation 2 2 6 8 2" xfId="677" xr:uid="{00000000-0005-0000-0000-0000A8020000}"/>
    <cellStyle name="Calculation 2 2 6 9" xfId="678" xr:uid="{00000000-0005-0000-0000-0000A9020000}"/>
    <cellStyle name="Calculation 2 2 6 9 2" xfId="679" xr:uid="{00000000-0005-0000-0000-0000AA020000}"/>
    <cellStyle name="Calculation 2 2 7" xfId="680" xr:uid="{00000000-0005-0000-0000-0000AB020000}"/>
    <cellStyle name="Calculation 2 2 7 10" xfId="681" xr:uid="{00000000-0005-0000-0000-0000AC020000}"/>
    <cellStyle name="Calculation 2 2 7 10 2" xfId="682" xr:uid="{00000000-0005-0000-0000-0000AD020000}"/>
    <cellStyle name="Calculation 2 2 7 11" xfId="683" xr:uid="{00000000-0005-0000-0000-0000AE020000}"/>
    <cellStyle name="Calculation 2 2 7 11 2" xfId="684" xr:uid="{00000000-0005-0000-0000-0000AF020000}"/>
    <cellStyle name="Calculation 2 2 7 12" xfId="685" xr:uid="{00000000-0005-0000-0000-0000B0020000}"/>
    <cellStyle name="Calculation 2 2 7 12 2" xfId="686" xr:uid="{00000000-0005-0000-0000-0000B1020000}"/>
    <cellStyle name="Calculation 2 2 7 13" xfId="687" xr:uid="{00000000-0005-0000-0000-0000B2020000}"/>
    <cellStyle name="Calculation 2 2 7 13 2" xfId="688" xr:uid="{00000000-0005-0000-0000-0000B3020000}"/>
    <cellStyle name="Calculation 2 2 7 14" xfId="689" xr:uid="{00000000-0005-0000-0000-0000B4020000}"/>
    <cellStyle name="Calculation 2 2 7 14 2" xfId="690" xr:uid="{00000000-0005-0000-0000-0000B5020000}"/>
    <cellStyle name="Calculation 2 2 7 15" xfId="691" xr:uid="{00000000-0005-0000-0000-0000B6020000}"/>
    <cellStyle name="Calculation 2 2 7 15 2" xfId="692" xr:uid="{00000000-0005-0000-0000-0000B7020000}"/>
    <cellStyle name="Calculation 2 2 7 16" xfId="693" xr:uid="{00000000-0005-0000-0000-0000B8020000}"/>
    <cellStyle name="Calculation 2 2 7 16 2" xfId="694" xr:uid="{00000000-0005-0000-0000-0000B9020000}"/>
    <cellStyle name="Calculation 2 2 7 17" xfId="695" xr:uid="{00000000-0005-0000-0000-0000BA020000}"/>
    <cellStyle name="Calculation 2 2 7 17 2" xfId="696" xr:uid="{00000000-0005-0000-0000-0000BB020000}"/>
    <cellStyle name="Calculation 2 2 7 18" xfId="697" xr:uid="{00000000-0005-0000-0000-0000BC020000}"/>
    <cellStyle name="Calculation 2 2 7 2" xfId="698" xr:uid="{00000000-0005-0000-0000-0000BD020000}"/>
    <cellStyle name="Calculation 2 2 7 2 2" xfId="699" xr:uid="{00000000-0005-0000-0000-0000BE020000}"/>
    <cellStyle name="Calculation 2 2 7 2 2 2" xfId="700" xr:uid="{00000000-0005-0000-0000-0000BF020000}"/>
    <cellStyle name="Calculation 2 2 7 2 3" xfId="701" xr:uid="{00000000-0005-0000-0000-0000C0020000}"/>
    <cellStyle name="Calculation 2 2 7 2 3 2" xfId="702" xr:uid="{00000000-0005-0000-0000-0000C1020000}"/>
    <cellStyle name="Calculation 2 2 7 2 4" xfId="703" xr:uid="{00000000-0005-0000-0000-0000C2020000}"/>
    <cellStyle name="Calculation 2 2 7 2 4 2" xfId="704" xr:uid="{00000000-0005-0000-0000-0000C3020000}"/>
    <cellStyle name="Calculation 2 2 7 2 5" xfId="705" xr:uid="{00000000-0005-0000-0000-0000C4020000}"/>
    <cellStyle name="Calculation 2 2 7 3" xfId="706" xr:uid="{00000000-0005-0000-0000-0000C5020000}"/>
    <cellStyle name="Calculation 2 2 7 3 2" xfId="707" xr:uid="{00000000-0005-0000-0000-0000C6020000}"/>
    <cellStyle name="Calculation 2 2 7 3 2 2" xfId="708" xr:uid="{00000000-0005-0000-0000-0000C7020000}"/>
    <cellStyle name="Calculation 2 2 7 3 3" xfId="709" xr:uid="{00000000-0005-0000-0000-0000C8020000}"/>
    <cellStyle name="Calculation 2 2 7 3 3 2" xfId="710" xr:uid="{00000000-0005-0000-0000-0000C9020000}"/>
    <cellStyle name="Calculation 2 2 7 3 4" xfId="711" xr:uid="{00000000-0005-0000-0000-0000CA020000}"/>
    <cellStyle name="Calculation 2 2 7 3 4 2" xfId="712" xr:uid="{00000000-0005-0000-0000-0000CB020000}"/>
    <cellStyle name="Calculation 2 2 7 3 5" xfId="713" xr:uid="{00000000-0005-0000-0000-0000CC020000}"/>
    <cellStyle name="Calculation 2 2 7 4" xfId="714" xr:uid="{00000000-0005-0000-0000-0000CD020000}"/>
    <cellStyle name="Calculation 2 2 7 4 2" xfId="715" xr:uid="{00000000-0005-0000-0000-0000CE020000}"/>
    <cellStyle name="Calculation 2 2 7 5" xfId="716" xr:uid="{00000000-0005-0000-0000-0000CF020000}"/>
    <cellStyle name="Calculation 2 2 7 5 2" xfId="717" xr:uid="{00000000-0005-0000-0000-0000D0020000}"/>
    <cellStyle name="Calculation 2 2 7 6" xfId="718" xr:uid="{00000000-0005-0000-0000-0000D1020000}"/>
    <cellStyle name="Calculation 2 2 7 6 2" xfId="719" xr:uid="{00000000-0005-0000-0000-0000D2020000}"/>
    <cellStyle name="Calculation 2 2 7 7" xfId="720" xr:uid="{00000000-0005-0000-0000-0000D3020000}"/>
    <cellStyle name="Calculation 2 2 7 7 2" xfId="721" xr:uid="{00000000-0005-0000-0000-0000D4020000}"/>
    <cellStyle name="Calculation 2 2 7 8" xfId="722" xr:uid="{00000000-0005-0000-0000-0000D5020000}"/>
    <cellStyle name="Calculation 2 2 7 8 2" xfId="723" xr:uid="{00000000-0005-0000-0000-0000D6020000}"/>
    <cellStyle name="Calculation 2 2 7 9" xfId="724" xr:uid="{00000000-0005-0000-0000-0000D7020000}"/>
    <cellStyle name="Calculation 2 2 7 9 2" xfId="725" xr:uid="{00000000-0005-0000-0000-0000D8020000}"/>
    <cellStyle name="Calculation 2 2 8" xfId="726" xr:uid="{00000000-0005-0000-0000-0000D9020000}"/>
    <cellStyle name="Calculation 2 2 8 2" xfId="727" xr:uid="{00000000-0005-0000-0000-0000DA020000}"/>
    <cellStyle name="Calculation 2 2 8 2 2" xfId="728" xr:uid="{00000000-0005-0000-0000-0000DB020000}"/>
    <cellStyle name="Calculation 2 2 8 3" xfId="729" xr:uid="{00000000-0005-0000-0000-0000DC020000}"/>
    <cellStyle name="Calculation 2 2 8 3 2" xfId="730" xr:uid="{00000000-0005-0000-0000-0000DD020000}"/>
    <cellStyle name="Calculation 2 2 8 4" xfId="731" xr:uid="{00000000-0005-0000-0000-0000DE020000}"/>
    <cellStyle name="Calculation 2 2 8 4 2" xfId="732" xr:uid="{00000000-0005-0000-0000-0000DF020000}"/>
    <cellStyle name="Calculation 2 2 8 5" xfId="733" xr:uid="{00000000-0005-0000-0000-0000E0020000}"/>
    <cellStyle name="Calculation 2 2 9" xfId="734" xr:uid="{00000000-0005-0000-0000-0000E1020000}"/>
    <cellStyle name="Calculation 2 2 9 2" xfId="735" xr:uid="{00000000-0005-0000-0000-0000E2020000}"/>
    <cellStyle name="Calculation 2 2_Analitico.GER" xfId="756" xr:uid="{00000000-0005-0000-0000-0000F7020000}"/>
    <cellStyle name="Calculation 2 20" xfId="736" xr:uid="{00000000-0005-0000-0000-0000E3020000}"/>
    <cellStyle name="Calculation 2 20 2" xfId="737" xr:uid="{00000000-0005-0000-0000-0000E4020000}"/>
    <cellStyle name="Calculation 2 21" xfId="738" xr:uid="{00000000-0005-0000-0000-0000E5020000}"/>
    <cellStyle name="Calculation 2 21 2" xfId="739" xr:uid="{00000000-0005-0000-0000-0000E6020000}"/>
    <cellStyle name="Calculation 2 22" xfId="740" xr:uid="{00000000-0005-0000-0000-0000E7020000}"/>
    <cellStyle name="Calculation 2 22 2" xfId="741" xr:uid="{00000000-0005-0000-0000-0000E8020000}"/>
    <cellStyle name="Calculation 2 23" xfId="742" xr:uid="{00000000-0005-0000-0000-0000E9020000}"/>
    <cellStyle name="Calculation 2 23 2" xfId="743" xr:uid="{00000000-0005-0000-0000-0000EA020000}"/>
    <cellStyle name="Calculation 2 24" xfId="744" xr:uid="{00000000-0005-0000-0000-0000EB020000}"/>
    <cellStyle name="Calculation 2 24 2" xfId="745" xr:uid="{00000000-0005-0000-0000-0000EC020000}"/>
    <cellStyle name="Calculation 2 25" xfId="746" xr:uid="{00000000-0005-0000-0000-0000ED020000}"/>
    <cellStyle name="Calculation 2 25 2" xfId="747" xr:uid="{00000000-0005-0000-0000-0000EE020000}"/>
    <cellStyle name="Calculation 2 26" xfId="748" xr:uid="{00000000-0005-0000-0000-0000EF020000}"/>
    <cellStyle name="Calculation 2 26 2" xfId="749" xr:uid="{00000000-0005-0000-0000-0000F0020000}"/>
    <cellStyle name="Calculation 2 27" xfId="750" xr:uid="{00000000-0005-0000-0000-0000F1020000}"/>
    <cellStyle name="Calculation 2 27 2" xfId="751" xr:uid="{00000000-0005-0000-0000-0000F2020000}"/>
    <cellStyle name="Calculation 2 28" xfId="752" xr:uid="{00000000-0005-0000-0000-0000F3020000}"/>
    <cellStyle name="Calculation 2 28 2" xfId="753" xr:uid="{00000000-0005-0000-0000-0000F4020000}"/>
    <cellStyle name="Calculation 2 29" xfId="754" xr:uid="{00000000-0005-0000-0000-0000F5020000}"/>
    <cellStyle name="Calculation 2 29 2" xfId="755" xr:uid="{00000000-0005-0000-0000-0000F6020000}"/>
    <cellStyle name="Calculation 2 3" xfId="757" xr:uid="{00000000-0005-0000-0000-0000F8020000}"/>
    <cellStyle name="Calculation 2 3 10" xfId="758" xr:uid="{00000000-0005-0000-0000-0000F9020000}"/>
    <cellStyle name="Calculation 2 3 10 2" xfId="759" xr:uid="{00000000-0005-0000-0000-0000FA020000}"/>
    <cellStyle name="Calculation 2 3 11" xfId="760" xr:uid="{00000000-0005-0000-0000-0000FB020000}"/>
    <cellStyle name="Calculation 2 3 11 2" xfId="761" xr:uid="{00000000-0005-0000-0000-0000FC020000}"/>
    <cellStyle name="Calculation 2 3 12" xfId="762" xr:uid="{00000000-0005-0000-0000-0000FD020000}"/>
    <cellStyle name="Calculation 2 3 12 2" xfId="763" xr:uid="{00000000-0005-0000-0000-0000FE020000}"/>
    <cellStyle name="Calculation 2 3 13" xfId="764" xr:uid="{00000000-0005-0000-0000-0000FF020000}"/>
    <cellStyle name="Calculation 2 3 13 2" xfId="765" xr:uid="{00000000-0005-0000-0000-000000030000}"/>
    <cellStyle name="Calculation 2 3 14" xfId="766" xr:uid="{00000000-0005-0000-0000-000001030000}"/>
    <cellStyle name="Calculation 2 3 14 2" xfId="767" xr:uid="{00000000-0005-0000-0000-000002030000}"/>
    <cellStyle name="Calculation 2 3 15" xfId="768" xr:uid="{00000000-0005-0000-0000-000003030000}"/>
    <cellStyle name="Calculation 2 3 15 2" xfId="769" xr:uid="{00000000-0005-0000-0000-000004030000}"/>
    <cellStyle name="Calculation 2 3 16" xfId="770" xr:uid="{00000000-0005-0000-0000-000005030000}"/>
    <cellStyle name="Calculation 2 3 16 2" xfId="771" xr:uid="{00000000-0005-0000-0000-000006030000}"/>
    <cellStyle name="Calculation 2 3 17" xfId="772" xr:uid="{00000000-0005-0000-0000-000007030000}"/>
    <cellStyle name="Calculation 2 3 2" xfId="773" xr:uid="{00000000-0005-0000-0000-000008030000}"/>
    <cellStyle name="Calculation 2 3 2 2" xfId="774" xr:uid="{00000000-0005-0000-0000-000009030000}"/>
    <cellStyle name="Calculation 2 3 2 2 2" xfId="775" xr:uid="{00000000-0005-0000-0000-00000A030000}"/>
    <cellStyle name="Calculation 2 3 2 3" xfId="776" xr:uid="{00000000-0005-0000-0000-00000B030000}"/>
    <cellStyle name="Calculation 2 3 2 3 2" xfId="777" xr:uid="{00000000-0005-0000-0000-00000C030000}"/>
    <cellStyle name="Calculation 2 3 2 4" xfId="778" xr:uid="{00000000-0005-0000-0000-00000D030000}"/>
    <cellStyle name="Calculation 2 3 2 4 2" xfId="779" xr:uid="{00000000-0005-0000-0000-00000E030000}"/>
    <cellStyle name="Calculation 2 3 2 5" xfId="780" xr:uid="{00000000-0005-0000-0000-00000F030000}"/>
    <cellStyle name="Calculation 2 3 3" xfId="781" xr:uid="{00000000-0005-0000-0000-000010030000}"/>
    <cellStyle name="Calculation 2 3 3 2" xfId="782" xr:uid="{00000000-0005-0000-0000-000011030000}"/>
    <cellStyle name="Calculation 2 3 4" xfId="783" xr:uid="{00000000-0005-0000-0000-000012030000}"/>
    <cellStyle name="Calculation 2 3 4 2" xfId="784" xr:uid="{00000000-0005-0000-0000-000013030000}"/>
    <cellStyle name="Calculation 2 3 5" xfId="785" xr:uid="{00000000-0005-0000-0000-000014030000}"/>
    <cellStyle name="Calculation 2 3 5 2" xfId="786" xr:uid="{00000000-0005-0000-0000-000015030000}"/>
    <cellStyle name="Calculation 2 3 6" xfId="787" xr:uid="{00000000-0005-0000-0000-000016030000}"/>
    <cellStyle name="Calculation 2 3 6 2" xfId="788" xr:uid="{00000000-0005-0000-0000-000017030000}"/>
    <cellStyle name="Calculation 2 3 7" xfId="789" xr:uid="{00000000-0005-0000-0000-000018030000}"/>
    <cellStyle name="Calculation 2 3 7 2" xfId="790" xr:uid="{00000000-0005-0000-0000-000019030000}"/>
    <cellStyle name="Calculation 2 3 8" xfId="791" xr:uid="{00000000-0005-0000-0000-00001A030000}"/>
    <cellStyle name="Calculation 2 3 8 2" xfId="792" xr:uid="{00000000-0005-0000-0000-00001B030000}"/>
    <cellStyle name="Calculation 2 3 9" xfId="793" xr:uid="{00000000-0005-0000-0000-00001C030000}"/>
    <cellStyle name="Calculation 2 3 9 2" xfId="794" xr:uid="{00000000-0005-0000-0000-00001D030000}"/>
    <cellStyle name="Calculation 2 30" xfId="795" xr:uid="{00000000-0005-0000-0000-00001E030000}"/>
    <cellStyle name="Calculation 2 30 2" xfId="796" xr:uid="{00000000-0005-0000-0000-00001F030000}"/>
    <cellStyle name="Calculation 2 31" xfId="797" xr:uid="{00000000-0005-0000-0000-000020030000}"/>
    <cellStyle name="Calculation 2 31 2" xfId="798" xr:uid="{00000000-0005-0000-0000-000021030000}"/>
    <cellStyle name="Calculation 2 32" xfId="799" xr:uid="{00000000-0005-0000-0000-000022030000}"/>
    <cellStyle name="Calculation 2 32 2" xfId="800" xr:uid="{00000000-0005-0000-0000-000023030000}"/>
    <cellStyle name="Calculation 2 33" xfId="801" xr:uid="{00000000-0005-0000-0000-000024030000}"/>
    <cellStyle name="Calculation 2 4" xfId="802" xr:uid="{00000000-0005-0000-0000-000025030000}"/>
    <cellStyle name="Calculation 2 4 10" xfId="803" xr:uid="{00000000-0005-0000-0000-000026030000}"/>
    <cellStyle name="Calculation 2 4 10 2" xfId="804" xr:uid="{00000000-0005-0000-0000-000027030000}"/>
    <cellStyle name="Calculation 2 4 11" xfId="805" xr:uid="{00000000-0005-0000-0000-000028030000}"/>
    <cellStyle name="Calculation 2 4 11 2" xfId="806" xr:uid="{00000000-0005-0000-0000-000029030000}"/>
    <cellStyle name="Calculation 2 4 12" xfId="807" xr:uid="{00000000-0005-0000-0000-00002A030000}"/>
    <cellStyle name="Calculation 2 4 12 2" xfId="808" xr:uid="{00000000-0005-0000-0000-00002B030000}"/>
    <cellStyle name="Calculation 2 4 13" xfId="809" xr:uid="{00000000-0005-0000-0000-00002C030000}"/>
    <cellStyle name="Calculation 2 4 13 2" xfId="810" xr:uid="{00000000-0005-0000-0000-00002D030000}"/>
    <cellStyle name="Calculation 2 4 14" xfId="811" xr:uid="{00000000-0005-0000-0000-00002E030000}"/>
    <cellStyle name="Calculation 2 4 14 2" xfId="812" xr:uid="{00000000-0005-0000-0000-00002F030000}"/>
    <cellStyle name="Calculation 2 4 15" xfId="813" xr:uid="{00000000-0005-0000-0000-000030030000}"/>
    <cellStyle name="Calculation 2 4 15 2" xfId="814" xr:uid="{00000000-0005-0000-0000-000031030000}"/>
    <cellStyle name="Calculation 2 4 16" xfId="815" xr:uid="{00000000-0005-0000-0000-000032030000}"/>
    <cellStyle name="Calculation 2 4 16 2" xfId="816" xr:uid="{00000000-0005-0000-0000-000033030000}"/>
    <cellStyle name="Calculation 2 4 17" xfId="817" xr:uid="{00000000-0005-0000-0000-000034030000}"/>
    <cellStyle name="Calculation 2 4 17 2" xfId="818" xr:uid="{00000000-0005-0000-0000-000035030000}"/>
    <cellStyle name="Calculation 2 4 18" xfId="819" xr:uid="{00000000-0005-0000-0000-000036030000}"/>
    <cellStyle name="Calculation 2 4 2" xfId="820" xr:uid="{00000000-0005-0000-0000-000037030000}"/>
    <cellStyle name="Calculation 2 4 2 2" xfId="821" xr:uid="{00000000-0005-0000-0000-000038030000}"/>
    <cellStyle name="Calculation 2 4 2 2 2" xfId="822" xr:uid="{00000000-0005-0000-0000-000039030000}"/>
    <cellStyle name="Calculation 2 4 2 3" xfId="823" xr:uid="{00000000-0005-0000-0000-00003A030000}"/>
    <cellStyle name="Calculation 2 4 2 3 2" xfId="824" xr:uid="{00000000-0005-0000-0000-00003B030000}"/>
    <cellStyle name="Calculation 2 4 2 4" xfId="825" xr:uid="{00000000-0005-0000-0000-00003C030000}"/>
    <cellStyle name="Calculation 2 4 2 4 2" xfId="826" xr:uid="{00000000-0005-0000-0000-00003D030000}"/>
    <cellStyle name="Calculation 2 4 2 5" xfId="827" xr:uid="{00000000-0005-0000-0000-00003E030000}"/>
    <cellStyle name="Calculation 2 4 3" xfId="828" xr:uid="{00000000-0005-0000-0000-00003F030000}"/>
    <cellStyle name="Calculation 2 4 3 2" xfId="829" xr:uid="{00000000-0005-0000-0000-000040030000}"/>
    <cellStyle name="Calculation 2 4 3 2 2" xfId="830" xr:uid="{00000000-0005-0000-0000-000041030000}"/>
    <cellStyle name="Calculation 2 4 3 3" xfId="831" xr:uid="{00000000-0005-0000-0000-000042030000}"/>
    <cellStyle name="Calculation 2 4 3 3 2" xfId="832" xr:uid="{00000000-0005-0000-0000-000043030000}"/>
    <cellStyle name="Calculation 2 4 3 4" xfId="833" xr:uid="{00000000-0005-0000-0000-000044030000}"/>
    <cellStyle name="Calculation 2 4 3 4 2" xfId="834" xr:uid="{00000000-0005-0000-0000-000045030000}"/>
    <cellStyle name="Calculation 2 4 3 5" xfId="835" xr:uid="{00000000-0005-0000-0000-000046030000}"/>
    <cellStyle name="Calculation 2 4 4" xfId="836" xr:uid="{00000000-0005-0000-0000-000047030000}"/>
    <cellStyle name="Calculation 2 4 4 2" xfId="837" xr:uid="{00000000-0005-0000-0000-000048030000}"/>
    <cellStyle name="Calculation 2 4 5" xfId="838" xr:uid="{00000000-0005-0000-0000-000049030000}"/>
    <cellStyle name="Calculation 2 4 5 2" xfId="839" xr:uid="{00000000-0005-0000-0000-00004A030000}"/>
    <cellStyle name="Calculation 2 4 6" xfId="840" xr:uid="{00000000-0005-0000-0000-00004B030000}"/>
    <cellStyle name="Calculation 2 4 6 2" xfId="841" xr:uid="{00000000-0005-0000-0000-00004C030000}"/>
    <cellStyle name="Calculation 2 4 7" xfId="842" xr:uid="{00000000-0005-0000-0000-00004D030000}"/>
    <cellStyle name="Calculation 2 4 7 2" xfId="843" xr:uid="{00000000-0005-0000-0000-00004E030000}"/>
    <cellStyle name="Calculation 2 4 8" xfId="844" xr:uid="{00000000-0005-0000-0000-00004F030000}"/>
    <cellStyle name="Calculation 2 4 8 2" xfId="845" xr:uid="{00000000-0005-0000-0000-000050030000}"/>
    <cellStyle name="Calculation 2 4 9" xfId="846" xr:uid="{00000000-0005-0000-0000-000051030000}"/>
    <cellStyle name="Calculation 2 4 9 2" xfId="847" xr:uid="{00000000-0005-0000-0000-000052030000}"/>
    <cellStyle name="Calculation 2 5" xfId="848" xr:uid="{00000000-0005-0000-0000-000053030000}"/>
    <cellStyle name="Calculation 2 5 10" xfId="849" xr:uid="{00000000-0005-0000-0000-000054030000}"/>
    <cellStyle name="Calculation 2 5 10 2" xfId="850" xr:uid="{00000000-0005-0000-0000-000055030000}"/>
    <cellStyle name="Calculation 2 5 11" xfId="851" xr:uid="{00000000-0005-0000-0000-000056030000}"/>
    <cellStyle name="Calculation 2 5 11 2" xfId="852" xr:uid="{00000000-0005-0000-0000-000057030000}"/>
    <cellStyle name="Calculation 2 5 12" xfId="853" xr:uid="{00000000-0005-0000-0000-000058030000}"/>
    <cellStyle name="Calculation 2 5 12 2" xfId="854" xr:uid="{00000000-0005-0000-0000-000059030000}"/>
    <cellStyle name="Calculation 2 5 13" xfId="855" xr:uid="{00000000-0005-0000-0000-00005A030000}"/>
    <cellStyle name="Calculation 2 5 13 2" xfId="856" xr:uid="{00000000-0005-0000-0000-00005B030000}"/>
    <cellStyle name="Calculation 2 5 14" xfId="857" xr:uid="{00000000-0005-0000-0000-00005C030000}"/>
    <cellStyle name="Calculation 2 5 14 2" xfId="858" xr:uid="{00000000-0005-0000-0000-00005D030000}"/>
    <cellStyle name="Calculation 2 5 15" xfId="859" xr:uid="{00000000-0005-0000-0000-00005E030000}"/>
    <cellStyle name="Calculation 2 5 15 2" xfId="860" xr:uid="{00000000-0005-0000-0000-00005F030000}"/>
    <cellStyle name="Calculation 2 5 16" xfId="861" xr:uid="{00000000-0005-0000-0000-000060030000}"/>
    <cellStyle name="Calculation 2 5 16 2" xfId="862" xr:uid="{00000000-0005-0000-0000-000061030000}"/>
    <cellStyle name="Calculation 2 5 17" xfId="863" xr:uid="{00000000-0005-0000-0000-000062030000}"/>
    <cellStyle name="Calculation 2 5 17 2" xfId="864" xr:uid="{00000000-0005-0000-0000-000063030000}"/>
    <cellStyle name="Calculation 2 5 18" xfId="865" xr:uid="{00000000-0005-0000-0000-000064030000}"/>
    <cellStyle name="Calculation 2 5 2" xfId="866" xr:uid="{00000000-0005-0000-0000-000065030000}"/>
    <cellStyle name="Calculation 2 5 2 2" xfId="867" xr:uid="{00000000-0005-0000-0000-000066030000}"/>
    <cellStyle name="Calculation 2 5 2 2 2" xfId="868" xr:uid="{00000000-0005-0000-0000-000067030000}"/>
    <cellStyle name="Calculation 2 5 2 3" xfId="869" xr:uid="{00000000-0005-0000-0000-000068030000}"/>
    <cellStyle name="Calculation 2 5 2 3 2" xfId="870" xr:uid="{00000000-0005-0000-0000-000069030000}"/>
    <cellStyle name="Calculation 2 5 2 4" xfId="871" xr:uid="{00000000-0005-0000-0000-00006A030000}"/>
    <cellStyle name="Calculation 2 5 2 4 2" xfId="872" xr:uid="{00000000-0005-0000-0000-00006B030000}"/>
    <cellStyle name="Calculation 2 5 2 5" xfId="873" xr:uid="{00000000-0005-0000-0000-00006C030000}"/>
    <cellStyle name="Calculation 2 5 3" xfId="874" xr:uid="{00000000-0005-0000-0000-00006D030000}"/>
    <cellStyle name="Calculation 2 5 3 2" xfId="875" xr:uid="{00000000-0005-0000-0000-00006E030000}"/>
    <cellStyle name="Calculation 2 5 3 2 2" xfId="876" xr:uid="{00000000-0005-0000-0000-00006F030000}"/>
    <cellStyle name="Calculation 2 5 3 3" xfId="877" xr:uid="{00000000-0005-0000-0000-000070030000}"/>
    <cellStyle name="Calculation 2 5 3 3 2" xfId="878" xr:uid="{00000000-0005-0000-0000-000071030000}"/>
    <cellStyle name="Calculation 2 5 3 4" xfId="879" xr:uid="{00000000-0005-0000-0000-000072030000}"/>
    <cellStyle name="Calculation 2 5 3 4 2" xfId="880" xr:uid="{00000000-0005-0000-0000-000073030000}"/>
    <cellStyle name="Calculation 2 5 3 5" xfId="881" xr:uid="{00000000-0005-0000-0000-000074030000}"/>
    <cellStyle name="Calculation 2 5 4" xfId="882" xr:uid="{00000000-0005-0000-0000-000075030000}"/>
    <cellStyle name="Calculation 2 5 4 2" xfId="883" xr:uid="{00000000-0005-0000-0000-000076030000}"/>
    <cellStyle name="Calculation 2 5 5" xfId="884" xr:uid="{00000000-0005-0000-0000-000077030000}"/>
    <cellStyle name="Calculation 2 5 5 2" xfId="885" xr:uid="{00000000-0005-0000-0000-000078030000}"/>
    <cellStyle name="Calculation 2 5 6" xfId="886" xr:uid="{00000000-0005-0000-0000-000079030000}"/>
    <cellStyle name="Calculation 2 5 6 2" xfId="887" xr:uid="{00000000-0005-0000-0000-00007A030000}"/>
    <cellStyle name="Calculation 2 5 7" xfId="888" xr:uid="{00000000-0005-0000-0000-00007B030000}"/>
    <cellStyle name="Calculation 2 5 7 2" xfId="889" xr:uid="{00000000-0005-0000-0000-00007C030000}"/>
    <cellStyle name="Calculation 2 5 8" xfId="890" xr:uid="{00000000-0005-0000-0000-00007D030000}"/>
    <cellStyle name="Calculation 2 5 8 2" xfId="891" xr:uid="{00000000-0005-0000-0000-00007E030000}"/>
    <cellStyle name="Calculation 2 5 9" xfId="892" xr:uid="{00000000-0005-0000-0000-00007F030000}"/>
    <cellStyle name="Calculation 2 5 9 2" xfId="893" xr:uid="{00000000-0005-0000-0000-000080030000}"/>
    <cellStyle name="Calculation 2 6" xfId="894" xr:uid="{00000000-0005-0000-0000-000081030000}"/>
    <cellStyle name="Calculation 2 6 10" xfId="895" xr:uid="{00000000-0005-0000-0000-000082030000}"/>
    <cellStyle name="Calculation 2 6 10 2" xfId="896" xr:uid="{00000000-0005-0000-0000-000083030000}"/>
    <cellStyle name="Calculation 2 6 11" xfId="897" xr:uid="{00000000-0005-0000-0000-000084030000}"/>
    <cellStyle name="Calculation 2 6 11 2" xfId="898" xr:uid="{00000000-0005-0000-0000-000085030000}"/>
    <cellStyle name="Calculation 2 6 12" xfId="899" xr:uid="{00000000-0005-0000-0000-000086030000}"/>
    <cellStyle name="Calculation 2 6 12 2" xfId="900" xr:uid="{00000000-0005-0000-0000-000087030000}"/>
    <cellStyle name="Calculation 2 6 13" xfId="901" xr:uid="{00000000-0005-0000-0000-000088030000}"/>
    <cellStyle name="Calculation 2 6 13 2" xfId="902" xr:uid="{00000000-0005-0000-0000-000089030000}"/>
    <cellStyle name="Calculation 2 6 14" xfId="903" xr:uid="{00000000-0005-0000-0000-00008A030000}"/>
    <cellStyle name="Calculation 2 6 14 2" xfId="904" xr:uid="{00000000-0005-0000-0000-00008B030000}"/>
    <cellStyle name="Calculation 2 6 15" xfId="905" xr:uid="{00000000-0005-0000-0000-00008C030000}"/>
    <cellStyle name="Calculation 2 6 15 2" xfId="906" xr:uid="{00000000-0005-0000-0000-00008D030000}"/>
    <cellStyle name="Calculation 2 6 16" xfId="907" xr:uid="{00000000-0005-0000-0000-00008E030000}"/>
    <cellStyle name="Calculation 2 6 16 2" xfId="908" xr:uid="{00000000-0005-0000-0000-00008F030000}"/>
    <cellStyle name="Calculation 2 6 17" xfId="909" xr:uid="{00000000-0005-0000-0000-000090030000}"/>
    <cellStyle name="Calculation 2 6 17 2" xfId="910" xr:uid="{00000000-0005-0000-0000-000091030000}"/>
    <cellStyle name="Calculation 2 6 18" xfId="911" xr:uid="{00000000-0005-0000-0000-000092030000}"/>
    <cellStyle name="Calculation 2 6 2" xfId="912" xr:uid="{00000000-0005-0000-0000-000093030000}"/>
    <cellStyle name="Calculation 2 6 2 2" xfId="913" xr:uid="{00000000-0005-0000-0000-000094030000}"/>
    <cellStyle name="Calculation 2 6 2 2 2" xfId="914" xr:uid="{00000000-0005-0000-0000-000095030000}"/>
    <cellStyle name="Calculation 2 6 2 3" xfId="915" xr:uid="{00000000-0005-0000-0000-000096030000}"/>
    <cellStyle name="Calculation 2 6 2 3 2" xfId="916" xr:uid="{00000000-0005-0000-0000-000097030000}"/>
    <cellStyle name="Calculation 2 6 2 4" xfId="917" xr:uid="{00000000-0005-0000-0000-000098030000}"/>
    <cellStyle name="Calculation 2 6 2 4 2" xfId="918" xr:uid="{00000000-0005-0000-0000-000099030000}"/>
    <cellStyle name="Calculation 2 6 2 5" xfId="919" xr:uid="{00000000-0005-0000-0000-00009A030000}"/>
    <cellStyle name="Calculation 2 6 3" xfId="920" xr:uid="{00000000-0005-0000-0000-00009B030000}"/>
    <cellStyle name="Calculation 2 6 3 2" xfId="921" xr:uid="{00000000-0005-0000-0000-00009C030000}"/>
    <cellStyle name="Calculation 2 6 3 2 2" xfId="922" xr:uid="{00000000-0005-0000-0000-00009D030000}"/>
    <cellStyle name="Calculation 2 6 3 3" xfId="923" xr:uid="{00000000-0005-0000-0000-00009E030000}"/>
    <cellStyle name="Calculation 2 6 3 3 2" xfId="924" xr:uid="{00000000-0005-0000-0000-00009F030000}"/>
    <cellStyle name="Calculation 2 6 3 4" xfId="925" xr:uid="{00000000-0005-0000-0000-0000A0030000}"/>
    <cellStyle name="Calculation 2 6 3 4 2" xfId="926" xr:uid="{00000000-0005-0000-0000-0000A1030000}"/>
    <cellStyle name="Calculation 2 6 3 5" xfId="927" xr:uid="{00000000-0005-0000-0000-0000A2030000}"/>
    <cellStyle name="Calculation 2 6 4" xfId="928" xr:uid="{00000000-0005-0000-0000-0000A3030000}"/>
    <cellStyle name="Calculation 2 6 4 2" xfId="929" xr:uid="{00000000-0005-0000-0000-0000A4030000}"/>
    <cellStyle name="Calculation 2 6 5" xfId="930" xr:uid="{00000000-0005-0000-0000-0000A5030000}"/>
    <cellStyle name="Calculation 2 6 5 2" xfId="931" xr:uid="{00000000-0005-0000-0000-0000A6030000}"/>
    <cellStyle name="Calculation 2 6 6" xfId="932" xr:uid="{00000000-0005-0000-0000-0000A7030000}"/>
    <cellStyle name="Calculation 2 6 6 2" xfId="933" xr:uid="{00000000-0005-0000-0000-0000A8030000}"/>
    <cellStyle name="Calculation 2 6 7" xfId="934" xr:uid="{00000000-0005-0000-0000-0000A9030000}"/>
    <cellStyle name="Calculation 2 6 7 2" xfId="935" xr:uid="{00000000-0005-0000-0000-0000AA030000}"/>
    <cellStyle name="Calculation 2 6 8" xfId="936" xr:uid="{00000000-0005-0000-0000-0000AB030000}"/>
    <cellStyle name="Calculation 2 6 8 2" xfId="937" xr:uid="{00000000-0005-0000-0000-0000AC030000}"/>
    <cellStyle name="Calculation 2 6 9" xfId="938" xr:uid="{00000000-0005-0000-0000-0000AD030000}"/>
    <cellStyle name="Calculation 2 6 9 2" xfId="939" xr:uid="{00000000-0005-0000-0000-0000AE030000}"/>
    <cellStyle name="Calculation 2 7" xfId="940" xr:uid="{00000000-0005-0000-0000-0000AF030000}"/>
    <cellStyle name="Calculation 2 7 10" xfId="941" xr:uid="{00000000-0005-0000-0000-0000B0030000}"/>
    <cellStyle name="Calculation 2 7 10 2" xfId="942" xr:uid="{00000000-0005-0000-0000-0000B1030000}"/>
    <cellStyle name="Calculation 2 7 11" xfId="943" xr:uid="{00000000-0005-0000-0000-0000B2030000}"/>
    <cellStyle name="Calculation 2 7 11 2" xfId="944" xr:uid="{00000000-0005-0000-0000-0000B3030000}"/>
    <cellStyle name="Calculation 2 7 12" xfId="945" xr:uid="{00000000-0005-0000-0000-0000B4030000}"/>
    <cellStyle name="Calculation 2 7 12 2" xfId="946" xr:uid="{00000000-0005-0000-0000-0000B5030000}"/>
    <cellStyle name="Calculation 2 7 13" xfId="947" xr:uid="{00000000-0005-0000-0000-0000B6030000}"/>
    <cellStyle name="Calculation 2 7 13 2" xfId="948" xr:uid="{00000000-0005-0000-0000-0000B7030000}"/>
    <cellStyle name="Calculation 2 7 14" xfId="949" xr:uid="{00000000-0005-0000-0000-0000B8030000}"/>
    <cellStyle name="Calculation 2 7 14 2" xfId="950" xr:uid="{00000000-0005-0000-0000-0000B9030000}"/>
    <cellStyle name="Calculation 2 7 15" xfId="951" xr:uid="{00000000-0005-0000-0000-0000BA030000}"/>
    <cellStyle name="Calculation 2 7 15 2" xfId="952" xr:uid="{00000000-0005-0000-0000-0000BB030000}"/>
    <cellStyle name="Calculation 2 7 16" xfId="953" xr:uid="{00000000-0005-0000-0000-0000BC030000}"/>
    <cellStyle name="Calculation 2 7 16 2" xfId="954" xr:uid="{00000000-0005-0000-0000-0000BD030000}"/>
    <cellStyle name="Calculation 2 7 17" xfId="955" xr:uid="{00000000-0005-0000-0000-0000BE030000}"/>
    <cellStyle name="Calculation 2 7 17 2" xfId="956" xr:uid="{00000000-0005-0000-0000-0000BF030000}"/>
    <cellStyle name="Calculation 2 7 18" xfId="957" xr:uid="{00000000-0005-0000-0000-0000C0030000}"/>
    <cellStyle name="Calculation 2 7 2" xfId="958" xr:uid="{00000000-0005-0000-0000-0000C1030000}"/>
    <cellStyle name="Calculation 2 7 2 2" xfId="959" xr:uid="{00000000-0005-0000-0000-0000C2030000}"/>
    <cellStyle name="Calculation 2 7 2 2 2" xfId="960" xr:uid="{00000000-0005-0000-0000-0000C3030000}"/>
    <cellStyle name="Calculation 2 7 2 3" xfId="961" xr:uid="{00000000-0005-0000-0000-0000C4030000}"/>
    <cellStyle name="Calculation 2 7 2 3 2" xfId="962" xr:uid="{00000000-0005-0000-0000-0000C5030000}"/>
    <cellStyle name="Calculation 2 7 2 4" xfId="963" xr:uid="{00000000-0005-0000-0000-0000C6030000}"/>
    <cellStyle name="Calculation 2 7 2 4 2" xfId="964" xr:uid="{00000000-0005-0000-0000-0000C7030000}"/>
    <cellStyle name="Calculation 2 7 2 5" xfId="965" xr:uid="{00000000-0005-0000-0000-0000C8030000}"/>
    <cellStyle name="Calculation 2 7 3" xfId="966" xr:uid="{00000000-0005-0000-0000-0000C9030000}"/>
    <cellStyle name="Calculation 2 7 3 2" xfId="967" xr:uid="{00000000-0005-0000-0000-0000CA030000}"/>
    <cellStyle name="Calculation 2 7 3 2 2" xfId="968" xr:uid="{00000000-0005-0000-0000-0000CB030000}"/>
    <cellStyle name="Calculation 2 7 3 3" xfId="969" xr:uid="{00000000-0005-0000-0000-0000CC030000}"/>
    <cellStyle name="Calculation 2 7 3 3 2" xfId="970" xr:uid="{00000000-0005-0000-0000-0000CD030000}"/>
    <cellStyle name="Calculation 2 7 3 4" xfId="971" xr:uid="{00000000-0005-0000-0000-0000CE030000}"/>
    <cellStyle name="Calculation 2 7 3 4 2" xfId="972" xr:uid="{00000000-0005-0000-0000-0000CF030000}"/>
    <cellStyle name="Calculation 2 7 3 5" xfId="973" xr:uid="{00000000-0005-0000-0000-0000D0030000}"/>
    <cellStyle name="Calculation 2 7 4" xfId="974" xr:uid="{00000000-0005-0000-0000-0000D1030000}"/>
    <cellStyle name="Calculation 2 7 4 2" xfId="975" xr:uid="{00000000-0005-0000-0000-0000D2030000}"/>
    <cellStyle name="Calculation 2 7 5" xfId="976" xr:uid="{00000000-0005-0000-0000-0000D3030000}"/>
    <cellStyle name="Calculation 2 7 5 2" xfId="977" xr:uid="{00000000-0005-0000-0000-0000D4030000}"/>
    <cellStyle name="Calculation 2 7 6" xfId="978" xr:uid="{00000000-0005-0000-0000-0000D5030000}"/>
    <cellStyle name="Calculation 2 7 6 2" xfId="979" xr:uid="{00000000-0005-0000-0000-0000D6030000}"/>
    <cellStyle name="Calculation 2 7 7" xfId="980" xr:uid="{00000000-0005-0000-0000-0000D7030000}"/>
    <cellStyle name="Calculation 2 7 7 2" xfId="981" xr:uid="{00000000-0005-0000-0000-0000D8030000}"/>
    <cellStyle name="Calculation 2 7 8" xfId="982" xr:uid="{00000000-0005-0000-0000-0000D9030000}"/>
    <cellStyle name="Calculation 2 7 8 2" xfId="983" xr:uid="{00000000-0005-0000-0000-0000DA030000}"/>
    <cellStyle name="Calculation 2 7 9" xfId="984" xr:uid="{00000000-0005-0000-0000-0000DB030000}"/>
    <cellStyle name="Calculation 2 7 9 2" xfId="985" xr:uid="{00000000-0005-0000-0000-0000DC030000}"/>
    <cellStyle name="Calculation 2 8" xfId="986" xr:uid="{00000000-0005-0000-0000-0000DD030000}"/>
    <cellStyle name="Calculation 2 8 10" xfId="987" xr:uid="{00000000-0005-0000-0000-0000DE030000}"/>
    <cellStyle name="Calculation 2 8 10 2" xfId="988" xr:uid="{00000000-0005-0000-0000-0000DF030000}"/>
    <cellStyle name="Calculation 2 8 11" xfId="989" xr:uid="{00000000-0005-0000-0000-0000E0030000}"/>
    <cellStyle name="Calculation 2 8 11 2" xfId="990" xr:uid="{00000000-0005-0000-0000-0000E1030000}"/>
    <cellStyle name="Calculation 2 8 12" xfId="991" xr:uid="{00000000-0005-0000-0000-0000E2030000}"/>
    <cellStyle name="Calculation 2 8 12 2" xfId="992" xr:uid="{00000000-0005-0000-0000-0000E3030000}"/>
    <cellStyle name="Calculation 2 8 13" xfId="993" xr:uid="{00000000-0005-0000-0000-0000E4030000}"/>
    <cellStyle name="Calculation 2 8 13 2" xfId="994" xr:uid="{00000000-0005-0000-0000-0000E5030000}"/>
    <cellStyle name="Calculation 2 8 14" xfId="995" xr:uid="{00000000-0005-0000-0000-0000E6030000}"/>
    <cellStyle name="Calculation 2 8 14 2" xfId="996" xr:uid="{00000000-0005-0000-0000-0000E7030000}"/>
    <cellStyle name="Calculation 2 8 15" xfId="997" xr:uid="{00000000-0005-0000-0000-0000E8030000}"/>
    <cellStyle name="Calculation 2 8 15 2" xfId="998" xr:uid="{00000000-0005-0000-0000-0000E9030000}"/>
    <cellStyle name="Calculation 2 8 16" xfId="999" xr:uid="{00000000-0005-0000-0000-0000EA030000}"/>
    <cellStyle name="Calculation 2 8 16 2" xfId="1000" xr:uid="{00000000-0005-0000-0000-0000EB030000}"/>
    <cellStyle name="Calculation 2 8 17" xfId="1001" xr:uid="{00000000-0005-0000-0000-0000EC030000}"/>
    <cellStyle name="Calculation 2 8 17 2" xfId="1002" xr:uid="{00000000-0005-0000-0000-0000ED030000}"/>
    <cellStyle name="Calculation 2 8 18" xfId="1003" xr:uid="{00000000-0005-0000-0000-0000EE030000}"/>
    <cellStyle name="Calculation 2 8 2" xfId="1004" xr:uid="{00000000-0005-0000-0000-0000EF030000}"/>
    <cellStyle name="Calculation 2 8 2 2" xfId="1005" xr:uid="{00000000-0005-0000-0000-0000F0030000}"/>
    <cellStyle name="Calculation 2 8 2 2 2" xfId="1006" xr:uid="{00000000-0005-0000-0000-0000F1030000}"/>
    <cellStyle name="Calculation 2 8 2 3" xfId="1007" xr:uid="{00000000-0005-0000-0000-0000F2030000}"/>
    <cellStyle name="Calculation 2 8 2 3 2" xfId="1008" xr:uid="{00000000-0005-0000-0000-0000F3030000}"/>
    <cellStyle name="Calculation 2 8 2 4" xfId="1009" xr:uid="{00000000-0005-0000-0000-0000F4030000}"/>
    <cellStyle name="Calculation 2 8 2 4 2" xfId="1010" xr:uid="{00000000-0005-0000-0000-0000F5030000}"/>
    <cellStyle name="Calculation 2 8 2 5" xfId="1011" xr:uid="{00000000-0005-0000-0000-0000F6030000}"/>
    <cellStyle name="Calculation 2 8 3" xfId="1012" xr:uid="{00000000-0005-0000-0000-0000F7030000}"/>
    <cellStyle name="Calculation 2 8 3 2" xfId="1013" xr:uid="{00000000-0005-0000-0000-0000F8030000}"/>
    <cellStyle name="Calculation 2 8 3 2 2" xfId="1014" xr:uid="{00000000-0005-0000-0000-0000F9030000}"/>
    <cellStyle name="Calculation 2 8 3 3" xfId="1015" xr:uid="{00000000-0005-0000-0000-0000FA030000}"/>
    <cellStyle name="Calculation 2 8 3 3 2" xfId="1016" xr:uid="{00000000-0005-0000-0000-0000FB030000}"/>
    <cellStyle name="Calculation 2 8 3 4" xfId="1017" xr:uid="{00000000-0005-0000-0000-0000FC030000}"/>
    <cellStyle name="Calculation 2 8 3 4 2" xfId="1018" xr:uid="{00000000-0005-0000-0000-0000FD030000}"/>
    <cellStyle name="Calculation 2 8 3 5" xfId="1019" xr:uid="{00000000-0005-0000-0000-0000FE030000}"/>
    <cellStyle name="Calculation 2 8 4" xfId="1020" xr:uid="{00000000-0005-0000-0000-0000FF030000}"/>
    <cellStyle name="Calculation 2 8 4 2" xfId="1021" xr:uid="{00000000-0005-0000-0000-000000040000}"/>
    <cellStyle name="Calculation 2 8 5" xfId="1022" xr:uid="{00000000-0005-0000-0000-000001040000}"/>
    <cellStyle name="Calculation 2 8 5 2" xfId="1023" xr:uid="{00000000-0005-0000-0000-000002040000}"/>
    <cellStyle name="Calculation 2 8 6" xfId="1024" xr:uid="{00000000-0005-0000-0000-000003040000}"/>
    <cellStyle name="Calculation 2 8 6 2" xfId="1025" xr:uid="{00000000-0005-0000-0000-000004040000}"/>
    <cellStyle name="Calculation 2 8 7" xfId="1026" xr:uid="{00000000-0005-0000-0000-000005040000}"/>
    <cellStyle name="Calculation 2 8 7 2" xfId="1027" xr:uid="{00000000-0005-0000-0000-000006040000}"/>
    <cellStyle name="Calculation 2 8 8" xfId="1028" xr:uid="{00000000-0005-0000-0000-000007040000}"/>
    <cellStyle name="Calculation 2 8 8 2" xfId="1029" xr:uid="{00000000-0005-0000-0000-000008040000}"/>
    <cellStyle name="Calculation 2 8 9" xfId="1030" xr:uid="{00000000-0005-0000-0000-000009040000}"/>
    <cellStyle name="Calculation 2 8 9 2" xfId="1031" xr:uid="{00000000-0005-0000-0000-00000A040000}"/>
    <cellStyle name="Calculation 2 9" xfId="1032" xr:uid="{00000000-0005-0000-0000-00000B040000}"/>
    <cellStyle name="Calculation 2 9 10" xfId="1033" xr:uid="{00000000-0005-0000-0000-00000C040000}"/>
    <cellStyle name="Calculation 2 9 10 2" xfId="1034" xr:uid="{00000000-0005-0000-0000-00000D040000}"/>
    <cellStyle name="Calculation 2 9 11" xfId="1035" xr:uid="{00000000-0005-0000-0000-00000E040000}"/>
    <cellStyle name="Calculation 2 9 11 2" xfId="1036" xr:uid="{00000000-0005-0000-0000-00000F040000}"/>
    <cellStyle name="Calculation 2 9 12" xfId="1037" xr:uid="{00000000-0005-0000-0000-000010040000}"/>
    <cellStyle name="Calculation 2 9 12 2" xfId="1038" xr:uid="{00000000-0005-0000-0000-000011040000}"/>
    <cellStyle name="Calculation 2 9 13" xfId="1039" xr:uid="{00000000-0005-0000-0000-000012040000}"/>
    <cellStyle name="Calculation 2 9 13 2" xfId="1040" xr:uid="{00000000-0005-0000-0000-000013040000}"/>
    <cellStyle name="Calculation 2 9 14" xfId="1041" xr:uid="{00000000-0005-0000-0000-000014040000}"/>
    <cellStyle name="Calculation 2 9 14 2" xfId="1042" xr:uid="{00000000-0005-0000-0000-000015040000}"/>
    <cellStyle name="Calculation 2 9 15" xfId="1043" xr:uid="{00000000-0005-0000-0000-000016040000}"/>
    <cellStyle name="Calculation 2 9 15 2" xfId="1044" xr:uid="{00000000-0005-0000-0000-000017040000}"/>
    <cellStyle name="Calculation 2 9 16" xfId="1045" xr:uid="{00000000-0005-0000-0000-000018040000}"/>
    <cellStyle name="Calculation 2 9 16 2" xfId="1046" xr:uid="{00000000-0005-0000-0000-000019040000}"/>
    <cellStyle name="Calculation 2 9 17" xfId="1047" xr:uid="{00000000-0005-0000-0000-00001A040000}"/>
    <cellStyle name="Calculation 2 9 17 2" xfId="1048" xr:uid="{00000000-0005-0000-0000-00001B040000}"/>
    <cellStyle name="Calculation 2 9 18" xfId="1049" xr:uid="{00000000-0005-0000-0000-00001C040000}"/>
    <cellStyle name="Calculation 2 9 2" xfId="1050" xr:uid="{00000000-0005-0000-0000-00001D040000}"/>
    <cellStyle name="Calculation 2 9 2 2" xfId="1051" xr:uid="{00000000-0005-0000-0000-00001E040000}"/>
    <cellStyle name="Calculation 2 9 2 2 2" xfId="1052" xr:uid="{00000000-0005-0000-0000-00001F040000}"/>
    <cellStyle name="Calculation 2 9 2 3" xfId="1053" xr:uid="{00000000-0005-0000-0000-000020040000}"/>
    <cellStyle name="Calculation 2 9 2 3 2" xfId="1054" xr:uid="{00000000-0005-0000-0000-000021040000}"/>
    <cellStyle name="Calculation 2 9 2 4" xfId="1055" xr:uid="{00000000-0005-0000-0000-000022040000}"/>
    <cellStyle name="Calculation 2 9 2 4 2" xfId="1056" xr:uid="{00000000-0005-0000-0000-000023040000}"/>
    <cellStyle name="Calculation 2 9 2 5" xfId="1057" xr:uid="{00000000-0005-0000-0000-000024040000}"/>
    <cellStyle name="Calculation 2 9 3" xfId="1058" xr:uid="{00000000-0005-0000-0000-000025040000}"/>
    <cellStyle name="Calculation 2 9 3 2" xfId="1059" xr:uid="{00000000-0005-0000-0000-000026040000}"/>
    <cellStyle name="Calculation 2 9 3 2 2" xfId="1060" xr:uid="{00000000-0005-0000-0000-000027040000}"/>
    <cellStyle name="Calculation 2 9 3 3" xfId="1061" xr:uid="{00000000-0005-0000-0000-000028040000}"/>
    <cellStyle name="Calculation 2 9 3 3 2" xfId="1062" xr:uid="{00000000-0005-0000-0000-000029040000}"/>
    <cellStyle name="Calculation 2 9 3 4" xfId="1063" xr:uid="{00000000-0005-0000-0000-00002A040000}"/>
    <cellStyle name="Calculation 2 9 3 4 2" xfId="1064" xr:uid="{00000000-0005-0000-0000-00002B040000}"/>
    <cellStyle name="Calculation 2 9 3 5" xfId="1065" xr:uid="{00000000-0005-0000-0000-00002C040000}"/>
    <cellStyle name="Calculation 2 9 4" xfId="1066" xr:uid="{00000000-0005-0000-0000-00002D040000}"/>
    <cellStyle name="Calculation 2 9 4 2" xfId="1067" xr:uid="{00000000-0005-0000-0000-00002E040000}"/>
    <cellStyle name="Calculation 2 9 5" xfId="1068" xr:uid="{00000000-0005-0000-0000-00002F040000}"/>
    <cellStyle name="Calculation 2 9 5 2" xfId="1069" xr:uid="{00000000-0005-0000-0000-000030040000}"/>
    <cellStyle name="Calculation 2 9 6" xfId="1070" xr:uid="{00000000-0005-0000-0000-000031040000}"/>
    <cellStyle name="Calculation 2 9 6 2" xfId="1071" xr:uid="{00000000-0005-0000-0000-000032040000}"/>
    <cellStyle name="Calculation 2 9 7" xfId="1072" xr:uid="{00000000-0005-0000-0000-000033040000}"/>
    <cellStyle name="Calculation 2 9 7 2" xfId="1073" xr:uid="{00000000-0005-0000-0000-000034040000}"/>
    <cellStyle name="Calculation 2 9 8" xfId="1074" xr:uid="{00000000-0005-0000-0000-000035040000}"/>
    <cellStyle name="Calculation 2 9 8 2" xfId="1075" xr:uid="{00000000-0005-0000-0000-000036040000}"/>
    <cellStyle name="Calculation 2 9 9" xfId="1076" xr:uid="{00000000-0005-0000-0000-000037040000}"/>
    <cellStyle name="Calculation 2 9 9 2" xfId="1077" xr:uid="{00000000-0005-0000-0000-000038040000}"/>
    <cellStyle name="Calculation 2_Analitico.GER" xfId="1083" xr:uid="{00000000-0005-0000-0000-00003E040000}"/>
    <cellStyle name="Calculation 20" xfId="1078" xr:uid="{00000000-0005-0000-0000-000039040000}"/>
    <cellStyle name="Calculation 20 2" xfId="1079" xr:uid="{00000000-0005-0000-0000-00003A040000}"/>
    <cellStyle name="Calculation 21" xfId="1080" xr:uid="{00000000-0005-0000-0000-00003B040000}"/>
    <cellStyle name="Calculation 21 2" xfId="1081" xr:uid="{00000000-0005-0000-0000-00003C040000}"/>
    <cellStyle name="Calculation 22" xfId="1082" xr:uid="{00000000-0005-0000-0000-00003D040000}"/>
    <cellStyle name="Calculation 3" xfId="1084" xr:uid="{00000000-0005-0000-0000-00003F040000}"/>
    <cellStyle name="Calculation 3 10" xfId="1085" xr:uid="{00000000-0005-0000-0000-000040040000}"/>
    <cellStyle name="Calculation 3 10 2" xfId="1086" xr:uid="{00000000-0005-0000-0000-000041040000}"/>
    <cellStyle name="Calculation 3 11" xfId="1087" xr:uid="{00000000-0005-0000-0000-000042040000}"/>
    <cellStyle name="Calculation 3 11 2" xfId="1088" xr:uid="{00000000-0005-0000-0000-000043040000}"/>
    <cellStyle name="Calculation 3 12" xfId="1089" xr:uid="{00000000-0005-0000-0000-000044040000}"/>
    <cellStyle name="Calculation 3 12 2" xfId="1090" xr:uid="{00000000-0005-0000-0000-000045040000}"/>
    <cellStyle name="Calculation 3 13" xfId="1091" xr:uid="{00000000-0005-0000-0000-000046040000}"/>
    <cellStyle name="Calculation 3 13 2" xfId="1092" xr:uid="{00000000-0005-0000-0000-000047040000}"/>
    <cellStyle name="Calculation 3 14" xfId="1093" xr:uid="{00000000-0005-0000-0000-000048040000}"/>
    <cellStyle name="Calculation 3 14 2" xfId="1094" xr:uid="{00000000-0005-0000-0000-000049040000}"/>
    <cellStyle name="Calculation 3 15" xfId="1095" xr:uid="{00000000-0005-0000-0000-00004A040000}"/>
    <cellStyle name="Calculation 3 15 2" xfId="1096" xr:uid="{00000000-0005-0000-0000-00004B040000}"/>
    <cellStyle name="Calculation 3 16" xfId="1097" xr:uid="{00000000-0005-0000-0000-00004C040000}"/>
    <cellStyle name="Calculation 3 16 2" xfId="1098" xr:uid="{00000000-0005-0000-0000-00004D040000}"/>
    <cellStyle name="Calculation 3 17" xfId="1099" xr:uid="{00000000-0005-0000-0000-00004E040000}"/>
    <cellStyle name="Calculation 3 2" xfId="1100" xr:uid="{00000000-0005-0000-0000-00004F040000}"/>
    <cellStyle name="Calculation 3 2 2" xfId="1101" xr:uid="{00000000-0005-0000-0000-000050040000}"/>
    <cellStyle name="Calculation 3 2 2 2" xfId="1102" xr:uid="{00000000-0005-0000-0000-000051040000}"/>
    <cellStyle name="Calculation 3 2 3" xfId="1103" xr:uid="{00000000-0005-0000-0000-000052040000}"/>
    <cellStyle name="Calculation 3 2 3 2" xfId="1104" xr:uid="{00000000-0005-0000-0000-000053040000}"/>
    <cellStyle name="Calculation 3 2 4" xfId="1105" xr:uid="{00000000-0005-0000-0000-000054040000}"/>
    <cellStyle name="Calculation 3 2 4 2" xfId="1106" xr:uid="{00000000-0005-0000-0000-000055040000}"/>
    <cellStyle name="Calculation 3 2 5" xfId="1107" xr:uid="{00000000-0005-0000-0000-000056040000}"/>
    <cellStyle name="Calculation 3 3" xfId="1108" xr:uid="{00000000-0005-0000-0000-000057040000}"/>
    <cellStyle name="Calculation 3 3 2" xfId="1109" xr:uid="{00000000-0005-0000-0000-000058040000}"/>
    <cellStyle name="Calculation 3 4" xfId="1110" xr:uid="{00000000-0005-0000-0000-000059040000}"/>
    <cellStyle name="Calculation 3 4 2" xfId="1111" xr:uid="{00000000-0005-0000-0000-00005A040000}"/>
    <cellStyle name="Calculation 3 5" xfId="1112" xr:uid="{00000000-0005-0000-0000-00005B040000}"/>
    <cellStyle name="Calculation 3 5 2" xfId="1113" xr:uid="{00000000-0005-0000-0000-00005C040000}"/>
    <cellStyle name="Calculation 3 6" xfId="1114" xr:uid="{00000000-0005-0000-0000-00005D040000}"/>
    <cellStyle name="Calculation 3 6 2" xfId="1115" xr:uid="{00000000-0005-0000-0000-00005E040000}"/>
    <cellStyle name="Calculation 3 7" xfId="1116" xr:uid="{00000000-0005-0000-0000-00005F040000}"/>
    <cellStyle name="Calculation 3 7 2" xfId="1117" xr:uid="{00000000-0005-0000-0000-000060040000}"/>
    <cellStyle name="Calculation 3 8" xfId="1118" xr:uid="{00000000-0005-0000-0000-000061040000}"/>
    <cellStyle name="Calculation 3 8 2" xfId="1119" xr:uid="{00000000-0005-0000-0000-000062040000}"/>
    <cellStyle name="Calculation 3 9" xfId="1120" xr:uid="{00000000-0005-0000-0000-000063040000}"/>
    <cellStyle name="Calculation 3 9 2" xfId="1121" xr:uid="{00000000-0005-0000-0000-000064040000}"/>
    <cellStyle name="Calculation 4" xfId="1122" xr:uid="{00000000-0005-0000-0000-000065040000}"/>
    <cellStyle name="Calculation 4 10" xfId="1123" xr:uid="{00000000-0005-0000-0000-000066040000}"/>
    <cellStyle name="Calculation 4 10 2" xfId="1124" xr:uid="{00000000-0005-0000-0000-000067040000}"/>
    <cellStyle name="Calculation 4 11" xfId="1125" xr:uid="{00000000-0005-0000-0000-000068040000}"/>
    <cellStyle name="Calculation 4 11 2" xfId="1126" xr:uid="{00000000-0005-0000-0000-000069040000}"/>
    <cellStyle name="Calculation 4 12" xfId="1127" xr:uid="{00000000-0005-0000-0000-00006A040000}"/>
    <cellStyle name="Calculation 4 12 2" xfId="1128" xr:uid="{00000000-0005-0000-0000-00006B040000}"/>
    <cellStyle name="Calculation 4 13" xfId="1129" xr:uid="{00000000-0005-0000-0000-00006C040000}"/>
    <cellStyle name="Calculation 4 13 2" xfId="1130" xr:uid="{00000000-0005-0000-0000-00006D040000}"/>
    <cellStyle name="Calculation 4 14" xfId="1131" xr:uid="{00000000-0005-0000-0000-00006E040000}"/>
    <cellStyle name="Calculation 4 14 2" xfId="1132" xr:uid="{00000000-0005-0000-0000-00006F040000}"/>
    <cellStyle name="Calculation 4 15" xfId="1133" xr:uid="{00000000-0005-0000-0000-000070040000}"/>
    <cellStyle name="Calculation 4 15 2" xfId="1134" xr:uid="{00000000-0005-0000-0000-000071040000}"/>
    <cellStyle name="Calculation 4 16" xfId="1135" xr:uid="{00000000-0005-0000-0000-000072040000}"/>
    <cellStyle name="Calculation 4 16 2" xfId="1136" xr:uid="{00000000-0005-0000-0000-000073040000}"/>
    <cellStyle name="Calculation 4 17" xfId="1137" xr:uid="{00000000-0005-0000-0000-000074040000}"/>
    <cellStyle name="Calculation 4 17 2" xfId="1138" xr:uid="{00000000-0005-0000-0000-000075040000}"/>
    <cellStyle name="Calculation 4 18" xfId="1139" xr:uid="{00000000-0005-0000-0000-000076040000}"/>
    <cellStyle name="Calculation 4 2" xfId="1140" xr:uid="{00000000-0005-0000-0000-000077040000}"/>
    <cellStyle name="Calculation 4 2 2" xfId="1141" xr:uid="{00000000-0005-0000-0000-000078040000}"/>
    <cellStyle name="Calculation 4 2 2 2" xfId="1142" xr:uid="{00000000-0005-0000-0000-000079040000}"/>
    <cellStyle name="Calculation 4 2 3" xfId="1143" xr:uid="{00000000-0005-0000-0000-00007A040000}"/>
    <cellStyle name="Calculation 4 2 3 2" xfId="1144" xr:uid="{00000000-0005-0000-0000-00007B040000}"/>
    <cellStyle name="Calculation 4 2 4" xfId="1145" xr:uid="{00000000-0005-0000-0000-00007C040000}"/>
    <cellStyle name="Calculation 4 2 4 2" xfId="1146" xr:uid="{00000000-0005-0000-0000-00007D040000}"/>
    <cellStyle name="Calculation 4 2 5" xfId="1147" xr:uid="{00000000-0005-0000-0000-00007E040000}"/>
    <cellStyle name="Calculation 4 3" xfId="1148" xr:uid="{00000000-0005-0000-0000-00007F040000}"/>
    <cellStyle name="Calculation 4 3 2" xfId="1149" xr:uid="{00000000-0005-0000-0000-000080040000}"/>
    <cellStyle name="Calculation 4 3 2 2" xfId="1150" xr:uid="{00000000-0005-0000-0000-000081040000}"/>
    <cellStyle name="Calculation 4 3 3" xfId="1151" xr:uid="{00000000-0005-0000-0000-000082040000}"/>
    <cellStyle name="Calculation 4 3 3 2" xfId="1152" xr:uid="{00000000-0005-0000-0000-000083040000}"/>
    <cellStyle name="Calculation 4 3 4" xfId="1153" xr:uid="{00000000-0005-0000-0000-000084040000}"/>
    <cellStyle name="Calculation 4 3 4 2" xfId="1154" xr:uid="{00000000-0005-0000-0000-000085040000}"/>
    <cellStyle name="Calculation 4 3 5" xfId="1155" xr:uid="{00000000-0005-0000-0000-000086040000}"/>
    <cellStyle name="Calculation 4 4" xfId="1156" xr:uid="{00000000-0005-0000-0000-000087040000}"/>
    <cellStyle name="Calculation 4 4 2" xfId="1157" xr:uid="{00000000-0005-0000-0000-000088040000}"/>
    <cellStyle name="Calculation 4 5" xfId="1158" xr:uid="{00000000-0005-0000-0000-000089040000}"/>
    <cellStyle name="Calculation 4 5 2" xfId="1159" xr:uid="{00000000-0005-0000-0000-00008A040000}"/>
    <cellStyle name="Calculation 4 6" xfId="1160" xr:uid="{00000000-0005-0000-0000-00008B040000}"/>
    <cellStyle name="Calculation 4 6 2" xfId="1161" xr:uid="{00000000-0005-0000-0000-00008C040000}"/>
    <cellStyle name="Calculation 4 7" xfId="1162" xr:uid="{00000000-0005-0000-0000-00008D040000}"/>
    <cellStyle name="Calculation 4 7 2" xfId="1163" xr:uid="{00000000-0005-0000-0000-00008E040000}"/>
    <cellStyle name="Calculation 4 8" xfId="1164" xr:uid="{00000000-0005-0000-0000-00008F040000}"/>
    <cellStyle name="Calculation 4 8 2" xfId="1165" xr:uid="{00000000-0005-0000-0000-000090040000}"/>
    <cellStyle name="Calculation 4 9" xfId="1166" xr:uid="{00000000-0005-0000-0000-000091040000}"/>
    <cellStyle name="Calculation 4 9 2" xfId="1167" xr:uid="{00000000-0005-0000-0000-000092040000}"/>
    <cellStyle name="Calculation 5" xfId="1168" xr:uid="{00000000-0005-0000-0000-000093040000}"/>
    <cellStyle name="Calculation 5 10" xfId="1169" xr:uid="{00000000-0005-0000-0000-000094040000}"/>
    <cellStyle name="Calculation 5 10 2" xfId="1170" xr:uid="{00000000-0005-0000-0000-000095040000}"/>
    <cellStyle name="Calculation 5 11" xfId="1171" xr:uid="{00000000-0005-0000-0000-000096040000}"/>
    <cellStyle name="Calculation 5 11 2" xfId="1172" xr:uid="{00000000-0005-0000-0000-000097040000}"/>
    <cellStyle name="Calculation 5 12" xfId="1173" xr:uid="{00000000-0005-0000-0000-000098040000}"/>
    <cellStyle name="Calculation 5 12 2" xfId="1174" xr:uid="{00000000-0005-0000-0000-000099040000}"/>
    <cellStyle name="Calculation 5 13" xfId="1175" xr:uid="{00000000-0005-0000-0000-00009A040000}"/>
    <cellStyle name="Calculation 5 13 2" xfId="1176" xr:uid="{00000000-0005-0000-0000-00009B040000}"/>
    <cellStyle name="Calculation 5 14" xfId="1177" xr:uid="{00000000-0005-0000-0000-00009C040000}"/>
    <cellStyle name="Calculation 5 14 2" xfId="1178" xr:uid="{00000000-0005-0000-0000-00009D040000}"/>
    <cellStyle name="Calculation 5 15" xfId="1179" xr:uid="{00000000-0005-0000-0000-00009E040000}"/>
    <cellStyle name="Calculation 5 15 2" xfId="1180" xr:uid="{00000000-0005-0000-0000-00009F040000}"/>
    <cellStyle name="Calculation 5 16" xfId="1181" xr:uid="{00000000-0005-0000-0000-0000A0040000}"/>
    <cellStyle name="Calculation 5 16 2" xfId="1182" xr:uid="{00000000-0005-0000-0000-0000A1040000}"/>
    <cellStyle name="Calculation 5 17" xfId="1183" xr:uid="{00000000-0005-0000-0000-0000A2040000}"/>
    <cellStyle name="Calculation 5 17 2" xfId="1184" xr:uid="{00000000-0005-0000-0000-0000A3040000}"/>
    <cellStyle name="Calculation 5 18" xfId="1185" xr:uid="{00000000-0005-0000-0000-0000A4040000}"/>
    <cellStyle name="Calculation 5 2" xfId="1186" xr:uid="{00000000-0005-0000-0000-0000A5040000}"/>
    <cellStyle name="Calculation 5 2 2" xfId="1187" xr:uid="{00000000-0005-0000-0000-0000A6040000}"/>
    <cellStyle name="Calculation 5 2 2 2" xfId="1188" xr:uid="{00000000-0005-0000-0000-0000A7040000}"/>
    <cellStyle name="Calculation 5 2 3" xfId="1189" xr:uid="{00000000-0005-0000-0000-0000A8040000}"/>
    <cellStyle name="Calculation 5 2 3 2" xfId="1190" xr:uid="{00000000-0005-0000-0000-0000A9040000}"/>
    <cellStyle name="Calculation 5 2 4" xfId="1191" xr:uid="{00000000-0005-0000-0000-0000AA040000}"/>
    <cellStyle name="Calculation 5 2 4 2" xfId="1192" xr:uid="{00000000-0005-0000-0000-0000AB040000}"/>
    <cellStyle name="Calculation 5 2 5" xfId="1193" xr:uid="{00000000-0005-0000-0000-0000AC040000}"/>
    <cellStyle name="Calculation 5 3" xfId="1194" xr:uid="{00000000-0005-0000-0000-0000AD040000}"/>
    <cellStyle name="Calculation 5 3 2" xfId="1195" xr:uid="{00000000-0005-0000-0000-0000AE040000}"/>
    <cellStyle name="Calculation 5 3 2 2" xfId="1196" xr:uid="{00000000-0005-0000-0000-0000AF040000}"/>
    <cellStyle name="Calculation 5 3 3" xfId="1197" xr:uid="{00000000-0005-0000-0000-0000B0040000}"/>
    <cellStyle name="Calculation 5 3 3 2" xfId="1198" xr:uid="{00000000-0005-0000-0000-0000B1040000}"/>
    <cellStyle name="Calculation 5 3 4" xfId="1199" xr:uid="{00000000-0005-0000-0000-0000B2040000}"/>
    <cellStyle name="Calculation 5 3 4 2" xfId="1200" xr:uid="{00000000-0005-0000-0000-0000B3040000}"/>
    <cellStyle name="Calculation 5 3 5" xfId="1201" xr:uid="{00000000-0005-0000-0000-0000B4040000}"/>
    <cellStyle name="Calculation 5 4" xfId="1202" xr:uid="{00000000-0005-0000-0000-0000B5040000}"/>
    <cellStyle name="Calculation 5 4 2" xfId="1203" xr:uid="{00000000-0005-0000-0000-0000B6040000}"/>
    <cellStyle name="Calculation 5 5" xfId="1204" xr:uid="{00000000-0005-0000-0000-0000B7040000}"/>
    <cellStyle name="Calculation 5 5 2" xfId="1205" xr:uid="{00000000-0005-0000-0000-0000B8040000}"/>
    <cellStyle name="Calculation 5 6" xfId="1206" xr:uid="{00000000-0005-0000-0000-0000B9040000}"/>
    <cellStyle name="Calculation 5 6 2" xfId="1207" xr:uid="{00000000-0005-0000-0000-0000BA040000}"/>
    <cellStyle name="Calculation 5 7" xfId="1208" xr:uid="{00000000-0005-0000-0000-0000BB040000}"/>
    <cellStyle name="Calculation 5 7 2" xfId="1209" xr:uid="{00000000-0005-0000-0000-0000BC040000}"/>
    <cellStyle name="Calculation 5 8" xfId="1210" xr:uid="{00000000-0005-0000-0000-0000BD040000}"/>
    <cellStyle name="Calculation 5 8 2" xfId="1211" xr:uid="{00000000-0005-0000-0000-0000BE040000}"/>
    <cellStyle name="Calculation 5 9" xfId="1212" xr:uid="{00000000-0005-0000-0000-0000BF040000}"/>
    <cellStyle name="Calculation 5 9 2" xfId="1213" xr:uid="{00000000-0005-0000-0000-0000C0040000}"/>
    <cellStyle name="Calculation 6" xfId="1214" xr:uid="{00000000-0005-0000-0000-0000C1040000}"/>
    <cellStyle name="Calculation 6 10" xfId="1215" xr:uid="{00000000-0005-0000-0000-0000C2040000}"/>
    <cellStyle name="Calculation 6 10 2" xfId="1216" xr:uid="{00000000-0005-0000-0000-0000C3040000}"/>
    <cellStyle name="Calculation 6 11" xfId="1217" xr:uid="{00000000-0005-0000-0000-0000C4040000}"/>
    <cellStyle name="Calculation 6 11 2" xfId="1218" xr:uid="{00000000-0005-0000-0000-0000C5040000}"/>
    <cellStyle name="Calculation 6 12" xfId="1219" xr:uid="{00000000-0005-0000-0000-0000C6040000}"/>
    <cellStyle name="Calculation 6 12 2" xfId="1220" xr:uid="{00000000-0005-0000-0000-0000C7040000}"/>
    <cellStyle name="Calculation 6 13" xfId="1221" xr:uid="{00000000-0005-0000-0000-0000C8040000}"/>
    <cellStyle name="Calculation 6 13 2" xfId="1222" xr:uid="{00000000-0005-0000-0000-0000C9040000}"/>
    <cellStyle name="Calculation 6 14" xfId="1223" xr:uid="{00000000-0005-0000-0000-0000CA040000}"/>
    <cellStyle name="Calculation 6 14 2" xfId="1224" xr:uid="{00000000-0005-0000-0000-0000CB040000}"/>
    <cellStyle name="Calculation 6 15" xfId="1225" xr:uid="{00000000-0005-0000-0000-0000CC040000}"/>
    <cellStyle name="Calculation 6 15 2" xfId="1226" xr:uid="{00000000-0005-0000-0000-0000CD040000}"/>
    <cellStyle name="Calculation 6 16" xfId="1227" xr:uid="{00000000-0005-0000-0000-0000CE040000}"/>
    <cellStyle name="Calculation 6 16 2" xfId="1228" xr:uid="{00000000-0005-0000-0000-0000CF040000}"/>
    <cellStyle name="Calculation 6 17" xfId="1229" xr:uid="{00000000-0005-0000-0000-0000D0040000}"/>
    <cellStyle name="Calculation 6 17 2" xfId="1230" xr:uid="{00000000-0005-0000-0000-0000D1040000}"/>
    <cellStyle name="Calculation 6 18" xfId="1231" xr:uid="{00000000-0005-0000-0000-0000D2040000}"/>
    <cellStyle name="Calculation 6 2" xfId="1232" xr:uid="{00000000-0005-0000-0000-0000D3040000}"/>
    <cellStyle name="Calculation 6 2 2" xfId="1233" xr:uid="{00000000-0005-0000-0000-0000D4040000}"/>
    <cellStyle name="Calculation 6 2 2 2" xfId="1234" xr:uid="{00000000-0005-0000-0000-0000D5040000}"/>
    <cellStyle name="Calculation 6 2 3" xfId="1235" xr:uid="{00000000-0005-0000-0000-0000D6040000}"/>
    <cellStyle name="Calculation 6 2 3 2" xfId="1236" xr:uid="{00000000-0005-0000-0000-0000D7040000}"/>
    <cellStyle name="Calculation 6 2 4" xfId="1237" xr:uid="{00000000-0005-0000-0000-0000D8040000}"/>
    <cellStyle name="Calculation 6 2 4 2" xfId="1238" xr:uid="{00000000-0005-0000-0000-0000D9040000}"/>
    <cellStyle name="Calculation 6 2 5" xfId="1239" xr:uid="{00000000-0005-0000-0000-0000DA040000}"/>
    <cellStyle name="Calculation 6 3" xfId="1240" xr:uid="{00000000-0005-0000-0000-0000DB040000}"/>
    <cellStyle name="Calculation 6 3 2" xfId="1241" xr:uid="{00000000-0005-0000-0000-0000DC040000}"/>
    <cellStyle name="Calculation 6 3 2 2" xfId="1242" xr:uid="{00000000-0005-0000-0000-0000DD040000}"/>
    <cellStyle name="Calculation 6 3 3" xfId="1243" xr:uid="{00000000-0005-0000-0000-0000DE040000}"/>
    <cellStyle name="Calculation 6 3 3 2" xfId="1244" xr:uid="{00000000-0005-0000-0000-0000DF040000}"/>
    <cellStyle name="Calculation 6 3 4" xfId="1245" xr:uid="{00000000-0005-0000-0000-0000E0040000}"/>
    <cellStyle name="Calculation 6 3 4 2" xfId="1246" xr:uid="{00000000-0005-0000-0000-0000E1040000}"/>
    <cellStyle name="Calculation 6 3 5" xfId="1247" xr:uid="{00000000-0005-0000-0000-0000E2040000}"/>
    <cellStyle name="Calculation 6 4" xfId="1248" xr:uid="{00000000-0005-0000-0000-0000E3040000}"/>
    <cellStyle name="Calculation 6 4 2" xfId="1249" xr:uid="{00000000-0005-0000-0000-0000E4040000}"/>
    <cellStyle name="Calculation 6 5" xfId="1250" xr:uid="{00000000-0005-0000-0000-0000E5040000}"/>
    <cellStyle name="Calculation 6 5 2" xfId="1251" xr:uid="{00000000-0005-0000-0000-0000E6040000}"/>
    <cellStyle name="Calculation 6 6" xfId="1252" xr:uid="{00000000-0005-0000-0000-0000E7040000}"/>
    <cellStyle name="Calculation 6 6 2" xfId="1253" xr:uid="{00000000-0005-0000-0000-0000E8040000}"/>
    <cellStyle name="Calculation 6 7" xfId="1254" xr:uid="{00000000-0005-0000-0000-0000E9040000}"/>
    <cellStyle name="Calculation 6 7 2" xfId="1255" xr:uid="{00000000-0005-0000-0000-0000EA040000}"/>
    <cellStyle name="Calculation 6 8" xfId="1256" xr:uid="{00000000-0005-0000-0000-0000EB040000}"/>
    <cellStyle name="Calculation 6 8 2" xfId="1257" xr:uid="{00000000-0005-0000-0000-0000EC040000}"/>
    <cellStyle name="Calculation 6 9" xfId="1258" xr:uid="{00000000-0005-0000-0000-0000ED040000}"/>
    <cellStyle name="Calculation 6 9 2" xfId="1259" xr:uid="{00000000-0005-0000-0000-0000EE040000}"/>
    <cellStyle name="Calculation 7" xfId="1260" xr:uid="{00000000-0005-0000-0000-0000EF040000}"/>
    <cellStyle name="Calculation 7 2" xfId="1261" xr:uid="{00000000-0005-0000-0000-0000F0040000}"/>
    <cellStyle name="Calculation 7 2 2" xfId="1262" xr:uid="{00000000-0005-0000-0000-0000F1040000}"/>
    <cellStyle name="Calculation 7 3" xfId="1263" xr:uid="{00000000-0005-0000-0000-0000F2040000}"/>
    <cellStyle name="Calculation 7 3 2" xfId="1264" xr:uid="{00000000-0005-0000-0000-0000F3040000}"/>
    <cellStyle name="Calculation 7 4" xfId="1265" xr:uid="{00000000-0005-0000-0000-0000F4040000}"/>
    <cellStyle name="Calculation 7 4 2" xfId="1266" xr:uid="{00000000-0005-0000-0000-0000F5040000}"/>
    <cellStyle name="Calculation 7 5" xfId="1267" xr:uid="{00000000-0005-0000-0000-0000F6040000}"/>
    <cellStyle name="Calculation 8" xfId="1268" xr:uid="{00000000-0005-0000-0000-0000F7040000}"/>
    <cellStyle name="Calculation 8 2" xfId="1269" xr:uid="{00000000-0005-0000-0000-0000F8040000}"/>
    <cellStyle name="Calculation 9" xfId="1270" xr:uid="{00000000-0005-0000-0000-0000F9040000}"/>
    <cellStyle name="Calculation 9 2" xfId="1271" xr:uid="{00000000-0005-0000-0000-0000FA040000}"/>
    <cellStyle name="Calculation_Analitico.GER" xfId="1272" xr:uid="{00000000-0005-0000-0000-0000FB040000}"/>
    <cellStyle name="Cálculo 2" xfId="1273" xr:uid="{00000000-0005-0000-0000-0000FC040000}"/>
    <cellStyle name="Cálculo 2 10" xfId="1274" xr:uid="{00000000-0005-0000-0000-0000FD040000}"/>
    <cellStyle name="Cálculo 2 10 2" xfId="1275" xr:uid="{00000000-0005-0000-0000-0000FE040000}"/>
    <cellStyle name="Cálculo 2 11" xfId="1276" xr:uid="{00000000-0005-0000-0000-0000FF040000}"/>
    <cellStyle name="Cálculo 2 11 2" xfId="1277" xr:uid="{00000000-0005-0000-0000-000000050000}"/>
    <cellStyle name="Cálculo 2 12" xfId="1278" xr:uid="{00000000-0005-0000-0000-000001050000}"/>
    <cellStyle name="Cálculo 2 12 2" xfId="1279" xr:uid="{00000000-0005-0000-0000-000002050000}"/>
    <cellStyle name="Cálculo 2 13" xfId="1280" xr:uid="{00000000-0005-0000-0000-000003050000}"/>
    <cellStyle name="Cálculo 2 13 2" xfId="1281" xr:uid="{00000000-0005-0000-0000-000004050000}"/>
    <cellStyle name="Cálculo 2 14" xfId="1282" xr:uid="{00000000-0005-0000-0000-000005050000}"/>
    <cellStyle name="Cálculo 2 14 2" xfId="1283" xr:uid="{00000000-0005-0000-0000-000006050000}"/>
    <cellStyle name="Cálculo 2 15" xfId="1284" xr:uid="{00000000-0005-0000-0000-000007050000}"/>
    <cellStyle name="Cálculo 2 15 2" xfId="1285" xr:uid="{00000000-0005-0000-0000-000008050000}"/>
    <cellStyle name="Cálculo 2 16" xfId="1286" xr:uid="{00000000-0005-0000-0000-000009050000}"/>
    <cellStyle name="Cálculo 2 16 2" xfId="1287" xr:uid="{00000000-0005-0000-0000-00000A050000}"/>
    <cellStyle name="Cálculo 2 17" xfId="1288" xr:uid="{00000000-0005-0000-0000-00000B050000}"/>
    <cellStyle name="Cálculo 2 17 2" xfId="1289" xr:uid="{00000000-0005-0000-0000-00000C050000}"/>
    <cellStyle name="Cálculo 2 18" xfId="1290" xr:uid="{00000000-0005-0000-0000-00000D050000}"/>
    <cellStyle name="Cálculo 2 18 2" xfId="1291" xr:uid="{00000000-0005-0000-0000-00000E050000}"/>
    <cellStyle name="Cálculo 2 19" xfId="1292" xr:uid="{00000000-0005-0000-0000-00000F050000}"/>
    <cellStyle name="Cálculo 2 19 2" xfId="1293" xr:uid="{00000000-0005-0000-0000-000010050000}"/>
    <cellStyle name="Cálculo 2 2" xfId="1294" xr:uid="{00000000-0005-0000-0000-000011050000}"/>
    <cellStyle name="Cálculo 2 2 10" xfId="1295" xr:uid="{00000000-0005-0000-0000-000012050000}"/>
    <cellStyle name="Cálculo 2 2 10 10" xfId="1296" xr:uid="{00000000-0005-0000-0000-000013050000}"/>
    <cellStyle name="Cálculo 2 2 10 10 2" xfId="1297" xr:uid="{00000000-0005-0000-0000-000014050000}"/>
    <cellStyle name="Cálculo 2 2 10 11" xfId="1298" xr:uid="{00000000-0005-0000-0000-000015050000}"/>
    <cellStyle name="Cálculo 2 2 10 11 2" xfId="1299" xr:uid="{00000000-0005-0000-0000-000016050000}"/>
    <cellStyle name="Cálculo 2 2 10 12" xfId="1300" xr:uid="{00000000-0005-0000-0000-000017050000}"/>
    <cellStyle name="Cálculo 2 2 10 12 2" xfId="1301" xr:uid="{00000000-0005-0000-0000-000018050000}"/>
    <cellStyle name="Cálculo 2 2 10 13" xfId="1302" xr:uid="{00000000-0005-0000-0000-000019050000}"/>
    <cellStyle name="Cálculo 2 2 10 13 2" xfId="1303" xr:uid="{00000000-0005-0000-0000-00001A050000}"/>
    <cellStyle name="Cálculo 2 2 10 14" xfId="1304" xr:uid="{00000000-0005-0000-0000-00001B050000}"/>
    <cellStyle name="Cálculo 2 2 10 14 2" xfId="1305" xr:uid="{00000000-0005-0000-0000-00001C050000}"/>
    <cellStyle name="Cálculo 2 2 10 15" xfId="1306" xr:uid="{00000000-0005-0000-0000-00001D050000}"/>
    <cellStyle name="Cálculo 2 2 10 15 2" xfId="1307" xr:uid="{00000000-0005-0000-0000-00001E050000}"/>
    <cellStyle name="Cálculo 2 2 10 16" xfId="1308" xr:uid="{00000000-0005-0000-0000-00001F050000}"/>
    <cellStyle name="Cálculo 2 2 10 16 2" xfId="1309" xr:uid="{00000000-0005-0000-0000-000020050000}"/>
    <cellStyle name="Cálculo 2 2 10 17" xfId="1310" xr:uid="{00000000-0005-0000-0000-000021050000}"/>
    <cellStyle name="Cálculo 2 2 10 17 2" xfId="1311" xr:uid="{00000000-0005-0000-0000-000022050000}"/>
    <cellStyle name="Cálculo 2 2 10 18" xfId="1312" xr:uid="{00000000-0005-0000-0000-000023050000}"/>
    <cellStyle name="Cálculo 2 2 10 2" xfId="1313" xr:uid="{00000000-0005-0000-0000-000024050000}"/>
    <cellStyle name="Cálculo 2 2 10 2 2" xfId="1314" xr:uid="{00000000-0005-0000-0000-000025050000}"/>
    <cellStyle name="Cálculo 2 2 10 2 2 2" xfId="1315" xr:uid="{00000000-0005-0000-0000-000026050000}"/>
    <cellStyle name="Cálculo 2 2 10 2 3" xfId="1316" xr:uid="{00000000-0005-0000-0000-000027050000}"/>
    <cellStyle name="Cálculo 2 2 10 2 3 2" xfId="1317" xr:uid="{00000000-0005-0000-0000-000028050000}"/>
    <cellStyle name="Cálculo 2 2 10 2 4" xfId="1318" xr:uid="{00000000-0005-0000-0000-000029050000}"/>
    <cellStyle name="Cálculo 2 2 10 2 4 2" xfId="1319" xr:uid="{00000000-0005-0000-0000-00002A050000}"/>
    <cellStyle name="Cálculo 2 2 10 2 5" xfId="1320" xr:uid="{00000000-0005-0000-0000-00002B050000}"/>
    <cellStyle name="Cálculo 2 2 10 3" xfId="1321" xr:uid="{00000000-0005-0000-0000-00002C050000}"/>
    <cellStyle name="Cálculo 2 2 10 3 2" xfId="1322" xr:uid="{00000000-0005-0000-0000-00002D050000}"/>
    <cellStyle name="Cálculo 2 2 10 3 2 2" xfId="1323" xr:uid="{00000000-0005-0000-0000-00002E050000}"/>
    <cellStyle name="Cálculo 2 2 10 3 3" xfId="1324" xr:uid="{00000000-0005-0000-0000-00002F050000}"/>
    <cellStyle name="Cálculo 2 2 10 3 3 2" xfId="1325" xr:uid="{00000000-0005-0000-0000-000030050000}"/>
    <cellStyle name="Cálculo 2 2 10 3 4" xfId="1326" xr:uid="{00000000-0005-0000-0000-000031050000}"/>
    <cellStyle name="Cálculo 2 2 10 3 4 2" xfId="1327" xr:uid="{00000000-0005-0000-0000-000032050000}"/>
    <cellStyle name="Cálculo 2 2 10 3 5" xfId="1328" xr:uid="{00000000-0005-0000-0000-000033050000}"/>
    <cellStyle name="Cálculo 2 2 10 4" xfId="1329" xr:uid="{00000000-0005-0000-0000-000034050000}"/>
    <cellStyle name="Cálculo 2 2 10 4 2" xfId="1330" xr:uid="{00000000-0005-0000-0000-000035050000}"/>
    <cellStyle name="Cálculo 2 2 10 5" xfId="1331" xr:uid="{00000000-0005-0000-0000-000036050000}"/>
    <cellStyle name="Cálculo 2 2 10 5 2" xfId="1332" xr:uid="{00000000-0005-0000-0000-000037050000}"/>
    <cellStyle name="Cálculo 2 2 10 6" xfId="1333" xr:uid="{00000000-0005-0000-0000-000038050000}"/>
    <cellStyle name="Cálculo 2 2 10 6 2" xfId="1334" xr:uid="{00000000-0005-0000-0000-000039050000}"/>
    <cellStyle name="Cálculo 2 2 10 7" xfId="1335" xr:uid="{00000000-0005-0000-0000-00003A050000}"/>
    <cellStyle name="Cálculo 2 2 10 7 2" xfId="1336" xr:uid="{00000000-0005-0000-0000-00003B050000}"/>
    <cellStyle name="Cálculo 2 2 10 8" xfId="1337" xr:uid="{00000000-0005-0000-0000-00003C050000}"/>
    <cellStyle name="Cálculo 2 2 10 8 2" xfId="1338" xr:uid="{00000000-0005-0000-0000-00003D050000}"/>
    <cellStyle name="Cálculo 2 2 10 9" xfId="1339" xr:uid="{00000000-0005-0000-0000-00003E050000}"/>
    <cellStyle name="Cálculo 2 2 10 9 2" xfId="1340" xr:uid="{00000000-0005-0000-0000-00003F050000}"/>
    <cellStyle name="Cálculo 2 2 11" xfId="1341" xr:uid="{00000000-0005-0000-0000-000040050000}"/>
    <cellStyle name="Cálculo 2 2 11 10" xfId="1342" xr:uid="{00000000-0005-0000-0000-000041050000}"/>
    <cellStyle name="Cálculo 2 2 11 10 2" xfId="1343" xr:uid="{00000000-0005-0000-0000-000042050000}"/>
    <cellStyle name="Cálculo 2 2 11 11" xfId="1344" xr:uid="{00000000-0005-0000-0000-000043050000}"/>
    <cellStyle name="Cálculo 2 2 11 11 2" xfId="1345" xr:uid="{00000000-0005-0000-0000-000044050000}"/>
    <cellStyle name="Cálculo 2 2 11 12" xfId="1346" xr:uid="{00000000-0005-0000-0000-000045050000}"/>
    <cellStyle name="Cálculo 2 2 11 12 2" xfId="1347" xr:uid="{00000000-0005-0000-0000-000046050000}"/>
    <cellStyle name="Cálculo 2 2 11 13" xfId="1348" xr:uid="{00000000-0005-0000-0000-000047050000}"/>
    <cellStyle name="Cálculo 2 2 11 13 2" xfId="1349" xr:uid="{00000000-0005-0000-0000-000048050000}"/>
    <cellStyle name="Cálculo 2 2 11 14" xfId="1350" xr:uid="{00000000-0005-0000-0000-000049050000}"/>
    <cellStyle name="Cálculo 2 2 11 14 2" xfId="1351" xr:uid="{00000000-0005-0000-0000-00004A050000}"/>
    <cellStyle name="Cálculo 2 2 11 15" xfId="1352" xr:uid="{00000000-0005-0000-0000-00004B050000}"/>
    <cellStyle name="Cálculo 2 2 11 15 2" xfId="1353" xr:uid="{00000000-0005-0000-0000-00004C050000}"/>
    <cellStyle name="Cálculo 2 2 11 16" xfId="1354" xr:uid="{00000000-0005-0000-0000-00004D050000}"/>
    <cellStyle name="Cálculo 2 2 11 16 2" xfId="1355" xr:uid="{00000000-0005-0000-0000-00004E050000}"/>
    <cellStyle name="Cálculo 2 2 11 17" xfId="1356" xr:uid="{00000000-0005-0000-0000-00004F050000}"/>
    <cellStyle name="Cálculo 2 2 11 17 2" xfId="1357" xr:uid="{00000000-0005-0000-0000-000050050000}"/>
    <cellStyle name="Cálculo 2 2 11 18" xfId="1358" xr:uid="{00000000-0005-0000-0000-000051050000}"/>
    <cellStyle name="Cálculo 2 2 11 2" xfId="1359" xr:uid="{00000000-0005-0000-0000-000052050000}"/>
    <cellStyle name="Cálculo 2 2 11 2 2" xfId="1360" xr:uid="{00000000-0005-0000-0000-000053050000}"/>
    <cellStyle name="Cálculo 2 2 11 2 2 2" xfId="1361" xr:uid="{00000000-0005-0000-0000-000054050000}"/>
    <cellStyle name="Cálculo 2 2 11 2 3" xfId="1362" xr:uid="{00000000-0005-0000-0000-000055050000}"/>
    <cellStyle name="Cálculo 2 2 11 2 3 2" xfId="1363" xr:uid="{00000000-0005-0000-0000-000056050000}"/>
    <cellStyle name="Cálculo 2 2 11 2 4" xfId="1364" xr:uid="{00000000-0005-0000-0000-000057050000}"/>
    <cellStyle name="Cálculo 2 2 11 2 4 2" xfId="1365" xr:uid="{00000000-0005-0000-0000-000058050000}"/>
    <cellStyle name="Cálculo 2 2 11 2 5" xfId="1366" xr:uid="{00000000-0005-0000-0000-000059050000}"/>
    <cellStyle name="Cálculo 2 2 11 3" xfId="1367" xr:uid="{00000000-0005-0000-0000-00005A050000}"/>
    <cellStyle name="Cálculo 2 2 11 3 2" xfId="1368" xr:uid="{00000000-0005-0000-0000-00005B050000}"/>
    <cellStyle name="Cálculo 2 2 11 3 2 2" xfId="1369" xr:uid="{00000000-0005-0000-0000-00005C050000}"/>
    <cellStyle name="Cálculo 2 2 11 3 3" xfId="1370" xr:uid="{00000000-0005-0000-0000-00005D050000}"/>
    <cellStyle name="Cálculo 2 2 11 3 3 2" xfId="1371" xr:uid="{00000000-0005-0000-0000-00005E050000}"/>
    <cellStyle name="Cálculo 2 2 11 3 4" xfId="1372" xr:uid="{00000000-0005-0000-0000-00005F050000}"/>
    <cellStyle name="Cálculo 2 2 11 3 4 2" xfId="1373" xr:uid="{00000000-0005-0000-0000-000060050000}"/>
    <cellStyle name="Cálculo 2 2 11 3 5" xfId="1374" xr:uid="{00000000-0005-0000-0000-000061050000}"/>
    <cellStyle name="Cálculo 2 2 11 4" xfId="1375" xr:uid="{00000000-0005-0000-0000-000062050000}"/>
    <cellStyle name="Cálculo 2 2 11 4 2" xfId="1376" xr:uid="{00000000-0005-0000-0000-000063050000}"/>
    <cellStyle name="Cálculo 2 2 11 5" xfId="1377" xr:uid="{00000000-0005-0000-0000-000064050000}"/>
    <cellStyle name="Cálculo 2 2 11 5 2" xfId="1378" xr:uid="{00000000-0005-0000-0000-000065050000}"/>
    <cellStyle name="Cálculo 2 2 11 6" xfId="1379" xr:uid="{00000000-0005-0000-0000-000066050000}"/>
    <cellStyle name="Cálculo 2 2 11 6 2" xfId="1380" xr:uid="{00000000-0005-0000-0000-000067050000}"/>
    <cellStyle name="Cálculo 2 2 11 7" xfId="1381" xr:uid="{00000000-0005-0000-0000-000068050000}"/>
    <cellStyle name="Cálculo 2 2 11 7 2" xfId="1382" xr:uid="{00000000-0005-0000-0000-000069050000}"/>
    <cellStyle name="Cálculo 2 2 11 8" xfId="1383" xr:uid="{00000000-0005-0000-0000-00006A050000}"/>
    <cellStyle name="Cálculo 2 2 11 8 2" xfId="1384" xr:uid="{00000000-0005-0000-0000-00006B050000}"/>
    <cellStyle name="Cálculo 2 2 11 9" xfId="1385" xr:uid="{00000000-0005-0000-0000-00006C050000}"/>
    <cellStyle name="Cálculo 2 2 11 9 2" xfId="1386" xr:uid="{00000000-0005-0000-0000-00006D050000}"/>
    <cellStyle name="Cálculo 2 2 12" xfId="1387" xr:uid="{00000000-0005-0000-0000-00006E050000}"/>
    <cellStyle name="Cálculo 2 2 12 10" xfId="1388" xr:uid="{00000000-0005-0000-0000-00006F050000}"/>
    <cellStyle name="Cálculo 2 2 12 10 2" xfId="1389" xr:uid="{00000000-0005-0000-0000-000070050000}"/>
    <cellStyle name="Cálculo 2 2 12 11" xfId="1390" xr:uid="{00000000-0005-0000-0000-000071050000}"/>
    <cellStyle name="Cálculo 2 2 12 11 2" xfId="1391" xr:uid="{00000000-0005-0000-0000-000072050000}"/>
    <cellStyle name="Cálculo 2 2 12 12" xfId="1392" xr:uid="{00000000-0005-0000-0000-000073050000}"/>
    <cellStyle name="Cálculo 2 2 12 12 2" xfId="1393" xr:uid="{00000000-0005-0000-0000-000074050000}"/>
    <cellStyle name="Cálculo 2 2 12 13" xfId="1394" xr:uid="{00000000-0005-0000-0000-000075050000}"/>
    <cellStyle name="Cálculo 2 2 12 13 2" xfId="1395" xr:uid="{00000000-0005-0000-0000-000076050000}"/>
    <cellStyle name="Cálculo 2 2 12 14" xfId="1396" xr:uid="{00000000-0005-0000-0000-000077050000}"/>
    <cellStyle name="Cálculo 2 2 12 14 2" xfId="1397" xr:uid="{00000000-0005-0000-0000-000078050000}"/>
    <cellStyle name="Cálculo 2 2 12 15" xfId="1398" xr:uid="{00000000-0005-0000-0000-000079050000}"/>
    <cellStyle name="Cálculo 2 2 12 15 2" xfId="1399" xr:uid="{00000000-0005-0000-0000-00007A050000}"/>
    <cellStyle name="Cálculo 2 2 12 16" xfId="1400" xr:uid="{00000000-0005-0000-0000-00007B050000}"/>
    <cellStyle name="Cálculo 2 2 12 16 2" xfId="1401" xr:uid="{00000000-0005-0000-0000-00007C050000}"/>
    <cellStyle name="Cálculo 2 2 12 17" xfId="1402" xr:uid="{00000000-0005-0000-0000-00007D050000}"/>
    <cellStyle name="Cálculo 2 2 12 17 2" xfId="1403" xr:uid="{00000000-0005-0000-0000-00007E050000}"/>
    <cellStyle name="Cálculo 2 2 12 18" xfId="1404" xr:uid="{00000000-0005-0000-0000-00007F050000}"/>
    <cellStyle name="Cálculo 2 2 12 2" xfId="1405" xr:uid="{00000000-0005-0000-0000-000080050000}"/>
    <cellStyle name="Cálculo 2 2 12 2 2" xfId="1406" xr:uid="{00000000-0005-0000-0000-000081050000}"/>
    <cellStyle name="Cálculo 2 2 12 2 2 2" xfId="1407" xr:uid="{00000000-0005-0000-0000-000082050000}"/>
    <cellStyle name="Cálculo 2 2 12 2 3" xfId="1408" xr:uid="{00000000-0005-0000-0000-000083050000}"/>
    <cellStyle name="Cálculo 2 2 12 2 3 2" xfId="1409" xr:uid="{00000000-0005-0000-0000-000084050000}"/>
    <cellStyle name="Cálculo 2 2 12 2 4" xfId="1410" xr:uid="{00000000-0005-0000-0000-000085050000}"/>
    <cellStyle name="Cálculo 2 2 12 2 4 2" xfId="1411" xr:uid="{00000000-0005-0000-0000-000086050000}"/>
    <cellStyle name="Cálculo 2 2 12 2 5" xfId="1412" xr:uid="{00000000-0005-0000-0000-000087050000}"/>
    <cellStyle name="Cálculo 2 2 12 3" xfId="1413" xr:uid="{00000000-0005-0000-0000-000088050000}"/>
    <cellStyle name="Cálculo 2 2 12 3 2" xfId="1414" xr:uid="{00000000-0005-0000-0000-000089050000}"/>
    <cellStyle name="Cálculo 2 2 12 3 2 2" xfId="1415" xr:uid="{00000000-0005-0000-0000-00008A050000}"/>
    <cellStyle name="Cálculo 2 2 12 3 3" xfId="1416" xr:uid="{00000000-0005-0000-0000-00008B050000}"/>
    <cellStyle name="Cálculo 2 2 12 3 3 2" xfId="1417" xr:uid="{00000000-0005-0000-0000-00008C050000}"/>
    <cellStyle name="Cálculo 2 2 12 3 4" xfId="1418" xr:uid="{00000000-0005-0000-0000-00008D050000}"/>
    <cellStyle name="Cálculo 2 2 12 3 4 2" xfId="1419" xr:uid="{00000000-0005-0000-0000-00008E050000}"/>
    <cellStyle name="Cálculo 2 2 12 3 5" xfId="1420" xr:uid="{00000000-0005-0000-0000-00008F050000}"/>
    <cellStyle name="Cálculo 2 2 12 4" xfId="1421" xr:uid="{00000000-0005-0000-0000-000090050000}"/>
    <cellStyle name="Cálculo 2 2 12 4 2" xfId="1422" xr:uid="{00000000-0005-0000-0000-000091050000}"/>
    <cellStyle name="Cálculo 2 2 12 5" xfId="1423" xr:uid="{00000000-0005-0000-0000-000092050000}"/>
    <cellStyle name="Cálculo 2 2 12 5 2" xfId="1424" xr:uid="{00000000-0005-0000-0000-000093050000}"/>
    <cellStyle name="Cálculo 2 2 12 6" xfId="1425" xr:uid="{00000000-0005-0000-0000-000094050000}"/>
    <cellStyle name="Cálculo 2 2 12 6 2" xfId="1426" xr:uid="{00000000-0005-0000-0000-000095050000}"/>
    <cellStyle name="Cálculo 2 2 12 7" xfId="1427" xr:uid="{00000000-0005-0000-0000-000096050000}"/>
    <cellStyle name="Cálculo 2 2 12 7 2" xfId="1428" xr:uid="{00000000-0005-0000-0000-000097050000}"/>
    <cellStyle name="Cálculo 2 2 12 8" xfId="1429" xr:uid="{00000000-0005-0000-0000-000098050000}"/>
    <cellStyle name="Cálculo 2 2 12 8 2" xfId="1430" xr:uid="{00000000-0005-0000-0000-000099050000}"/>
    <cellStyle name="Cálculo 2 2 12 9" xfId="1431" xr:uid="{00000000-0005-0000-0000-00009A050000}"/>
    <cellStyle name="Cálculo 2 2 12 9 2" xfId="1432" xr:uid="{00000000-0005-0000-0000-00009B050000}"/>
    <cellStyle name="Cálculo 2 2 13" xfId="1433" xr:uid="{00000000-0005-0000-0000-00009C050000}"/>
    <cellStyle name="Cálculo 2 2 13 10" xfId="1434" xr:uid="{00000000-0005-0000-0000-00009D050000}"/>
    <cellStyle name="Cálculo 2 2 13 10 2" xfId="1435" xr:uid="{00000000-0005-0000-0000-00009E050000}"/>
    <cellStyle name="Cálculo 2 2 13 11" xfId="1436" xr:uid="{00000000-0005-0000-0000-00009F050000}"/>
    <cellStyle name="Cálculo 2 2 13 11 2" xfId="1437" xr:uid="{00000000-0005-0000-0000-0000A0050000}"/>
    <cellStyle name="Cálculo 2 2 13 12" xfId="1438" xr:uid="{00000000-0005-0000-0000-0000A1050000}"/>
    <cellStyle name="Cálculo 2 2 13 12 2" xfId="1439" xr:uid="{00000000-0005-0000-0000-0000A2050000}"/>
    <cellStyle name="Cálculo 2 2 13 13" xfId="1440" xr:uid="{00000000-0005-0000-0000-0000A3050000}"/>
    <cellStyle name="Cálculo 2 2 13 13 2" xfId="1441" xr:uid="{00000000-0005-0000-0000-0000A4050000}"/>
    <cellStyle name="Cálculo 2 2 13 14" xfId="1442" xr:uid="{00000000-0005-0000-0000-0000A5050000}"/>
    <cellStyle name="Cálculo 2 2 13 14 2" xfId="1443" xr:uid="{00000000-0005-0000-0000-0000A6050000}"/>
    <cellStyle name="Cálculo 2 2 13 15" xfId="1444" xr:uid="{00000000-0005-0000-0000-0000A7050000}"/>
    <cellStyle name="Cálculo 2 2 13 15 2" xfId="1445" xr:uid="{00000000-0005-0000-0000-0000A8050000}"/>
    <cellStyle name="Cálculo 2 2 13 16" xfId="1446" xr:uid="{00000000-0005-0000-0000-0000A9050000}"/>
    <cellStyle name="Cálculo 2 2 13 16 2" xfId="1447" xr:uid="{00000000-0005-0000-0000-0000AA050000}"/>
    <cellStyle name="Cálculo 2 2 13 17" xfId="1448" xr:uid="{00000000-0005-0000-0000-0000AB050000}"/>
    <cellStyle name="Cálculo 2 2 13 17 2" xfId="1449" xr:uid="{00000000-0005-0000-0000-0000AC050000}"/>
    <cellStyle name="Cálculo 2 2 13 18" xfId="1450" xr:uid="{00000000-0005-0000-0000-0000AD050000}"/>
    <cellStyle name="Cálculo 2 2 13 2" xfId="1451" xr:uid="{00000000-0005-0000-0000-0000AE050000}"/>
    <cellStyle name="Cálculo 2 2 13 2 2" xfId="1452" xr:uid="{00000000-0005-0000-0000-0000AF050000}"/>
    <cellStyle name="Cálculo 2 2 13 2 2 2" xfId="1453" xr:uid="{00000000-0005-0000-0000-0000B0050000}"/>
    <cellStyle name="Cálculo 2 2 13 2 3" xfId="1454" xr:uid="{00000000-0005-0000-0000-0000B1050000}"/>
    <cellStyle name="Cálculo 2 2 13 2 3 2" xfId="1455" xr:uid="{00000000-0005-0000-0000-0000B2050000}"/>
    <cellStyle name="Cálculo 2 2 13 2 4" xfId="1456" xr:uid="{00000000-0005-0000-0000-0000B3050000}"/>
    <cellStyle name="Cálculo 2 2 13 2 4 2" xfId="1457" xr:uid="{00000000-0005-0000-0000-0000B4050000}"/>
    <cellStyle name="Cálculo 2 2 13 2 5" xfId="1458" xr:uid="{00000000-0005-0000-0000-0000B5050000}"/>
    <cellStyle name="Cálculo 2 2 13 3" xfId="1459" xr:uid="{00000000-0005-0000-0000-0000B6050000}"/>
    <cellStyle name="Cálculo 2 2 13 3 2" xfId="1460" xr:uid="{00000000-0005-0000-0000-0000B7050000}"/>
    <cellStyle name="Cálculo 2 2 13 3 2 2" xfId="1461" xr:uid="{00000000-0005-0000-0000-0000B8050000}"/>
    <cellStyle name="Cálculo 2 2 13 3 3" xfId="1462" xr:uid="{00000000-0005-0000-0000-0000B9050000}"/>
    <cellStyle name="Cálculo 2 2 13 3 3 2" xfId="1463" xr:uid="{00000000-0005-0000-0000-0000BA050000}"/>
    <cellStyle name="Cálculo 2 2 13 3 4" xfId="1464" xr:uid="{00000000-0005-0000-0000-0000BB050000}"/>
    <cellStyle name="Cálculo 2 2 13 3 4 2" xfId="1465" xr:uid="{00000000-0005-0000-0000-0000BC050000}"/>
    <cellStyle name="Cálculo 2 2 13 3 5" xfId="1466" xr:uid="{00000000-0005-0000-0000-0000BD050000}"/>
    <cellStyle name="Cálculo 2 2 13 4" xfId="1467" xr:uid="{00000000-0005-0000-0000-0000BE050000}"/>
    <cellStyle name="Cálculo 2 2 13 4 2" xfId="1468" xr:uid="{00000000-0005-0000-0000-0000BF050000}"/>
    <cellStyle name="Cálculo 2 2 13 5" xfId="1469" xr:uid="{00000000-0005-0000-0000-0000C0050000}"/>
    <cellStyle name="Cálculo 2 2 13 5 2" xfId="1470" xr:uid="{00000000-0005-0000-0000-0000C1050000}"/>
    <cellStyle name="Cálculo 2 2 13 6" xfId="1471" xr:uid="{00000000-0005-0000-0000-0000C2050000}"/>
    <cellStyle name="Cálculo 2 2 13 6 2" xfId="1472" xr:uid="{00000000-0005-0000-0000-0000C3050000}"/>
    <cellStyle name="Cálculo 2 2 13 7" xfId="1473" xr:uid="{00000000-0005-0000-0000-0000C4050000}"/>
    <cellStyle name="Cálculo 2 2 13 7 2" xfId="1474" xr:uid="{00000000-0005-0000-0000-0000C5050000}"/>
    <cellStyle name="Cálculo 2 2 13 8" xfId="1475" xr:uid="{00000000-0005-0000-0000-0000C6050000}"/>
    <cellStyle name="Cálculo 2 2 13 8 2" xfId="1476" xr:uid="{00000000-0005-0000-0000-0000C7050000}"/>
    <cellStyle name="Cálculo 2 2 13 9" xfId="1477" xr:uid="{00000000-0005-0000-0000-0000C8050000}"/>
    <cellStyle name="Cálculo 2 2 13 9 2" xfId="1478" xr:uid="{00000000-0005-0000-0000-0000C9050000}"/>
    <cellStyle name="Cálculo 2 2 14" xfId="1479" xr:uid="{00000000-0005-0000-0000-0000CA050000}"/>
    <cellStyle name="Cálculo 2 2 14 10" xfId="1480" xr:uid="{00000000-0005-0000-0000-0000CB050000}"/>
    <cellStyle name="Cálculo 2 2 14 10 2" xfId="1481" xr:uid="{00000000-0005-0000-0000-0000CC050000}"/>
    <cellStyle name="Cálculo 2 2 14 11" xfId="1482" xr:uid="{00000000-0005-0000-0000-0000CD050000}"/>
    <cellStyle name="Cálculo 2 2 14 11 2" xfId="1483" xr:uid="{00000000-0005-0000-0000-0000CE050000}"/>
    <cellStyle name="Cálculo 2 2 14 12" xfId="1484" xr:uid="{00000000-0005-0000-0000-0000CF050000}"/>
    <cellStyle name="Cálculo 2 2 14 12 2" xfId="1485" xr:uid="{00000000-0005-0000-0000-0000D0050000}"/>
    <cellStyle name="Cálculo 2 2 14 13" xfId="1486" xr:uid="{00000000-0005-0000-0000-0000D1050000}"/>
    <cellStyle name="Cálculo 2 2 14 13 2" xfId="1487" xr:uid="{00000000-0005-0000-0000-0000D2050000}"/>
    <cellStyle name="Cálculo 2 2 14 14" xfId="1488" xr:uid="{00000000-0005-0000-0000-0000D3050000}"/>
    <cellStyle name="Cálculo 2 2 14 14 2" xfId="1489" xr:uid="{00000000-0005-0000-0000-0000D4050000}"/>
    <cellStyle name="Cálculo 2 2 14 15" xfId="1490" xr:uid="{00000000-0005-0000-0000-0000D5050000}"/>
    <cellStyle name="Cálculo 2 2 14 15 2" xfId="1491" xr:uid="{00000000-0005-0000-0000-0000D6050000}"/>
    <cellStyle name="Cálculo 2 2 14 16" xfId="1492" xr:uid="{00000000-0005-0000-0000-0000D7050000}"/>
    <cellStyle name="Cálculo 2 2 14 16 2" xfId="1493" xr:uid="{00000000-0005-0000-0000-0000D8050000}"/>
    <cellStyle name="Cálculo 2 2 14 17" xfId="1494" xr:uid="{00000000-0005-0000-0000-0000D9050000}"/>
    <cellStyle name="Cálculo 2 2 14 17 2" xfId="1495" xr:uid="{00000000-0005-0000-0000-0000DA050000}"/>
    <cellStyle name="Cálculo 2 2 14 18" xfId="1496" xr:uid="{00000000-0005-0000-0000-0000DB050000}"/>
    <cellStyle name="Cálculo 2 2 14 2" xfId="1497" xr:uid="{00000000-0005-0000-0000-0000DC050000}"/>
    <cellStyle name="Cálculo 2 2 14 2 2" xfId="1498" xr:uid="{00000000-0005-0000-0000-0000DD050000}"/>
    <cellStyle name="Cálculo 2 2 14 2 2 2" xfId="1499" xr:uid="{00000000-0005-0000-0000-0000DE050000}"/>
    <cellStyle name="Cálculo 2 2 14 2 3" xfId="1500" xr:uid="{00000000-0005-0000-0000-0000DF050000}"/>
    <cellStyle name="Cálculo 2 2 14 2 3 2" xfId="1501" xr:uid="{00000000-0005-0000-0000-0000E0050000}"/>
    <cellStyle name="Cálculo 2 2 14 2 4" xfId="1502" xr:uid="{00000000-0005-0000-0000-0000E1050000}"/>
    <cellStyle name="Cálculo 2 2 14 2 4 2" xfId="1503" xr:uid="{00000000-0005-0000-0000-0000E2050000}"/>
    <cellStyle name="Cálculo 2 2 14 2 5" xfId="1504" xr:uid="{00000000-0005-0000-0000-0000E3050000}"/>
    <cellStyle name="Cálculo 2 2 14 3" xfId="1505" xr:uid="{00000000-0005-0000-0000-0000E4050000}"/>
    <cellStyle name="Cálculo 2 2 14 3 2" xfId="1506" xr:uid="{00000000-0005-0000-0000-0000E5050000}"/>
    <cellStyle name="Cálculo 2 2 14 3 2 2" xfId="1507" xr:uid="{00000000-0005-0000-0000-0000E6050000}"/>
    <cellStyle name="Cálculo 2 2 14 3 3" xfId="1508" xr:uid="{00000000-0005-0000-0000-0000E7050000}"/>
    <cellStyle name="Cálculo 2 2 14 3 3 2" xfId="1509" xr:uid="{00000000-0005-0000-0000-0000E8050000}"/>
    <cellStyle name="Cálculo 2 2 14 3 4" xfId="1510" xr:uid="{00000000-0005-0000-0000-0000E9050000}"/>
    <cellStyle name="Cálculo 2 2 14 3 4 2" xfId="1511" xr:uid="{00000000-0005-0000-0000-0000EA050000}"/>
    <cellStyle name="Cálculo 2 2 14 3 5" xfId="1512" xr:uid="{00000000-0005-0000-0000-0000EB050000}"/>
    <cellStyle name="Cálculo 2 2 14 4" xfId="1513" xr:uid="{00000000-0005-0000-0000-0000EC050000}"/>
    <cellStyle name="Cálculo 2 2 14 4 2" xfId="1514" xr:uid="{00000000-0005-0000-0000-0000ED050000}"/>
    <cellStyle name="Cálculo 2 2 14 5" xfId="1515" xr:uid="{00000000-0005-0000-0000-0000EE050000}"/>
    <cellStyle name="Cálculo 2 2 14 5 2" xfId="1516" xr:uid="{00000000-0005-0000-0000-0000EF050000}"/>
    <cellStyle name="Cálculo 2 2 14 6" xfId="1517" xr:uid="{00000000-0005-0000-0000-0000F0050000}"/>
    <cellStyle name="Cálculo 2 2 14 6 2" xfId="1518" xr:uid="{00000000-0005-0000-0000-0000F1050000}"/>
    <cellStyle name="Cálculo 2 2 14 7" xfId="1519" xr:uid="{00000000-0005-0000-0000-0000F2050000}"/>
    <cellStyle name="Cálculo 2 2 14 7 2" xfId="1520" xr:uid="{00000000-0005-0000-0000-0000F3050000}"/>
    <cellStyle name="Cálculo 2 2 14 8" xfId="1521" xr:uid="{00000000-0005-0000-0000-0000F4050000}"/>
    <cellStyle name="Cálculo 2 2 14 8 2" xfId="1522" xr:uid="{00000000-0005-0000-0000-0000F5050000}"/>
    <cellStyle name="Cálculo 2 2 14 9" xfId="1523" xr:uid="{00000000-0005-0000-0000-0000F6050000}"/>
    <cellStyle name="Cálculo 2 2 14 9 2" xfId="1524" xr:uid="{00000000-0005-0000-0000-0000F7050000}"/>
    <cellStyle name="Cálculo 2 2 15" xfId="1525" xr:uid="{00000000-0005-0000-0000-0000F8050000}"/>
    <cellStyle name="Cálculo 2 2 15 10" xfId="1526" xr:uid="{00000000-0005-0000-0000-0000F9050000}"/>
    <cellStyle name="Cálculo 2 2 15 10 2" xfId="1527" xr:uid="{00000000-0005-0000-0000-0000FA050000}"/>
    <cellStyle name="Cálculo 2 2 15 11" xfId="1528" xr:uid="{00000000-0005-0000-0000-0000FB050000}"/>
    <cellStyle name="Cálculo 2 2 15 11 2" xfId="1529" xr:uid="{00000000-0005-0000-0000-0000FC050000}"/>
    <cellStyle name="Cálculo 2 2 15 12" xfId="1530" xr:uid="{00000000-0005-0000-0000-0000FD050000}"/>
    <cellStyle name="Cálculo 2 2 15 12 2" xfId="1531" xr:uid="{00000000-0005-0000-0000-0000FE050000}"/>
    <cellStyle name="Cálculo 2 2 15 13" xfId="1532" xr:uid="{00000000-0005-0000-0000-0000FF050000}"/>
    <cellStyle name="Cálculo 2 2 15 13 2" xfId="1533" xr:uid="{00000000-0005-0000-0000-000000060000}"/>
    <cellStyle name="Cálculo 2 2 15 14" xfId="1534" xr:uid="{00000000-0005-0000-0000-000001060000}"/>
    <cellStyle name="Cálculo 2 2 15 14 2" xfId="1535" xr:uid="{00000000-0005-0000-0000-000002060000}"/>
    <cellStyle name="Cálculo 2 2 15 15" xfId="1536" xr:uid="{00000000-0005-0000-0000-000003060000}"/>
    <cellStyle name="Cálculo 2 2 15 15 2" xfId="1537" xr:uid="{00000000-0005-0000-0000-000004060000}"/>
    <cellStyle name="Cálculo 2 2 15 16" xfId="1538" xr:uid="{00000000-0005-0000-0000-000005060000}"/>
    <cellStyle name="Cálculo 2 2 15 16 2" xfId="1539" xr:uid="{00000000-0005-0000-0000-000006060000}"/>
    <cellStyle name="Cálculo 2 2 15 17" xfId="1540" xr:uid="{00000000-0005-0000-0000-000007060000}"/>
    <cellStyle name="Cálculo 2 2 15 17 2" xfId="1541" xr:uid="{00000000-0005-0000-0000-000008060000}"/>
    <cellStyle name="Cálculo 2 2 15 18" xfId="1542" xr:uid="{00000000-0005-0000-0000-000009060000}"/>
    <cellStyle name="Cálculo 2 2 15 2" xfId="1543" xr:uid="{00000000-0005-0000-0000-00000A060000}"/>
    <cellStyle name="Cálculo 2 2 15 2 2" xfId="1544" xr:uid="{00000000-0005-0000-0000-00000B060000}"/>
    <cellStyle name="Cálculo 2 2 15 2 2 2" xfId="1545" xr:uid="{00000000-0005-0000-0000-00000C060000}"/>
    <cellStyle name="Cálculo 2 2 15 2 3" xfId="1546" xr:uid="{00000000-0005-0000-0000-00000D060000}"/>
    <cellStyle name="Cálculo 2 2 15 2 3 2" xfId="1547" xr:uid="{00000000-0005-0000-0000-00000E060000}"/>
    <cellStyle name="Cálculo 2 2 15 2 4" xfId="1548" xr:uid="{00000000-0005-0000-0000-00000F060000}"/>
    <cellStyle name="Cálculo 2 2 15 2 4 2" xfId="1549" xr:uid="{00000000-0005-0000-0000-000010060000}"/>
    <cellStyle name="Cálculo 2 2 15 2 5" xfId="1550" xr:uid="{00000000-0005-0000-0000-000011060000}"/>
    <cellStyle name="Cálculo 2 2 15 3" xfId="1551" xr:uid="{00000000-0005-0000-0000-000012060000}"/>
    <cellStyle name="Cálculo 2 2 15 3 2" xfId="1552" xr:uid="{00000000-0005-0000-0000-000013060000}"/>
    <cellStyle name="Cálculo 2 2 15 3 2 2" xfId="1553" xr:uid="{00000000-0005-0000-0000-000014060000}"/>
    <cellStyle name="Cálculo 2 2 15 3 3" xfId="1554" xr:uid="{00000000-0005-0000-0000-000015060000}"/>
    <cellStyle name="Cálculo 2 2 15 3 3 2" xfId="1555" xr:uid="{00000000-0005-0000-0000-000016060000}"/>
    <cellStyle name="Cálculo 2 2 15 3 4" xfId="1556" xr:uid="{00000000-0005-0000-0000-000017060000}"/>
    <cellStyle name="Cálculo 2 2 15 3 4 2" xfId="1557" xr:uid="{00000000-0005-0000-0000-000018060000}"/>
    <cellStyle name="Cálculo 2 2 15 3 5" xfId="1558" xr:uid="{00000000-0005-0000-0000-000019060000}"/>
    <cellStyle name="Cálculo 2 2 15 4" xfId="1559" xr:uid="{00000000-0005-0000-0000-00001A060000}"/>
    <cellStyle name="Cálculo 2 2 15 4 2" xfId="1560" xr:uid="{00000000-0005-0000-0000-00001B060000}"/>
    <cellStyle name="Cálculo 2 2 15 5" xfId="1561" xr:uid="{00000000-0005-0000-0000-00001C060000}"/>
    <cellStyle name="Cálculo 2 2 15 5 2" xfId="1562" xr:uid="{00000000-0005-0000-0000-00001D060000}"/>
    <cellStyle name="Cálculo 2 2 15 6" xfId="1563" xr:uid="{00000000-0005-0000-0000-00001E060000}"/>
    <cellStyle name="Cálculo 2 2 15 6 2" xfId="1564" xr:uid="{00000000-0005-0000-0000-00001F060000}"/>
    <cellStyle name="Cálculo 2 2 15 7" xfId="1565" xr:uid="{00000000-0005-0000-0000-000020060000}"/>
    <cellStyle name="Cálculo 2 2 15 7 2" xfId="1566" xr:uid="{00000000-0005-0000-0000-000021060000}"/>
    <cellStyle name="Cálculo 2 2 15 8" xfId="1567" xr:uid="{00000000-0005-0000-0000-000022060000}"/>
    <cellStyle name="Cálculo 2 2 15 8 2" xfId="1568" xr:uid="{00000000-0005-0000-0000-000023060000}"/>
    <cellStyle name="Cálculo 2 2 15 9" xfId="1569" xr:uid="{00000000-0005-0000-0000-000024060000}"/>
    <cellStyle name="Cálculo 2 2 15 9 2" xfId="1570" xr:uid="{00000000-0005-0000-0000-000025060000}"/>
    <cellStyle name="Cálculo 2 2 16" xfId="1571" xr:uid="{00000000-0005-0000-0000-000026060000}"/>
    <cellStyle name="Cálculo 2 2 16 10" xfId="1572" xr:uid="{00000000-0005-0000-0000-000027060000}"/>
    <cellStyle name="Cálculo 2 2 16 10 2" xfId="1573" xr:uid="{00000000-0005-0000-0000-000028060000}"/>
    <cellStyle name="Cálculo 2 2 16 11" xfId="1574" xr:uid="{00000000-0005-0000-0000-000029060000}"/>
    <cellStyle name="Cálculo 2 2 16 11 2" xfId="1575" xr:uid="{00000000-0005-0000-0000-00002A060000}"/>
    <cellStyle name="Cálculo 2 2 16 12" xfId="1576" xr:uid="{00000000-0005-0000-0000-00002B060000}"/>
    <cellStyle name="Cálculo 2 2 16 12 2" xfId="1577" xr:uid="{00000000-0005-0000-0000-00002C060000}"/>
    <cellStyle name="Cálculo 2 2 16 13" xfId="1578" xr:uid="{00000000-0005-0000-0000-00002D060000}"/>
    <cellStyle name="Cálculo 2 2 16 13 2" xfId="1579" xr:uid="{00000000-0005-0000-0000-00002E060000}"/>
    <cellStyle name="Cálculo 2 2 16 14" xfId="1580" xr:uid="{00000000-0005-0000-0000-00002F060000}"/>
    <cellStyle name="Cálculo 2 2 16 14 2" xfId="1581" xr:uid="{00000000-0005-0000-0000-000030060000}"/>
    <cellStyle name="Cálculo 2 2 16 15" xfId="1582" xr:uid="{00000000-0005-0000-0000-000031060000}"/>
    <cellStyle name="Cálculo 2 2 16 15 2" xfId="1583" xr:uid="{00000000-0005-0000-0000-000032060000}"/>
    <cellStyle name="Cálculo 2 2 16 16" xfId="1584" xr:uid="{00000000-0005-0000-0000-000033060000}"/>
    <cellStyle name="Cálculo 2 2 16 16 2" xfId="1585" xr:uid="{00000000-0005-0000-0000-000034060000}"/>
    <cellStyle name="Cálculo 2 2 16 17" xfId="1586" xr:uid="{00000000-0005-0000-0000-000035060000}"/>
    <cellStyle name="Cálculo 2 2 16 17 2" xfId="1587" xr:uid="{00000000-0005-0000-0000-000036060000}"/>
    <cellStyle name="Cálculo 2 2 16 18" xfId="1588" xr:uid="{00000000-0005-0000-0000-000037060000}"/>
    <cellStyle name="Cálculo 2 2 16 2" xfId="1589" xr:uid="{00000000-0005-0000-0000-000038060000}"/>
    <cellStyle name="Cálculo 2 2 16 2 2" xfId="1590" xr:uid="{00000000-0005-0000-0000-000039060000}"/>
    <cellStyle name="Cálculo 2 2 16 2 2 2" xfId="1591" xr:uid="{00000000-0005-0000-0000-00003A060000}"/>
    <cellStyle name="Cálculo 2 2 16 2 3" xfId="1592" xr:uid="{00000000-0005-0000-0000-00003B060000}"/>
    <cellStyle name="Cálculo 2 2 16 2 3 2" xfId="1593" xr:uid="{00000000-0005-0000-0000-00003C060000}"/>
    <cellStyle name="Cálculo 2 2 16 2 4" xfId="1594" xr:uid="{00000000-0005-0000-0000-00003D060000}"/>
    <cellStyle name="Cálculo 2 2 16 2 4 2" xfId="1595" xr:uid="{00000000-0005-0000-0000-00003E060000}"/>
    <cellStyle name="Cálculo 2 2 16 2 5" xfId="1596" xr:uid="{00000000-0005-0000-0000-00003F060000}"/>
    <cellStyle name="Cálculo 2 2 16 3" xfId="1597" xr:uid="{00000000-0005-0000-0000-000040060000}"/>
    <cellStyle name="Cálculo 2 2 16 3 2" xfId="1598" xr:uid="{00000000-0005-0000-0000-000041060000}"/>
    <cellStyle name="Cálculo 2 2 16 3 2 2" xfId="1599" xr:uid="{00000000-0005-0000-0000-000042060000}"/>
    <cellStyle name="Cálculo 2 2 16 3 3" xfId="1600" xr:uid="{00000000-0005-0000-0000-000043060000}"/>
    <cellStyle name="Cálculo 2 2 16 3 3 2" xfId="1601" xr:uid="{00000000-0005-0000-0000-000044060000}"/>
    <cellStyle name="Cálculo 2 2 16 3 4" xfId="1602" xr:uid="{00000000-0005-0000-0000-000045060000}"/>
    <cellStyle name="Cálculo 2 2 16 3 4 2" xfId="1603" xr:uid="{00000000-0005-0000-0000-000046060000}"/>
    <cellStyle name="Cálculo 2 2 16 3 5" xfId="1604" xr:uid="{00000000-0005-0000-0000-000047060000}"/>
    <cellStyle name="Cálculo 2 2 16 4" xfId="1605" xr:uid="{00000000-0005-0000-0000-000048060000}"/>
    <cellStyle name="Cálculo 2 2 16 4 2" xfId="1606" xr:uid="{00000000-0005-0000-0000-000049060000}"/>
    <cellStyle name="Cálculo 2 2 16 5" xfId="1607" xr:uid="{00000000-0005-0000-0000-00004A060000}"/>
    <cellStyle name="Cálculo 2 2 16 5 2" xfId="1608" xr:uid="{00000000-0005-0000-0000-00004B060000}"/>
    <cellStyle name="Cálculo 2 2 16 6" xfId="1609" xr:uid="{00000000-0005-0000-0000-00004C060000}"/>
    <cellStyle name="Cálculo 2 2 16 6 2" xfId="1610" xr:uid="{00000000-0005-0000-0000-00004D060000}"/>
    <cellStyle name="Cálculo 2 2 16 7" xfId="1611" xr:uid="{00000000-0005-0000-0000-00004E060000}"/>
    <cellStyle name="Cálculo 2 2 16 7 2" xfId="1612" xr:uid="{00000000-0005-0000-0000-00004F060000}"/>
    <cellStyle name="Cálculo 2 2 16 8" xfId="1613" xr:uid="{00000000-0005-0000-0000-000050060000}"/>
    <cellStyle name="Cálculo 2 2 16 8 2" xfId="1614" xr:uid="{00000000-0005-0000-0000-000051060000}"/>
    <cellStyle name="Cálculo 2 2 16 9" xfId="1615" xr:uid="{00000000-0005-0000-0000-000052060000}"/>
    <cellStyle name="Cálculo 2 2 16 9 2" xfId="1616" xr:uid="{00000000-0005-0000-0000-000053060000}"/>
    <cellStyle name="Cálculo 2 2 17" xfId="1617" xr:uid="{00000000-0005-0000-0000-000054060000}"/>
    <cellStyle name="Cálculo 2 2 17 2" xfId="1618" xr:uid="{00000000-0005-0000-0000-000055060000}"/>
    <cellStyle name="Cálculo 2 2 17 2 2" xfId="1619" xr:uid="{00000000-0005-0000-0000-000056060000}"/>
    <cellStyle name="Cálculo 2 2 17 3" xfId="1620" xr:uid="{00000000-0005-0000-0000-000057060000}"/>
    <cellStyle name="Cálculo 2 2 17 3 2" xfId="1621" xr:uid="{00000000-0005-0000-0000-000058060000}"/>
    <cellStyle name="Cálculo 2 2 17 4" xfId="1622" xr:uid="{00000000-0005-0000-0000-000059060000}"/>
    <cellStyle name="Cálculo 2 2 17 4 2" xfId="1623" xr:uid="{00000000-0005-0000-0000-00005A060000}"/>
    <cellStyle name="Cálculo 2 2 17 5" xfId="1624" xr:uid="{00000000-0005-0000-0000-00005B060000}"/>
    <cellStyle name="Cálculo 2 2 18" xfId="1625" xr:uid="{00000000-0005-0000-0000-00005C060000}"/>
    <cellStyle name="Cálculo 2 2 18 2" xfId="1626" xr:uid="{00000000-0005-0000-0000-00005D060000}"/>
    <cellStyle name="Cálculo 2 2 19" xfId="1627" xr:uid="{00000000-0005-0000-0000-00005E060000}"/>
    <cellStyle name="Cálculo 2 2 19 2" xfId="1628" xr:uid="{00000000-0005-0000-0000-00005F060000}"/>
    <cellStyle name="Cálculo 2 2 2" xfId="1629" xr:uid="{00000000-0005-0000-0000-000060060000}"/>
    <cellStyle name="Cálculo 2 2 2 10" xfId="1630" xr:uid="{00000000-0005-0000-0000-000061060000}"/>
    <cellStyle name="Cálculo 2 2 2 10 2" xfId="1631" xr:uid="{00000000-0005-0000-0000-000062060000}"/>
    <cellStyle name="Cálculo 2 2 2 11" xfId="1632" xr:uid="{00000000-0005-0000-0000-000063060000}"/>
    <cellStyle name="Cálculo 2 2 2 11 2" xfId="1633" xr:uid="{00000000-0005-0000-0000-000064060000}"/>
    <cellStyle name="Cálculo 2 2 2 12" xfId="1634" xr:uid="{00000000-0005-0000-0000-000065060000}"/>
    <cellStyle name="Cálculo 2 2 2 12 2" xfId="1635" xr:uid="{00000000-0005-0000-0000-000066060000}"/>
    <cellStyle name="Cálculo 2 2 2 13" xfId="1636" xr:uid="{00000000-0005-0000-0000-000067060000}"/>
    <cellStyle name="Cálculo 2 2 2 13 2" xfId="1637" xr:uid="{00000000-0005-0000-0000-000068060000}"/>
    <cellStyle name="Cálculo 2 2 2 14" xfId="1638" xr:uid="{00000000-0005-0000-0000-000069060000}"/>
    <cellStyle name="Cálculo 2 2 2 14 2" xfId="1639" xr:uid="{00000000-0005-0000-0000-00006A060000}"/>
    <cellStyle name="Cálculo 2 2 2 15" xfId="1640" xr:uid="{00000000-0005-0000-0000-00006B060000}"/>
    <cellStyle name="Cálculo 2 2 2 15 2" xfId="1641" xr:uid="{00000000-0005-0000-0000-00006C060000}"/>
    <cellStyle name="Cálculo 2 2 2 16" xfId="1642" xr:uid="{00000000-0005-0000-0000-00006D060000}"/>
    <cellStyle name="Cálculo 2 2 2 16 2" xfId="1643" xr:uid="{00000000-0005-0000-0000-00006E060000}"/>
    <cellStyle name="Cálculo 2 2 2 17" xfId="1644" xr:uid="{00000000-0005-0000-0000-00006F060000}"/>
    <cellStyle name="Cálculo 2 2 2 17 2" xfId="1645" xr:uid="{00000000-0005-0000-0000-000070060000}"/>
    <cellStyle name="Cálculo 2 2 2 18" xfId="1646" xr:uid="{00000000-0005-0000-0000-000071060000}"/>
    <cellStyle name="Cálculo 2 2 2 18 2" xfId="1647" xr:uid="{00000000-0005-0000-0000-000072060000}"/>
    <cellStyle name="Cálculo 2 2 2 19" xfId="1648" xr:uid="{00000000-0005-0000-0000-000073060000}"/>
    <cellStyle name="Cálculo 2 2 2 19 2" xfId="1649" xr:uid="{00000000-0005-0000-0000-000074060000}"/>
    <cellStyle name="Cálculo 2 2 2 2" xfId="1650" xr:uid="{00000000-0005-0000-0000-000075060000}"/>
    <cellStyle name="Cálculo 2 2 2 2 10" xfId="1651" xr:uid="{00000000-0005-0000-0000-000076060000}"/>
    <cellStyle name="Cálculo 2 2 2 2 10 2" xfId="1652" xr:uid="{00000000-0005-0000-0000-000077060000}"/>
    <cellStyle name="Cálculo 2 2 2 2 11" xfId="1653" xr:uid="{00000000-0005-0000-0000-000078060000}"/>
    <cellStyle name="Cálculo 2 2 2 2 11 2" xfId="1654" xr:uid="{00000000-0005-0000-0000-000079060000}"/>
    <cellStyle name="Cálculo 2 2 2 2 12" xfId="1655" xr:uid="{00000000-0005-0000-0000-00007A060000}"/>
    <cellStyle name="Cálculo 2 2 2 2 12 2" xfId="1656" xr:uid="{00000000-0005-0000-0000-00007B060000}"/>
    <cellStyle name="Cálculo 2 2 2 2 13" xfId="1657" xr:uid="{00000000-0005-0000-0000-00007C060000}"/>
    <cellStyle name="Cálculo 2 2 2 2 13 2" xfId="1658" xr:uid="{00000000-0005-0000-0000-00007D060000}"/>
    <cellStyle name="Cálculo 2 2 2 2 14" xfId="1659" xr:uid="{00000000-0005-0000-0000-00007E060000}"/>
    <cellStyle name="Cálculo 2 2 2 2 14 2" xfId="1660" xr:uid="{00000000-0005-0000-0000-00007F060000}"/>
    <cellStyle name="Cálculo 2 2 2 2 15" xfId="1661" xr:uid="{00000000-0005-0000-0000-000080060000}"/>
    <cellStyle name="Cálculo 2 2 2 2 15 2" xfId="1662" xr:uid="{00000000-0005-0000-0000-000081060000}"/>
    <cellStyle name="Cálculo 2 2 2 2 16" xfId="1663" xr:uid="{00000000-0005-0000-0000-000082060000}"/>
    <cellStyle name="Cálculo 2 2 2 2 16 2" xfId="1664" xr:uid="{00000000-0005-0000-0000-000083060000}"/>
    <cellStyle name="Cálculo 2 2 2 2 17" xfId="1665" xr:uid="{00000000-0005-0000-0000-000084060000}"/>
    <cellStyle name="Cálculo 2 2 2 2 2" xfId="1666" xr:uid="{00000000-0005-0000-0000-000085060000}"/>
    <cellStyle name="Cálculo 2 2 2 2 2 2" xfId="1667" xr:uid="{00000000-0005-0000-0000-000086060000}"/>
    <cellStyle name="Cálculo 2 2 2 2 2 2 2" xfId="1668" xr:uid="{00000000-0005-0000-0000-000087060000}"/>
    <cellStyle name="Cálculo 2 2 2 2 2 3" xfId="1669" xr:uid="{00000000-0005-0000-0000-000088060000}"/>
    <cellStyle name="Cálculo 2 2 2 2 2 3 2" xfId="1670" xr:uid="{00000000-0005-0000-0000-000089060000}"/>
    <cellStyle name="Cálculo 2 2 2 2 2 4" xfId="1671" xr:uid="{00000000-0005-0000-0000-00008A060000}"/>
    <cellStyle name="Cálculo 2 2 2 2 2 4 2" xfId="1672" xr:uid="{00000000-0005-0000-0000-00008B060000}"/>
    <cellStyle name="Cálculo 2 2 2 2 2 5" xfId="1673" xr:uid="{00000000-0005-0000-0000-00008C060000}"/>
    <cellStyle name="Cálculo 2 2 2 2 3" xfId="1674" xr:uid="{00000000-0005-0000-0000-00008D060000}"/>
    <cellStyle name="Cálculo 2 2 2 2 3 2" xfId="1675" xr:uid="{00000000-0005-0000-0000-00008E060000}"/>
    <cellStyle name="Cálculo 2 2 2 2 4" xfId="1676" xr:uid="{00000000-0005-0000-0000-00008F060000}"/>
    <cellStyle name="Cálculo 2 2 2 2 4 2" xfId="1677" xr:uid="{00000000-0005-0000-0000-000090060000}"/>
    <cellStyle name="Cálculo 2 2 2 2 5" xfId="1678" xr:uid="{00000000-0005-0000-0000-000091060000}"/>
    <cellStyle name="Cálculo 2 2 2 2 5 2" xfId="1679" xr:uid="{00000000-0005-0000-0000-000092060000}"/>
    <cellStyle name="Cálculo 2 2 2 2 6" xfId="1680" xr:uid="{00000000-0005-0000-0000-000093060000}"/>
    <cellStyle name="Cálculo 2 2 2 2 6 2" xfId="1681" xr:uid="{00000000-0005-0000-0000-000094060000}"/>
    <cellStyle name="Cálculo 2 2 2 2 7" xfId="1682" xr:uid="{00000000-0005-0000-0000-000095060000}"/>
    <cellStyle name="Cálculo 2 2 2 2 7 2" xfId="1683" xr:uid="{00000000-0005-0000-0000-000096060000}"/>
    <cellStyle name="Cálculo 2 2 2 2 8" xfId="1684" xr:uid="{00000000-0005-0000-0000-000097060000}"/>
    <cellStyle name="Cálculo 2 2 2 2 8 2" xfId="1685" xr:uid="{00000000-0005-0000-0000-000098060000}"/>
    <cellStyle name="Cálculo 2 2 2 2 9" xfId="1686" xr:uid="{00000000-0005-0000-0000-000099060000}"/>
    <cellStyle name="Cálculo 2 2 2 2 9 2" xfId="1687" xr:uid="{00000000-0005-0000-0000-00009A060000}"/>
    <cellStyle name="Cálculo 2 2 2 20" xfId="1688" xr:uid="{00000000-0005-0000-0000-00009B060000}"/>
    <cellStyle name="Cálculo 2 2 2 20 2" xfId="1689" xr:uid="{00000000-0005-0000-0000-00009C060000}"/>
    <cellStyle name="Cálculo 2 2 2 21" xfId="1690" xr:uid="{00000000-0005-0000-0000-00009D060000}"/>
    <cellStyle name="Cálculo 2 2 2 21 2" xfId="1691" xr:uid="{00000000-0005-0000-0000-00009E060000}"/>
    <cellStyle name="Cálculo 2 2 2 22" xfId="1692" xr:uid="{00000000-0005-0000-0000-00009F060000}"/>
    <cellStyle name="Cálculo 2 2 2 22 2" xfId="1693" xr:uid="{00000000-0005-0000-0000-0000A0060000}"/>
    <cellStyle name="Cálculo 2 2 2 23" xfId="1694" xr:uid="{00000000-0005-0000-0000-0000A1060000}"/>
    <cellStyle name="Cálculo 2 2 2 3" xfId="1695" xr:uid="{00000000-0005-0000-0000-0000A2060000}"/>
    <cellStyle name="Cálculo 2 2 2 3 10" xfId="1696" xr:uid="{00000000-0005-0000-0000-0000A3060000}"/>
    <cellStyle name="Cálculo 2 2 2 3 10 2" xfId="1697" xr:uid="{00000000-0005-0000-0000-0000A4060000}"/>
    <cellStyle name="Cálculo 2 2 2 3 11" xfId="1698" xr:uid="{00000000-0005-0000-0000-0000A5060000}"/>
    <cellStyle name="Cálculo 2 2 2 3 11 2" xfId="1699" xr:uid="{00000000-0005-0000-0000-0000A6060000}"/>
    <cellStyle name="Cálculo 2 2 2 3 12" xfId="1700" xr:uid="{00000000-0005-0000-0000-0000A7060000}"/>
    <cellStyle name="Cálculo 2 2 2 3 12 2" xfId="1701" xr:uid="{00000000-0005-0000-0000-0000A8060000}"/>
    <cellStyle name="Cálculo 2 2 2 3 13" xfId="1702" xr:uid="{00000000-0005-0000-0000-0000A9060000}"/>
    <cellStyle name="Cálculo 2 2 2 3 13 2" xfId="1703" xr:uid="{00000000-0005-0000-0000-0000AA060000}"/>
    <cellStyle name="Cálculo 2 2 2 3 14" xfId="1704" xr:uid="{00000000-0005-0000-0000-0000AB060000}"/>
    <cellStyle name="Cálculo 2 2 2 3 14 2" xfId="1705" xr:uid="{00000000-0005-0000-0000-0000AC060000}"/>
    <cellStyle name="Cálculo 2 2 2 3 15" xfId="1706" xr:uid="{00000000-0005-0000-0000-0000AD060000}"/>
    <cellStyle name="Cálculo 2 2 2 3 15 2" xfId="1707" xr:uid="{00000000-0005-0000-0000-0000AE060000}"/>
    <cellStyle name="Cálculo 2 2 2 3 16" xfId="1708" xr:uid="{00000000-0005-0000-0000-0000AF060000}"/>
    <cellStyle name="Cálculo 2 2 2 3 16 2" xfId="1709" xr:uid="{00000000-0005-0000-0000-0000B0060000}"/>
    <cellStyle name="Cálculo 2 2 2 3 17" xfId="1710" xr:uid="{00000000-0005-0000-0000-0000B1060000}"/>
    <cellStyle name="Cálculo 2 2 2 3 17 2" xfId="1711" xr:uid="{00000000-0005-0000-0000-0000B2060000}"/>
    <cellStyle name="Cálculo 2 2 2 3 18" xfId="1712" xr:uid="{00000000-0005-0000-0000-0000B3060000}"/>
    <cellStyle name="Cálculo 2 2 2 3 2" xfId="1713" xr:uid="{00000000-0005-0000-0000-0000B4060000}"/>
    <cellStyle name="Cálculo 2 2 2 3 2 2" xfId="1714" xr:uid="{00000000-0005-0000-0000-0000B5060000}"/>
    <cellStyle name="Cálculo 2 2 2 3 2 2 2" xfId="1715" xr:uid="{00000000-0005-0000-0000-0000B6060000}"/>
    <cellStyle name="Cálculo 2 2 2 3 2 3" xfId="1716" xr:uid="{00000000-0005-0000-0000-0000B7060000}"/>
    <cellStyle name="Cálculo 2 2 2 3 2 3 2" xfId="1717" xr:uid="{00000000-0005-0000-0000-0000B8060000}"/>
    <cellStyle name="Cálculo 2 2 2 3 2 4" xfId="1718" xr:uid="{00000000-0005-0000-0000-0000B9060000}"/>
    <cellStyle name="Cálculo 2 2 2 3 2 4 2" xfId="1719" xr:uid="{00000000-0005-0000-0000-0000BA060000}"/>
    <cellStyle name="Cálculo 2 2 2 3 2 5" xfId="1720" xr:uid="{00000000-0005-0000-0000-0000BB060000}"/>
    <cellStyle name="Cálculo 2 2 2 3 3" xfId="1721" xr:uid="{00000000-0005-0000-0000-0000BC060000}"/>
    <cellStyle name="Cálculo 2 2 2 3 3 2" xfId="1722" xr:uid="{00000000-0005-0000-0000-0000BD060000}"/>
    <cellStyle name="Cálculo 2 2 2 3 3 2 2" xfId="1723" xr:uid="{00000000-0005-0000-0000-0000BE060000}"/>
    <cellStyle name="Cálculo 2 2 2 3 3 3" xfId="1724" xr:uid="{00000000-0005-0000-0000-0000BF060000}"/>
    <cellStyle name="Cálculo 2 2 2 3 3 3 2" xfId="1725" xr:uid="{00000000-0005-0000-0000-0000C0060000}"/>
    <cellStyle name="Cálculo 2 2 2 3 3 4" xfId="1726" xr:uid="{00000000-0005-0000-0000-0000C1060000}"/>
    <cellStyle name="Cálculo 2 2 2 3 3 4 2" xfId="1727" xr:uid="{00000000-0005-0000-0000-0000C2060000}"/>
    <cellStyle name="Cálculo 2 2 2 3 3 5" xfId="1728" xr:uid="{00000000-0005-0000-0000-0000C3060000}"/>
    <cellStyle name="Cálculo 2 2 2 3 4" xfId="1729" xr:uid="{00000000-0005-0000-0000-0000C4060000}"/>
    <cellStyle name="Cálculo 2 2 2 3 4 2" xfId="1730" xr:uid="{00000000-0005-0000-0000-0000C5060000}"/>
    <cellStyle name="Cálculo 2 2 2 3 5" xfId="1731" xr:uid="{00000000-0005-0000-0000-0000C6060000}"/>
    <cellStyle name="Cálculo 2 2 2 3 5 2" xfId="1732" xr:uid="{00000000-0005-0000-0000-0000C7060000}"/>
    <cellStyle name="Cálculo 2 2 2 3 6" xfId="1733" xr:uid="{00000000-0005-0000-0000-0000C8060000}"/>
    <cellStyle name="Cálculo 2 2 2 3 6 2" xfId="1734" xr:uid="{00000000-0005-0000-0000-0000C9060000}"/>
    <cellStyle name="Cálculo 2 2 2 3 7" xfId="1735" xr:uid="{00000000-0005-0000-0000-0000CA060000}"/>
    <cellStyle name="Cálculo 2 2 2 3 7 2" xfId="1736" xr:uid="{00000000-0005-0000-0000-0000CB060000}"/>
    <cellStyle name="Cálculo 2 2 2 3 8" xfId="1737" xr:uid="{00000000-0005-0000-0000-0000CC060000}"/>
    <cellStyle name="Cálculo 2 2 2 3 8 2" xfId="1738" xr:uid="{00000000-0005-0000-0000-0000CD060000}"/>
    <cellStyle name="Cálculo 2 2 2 3 9" xfId="1739" xr:uid="{00000000-0005-0000-0000-0000CE060000}"/>
    <cellStyle name="Cálculo 2 2 2 3 9 2" xfId="1740" xr:uid="{00000000-0005-0000-0000-0000CF060000}"/>
    <cellStyle name="Cálculo 2 2 2 4" xfId="1741" xr:uid="{00000000-0005-0000-0000-0000D0060000}"/>
    <cellStyle name="Cálculo 2 2 2 4 10" xfId="1742" xr:uid="{00000000-0005-0000-0000-0000D1060000}"/>
    <cellStyle name="Cálculo 2 2 2 4 10 2" xfId="1743" xr:uid="{00000000-0005-0000-0000-0000D2060000}"/>
    <cellStyle name="Cálculo 2 2 2 4 11" xfId="1744" xr:uid="{00000000-0005-0000-0000-0000D3060000}"/>
    <cellStyle name="Cálculo 2 2 2 4 11 2" xfId="1745" xr:uid="{00000000-0005-0000-0000-0000D4060000}"/>
    <cellStyle name="Cálculo 2 2 2 4 12" xfId="1746" xr:uid="{00000000-0005-0000-0000-0000D5060000}"/>
    <cellStyle name="Cálculo 2 2 2 4 12 2" xfId="1747" xr:uid="{00000000-0005-0000-0000-0000D6060000}"/>
    <cellStyle name="Cálculo 2 2 2 4 13" xfId="1748" xr:uid="{00000000-0005-0000-0000-0000D7060000}"/>
    <cellStyle name="Cálculo 2 2 2 4 13 2" xfId="1749" xr:uid="{00000000-0005-0000-0000-0000D8060000}"/>
    <cellStyle name="Cálculo 2 2 2 4 14" xfId="1750" xr:uid="{00000000-0005-0000-0000-0000D9060000}"/>
    <cellStyle name="Cálculo 2 2 2 4 14 2" xfId="1751" xr:uid="{00000000-0005-0000-0000-0000DA060000}"/>
    <cellStyle name="Cálculo 2 2 2 4 15" xfId="1752" xr:uid="{00000000-0005-0000-0000-0000DB060000}"/>
    <cellStyle name="Cálculo 2 2 2 4 15 2" xfId="1753" xr:uid="{00000000-0005-0000-0000-0000DC060000}"/>
    <cellStyle name="Cálculo 2 2 2 4 16" xfId="1754" xr:uid="{00000000-0005-0000-0000-0000DD060000}"/>
    <cellStyle name="Cálculo 2 2 2 4 16 2" xfId="1755" xr:uid="{00000000-0005-0000-0000-0000DE060000}"/>
    <cellStyle name="Cálculo 2 2 2 4 17" xfId="1756" xr:uid="{00000000-0005-0000-0000-0000DF060000}"/>
    <cellStyle name="Cálculo 2 2 2 4 17 2" xfId="1757" xr:uid="{00000000-0005-0000-0000-0000E0060000}"/>
    <cellStyle name="Cálculo 2 2 2 4 18" xfId="1758" xr:uid="{00000000-0005-0000-0000-0000E1060000}"/>
    <cellStyle name="Cálculo 2 2 2 4 2" xfId="1759" xr:uid="{00000000-0005-0000-0000-0000E2060000}"/>
    <cellStyle name="Cálculo 2 2 2 4 2 2" xfId="1760" xr:uid="{00000000-0005-0000-0000-0000E3060000}"/>
    <cellStyle name="Cálculo 2 2 2 4 2 2 2" xfId="1761" xr:uid="{00000000-0005-0000-0000-0000E4060000}"/>
    <cellStyle name="Cálculo 2 2 2 4 2 3" xfId="1762" xr:uid="{00000000-0005-0000-0000-0000E5060000}"/>
    <cellStyle name="Cálculo 2 2 2 4 2 3 2" xfId="1763" xr:uid="{00000000-0005-0000-0000-0000E6060000}"/>
    <cellStyle name="Cálculo 2 2 2 4 2 4" xfId="1764" xr:uid="{00000000-0005-0000-0000-0000E7060000}"/>
    <cellStyle name="Cálculo 2 2 2 4 2 4 2" xfId="1765" xr:uid="{00000000-0005-0000-0000-0000E8060000}"/>
    <cellStyle name="Cálculo 2 2 2 4 2 5" xfId="1766" xr:uid="{00000000-0005-0000-0000-0000E9060000}"/>
    <cellStyle name="Cálculo 2 2 2 4 3" xfId="1767" xr:uid="{00000000-0005-0000-0000-0000EA060000}"/>
    <cellStyle name="Cálculo 2 2 2 4 3 2" xfId="1768" xr:uid="{00000000-0005-0000-0000-0000EB060000}"/>
    <cellStyle name="Cálculo 2 2 2 4 3 2 2" xfId="1769" xr:uid="{00000000-0005-0000-0000-0000EC060000}"/>
    <cellStyle name="Cálculo 2 2 2 4 3 3" xfId="1770" xr:uid="{00000000-0005-0000-0000-0000ED060000}"/>
    <cellStyle name="Cálculo 2 2 2 4 3 3 2" xfId="1771" xr:uid="{00000000-0005-0000-0000-0000EE060000}"/>
    <cellStyle name="Cálculo 2 2 2 4 3 4" xfId="1772" xr:uid="{00000000-0005-0000-0000-0000EF060000}"/>
    <cellStyle name="Cálculo 2 2 2 4 3 4 2" xfId="1773" xr:uid="{00000000-0005-0000-0000-0000F0060000}"/>
    <cellStyle name="Cálculo 2 2 2 4 3 5" xfId="1774" xr:uid="{00000000-0005-0000-0000-0000F1060000}"/>
    <cellStyle name="Cálculo 2 2 2 4 4" xfId="1775" xr:uid="{00000000-0005-0000-0000-0000F2060000}"/>
    <cellStyle name="Cálculo 2 2 2 4 4 2" xfId="1776" xr:uid="{00000000-0005-0000-0000-0000F3060000}"/>
    <cellStyle name="Cálculo 2 2 2 4 5" xfId="1777" xr:uid="{00000000-0005-0000-0000-0000F4060000}"/>
    <cellStyle name="Cálculo 2 2 2 4 5 2" xfId="1778" xr:uid="{00000000-0005-0000-0000-0000F5060000}"/>
    <cellStyle name="Cálculo 2 2 2 4 6" xfId="1779" xr:uid="{00000000-0005-0000-0000-0000F6060000}"/>
    <cellStyle name="Cálculo 2 2 2 4 6 2" xfId="1780" xr:uid="{00000000-0005-0000-0000-0000F7060000}"/>
    <cellStyle name="Cálculo 2 2 2 4 7" xfId="1781" xr:uid="{00000000-0005-0000-0000-0000F8060000}"/>
    <cellStyle name="Cálculo 2 2 2 4 7 2" xfId="1782" xr:uid="{00000000-0005-0000-0000-0000F9060000}"/>
    <cellStyle name="Cálculo 2 2 2 4 8" xfId="1783" xr:uid="{00000000-0005-0000-0000-0000FA060000}"/>
    <cellStyle name="Cálculo 2 2 2 4 8 2" xfId="1784" xr:uid="{00000000-0005-0000-0000-0000FB060000}"/>
    <cellStyle name="Cálculo 2 2 2 4 9" xfId="1785" xr:uid="{00000000-0005-0000-0000-0000FC060000}"/>
    <cellStyle name="Cálculo 2 2 2 4 9 2" xfId="1786" xr:uid="{00000000-0005-0000-0000-0000FD060000}"/>
    <cellStyle name="Cálculo 2 2 2 5" xfId="1787" xr:uid="{00000000-0005-0000-0000-0000FE060000}"/>
    <cellStyle name="Cálculo 2 2 2 5 10" xfId="1788" xr:uid="{00000000-0005-0000-0000-0000FF060000}"/>
    <cellStyle name="Cálculo 2 2 2 5 10 2" xfId="1789" xr:uid="{00000000-0005-0000-0000-000000070000}"/>
    <cellStyle name="Cálculo 2 2 2 5 11" xfId="1790" xr:uid="{00000000-0005-0000-0000-000001070000}"/>
    <cellStyle name="Cálculo 2 2 2 5 11 2" xfId="1791" xr:uid="{00000000-0005-0000-0000-000002070000}"/>
    <cellStyle name="Cálculo 2 2 2 5 12" xfId="1792" xr:uid="{00000000-0005-0000-0000-000003070000}"/>
    <cellStyle name="Cálculo 2 2 2 5 12 2" xfId="1793" xr:uid="{00000000-0005-0000-0000-000004070000}"/>
    <cellStyle name="Cálculo 2 2 2 5 13" xfId="1794" xr:uid="{00000000-0005-0000-0000-000005070000}"/>
    <cellStyle name="Cálculo 2 2 2 5 13 2" xfId="1795" xr:uid="{00000000-0005-0000-0000-000006070000}"/>
    <cellStyle name="Cálculo 2 2 2 5 14" xfId="1796" xr:uid="{00000000-0005-0000-0000-000007070000}"/>
    <cellStyle name="Cálculo 2 2 2 5 14 2" xfId="1797" xr:uid="{00000000-0005-0000-0000-000008070000}"/>
    <cellStyle name="Cálculo 2 2 2 5 15" xfId="1798" xr:uid="{00000000-0005-0000-0000-000009070000}"/>
    <cellStyle name="Cálculo 2 2 2 5 15 2" xfId="1799" xr:uid="{00000000-0005-0000-0000-00000A070000}"/>
    <cellStyle name="Cálculo 2 2 2 5 16" xfId="1800" xr:uid="{00000000-0005-0000-0000-00000B070000}"/>
    <cellStyle name="Cálculo 2 2 2 5 16 2" xfId="1801" xr:uid="{00000000-0005-0000-0000-00000C070000}"/>
    <cellStyle name="Cálculo 2 2 2 5 17" xfId="1802" xr:uid="{00000000-0005-0000-0000-00000D070000}"/>
    <cellStyle name="Cálculo 2 2 2 5 17 2" xfId="1803" xr:uid="{00000000-0005-0000-0000-00000E070000}"/>
    <cellStyle name="Cálculo 2 2 2 5 18" xfId="1804" xr:uid="{00000000-0005-0000-0000-00000F070000}"/>
    <cellStyle name="Cálculo 2 2 2 5 2" xfId="1805" xr:uid="{00000000-0005-0000-0000-000010070000}"/>
    <cellStyle name="Cálculo 2 2 2 5 2 2" xfId="1806" xr:uid="{00000000-0005-0000-0000-000011070000}"/>
    <cellStyle name="Cálculo 2 2 2 5 2 2 2" xfId="1807" xr:uid="{00000000-0005-0000-0000-000012070000}"/>
    <cellStyle name="Cálculo 2 2 2 5 2 3" xfId="1808" xr:uid="{00000000-0005-0000-0000-000013070000}"/>
    <cellStyle name="Cálculo 2 2 2 5 2 3 2" xfId="1809" xr:uid="{00000000-0005-0000-0000-000014070000}"/>
    <cellStyle name="Cálculo 2 2 2 5 2 4" xfId="1810" xr:uid="{00000000-0005-0000-0000-000015070000}"/>
    <cellStyle name="Cálculo 2 2 2 5 2 4 2" xfId="1811" xr:uid="{00000000-0005-0000-0000-000016070000}"/>
    <cellStyle name="Cálculo 2 2 2 5 2 5" xfId="1812" xr:uid="{00000000-0005-0000-0000-000017070000}"/>
    <cellStyle name="Cálculo 2 2 2 5 3" xfId="1813" xr:uid="{00000000-0005-0000-0000-000018070000}"/>
    <cellStyle name="Cálculo 2 2 2 5 3 2" xfId="1814" xr:uid="{00000000-0005-0000-0000-000019070000}"/>
    <cellStyle name="Cálculo 2 2 2 5 3 2 2" xfId="1815" xr:uid="{00000000-0005-0000-0000-00001A070000}"/>
    <cellStyle name="Cálculo 2 2 2 5 3 3" xfId="1816" xr:uid="{00000000-0005-0000-0000-00001B070000}"/>
    <cellStyle name="Cálculo 2 2 2 5 3 3 2" xfId="1817" xr:uid="{00000000-0005-0000-0000-00001C070000}"/>
    <cellStyle name="Cálculo 2 2 2 5 3 4" xfId="1818" xr:uid="{00000000-0005-0000-0000-00001D070000}"/>
    <cellStyle name="Cálculo 2 2 2 5 3 4 2" xfId="1819" xr:uid="{00000000-0005-0000-0000-00001E070000}"/>
    <cellStyle name="Cálculo 2 2 2 5 3 5" xfId="1820" xr:uid="{00000000-0005-0000-0000-00001F070000}"/>
    <cellStyle name="Cálculo 2 2 2 5 4" xfId="1821" xr:uid="{00000000-0005-0000-0000-000020070000}"/>
    <cellStyle name="Cálculo 2 2 2 5 4 2" xfId="1822" xr:uid="{00000000-0005-0000-0000-000021070000}"/>
    <cellStyle name="Cálculo 2 2 2 5 5" xfId="1823" xr:uid="{00000000-0005-0000-0000-000022070000}"/>
    <cellStyle name="Cálculo 2 2 2 5 5 2" xfId="1824" xr:uid="{00000000-0005-0000-0000-000023070000}"/>
    <cellStyle name="Cálculo 2 2 2 5 6" xfId="1825" xr:uid="{00000000-0005-0000-0000-000024070000}"/>
    <cellStyle name="Cálculo 2 2 2 5 6 2" xfId="1826" xr:uid="{00000000-0005-0000-0000-000025070000}"/>
    <cellStyle name="Cálculo 2 2 2 5 7" xfId="1827" xr:uid="{00000000-0005-0000-0000-000026070000}"/>
    <cellStyle name="Cálculo 2 2 2 5 7 2" xfId="1828" xr:uid="{00000000-0005-0000-0000-000027070000}"/>
    <cellStyle name="Cálculo 2 2 2 5 8" xfId="1829" xr:uid="{00000000-0005-0000-0000-000028070000}"/>
    <cellStyle name="Cálculo 2 2 2 5 8 2" xfId="1830" xr:uid="{00000000-0005-0000-0000-000029070000}"/>
    <cellStyle name="Cálculo 2 2 2 5 9" xfId="1831" xr:uid="{00000000-0005-0000-0000-00002A070000}"/>
    <cellStyle name="Cálculo 2 2 2 5 9 2" xfId="1832" xr:uid="{00000000-0005-0000-0000-00002B070000}"/>
    <cellStyle name="Cálculo 2 2 2 6" xfId="1833" xr:uid="{00000000-0005-0000-0000-00002C070000}"/>
    <cellStyle name="Cálculo 2 2 2 6 10" xfId="1834" xr:uid="{00000000-0005-0000-0000-00002D070000}"/>
    <cellStyle name="Cálculo 2 2 2 6 10 2" xfId="1835" xr:uid="{00000000-0005-0000-0000-00002E070000}"/>
    <cellStyle name="Cálculo 2 2 2 6 11" xfId="1836" xr:uid="{00000000-0005-0000-0000-00002F070000}"/>
    <cellStyle name="Cálculo 2 2 2 6 11 2" xfId="1837" xr:uid="{00000000-0005-0000-0000-000030070000}"/>
    <cellStyle name="Cálculo 2 2 2 6 12" xfId="1838" xr:uid="{00000000-0005-0000-0000-000031070000}"/>
    <cellStyle name="Cálculo 2 2 2 6 12 2" xfId="1839" xr:uid="{00000000-0005-0000-0000-000032070000}"/>
    <cellStyle name="Cálculo 2 2 2 6 13" xfId="1840" xr:uid="{00000000-0005-0000-0000-000033070000}"/>
    <cellStyle name="Cálculo 2 2 2 6 13 2" xfId="1841" xr:uid="{00000000-0005-0000-0000-000034070000}"/>
    <cellStyle name="Cálculo 2 2 2 6 14" xfId="1842" xr:uid="{00000000-0005-0000-0000-000035070000}"/>
    <cellStyle name="Cálculo 2 2 2 6 14 2" xfId="1843" xr:uid="{00000000-0005-0000-0000-000036070000}"/>
    <cellStyle name="Cálculo 2 2 2 6 15" xfId="1844" xr:uid="{00000000-0005-0000-0000-000037070000}"/>
    <cellStyle name="Cálculo 2 2 2 6 15 2" xfId="1845" xr:uid="{00000000-0005-0000-0000-000038070000}"/>
    <cellStyle name="Cálculo 2 2 2 6 16" xfId="1846" xr:uid="{00000000-0005-0000-0000-000039070000}"/>
    <cellStyle name="Cálculo 2 2 2 6 16 2" xfId="1847" xr:uid="{00000000-0005-0000-0000-00003A070000}"/>
    <cellStyle name="Cálculo 2 2 2 6 17" xfId="1848" xr:uid="{00000000-0005-0000-0000-00003B070000}"/>
    <cellStyle name="Cálculo 2 2 2 6 17 2" xfId="1849" xr:uid="{00000000-0005-0000-0000-00003C070000}"/>
    <cellStyle name="Cálculo 2 2 2 6 18" xfId="1850" xr:uid="{00000000-0005-0000-0000-00003D070000}"/>
    <cellStyle name="Cálculo 2 2 2 6 2" xfId="1851" xr:uid="{00000000-0005-0000-0000-00003E070000}"/>
    <cellStyle name="Cálculo 2 2 2 6 2 2" xfId="1852" xr:uid="{00000000-0005-0000-0000-00003F070000}"/>
    <cellStyle name="Cálculo 2 2 2 6 2 2 2" xfId="1853" xr:uid="{00000000-0005-0000-0000-000040070000}"/>
    <cellStyle name="Cálculo 2 2 2 6 2 3" xfId="1854" xr:uid="{00000000-0005-0000-0000-000041070000}"/>
    <cellStyle name="Cálculo 2 2 2 6 2 3 2" xfId="1855" xr:uid="{00000000-0005-0000-0000-000042070000}"/>
    <cellStyle name="Cálculo 2 2 2 6 2 4" xfId="1856" xr:uid="{00000000-0005-0000-0000-000043070000}"/>
    <cellStyle name="Cálculo 2 2 2 6 2 4 2" xfId="1857" xr:uid="{00000000-0005-0000-0000-000044070000}"/>
    <cellStyle name="Cálculo 2 2 2 6 2 5" xfId="1858" xr:uid="{00000000-0005-0000-0000-000045070000}"/>
    <cellStyle name="Cálculo 2 2 2 6 3" xfId="1859" xr:uid="{00000000-0005-0000-0000-000046070000}"/>
    <cellStyle name="Cálculo 2 2 2 6 3 2" xfId="1860" xr:uid="{00000000-0005-0000-0000-000047070000}"/>
    <cellStyle name="Cálculo 2 2 2 6 3 2 2" xfId="1861" xr:uid="{00000000-0005-0000-0000-000048070000}"/>
    <cellStyle name="Cálculo 2 2 2 6 3 3" xfId="1862" xr:uid="{00000000-0005-0000-0000-000049070000}"/>
    <cellStyle name="Cálculo 2 2 2 6 3 3 2" xfId="1863" xr:uid="{00000000-0005-0000-0000-00004A070000}"/>
    <cellStyle name="Cálculo 2 2 2 6 3 4" xfId="1864" xr:uid="{00000000-0005-0000-0000-00004B070000}"/>
    <cellStyle name="Cálculo 2 2 2 6 3 4 2" xfId="1865" xr:uid="{00000000-0005-0000-0000-00004C070000}"/>
    <cellStyle name="Cálculo 2 2 2 6 3 5" xfId="1866" xr:uid="{00000000-0005-0000-0000-00004D070000}"/>
    <cellStyle name="Cálculo 2 2 2 6 4" xfId="1867" xr:uid="{00000000-0005-0000-0000-00004E070000}"/>
    <cellStyle name="Cálculo 2 2 2 6 4 2" xfId="1868" xr:uid="{00000000-0005-0000-0000-00004F070000}"/>
    <cellStyle name="Cálculo 2 2 2 6 5" xfId="1869" xr:uid="{00000000-0005-0000-0000-000050070000}"/>
    <cellStyle name="Cálculo 2 2 2 6 5 2" xfId="1870" xr:uid="{00000000-0005-0000-0000-000051070000}"/>
    <cellStyle name="Cálculo 2 2 2 6 6" xfId="1871" xr:uid="{00000000-0005-0000-0000-000052070000}"/>
    <cellStyle name="Cálculo 2 2 2 6 6 2" xfId="1872" xr:uid="{00000000-0005-0000-0000-000053070000}"/>
    <cellStyle name="Cálculo 2 2 2 6 7" xfId="1873" xr:uid="{00000000-0005-0000-0000-000054070000}"/>
    <cellStyle name="Cálculo 2 2 2 6 7 2" xfId="1874" xr:uid="{00000000-0005-0000-0000-000055070000}"/>
    <cellStyle name="Cálculo 2 2 2 6 8" xfId="1875" xr:uid="{00000000-0005-0000-0000-000056070000}"/>
    <cellStyle name="Cálculo 2 2 2 6 8 2" xfId="1876" xr:uid="{00000000-0005-0000-0000-000057070000}"/>
    <cellStyle name="Cálculo 2 2 2 6 9" xfId="1877" xr:uid="{00000000-0005-0000-0000-000058070000}"/>
    <cellStyle name="Cálculo 2 2 2 6 9 2" xfId="1878" xr:uid="{00000000-0005-0000-0000-000059070000}"/>
    <cellStyle name="Cálculo 2 2 2 7" xfId="1879" xr:uid="{00000000-0005-0000-0000-00005A070000}"/>
    <cellStyle name="Cálculo 2 2 2 7 10" xfId="1880" xr:uid="{00000000-0005-0000-0000-00005B070000}"/>
    <cellStyle name="Cálculo 2 2 2 7 10 2" xfId="1881" xr:uid="{00000000-0005-0000-0000-00005C070000}"/>
    <cellStyle name="Cálculo 2 2 2 7 11" xfId="1882" xr:uid="{00000000-0005-0000-0000-00005D070000}"/>
    <cellStyle name="Cálculo 2 2 2 7 11 2" xfId="1883" xr:uid="{00000000-0005-0000-0000-00005E070000}"/>
    <cellStyle name="Cálculo 2 2 2 7 12" xfId="1884" xr:uid="{00000000-0005-0000-0000-00005F070000}"/>
    <cellStyle name="Cálculo 2 2 2 7 12 2" xfId="1885" xr:uid="{00000000-0005-0000-0000-000060070000}"/>
    <cellStyle name="Cálculo 2 2 2 7 13" xfId="1886" xr:uid="{00000000-0005-0000-0000-000061070000}"/>
    <cellStyle name="Cálculo 2 2 2 7 13 2" xfId="1887" xr:uid="{00000000-0005-0000-0000-000062070000}"/>
    <cellStyle name="Cálculo 2 2 2 7 14" xfId="1888" xr:uid="{00000000-0005-0000-0000-000063070000}"/>
    <cellStyle name="Cálculo 2 2 2 7 14 2" xfId="1889" xr:uid="{00000000-0005-0000-0000-000064070000}"/>
    <cellStyle name="Cálculo 2 2 2 7 15" xfId="1890" xr:uid="{00000000-0005-0000-0000-000065070000}"/>
    <cellStyle name="Cálculo 2 2 2 7 15 2" xfId="1891" xr:uid="{00000000-0005-0000-0000-000066070000}"/>
    <cellStyle name="Cálculo 2 2 2 7 16" xfId="1892" xr:uid="{00000000-0005-0000-0000-000067070000}"/>
    <cellStyle name="Cálculo 2 2 2 7 16 2" xfId="1893" xr:uid="{00000000-0005-0000-0000-000068070000}"/>
    <cellStyle name="Cálculo 2 2 2 7 17" xfId="1894" xr:uid="{00000000-0005-0000-0000-000069070000}"/>
    <cellStyle name="Cálculo 2 2 2 7 17 2" xfId="1895" xr:uid="{00000000-0005-0000-0000-00006A070000}"/>
    <cellStyle name="Cálculo 2 2 2 7 18" xfId="1896" xr:uid="{00000000-0005-0000-0000-00006B070000}"/>
    <cellStyle name="Cálculo 2 2 2 7 2" xfId="1897" xr:uid="{00000000-0005-0000-0000-00006C070000}"/>
    <cellStyle name="Cálculo 2 2 2 7 2 2" xfId="1898" xr:uid="{00000000-0005-0000-0000-00006D070000}"/>
    <cellStyle name="Cálculo 2 2 2 7 2 2 2" xfId="1899" xr:uid="{00000000-0005-0000-0000-00006E070000}"/>
    <cellStyle name="Cálculo 2 2 2 7 2 3" xfId="1900" xr:uid="{00000000-0005-0000-0000-00006F070000}"/>
    <cellStyle name="Cálculo 2 2 2 7 2 3 2" xfId="1901" xr:uid="{00000000-0005-0000-0000-000070070000}"/>
    <cellStyle name="Cálculo 2 2 2 7 2 4" xfId="1902" xr:uid="{00000000-0005-0000-0000-000071070000}"/>
    <cellStyle name="Cálculo 2 2 2 7 2 4 2" xfId="1903" xr:uid="{00000000-0005-0000-0000-000072070000}"/>
    <cellStyle name="Cálculo 2 2 2 7 2 5" xfId="1904" xr:uid="{00000000-0005-0000-0000-000073070000}"/>
    <cellStyle name="Cálculo 2 2 2 7 3" xfId="1905" xr:uid="{00000000-0005-0000-0000-000074070000}"/>
    <cellStyle name="Cálculo 2 2 2 7 3 2" xfId="1906" xr:uid="{00000000-0005-0000-0000-000075070000}"/>
    <cellStyle name="Cálculo 2 2 2 7 3 2 2" xfId="1907" xr:uid="{00000000-0005-0000-0000-000076070000}"/>
    <cellStyle name="Cálculo 2 2 2 7 3 3" xfId="1908" xr:uid="{00000000-0005-0000-0000-000077070000}"/>
    <cellStyle name="Cálculo 2 2 2 7 3 3 2" xfId="1909" xr:uid="{00000000-0005-0000-0000-000078070000}"/>
    <cellStyle name="Cálculo 2 2 2 7 3 4" xfId="1910" xr:uid="{00000000-0005-0000-0000-000079070000}"/>
    <cellStyle name="Cálculo 2 2 2 7 3 4 2" xfId="1911" xr:uid="{00000000-0005-0000-0000-00007A070000}"/>
    <cellStyle name="Cálculo 2 2 2 7 3 5" xfId="1912" xr:uid="{00000000-0005-0000-0000-00007B070000}"/>
    <cellStyle name="Cálculo 2 2 2 7 4" xfId="1913" xr:uid="{00000000-0005-0000-0000-00007C070000}"/>
    <cellStyle name="Cálculo 2 2 2 7 4 2" xfId="1914" xr:uid="{00000000-0005-0000-0000-00007D070000}"/>
    <cellStyle name="Cálculo 2 2 2 7 5" xfId="1915" xr:uid="{00000000-0005-0000-0000-00007E070000}"/>
    <cellStyle name="Cálculo 2 2 2 7 5 2" xfId="1916" xr:uid="{00000000-0005-0000-0000-00007F070000}"/>
    <cellStyle name="Cálculo 2 2 2 7 6" xfId="1917" xr:uid="{00000000-0005-0000-0000-000080070000}"/>
    <cellStyle name="Cálculo 2 2 2 7 6 2" xfId="1918" xr:uid="{00000000-0005-0000-0000-000081070000}"/>
    <cellStyle name="Cálculo 2 2 2 7 7" xfId="1919" xr:uid="{00000000-0005-0000-0000-000082070000}"/>
    <cellStyle name="Cálculo 2 2 2 7 7 2" xfId="1920" xr:uid="{00000000-0005-0000-0000-000083070000}"/>
    <cellStyle name="Cálculo 2 2 2 7 8" xfId="1921" xr:uid="{00000000-0005-0000-0000-000084070000}"/>
    <cellStyle name="Cálculo 2 2 2 7 8 2" xfId="1922" xr:uid="{00000000-0005-0000-0000-000085070000}"/>
    <cellStyle name="Cálculo 2 2 2 7 9" xfId="1923" xr:uid="{00000000-0005-0000-0000-000086070000}"/>
    <cellStyle name="Cálculo 2 2 2 7 9 2" xfId="1924" xr:uid="{00000000-0005-0000-0000-000087070000}"/>
    <cellStyle name="Cálculo 2 2 2 8" xfId="1925" xr:uid="{00000000-0005-0000-0000-000088070000}"/>
    <cellStyle name="Cálculo 2 2 2 8 2" xfId="1926" xr:uid="{00000000-0005-0000-0000-000089070000}"/>
    <cellStyle name="Cálculo 2 2 2 8 2 2" xfId="1927" xr:uid="{00000000-0005-0000-0000-00008A070000}"/>
    <cellStyle name="Cálculo 2 2 2 8 3" xfId="1928" xr:uid="{00000000-0005-0000-0000-00008B070000}"/>
    <cellStyle name="Cálculo 2 2 2 8 3 2" xfId="1929" xr:uid="{00000000-0005-0000-0000-00008C070000}"/>
    <cellStyle name="Cálculo 2 2 2 8 4" xfId="1930" xr:uid="{00000000-0005-0000-0000-00008D070000}"/>
    <cellStyle name="Cálculo 2 2 2 8 4 2" xfId="1931" xr:uid="{00000000-0005-0000-0000-00008E070000}"/>
    <cellStyle name="Cálculo 2 2 2 8 5" xfId="1932" xr:uid="{00000000-0005-0000-0000-00008F070000}"/>
    <cellStyle name="Cálculo 2 2 2 9" xfId="1933" xr:uid="{00000000-0005-0000-0000-000090070000}"/>
    <cellStyle name="Cálculo 2 2 2 9 2" xfId="1934" xr:uid="{00000000-0005-0000-0000-000091070000}"/>
    <cellStyle name="Cálculo 2 2 2_Analitico.GER" xfId="1955" xr:uid="{00000000-0005-0000-0000-0000A6070000}"/>
    <cellStyle name="Cálculo 2 2 20" xfId="1935" xr:uid="{00000000-0005-0000-0000-000092070000}"/>
    <cellStyle name="Cálculo 2 2 20 2" xfId="1936" xr:uid="{00000000-0005-0000-0000-000093070000}"/>
    <cellStyle name="Cálculo 2 2 21" xfId="1937" xr:uid="{00000000-0005-0000-0000-000094070000}"/>
    <cellStyle name="Cálculo 2 2 21 2" xfId="1938" xr:uid="{00000000-0005-0000-0000-000095070000}"/>
    <cellStyle name="Cálculo 2 2 22" xfId="1939" xr:uid="{00000000-0005-0000-0000-000096070000}"/>
    <cellStyle name="Cálculo 2 2 22 2" xfId="1940" xr:uid="{00000000-0005-0000-0000-000097070000}"/>
    <cellStyle name="Cálculo 2 2 23" xfId="1941" xr:uid="{00000000-0005-0000-0000-000098070000}"/>
    <cellStyle name="Cálculo 2 2 23 2" xfId="1942" xr:uid="{00000000-0005-0000-0000-000099070000}"/>
    <cellStyle name="Cálculo 2 2 24" xfId="1943" xr:uid="{00000000-0005-0000-0000-00009A070000}"/>
    <cellStyle name="Cálculo 2 2 24 2" xfId="1944" xr:uid="{00000000-0005-0000-0000-00009B070000}"/>
    <cellStyle name="Cálculo 2 2 25" xfId="1945" xr:uid="{00000000-0005-0000-0000-00009C070000}"/>
    <cellStyle name="Cálculo 2 2 25 2" xfId="1946" xr:uid="{00000000-0005-0000-0000-00009D070000}"/>
    <cellStyle name="Cálculo 2 2 26" xfId="1947" xr:uid="{00000000-0005-0000-0000-00009E070000}"/>
    <cellStyle name="Cálculo 2 2 26 2" xfId="1948" xr:uid="{00000000-0005-0000-0000-00009F070000}"/>
    <cellStyle name="Cálculo 2 2 27" xfId="1949" xr:uid="{00000000-0005-0000-0000-0000A0070000}"/>
    <cellStyle name="Cálculo 2 2 27 2" xfId="1950" xr:uid="{00000000-0005-0000-0000-0000A1070000}"/>
    <cellStyle name="Cálculo 2 2 28" xfId="1951" xr:uid="{00000000-0005-0000-0000-0000A2070000}"/>
    <cellStyle name="Cálculo 2 2 28 2" xfId="1952" xr:uid="{00000000-0005-0000-0000-0000A3070000}"/>
    <cellStyle name="Cálculo 2 2 29" xfId="1953" xr:uid="{00000000-0005-0000-0000-0000A4070000}"/>
    <cellStyle name="Cálculo 2 2 29 2" xfId="1954" xr:uid="{00000000-0005-0000-0000-0000A5070000}"/>
    <cellStyle name="Cálculo 2 2 3" xfId="1956" xr:uid="{00000000-0005-0000-0000-0000A7070000}"/>
    <cellStyle name="Cálculo 2 2 3 10" xfId="1957" xr:uid="{00000000-0005-0000-0000-0000A8070000}"/>
    <cellStyle name="Cálculo 2 2 3 10 2" xfId="1958" xr:uid="{00000000-0005-0000-0000-0000A9070000}"/>
    <cellStyle name="Cálculo 2 2 3 11" xfId="1959" xr:uid="{00000000-0005-0000-0000-0000AA070000}"/>
    <cellStyle name="Cálculo 2 2 3 11 2" xfId="1960" xr:uid="{00000000-0005-0000-0000-0000AB070000}"/>
    <cellStyle name="Cálculo 2 2 3 12" xfId="1961" xr:uid="{00000000-0005-0000-0000-0000AC070000}"/>
    <cellStyle name="Cálculo 2 2 3 12 2" xfId="1962" xr:uid="{00000000-0005-0000-0000-0000AD070000}"/>
    <cellStyle name="Cálculo 2 2 3 13" xfId="1963" xr:uid="{00000000-0005-0000-0000-0000AE070000}"/>
    <cellStyle name="Cálculo 2 2 3 13 2" xfId="1964" xr:uid="{00000000-0005-0000-0000-0000AF070000}"/>
    <cellStyle name="Cálculo 2 2 3 14" xfId="1965" xr:uid="{00000000-0005-0000-0000-0000B0070000}"/>
    <cellStyle name="Cálculo 2 2 3 14 2" xfId="1966" xr:uid="{00000000-0005-0000-0000-0000B1070000}"/>
    <cellStyle name="Cálculo 2 2 3 15" xfId="1967" xr:uid="{00000000-0005-0000-0000-0000B2070000}"/>
    <cellStyle name="Cálculo 2 2 3 15 2" xfId="1968" xr:uid="{00000000-0005-0000-0000-0000B3070000}"/>
    <cellStyle name="Cálculo 2 2 3 16" xfId="1969" xr:uid="{00000000-0005-0000-0000-0000B4070000}"/>
    <cellStyle name="Cálculo 2 2 3 16 2" xfId="1970" xr:uid="{00000000-0005-0000-0000-0000B5070000}"/>
    <cellStyle name="Cálculo 2 2 3 17" xfId="1971" xr:uid="{00000000-0005-0000-0000-0000B6070000}"/>
    <cellStyle name="Cálculo 2 2 3 2" xfId="1972" xr:uid="{00000000-0005-0000-0000-0000B7070000}"/>
    <cellStyle name="Cálculo 2 2 3 2 2" xfId="1973" xr:uid="{00000000-0005-0000-0000-0000B8070000}"/>
    <cellStyle name="Cálculo 2 2 3 2 2 2" xfId="1974" xr:uid="{00000000-0005-0000-0000-0000B9070000}"/>
    <cellStyle name="Cálculo 2 2 3 2 3" xfId="1975" xr:uid="{00000000-0005-0000-0000-0000BA070000}"/>
    <cellStyle name="Cálculo 2 2 3 2 3 2" xfId="1976" xr:uid="{00000000-0005-0000-0000-0000BB070000}"/>
    <cellStyle name="Cálculo 2 2 3 2 4" xfId="1977" xr:uid="{00000000-0005-0000-0000-0000BC070000}"/>
    <cellStyle name="Cálculo 2 2 3 2 4 2" xfId="1978" xr:uid="{00000000-0005-0000-0000-0000BD070000}"/>
    <cellStyle name="Cálculo 2 2 3 2 5" xfId="1979" xr:uid="{00000000-0005-0000-0000-0000BE070000}"/>
    <cellStyle name="Cálculo 2 2 3 3" xfId="1980" xr:uid="{00000000-0005-0000-0000-0000BF070000}"/>
    <cellStyle name="Cálculo 2 2 3 3 2" xfId="1981" xr:uid="{00000000-0005-0000-0000-0000C0070000}"/>
    <cellStyle name="Cálculo 2 2 3 4" xfId="1982" xr:uid="{00000000-0005-0000-0000-0000C1070000}"/>
    <cellStyle name="Cálculo 2 2 3 4 2" xfId="1983" xr:uid="{00000000-0005-0000-0000-0000C2070000}"/>
    <cellStyle name="Cálculo 2 2 3 5" xfId="1984" xr:uid="{00000000-0005-0000-0000-0000C3070000}"/>
    <cellStyle name="Cálculo 2 2 3 5 2" xfId="1985" xr:uid="{00000000-0005-0000-0000-0000C4070000}"/>
    <cellStyle name="Cálculo 2 2 3 6" xfId="1986" xr:uid="{00000000-0005-0000-0000-0000C5070000}"/>
    <cellStyle name="Cálculo 2 2 3 6 2" xfId="1987" xr:uid="{00000000-0005-0000-0000-0000C6070000}"/>
    <cellStyle name="Cálculo 2 2 3 7" xfId="1988" xr:uid="{00000000-0005-0000-0000-0000C7070000}"/>
    <cellStyle name="Cálculo 2 2 3 7 2" xfId="1989" xr:uid="{00000000-0005-0000-0000-0000C8070000}"/>
    <cellStyle name="Cálculo 2 2 3 8" xfId="1990" xr:uid="{00000000-0005-0000-0000-0000C9070000}"/>
    <cellStyle name="Cálculo 2 2 3 8 2" xfId="1991" xr:uid="{00000000-0005-0000-0000-0000CA070000}"/>
    <cellStyle name="Cálculo 2 2 3 9" xfId="1992" xr:uid="{00000000-0005-0000-0000-0000CB070000}"/>
    <cellStyle name="Cálculo 2 2 3 9 2" xfId="1993" xr:uid="{00000000-0005-0000-0000-0000CC070000}"/>
    <cellStyle name="Cálculo 2 2 30" xfId="1994" xr:uid="{00000000-0005-0000-0000-0000CD070000}"/>
    <cellStyle name="Cálculo 2 2 30 2" xfId="1995" xr:uid="{00000000-0005-0000-0000-0000CE070000}"/>
    <cellStyle name="Cálculo 2 2 31" xfId="1996" xr:uid="{00000000-0005-0000-0000-0000CF070000}"/>
    <cellStyle name="Cálculo 2 2 31 2" xfId="1997" xr:uid="{00000000-0005-0000-0000-0000D0070000}"/>
    <cellStyle name="Cálculo 2 2 32" xfId="1998" xr:uid="{00000000-0005-0000-0000-0000D1070000}"/>
    <cellStyle name="Cálculo 2 2 32 2" xfId="1999" xr:uid="{00000000-0005-0000-0000-0000D2070000}"/>
    <cellStyle name="Cálculo 2 2 33" xfId="2000" xr:uid="{00000000-0005-0000-0000-0000D3070000}"/>
    <cellStyle name="Cálculo 2 2 4" xfId="2001" xr:uid="{00000000-0005-0000-0000-0000D4070000}"/>
    <cellStyle name="Cálculo 2 2 4 10" xfId="2002" xr:uid="{00000000-0005-0000-0000-0000D5070000}"/>
    <cellStyle name="Cálculo 2 2 4 10 2" xfId="2003" xr:uid="{00000000-0005-0000-0000-0000D6070000}"/>
    <cellStyle name="Cálculo 2 2 4 11" xfId="2004" xr:uid="{00000000-0005-0000-0000-0000D7070000}"/>
    <cellStyle name="Cálculo 2 2 4 11 2" xfId="2005" xr:uid="{00000000-0005-0000-0000-0000D8070000}"/>
    <cellStyle name="Cálculo 2 2 4 12" xfId="2006" xr:uid="{00000000-0005-0000-0000-0000D9070000}"/>
    <cellStyle name="Cálculo 2 2 4 12 2" xfId="2007" xr:uid="{00000000-0005-0000-0000-0000DA070000}"/>
    <cellStyle name="Cálculo 2 2 4 13" xfId="2008" xr:uid="{00000000-0005-0000-0000-0000DB070000}"/>
    <cellStyle name="Cálculo 2 2 4 13 2" xfId="2009" xr:uid="{00000000-0005-0000-0000-0000DC070000}"/>
    <cellStyle name="Cálculo 2 2 4 14" xfId="2010" xr:uid="{00000000-0005-0000-0000-0000DD070000}"/>
    <cellStyle name="Cálculo 2 2 4 14 2" xfId="2011" xr:uid="{00000000-0005-0000-0000-0000DE070000}"/>
    <cellStyle name="Cálculo 2 2 4 15" xfId="2012" xr:uid="{00000000-0005-0000-0000-0000DF070000}"/>
    <cellStyle name="Cálculo 2 2 4 15 2" xfId="2013" xr:uid="{00000000-0005-0000-0000-0000E0070000}"/>
    <cellStyle name="Cálculo 2 2 4 16" xfId="2014" xr:uid="{00000000-0005-0000-0000-0000E1070000}"/>
    <cellStyle name="Cálculo 2 2 4 16 2" xfId="2015" xr:uid="{00000000-0005-0000-0000-0000E2070000}"/>
    <cellStyle name="Cálculo 2 2 4 17" xfId="2016" xr:uid="{00000000-0005-0000-0000-0000E3070000}"/>
    <cellStyle name="Cálculo 2 2 4 17 2" xfId="2017" xr:uid="{00000000-0005-0000-0000-0000E4070000}"/>
    <cellStyle name="Cálculo 2 2 4 18" xfId="2018" xr:uid="{00000000-0005-0000-0000-0000E5070000}"/>
    <cellStyle name="Cálculo 2 2 4 2" xfId="2019" xr:uid="{00000000-0005-0000-0000-0000E6070000}"/>
    <cellStyle name="Cálculo 2 2 4 2 2" xfId="2020" xr:uid="{00000000-0005-0000-0000-0000E7070000}"/>
    <cellStyle name="Cálculo 2 2 4 2 2 2" xfId="2021" xr:uid="{00000000-0005-0000-0000-0000E8070000}"/>
    <cellStyle name="Cálculo 2 2 4 2 3" xfId="2022" xr:uid="{00000000-0005-0000-0000-0000E9070000}"/>
    <cellStyle name="Cálculo 2 2 4 2 3 2" xfId="2023" xr:uid="{00000000-0005-0000-0000-0000EA070000}"/>
    <cellStyle name="Cálculo 2 2 4 2 4" xfId="2024" xr:uid="{00000000-0005-0000-0000-0000EB070000}"/>
    <cellStyle name="Cálculo 2 2 4 2 4 2" xfId="2025" xr:uid="{00000000-0005-0000-0000-0000EC070000}"/>
    <cellStyle name="Cálculo 2 2 4 2 5" xfId="2026" xr:uid="{00000000-0005-0000-0000-0000ED070000}"/>
    <cellStyle name="Cálculo 2 2 4 3" xfId="2027" xr:uid="{00000000-0005-0000-0000-0000EE070000}"/>
    <cellStyle name="Cálculo 2 2 4 3 2" xfId="2028" xr:uid="{00000000-0005-0000-0000-0000EF070000}"/>
    <cellStyle name="Cálculo 2 2 4 3 2 2" xfId="2029" xr:uid="{00000000-0005-0000-0000-0000F0070000}"/>
    <cellStyle name="Cálculo 2 2 4 3 3" xfId="2030" xr:uid="{00000000-0005-0000-0000-0000F1070000}"/>
    <cellStyle name="Cálculo 2 2 4 3 3 2" xfId="2031" xr:uid="{00000000-0005-0000-0000-0000F2070000}"/>
    <cellStyle name="Cálculo 2 2 4 3 4" xfId="2032" xr:uid="{00000000-0005-0000-0000-0000F3070000}"/>
    <cellStyle name="Cálculo 2 2 4 3 4 2" xfId="2033" xr:uid="{00000000-0005-0000-0000-0000F4070000}"/>
    <cellStyle name="Cálculo 2 2 4 3 5" xfId="2034" xr:uid="{00000000-0005-0000-0000-0000F5070000}"/>
    <cellStyle name="Cálculo 2 2 4 4" xfId="2035" xr:uid="{00000000-0005-0000-0000-0000F6070000}"/>
    <cellStyle name="Cálculo 2 2 4 4 2" xfId="2036" xr:uid="{00000000-0005-0000-0000-0000F7070000}"/>
    <cellStyle name="Cálculo 2 2 4 5" xfId="2037" xr:uid="{00000000-0005-0000-0000-0000F8070000}"/>
    <cellStyle name="Cálculo 2 2 4 5 2" xfId="2038" xr:uid="{00000000-0005-0000-0000-0000F9070000}"/>
    <cellStyle name="Cálculo 2 2 4 6" xfId="2039" xr:uid="{00000000-0005-0000-0000-0000FA070000}"/>
    <cellStyle name="Cálculo 2 2 4 6 2" xfId="2040" xr:uid="{00000000-0005-0000-0000-0000FB070000}"/>
    <cellStyle name="Cálculo 2 2 4 7" xfId="2041" xr:uid="{00000000-0005-0000-0000-0000FC070000}"/>
    <cellStyle name="Cálculo 2 2 4 7 2" xfId="2042" xr:uid="{00000000-0005-0000-0000-0000FD070000}"/>
    <cellStyle name="Cálculo 2 2 4 8" xfId="2043" xr:uid="{00000000-0005-0000-0000-0000FE070000}"/>
    <cellStyle name="Cálculo 2 2 4 8 2" xfId="2044" xr:uid="{00000000-0005-0000-0000-0000FF070000}"/>
    <cellStyle name="Cálculo 2 2 4 9" xfId="2045" xr:uid="{00000000-0005-0000-0000-000000080000}"/>
    <cellStyle name="Cálculo 2 2 4 9 2" xfId="2046" xr:uid="{00000000-0005-0000-0000-000001080000}"/>
    <cellStyle name="Cálculo 2 2 5" xfId="2047" xr:uid="{00000000-0005-0000-0000-000002080000}"/>
    <cellStyle name="Cálculo 2 2 5 10" xfId="2048" xr:uid="{00000000-0005-0000-0000-000003080000}"/>
    <cellStyle name="Cálculo 2 2 5 10 2" xfId="2049" xr:uid="{00000000-0005-0000-0000-000004080000}"/>
    <cellStyle name="Cálculo 2 2 5 11" xfId="2050" xr:uid="{00000000-0005-0000-0000-000005080000}"/>
    <cellStyle name="Cálculo 2 2 5 11 2" xfId="2051" xr:uid="{00000000-0005-0000-0000-000006080000}"/>
    <cellStyle name="Cálculo 2 2 5 12" xfId="2052" xr:uid="{00000000-0005-0000-0000-000007080000}"/>
    <cellStyle name="Cálculo 2 2 5 12 2" xfId="2053" xr:uid="{00000000-0005-0000-0000-000008080000}"/>
    <cellStyle name="Cálculo 2 2 5 13" xfId="2054" xr:uid="{00000000-0005-0000-0000-000009080000}"/>
    <cellStyle name="Cálculo 2 2 5 13 2" xfId="2055" xr:uid="{00000000-0005-0000-0000-00000A080000}"/>
    <cellStyle name="Cálculo 2 2 5 14" xfId="2056" xr:uid="{00000000-0005-0000-0000-00000B080000}"/>
    <cellStyle name="Cálculo 2 2 5 14 2" xfId="2057" xr:uid="{00000000-0005-0000-0000-00000C080000}"/>
    <cellStyle name="Cálculo 2 2 5 15" xfId="2058" xr:uid="{00000000-0005-0000-0000-00000D080000}"/>
    <cellStyle name="Cálculo 2 2 5 15 2" xfId="2059" xr:uid="{00000000-0005-0000-0000-00000E080000}"/>
    <cellStyle name="Cálculo 2 2 5 16" xfId="2060" xr:uid="{00000000-0005-0000-0000-00000F080000}"/>
    <cellStyle name="Cálculo 2 2 5 16 2" xfId="2061" xr:uid="{00000000-0005-0000-0000-000010080000}"/>
    <cellStyle name="Cálculo 2 2 5 17" xfId="2062" xr:uid="{00000000-0005-0000-0000-000011080000}"/>
    <cellStyle name="Cálculo 2 2 5 17 2" xfId="2063" xr:uid="{00000000-0005-0000-0000-000012080000}"/>
    <cellStyle name="Cálculo 2 2 5 18" xfId="2064" xr:uid="{00000000-0005-0000-0000-000013080000}"/>
    <cellStyle name="Cálculo 2 2 5 2" xfId="2065" xr:uid="{00000000-0005-0000-0000-000014080000}"/>
    <cellStyle name="Cálculo 2 2 5 2 2" xfId="2066" xr:uid="{00000000-0005-0000-0000-000015080000}"/>
    <cellStyle name="Cálculo 2 2 5 2 2 2" xfId="2067" xr:uid="{00000000-0005-0000-0000-000016080000}"/>
    <cellStyle name="Cálculo 2 2 5 2 3" xfId="2068" xr:uid="{00000000-0005-0000-0000-000017080000}"/>
    <cellStyle name="Cálculo 2 2 5 2 3 2" xfId="2069" xr:uid="{00000000-0005-0000-0000-000018080000}"/>
    <cellStyle name="Cálculo 2 2 5 2 4" xfId="2070" xr:uid="{00000000-0005-0000-0000-000019080000}"/>
    <cellStyle name="Cálculo 2 2 5 2 4 2" xfId="2071" xr:uid="{00000000-0005-0000-0000-00001A080000}"/>
    <cellStyle name="Cálculo 2 2 5 2 5" xfId="2072" xr:uid="{00000000-0005-0000-0000-00001B080000}"/>
    <cellStyle name="Cálculo 2 2 5 3" xfId="2073" xr:uid="{00000000-0005-0000-0000-00001C080000}"/>
    <cellStyle name="Cálculo 2 2 5 3 2" xfId="2074" xr:uid="{00000000-0005-0000-0000-00001D080000}"/>
    <cellStyle name="Cálculo 2 2 5 3 2 2" xfId="2075" xr:uid="{00000000-0005-0000-0000-00001E080000}"/>
    <cellStyle name="Cálculo 2 2 5 3 3" xfId="2076" xr:uid="{00000000-0005-0000-0000-00001F080000}"/>
    <cellStyle name="Cálculo 2 2 5 3 3 2" xfId="2077" xr:uid="{00000000-0005-0000-0000-000020080000}"/>
    <cellStyle name="Cálculo 2 2 5 3 4" xfId="2078" xr:uid="{00000000-0005-0000-0000-000021080000}"/>
    <cellStyle name="Cálculo 2 2 5 3 4 2" xfId="2079" xr:uid="{00000000-0005-0000-0000-000022080000}"/>
    <cellStyle name="Cálculo 2 2 5 3 5" xfId="2080" xr:uid="{00000000-0005-0000-0000-000023080000}"/>
    <cellStyle name="Cálculo 2 2 5 4" xfId="2081" xr:uid="{00000000-0005-0000-0000-000024080000}"/>
    <cellStyle name="Cálculo 2 2 5 4 2" xfId="2082" xr:uid="{00000000-0005-0000-0000-000025080000}"/>
    <cellStyle name="Cálculo 2 2 5 5" xfId="2083" xr:uid="{00000000-0005-0000-0000-000026080000}"/>
    <cellStyle name="Cálculo 2 2 5 5 2" xfId="2084" xr:uid="{00000000-0005-0000-0000-000027080000}"/>
    <cellStyle name="Cálculo 2 2 5 6" xfId="2085" xr:uid="{00000000-0005-0000-0000-000028080000}"/>
    <cellStyle name="Cálculo 2 2 5 6 2" xfId="2086" xr:uid="{00000000-0005-0000-0000-000029080000}"/>
    <cellStyle name="Cálculo 2 2 5 7" xfId="2087" xr:uid="{00000000-0005-0000-0000-00002A080000}"/>
    <cellStyle name="Cálculo 2 2 5 7 2" xfId="2088" xr:uid="{00000000-0005-0000-0000-00002B080000}"/>
    <cellStyle name="Cálculo 2 2 5 8" xfId="2089" xr:uid="{00000000-0005-0000-0000-00002C080000}"/>
    <cellStyle name="Cálculo 2 2 5 8 2" xfId="2090" xr:uid="{00000000-0005-0000-0000-00002D080000}"/>
    <cellStyle name="Cálculo 2 2 5 9" xfId="2091" xr:uid="{00000000-0005-0000-0000-00002E080000}"/>
    <cellStyle name="Cálculo 2 2 5 9 2" xfId="2092" xr:uid="{00000000-0005-0000-0000-00002F080000}"/>
    <cellStyle name="Cálculo 2 2 6" xfId="2093" xr:uid="{00000000-0005-0000-0000-000030080000}"/>
    <cellStyle name="Cálculo 2 2 6 10" xfId="2094" xr:uid="{00000000-0005-0000-0000-000031080000}"/>
    <cellStyle name="Cálculo 2 2 6 10 2" xfId="2095" xr:uid="{00000000-0005-0000-0000-000032080000}"/>
    <cellStyle name="Cálculo 2 2 6 11" xfId="2096" xr:uid="{00000000-0005-0000-0000-000033080000}"/>
    <cellStyle name="Cálculo 2 2 6 11 2" xfId="2097" xr:uid="{00000000-0005-0000-0000-000034080000}"/>
    <cellStyle name="Cálculo 2 2 6 12" xfId="2098" xr:uid="{00000000-0005-0000-0000-000035080000}"/>
    <cellStyle name="Cálculo 2 2 6 12 2" xfId="2099" xr:uid="{00000000-0005-0000-0000-000036080000}"/>
    <cellStyle name="Cálculo 2 2 6 13" xfId="2100" xr:uid="{00000000-0005-0000-0000-000037080000}"/>
    <cellStyle name="Cálculo 2 2 6 13 2" xfId="2101" xr:uid="{00000000-0005-0000-0000-000038080000}"/>
    <cellStyle name="Cálculo 2 2 6 14" xfId="2102" xr:uid="{00000000-0005-0000-0000-000039080000}"/>
    <cellStyle name="Cálculo 2 2 6 14 2" xfId="2103" xr:uid="{00000000-0005-0000-0000-00003A080000}"/>
    <cellStyle name="Cálculo 2 2 6 15" xfId="2104" xr:uid="{00000000-0005-0000-0000-00003B080000}"/>
    <cellStyle name="Cálculo 2 2 6 15 2" xfId="2105" xr:uid="{00000000-0005-0000-0000-00003C080000}"/>
    <cellStyle name="Cálculo 2 2 6 16" xfId="2106" xr:uid="{00000000-0005-0000-0000-00003D080000}"/>
    <cellStyle name="Cálculo 2 2 6 16 2" xfId="2107" xr:uid="{00000000-0005-0000-0000-00003E080000}"/>
    <cellStyle name="Cálculo 2 2 6 17" xfId="2108" xr:uid="{00000000-0005-0000-0000-00003F080000}"/>
    <cellStyle name="Cálculo 2 2 6 17 2" xfId="2109" xr:uid="{00000000-0005-0000-0000-000040080000}"/>
    <cellStyle name="Cálculo 2 2 6 18" xfId="2110" xr:uid="{00000000-0005-0000-0000-000041080000}"/>
    <cellStyle name="Cálculo 2 2 6 2" xfId="2111" xr:uid="{00000000-0005-0000-0000-000042080000}"/>
    <cellStyle name="Cálculo 2 2 6 2 2" xfId="2112" xr:uid="{00000000-0005-0000-0000-000043080000}"/>
    <cellStyle name="Cálculo 2 2 6 2 2 2" xfId="2113" xr:uid="{00000000-0005-0000-0000-000044080000}"/>
    <cellStyle name="Cálculo 2 2 6 2 3" xfId="2114" xr:uid="{00000000-0005-0000-0000-000045080000}"/>
    <cellStyle name="Cálculo 2 2 6 2 3 2" xfId="2115" xr:uid="{00000000-0005-0000-0000-000046080000}"/>
    <cellStyle name="Cálculo 2 2 6 2 4" xfId="2116" xr:uid="{00000000-0005-0000-0000-000047080000}"/>
    <cellStyle name="Cálculo 2 2 6 2 4 2" xfId="2117" xr:uid="{00000000-0005-0000-0000-000048080000}"/>
    <cellStyle name="Cálculo 2 2 6 2 5" xfId="2118" xr:uid="{00000000-0005-0000-0000-000049080000}"/>
    <cellStyle name="Cálculo 2 2 6 3" xfId="2119" xr:uid="{00000000-0005-0000-0000-00004A080000}"/>
    <cellStyle name="Cálculo 2 2 6 3 2" xfId="2120" xr:uid="{00000000-0005-0000-0000-00004B080000}"/>
    <cellStyle name="Cálculo 2 2 6 3 2 2" xfId="2121" xr:uid="{00000000-0005-0000-0000-00004C080000}"/>
    <cellStyle name="Cálculo 2 2 6 3 3" xfId="2122" xr:uid="{00000000-0005-0000-0000-00004D080000}"/>
    <cellStyle name="Cálculo 2 2 6 3 3 2" xfId="2123" xr:uid="{00000000-0005-0000-0000-00004E080000}"/>
    <cellStyle name="Cálculo 2 2 6 3 4" xfId="2124" xr:uid="{00000000-0005-0000-0000-00004F080000}"/>
    <cellStyle name="Cálculo 2 2 6 3 4 2" xfId="2125" xr:uid="{00000000-0005-0000-0000-000050080000}"/>
    <cellStyle name="Cálculo 2 2 6 3 5" xfId="2126" xr:uid="{00000000-0005-0000-0000-000051080000}"/>
    <cellStyle name="Cálculo 2 2 6 4" xfId="2127" xr:uid="{00000000-0005-0000-0000-000052080000}"/>
    <cellStyle name="Cálculo 2 2 6 4 2" xfId="2128" xr:uid="{00000000-0005-0000-0000-000053080000}"/>
    <cellStyle name="Cálculo 2 2 6 5" xfId="2129" xr:uid="{00000000-0005-0000-0000-000054080000}"/>
    <cellStyle name="Cálculo 2 2 6 5 2" xfId="2130" xr:uid="{00000000-0005-0000-0000-000055080000}"/>
    <cellStyle name="Cálculo 2 2 6 6" xfId="2131" xr:uid="{00000000-0005-0000-0000-000056080000}"/>
    <cellStyle name="Cálculo 2 2 6 6 2" xfId="2132" xr:uid="{00000000-0005-0000-0000-000057080000}"/>
    <cellStyle name="Cálculo 2 2 6 7" xfId="2133" xr:uid="{00000000-0005-0000-0000-000058080000}"/>
    <cellStyle name="Cálculo 2 2 6 7 2" xfId="2134" xr:uid="{00000000-0005-0000-0000-000059080000}"/>
    <cellStyle name="Cálculo 2 2 6 8" xfId="2135" xr:uid="{00000000-0005-0000-0000-00005A080000}"/>
    <cellStyle name="Cálculo 2 2 6 8 2" xfId="2136" xr:uid="{00000000-0005-0000-0000-00005B080000}"/>
    <cellStyle name="Cálculo 2 2 6 9" xfId="2137" xr:uid="{00000000-0005-0000-0000-00005C080000}"/>
    <cellStyle name="Cálculo 2 2 6 9 2" xfId="2138" xr:uid="{00000000-0005-0000-0000-00005D080000}"/>
    <cellStyle name="Cálculo 2 2 7" xfId="2139" xr:uid="{00000000-0005-0000-0000-00005E080000}"/>
    <cellStyle name="Cálculo 2 2 7 10" xfId="2140" xr:uid="{00000000-0005-0000-0000-00005F080000}"/>
    <cellStyle name="Cálculo 2 2 7 10 2" xfId="2141" xr:uid="{00000000-0005-0000-0000-000060080000}"/>
    <cellStyle name="Cálculo 2 2 7 11" xfId="2142" xr:uid="{00000000-0005-0000-0000-000061080000}"/>
    <cellStyle name="Cálculo 2 2 7 11 2" xfId="2143" xr:uid="{00000000-0005-0000-0000-000062080000}"/>
    <cellStyle name="Cálculo 2 2 7 12" xfId="2144" xr:uid="{00000000-0005-0000-0000-000063080000}"/>
    <cellStyle name="Cálculo 2 2 7 12 2" xfId="2145" xr:uid="{00000000-0005-0000-0000-000064080000}"/>
    <cellStyle name="Cálculo 2 2 7 13" xfId="2146" xr:uid="{00000000-0005-0000-0000-000065080000}"/>
    <cellStyle name="Cálculo 2 2 7 13 2" xfId="2147" xr:uid="{00000000-0005-0000-0000-000066080000}"/>
    <cellStyle name="Cálculo 2 2 7 14" xfId="2148" xr:uid="{00000000-0005-0000-0000-000067080000}"/>
    <cellStyle name="Cálculo 2 2 7 14 2" xfId="2149" xr:uid="{00000000-0005-0000-0000-000068080000}"/>
    <cellStyle name="Cálculo 2 2 7 15" xfId="2150" xr:uid="{00000000-0005-0000-0000-000069080000}"/>
    <cellStyle name="Cálculo 2 2 7 15 2" xfId="2151" xr:uid="{00000000-0005-0000-0000-00006A080000}"/>
    <cellStyle name="Cálculo 2 2 7 16" xfId="2152" xr:uid="{00000000-0005-0000-0000-00006B080000}"/>
    <cellStyle name="Cálculo 2 2 7 16 2" xfId="2153" xr:uid="{00000000-0005-0000-0000-00006C080000}"/>
    <cellStyle name="Cálculo 2 2 7 17" xfId="2154" xr:uid="{00000000-0005-0000-0000-00006D080000}"/>
    <cellStyle name="Cálculo 2 2 7 17 2" xfId="2155" xr:uid="{00000000-0005-0000-0000-00006E080000}"/>
    <cellStyle name="Cálculo 2 2 7 18" xfId="2156" xr:uid="{00000000-0005-0000-0000-00006F080000}"/>
    <cellStyle name="Cálculo 2 2 7 2" xfId="2157" xr:uid="{00000000-0005-0000-0000-000070080000}"/>
    <cellStyle name="Cálculo 2 2 7 2 2" xfId="2158" xr:uid="{00000000-0005-0000-0000-000071080000}"/>
    <cellStyle name="Cálculo 2 2 7 2 2 2" xfId="2159" xr:uid="{00000000-0005-0000-0000-000072080000}"/>
    <cellStyle name="Cálculo 2 2 7 2 3" xfId="2160" xr:uid="{00000000-0005-0000-0000-000073080000}"/>
    <cellStyle name="Cálculo 2 2 7 2 3 2" xfId="2161" xr:uid="{00000000-0005-0000-0000-000074080000}"/>
    <cellStyle name="Cálculo 2 2 7 2 4" xfId="2162" xr:uid="{00000000-0005-0000-0000-000075080000}"/>
    <cellStyle name="Cálculo 2 2 7 2 4 2" xfId="2163" xr:uid="{00000000-0005-0000-0000-000076080000}"/>
    <cellStyle name="Cálculo 2 2 7 2 5" xfId="2164" xr:uid="{00000000-0005-0000-0000-000077080000}"/>
    <cellStyle name="Cálculo 2 2 7 3" xfId="2165" xr:uid="{00000000-0005-0000-0000-000078080000}"/>
    <cellStyle name="Cálculo 2 2 7 3 2" xfId="2166" xr:uid="{00000000-0005-0000-0000-000079080000}"/>
    <cellStyle name="Cálculo 2 2 7 3 2 2" xfId="2167" xr:uid="{00000000-0005-0000-0000-00007A080000}"/>
    <cellStyle name="Cálculo 2 2 7 3 3" xfId="2168" xr:uid="{00000000-0005-0000-0000-00007B080000}"/>
    <cellStyle name="Cálculo 2 2 7 3 3 2" xfId="2169" xr:uid="{00000000-0005-0000-0000-00007C080000}"/>
    <cellStyle name="Cálculo 2 2 7 3 4" xfId="2170" xr:uid="{00000000-0005-0000-0000-00007D080000}"/>
    <cellStyle name="Cálculo 2 2 7 3 4 2" xfId="2171" xr:uid="{00000000-0005-0000-0000-00007E080000}"/>
    <cellStyle name="Cálculo 2 2 7 3 5" xfId="2172" xr:uid="{00000000-0005-0000-0000-00007F080000}"/>
    <cellStyle name="Cálculo 2 2 7 4" xfId="2173" xr:uid="{00000000-0005-0000-0000-000080080000}"/>
    <cellStyle name="Cálculo 2 2 7 4 2" xfId="2174" xr:uid="{00000000-0005-0000-0000-000081080000}"/>
    <cellStyle name="Cálculo 2 2 7 5" xfId="2175" xr:uid="{00000000-0005-0000-0000-000082080000}"/>
    <cellStyle name="Cálculo 2 2 7 5 2" xfId="2176" xr:uid="{00000000-0005-0000-0000-000083080000}"/>
    <cellStyle name="Cálculo 2 2 7 6" xfId="2177" xr:uid="{00000000-0005-0000-0000-000084080000}"/>
    <cellStyle name="Cálculo 2 2 7 6 2" xfId="2178" xr:uid="{00000000-0005-0000-0000-000085080000}"/>
    <cellStyle name="Cálculo 2 2 7 7" xfId="2179" xr:uid="{00000000-0005-0000-0000-000086080000}"/>
    <cellStyle name="Cálculo 2 2 7 7 2" xfId="2180" xr:uid="{00000000-0005-0000-0000-000087080000}"/>
    <cellStyle name="Cálculo 2 2 7 8" xfId="2181" xr:uid="{00000000-0005-0000-0000-000088080000}"/>
    <cellStyle name="Cálculo 2 2 7 8 2" xfId="2182" xr:uid="{00000000-0005-0000-0000-000089080000}"/>
    <cellStyle name="Cálculo 2 2 7 9" xfId="2183" xr:uid="{00000000-0005-0000-0000-00008A080000}"/>
    <cellStyle name="Cálculo 2 2 7 9 2" xfId="2184" xr:uid="{00000000-0005-0000-0000-00008B080000}"/>
    <cellStyle name="Cálculo 2 2 8" xfId="2185" xr:uid="{00000000-0005-0000-0000-00008C080000}"/>
    <cellStyle name="Cálculo 2 2 8 10" xfId="2186" xr:uid="{00000000-0005-0000-0000-00008D080000}"/>
    <cellStyle name="Cálculo 2 2 8 10 2" xfId="2187" xr:uid="{00000000-0005-0000-0000-00008E080000}"/>
    <cellStyle name="Cálculo 2 2 8 11" xfId="2188" xr:uid="{00000000-0005-0000-0000-00008F080000}"/>
    <cellStyle name="Cálculo 2 2 8 11 2" xfId="2189" xr:uid="{00000000-0005-0000-0000-000090080000}"/>
    <cellStyle name="Cálculo 2 2 8 12" xfId="2190" xr:uid="{00000000-0005-0000-0000-000091080000}"/>
    <cellStyle name="Cálculo 2 2 8 12 2" xfId="2191" xr:uid="{00000000-0005-0000-0000-000092080000}"/>
    <cellStyle name="Cálculo 2 2 8 13" xfId="2192" xr:uid="{00000000-0005-0000-0000-000093080000}"/>
    <cellStyle name="Cálculo 2 2 8 13 2" xfId="2193" xr:uid="{00000000-0005-0000-0000-000094080000}"/>
    <cellStyle name="Cálculo 2 2 8 14" xfId="2194" xr:uid="{00000000-0005-0000-0000-000095080000}"/>
    <cellStyle name="Cálculo 2 2 8 14 2" xfId="2195" xr:uid="{00000000-0005-0000-0000-000096080000}"/>
    <cellStyle name="Cálculo 2 2 8 15" xfId="2196" xr:uid="{00000000-0005-0000-0000-000097080000}"/>
    <cellStyle name="Cálculo 2 2 8 15 2" xfId="2197" xr:uid="{00000000-0005-0000-0000-000098080000}"/>
    <cellStyle name="Cálculo 2 2 8 16" xfId="2198" xr:uid="{00000000-0005-0000-0000-000099080000}"/>
    <cellStyle name="Cálculo 2 2 8 16 2" xfId="2199" xr:uid="{00000000-0005-0000-0000-00009A080000}"/>
    <cellStyle name="Cálculo 2 2 8 17" xfId="2200" xr:uid="{00000000-0005-0000-0000-00009B080000}"/>
    <cellStyle name="Cálculo 2 2 8 17 2" xfId="2201" xr:uid="{00000000-0005-0000-0000-00009C080000}"/>
    <cellStyle name="Cálculo 2 2 8 18" xfId="2202" xr:uid="{00000000-0005-0000-0000-00009D080000}"/>
    <cellStyle name="Cálculo 2 2 8 2" xfId="2203" xr:uid="{00000000-0005-0000-0000-00009E080000}"/>
    <cellStyle name="Cálculo 2 2 8 2 2" xfId="2204" xr:uid="{00000000-0005-0000-0000-00009F080000}"/>
    <cellStyle name="Cálculo 2 2 8 2 2 2" xfId="2205" xr:uid="{00000000-0005-0000-0000-0000A0080000}"/>
    <cellStyle name="Cálculo 2 2 8 2 3" xfId="2206" xr:uid="{00000000-0005-0000-0000-0000A1080000}"/>
    <cellStyle name="Cálculo 2 2 8 2 3 2" xfId="2207" xr:uid="{00000000-0005-0000-0000-0000A2080000}"/>
    <cellStyle name="Cálculo 2 2 8 2 4" xfId="2208" xr:uid="{00000000-0005-0000-0000-0000A3080000}"/>
    <cellStyle name="Cálculo 2 2 8 2 4 2" xfId="2209" xr:uid="{00000000-0005-0000-0000-0000A4080000}"/>
    <cellStyle name="Cálculo 2 2 8 2 5" xfId="2210" xr:uid="{00000000-0005-0000-0000-0000A5080000}"/>
    <cellStyle name="Cálculo 2 2 8 3" xfId="2211" xr:uid="{00000000-0005-0000-0000-0000A6080000}"/>
    <cellStyle name="Cálculo 2 2 8 3 2" xfId="2212" xr:uid="{00000000-0005-0000-0000-0000A7080000}"/>
    <cellStyle name="Cálculo 2 2 8 3 2 2" xfId="2213" xr:uid="{00000000-0005-0000-0000-0000A8080000}"/>
    <cellStyle name="Cálculo 2 2 8 3 3" xfId="2214" xr:uid="{00000000-0005-0000-0000-0000A9080000}"/>
    <cellStyle name="Cálculo 2 2 8 3 3 2" xfId="2215" xr:uid="{00000000-0005-0000-0000-0000AA080000}"/>
    <cellStyle name="Cálculo 2 2 8 3 4" xfId="2216" xr:uid="{00000000-0005-0000-0000-0000AB080000}"/>
    <cellStyle name="Cálculo 2 2 8 3 4 2" xfId="2217" xr:uid="{00000000-0005-0000-0000-0000AC080000}"/>
    <cellStyle name="Cálculo 2 2 8 3 5" xfId="2218" xr:uid="{00000000-0005-0000-0000-0000AD080000}"/>
    <cellStyle name="Cálculo 2 2 8 4" xfId="2219" xr:uid="{00000000-0005-0000-0000-0000AE080000}"/>
    <cellStyle name="Cálculo 2 2 8 4 2" xfId="2220" xr:uid="{00000000-0005-0000-0000-0000AF080000}"/>
    <cellStyle name="Cálculo 2 2 8 5" xfId="2221" xr:uid="{00000000-0005-0000-0000-0000B0080000}"/>
    <cellStyle name="Cálculo 2 2 8 5 2" xfId="2222" xr:uid="{00000000-0005-0000-0000-0000B1080000}"/>
    <cellStyle name="Cálculo 2 2 8 6" xfId="2223" xr:uid="{00000000-0005-0000-0000-0000B2080000}"/>
    <cellStyle name="Cálculo 2 2 8 6 2" xfId="2224" xr:uid="{00000000-0005-0000-0000-0000B3080000}"/>
    <cellStyle name="Cálculo 2 2 8 7" xfId="2225" xr:uid="{00000000-0005-0000-0000-0000B4080000}"/>
    <cellStyle name="Cálculo 2 2 8 7 2" xfId="2226" xr:uid="{00000000-0005-0000-0000-0000B5080000}"/>
    <cellStyle name="Cálculo 2 2 8 8" xfId="2227" xr:uid="{00000000-0005-0000-0000-0000B6080000}"/>
    <cellStyle name="Cálculo 2 2 8 8 2" xfId="2228" xr:uid="{00000000-0005-0000-0000-0000B7080000}"/>
    <cellStyle name="Cálculo 2 2 8 9" xfId="2229" xr:uid="{00000000-0005-0000-0000-0000B8080000}"/>
    <cellStyle name="Cálculo 2 2 8 9 2" xfId="2230" xr:uid="{00000000-0005-0000-0000-0000B9080000}"/>
    <cellStyle name="Cálculo 2 2 9" xfId="2231" xr:uid="{00000000-0005-0000-0000-0000BA080000}"/>
    <cellStyle name="Cálculo 2 2 9 10" xfId="2232" xr:uid="{00000000-0005-0000-0000-0000BB080000}"/>
    <cellStyle name="Cálculo 2 2 9 10 2" xfId="2233" xr:uid="{00000000-0005-0000-0000-0000BC080000}"/>
    <cellStyle name="Cálculo 2 2 9 11" xfId="2234" xr:uid="{00000000-0005-0000-0000-0000BD080000}"/>
    <cellStyle name="Cálculo 2 2 9 11 2" xfId="2235" xr:uid="{00000000-0005-0000-0000-0000BE080000}"/>
    <cellStyle name="Cálculo 2 2 9 12" xfId="2236" xr:uid="{00000000-0005-0000-0000-0000BF080000}"/>
    <cellStyle name="Cálculo 2 2 9 12 2" xfId="2237" xr:uid="{00000000-0005-0000-0000-0000C0080000}"/>
    <cellStyle name="Cálculo 2 2 9 13" xfId="2238" xr:uid="{00000000-0005-0000-0000-0000C1080000}"/>
    <cellStyle name="Cálculo 2 2 9 13 2" xfId="2239" xr:uid="{00000000-0005-0000-0000-0000C2080000}"/>
    <cellStyle name="Cálculo 2 2 9 14" xfId="2240" xr:uid="{00000000-0005-0000-0000-0000C3080000}"/>
    <cellStyle name="Cálculo 2 2 9 14 2" xfId="2241" xr:uid="{00000000-0005-0000-0000-0000C4080000}"/>
    <cellStyle name="Cálculo 2 2 9 15" xfId="2242" xr:uid="{00000000-0005-0000-0000-0000C5080000}"/>
    <cellStyle name="Cálculo 2 2 9 15 2" xfId="2243" xr:uid="{00000000-0005-0000-0000-0000C6080000}"/>
    <cellStyle name="Cálculo 2 2 9 16" xfId="2244" xr:uid="{00000000-0005-0000-0000-0000C7080000}"/>
    <cellStyle name="Cálculo 2 2 9 16 2" xfId="2245" xr:uid="{00000000-0005-0000-0000-0000C8080000}"/>
    <cellStyle name="Cálculo 2 2 9 17" xfId="2246" xr:uid="{00000000-0005-0000-0000-0000C9080000}"/>
    <cellStyle name="Cálculo 2 2 9 17 2" xfId="2247" xr:uid="{00000000-0005-0000-0000-0000CA080000}"/>
    <cellStyle name="Cálculo 2 2 9 18" xfId="2248" xr:uid="{00000000-0005-0000-0000-0000CB080000}"/>
    <cellStyle name="Cálculo 2 2 9 2" xfId="2249" xr:uid="{00000000-0005-0000-0000-0000CC080000}"/>
    <cellStyle name="Cálculo 2 2 9 2 2" xfId="2250" xr:uid="{00000000-0005-0000-0000-0000CD080000}"/>
    <cellStyle name="Cálculo 2 2 9 2 2 2" xfId="2251" xr:uid="{00000000-0005-0000-0000-0000CE080000}"/>
    <cellStyle name="Cálculo 2 2 9 2 3" xfId="2252" xr:uid="{00000000-0005-0000-0000-0000CF080000}"/>
    <cellStyle name="Cálculo 2 2 9 2 3 2" xfId="2253" xr:uid="{00000000-0005-0000-0000-0000D0080000}"/>
    <cellStyle name="Cálculo 2 2 9 2 4" xfId="2254" xr:uid="{00000000-0005-0000-0000-0000D1080000}"/>
    <cellStyle name="Cálculo 2 2 9 2 4 2" xfId="2255" xr:uid="{00000000-0005-0000-0000-0000D2080000}"/>
    <cellStyle name="Cálculo 2 2 9 2 5" xfId="2256" xr:uid="{00000000-0005-0000-0000-0000D3080000}"/>
    <cellStyle name="Cálculo 2 2 9 3" xfId="2257" xr:uid="{00000000-0005-0000-0000-0000D4080000}"/>
    <cellStyle name="Cálculo 2 2 9 3 2" xfId="2258" xr:uid="{00000000-0005-0000-0000-0000D5080000}"/>
    <cellStyle name="Cálculo 2 2 9 3 2 2" xfId="2259" xr:uid="{00000000-0005-0000-0000-0000D6080000}"/>
    <cellStyle name="Cálculo 2 2 9 3 3" xfId="2260" xr:uid="{00000000-0005-0000-0000-0000D7080000}"/>
    <cellStyle name="Cálculo 2 2 9 3 3 2" xfId="2261" xr:uid="{00000000-0005-0000-0000-0000D8080000}"/>
    <cellStyle name="Cálculo 2 2 9 3 4" xfId="2262" xr:uid="{00000000-0005-0000-0000-0000D9080000}"/>
    <cellStyle name="Cálculo 2 2 9 3 4 2" xfId="2263" xr:uid="{00000000-0005-0000-0000-0000DA080000}"/>
    <cellStyle name="Cálculo 2 2 9 3 5" xfId="2264" xr:uid="{00000000-0005-0000-0000-0000DB080000}"/>
    <cellStyle name="Cálculo 2 2 9 4" xfId="2265" xr:uid="{00000000-0005-0000-0000-0000DC080000}"/>
    <cellStyle name="Cálculo 2 2 9 4 2" xfId="2266" xr:uid="{00000000-0005-0000-0000-0000DD080000}"/>
    <cellStyle name="Cálculo 2 2 9 5" xfId="2267" xr:uid="{00000000-0005-0000-0000-0000DE080000}"/>
    <cellStyle name="Cálculo 2 2 9 5 2" xfId="2268" xr:uid="{00000000-0005-0000-0000-0000DF080000}"/>
    <cellStyle name="Cálculo 2 2 9 6" xfId="2269" xr:uid="{00000000-0005-0000-0000-0000E0080000}"/>
    <cellStyle name="Cálculo 2 2 9 6 2" xfId="2270" xr:uid="{00000000-0005-0000-0000-0000E1080000}"/>
    <cellStyle name="Cálculo 2 2 9 7" xfId="2271" xr:uid="{00000000-0005-0000-0000-0000E2080000}"/>
    <cellStyle name="Cálculo 2 2 9 7 2" xfId="2272" xr:uid="{00000000-0005-0000-0000-0000E3080000}"/>
    <cellStyle name="Cálculo 2 2 9 8" xfId="2273" xr:uid="{00000000-0005-0000-0000-0000E4080000}"/>
    <cellStyle name="Cálculo 2 2 9 8 2" xfId="2274" xr:uid="{00000000-0005-0000-0000-0000E5080000}"/>
    <cellStyle name="Cálculo 2 2 9 9" xfId="2275" xr:uid="{00000000-0005-0000-0000-0000E6080000}"/>
    <cellStyle name="Cálculo 2 2 9 9 2" xfId="2276" xr:uid="{00000000-0005-0000-0000-0000E7080000}"/>
    <cellStyle name="Cálculo 2 2_Analitico.GER" xfId="2282" xr:uid="{00000000-0005-0000-0000-0000ED080000}"/>
    <cellStyle name="Cálculo 2 20" xfId="2277" xr:uid="{00000000-0005-0000-0000-0000E8080000}"/>
    <cellStyle name="Cálculo 2 20 2" xfId="2278" xr:uid="{00000000-0005-0000-0000-0000E9080000}"/>
    <cellStyle name="Cálculo 2 21" xfId="2279" xr:uid="{00000000-0005-0000-0000-0000EA080000}"/>
    <cellStyle name="Cálculo 2 21 2" xfId="2280" xr:uid="{00000000-0005-0000-0000-0000EB080000}"/>
    <cellStyle name="Cálculo 2 22" xfId="2281" xr:uid="{00000000-0005-0000-0000-0000EC080000}"/>
    <cellStyle name="Cálculo 2 3" xfId="2283" xr:uid="{00000000-0005-0000-0000-0000EE080000}"/>
    <cellStyle name="Cálculo 2 3 10" xfId="2284" xr:uid="{00000000-0005-0000-0000-0000EF080000}"/>
    <cellStyle name="Cálculo 2 3 10 2" xfId="2285" xr:uid="{00000000-0005-0000-0000-0000F0080000}"/>
    <cellStyle name="Cálculo 2 3 11" xfId="2286" xr:uid="{00000000-0005-0000-0000-0000F1080000}"/>
    <cellStyle name="Cálculo 2 3 11 2" xfId="2287" xr:uid="{00000000-0005-0000-0000-0000F2080000}"/>
    <cellStyle name="Cálculo 2 3 12" xfId="2288" xr:uid="{00000000-0005-0000-0000-0000F3080000}"/>
    <cellStyle name="Cálculo 2 3 12 2" xfId="2289" xr:uid="{00000000-0005-0000-0000-0000F4080000}"/>
    <cellStyle name="Cálculo 2 3 13" xfId="2290" xr:uid="{00000000-0005-0000-0000-0000F5080000}"/>
    <cellStyle name="Cálculo 2 3 13 2" xfId="2291" xr:uid="{00000000-0005-0000-0000-0000F6080000}"/>
    <cellStyle name="Cálculo 2 3 14" xfId="2292" xr:uid="{00000000-0005-0000-0000-0000F7080000}"/>
    <cellStyle name="Cálculo 2 3 14 2" xfId="2293" xr:uid="{00000000-0005-0000-0000-0000F8080000}"/>
    <cellStyle name="Cálculo 2 3 15" xfId="2294" xr:uid="{00000000-0005-0000-0000-0000F9080000}"/>
    <cellStyle name="Cálculo 2 3 15 2" xfId="2295" xr:uid="{00000000-0005-0000-0000-0000FA080000}"/>
    <cellStyle name="Cálculo 2 3 16" xfId="2296" xr:uid="{00000000-0005-0000-0000-0000FB080000}"/>
    <cellStyle name="Cálculo 2 3 16 2" xfId="2297" xr:uid="{00000000-0005-0000-0000-0000FC080000}"/>
    <cellStyle name="Cálculo 2 3 17" xfId="2298" xr:uid="{00000000-0005-0000-0000-0000FD080000}"/>
    <cellStyle name="Cálculo 2 3 2" xfId="2299" xr:uid="{00000000-0005-0000-0000-0000FE080000}"/>
    <cellStyle name="Cálculo 2 3 2 2" xfId="2300" xr:uid="{00000000-0005-0000-0000-0000FF080000}"/>
    <cellStyle name="Cálculo 2 3 2 2 2" xfId="2301" xr:uid="{00000000-0005-0000-0000-000000090000}"/>
    <cellStyle name="Cálculo 2 3 2 3" xfId="2302" xr:uid="{00000000-0005-0000-0000-000001090000}"/>
    <cellStyle name="Cálculo 2 3 2 3 2" xfId="2303" xr:uid="{00000000-0005-0000-0000-000002090000}"/>
    <cellStyle name="Cálculo 2 3 2 4" xfId="2304" xr:uid="{00000000-0005-0000-0000-000003090000}"/>
    <cellStyle name="Cálculo 2 3 2 4 2" xfId="2305" xr:uid="{00000000-0005-0000-0000-000004090000}"/>
    <cellStyle name="Cálculo 2 3 2 5" xfId="2306" xr:uid="{00000000-0005-0000-0000-000005090000}"/>
    <cellStyle name="Cálculo 2 3 3" xfId="2307" xr:uid="{00000000-0005-0000-0000-000006090000}"/>
    <cellStyle name="Cálculo 2 3 3 2" xfId="2308" xr:uid="{00000000-0005-0000-0000-000007090000}"/>
    <cellStyle name="Cálculo 2 3 4" xfId="2309" xr:uid="{00000000-0005-0000-0000-000008090000}"/>
    <cellStyle name="Cálculo 2 3 4 2" xfId="2310" xr:uid="{00000000-0005-0000-0000-000009090000}"/>
    <cellStyle name="Cálculo 2 3 5" xfId="2311" xr:uid="{00000000-0005-0000-0000-00000A090000}"/>
    <cellStyle name="Cálculo 2 3 5 2" xfId="2312" xr:uid="{00000000-0005-0000-0000-00000B090000}"/>
    <cellStyle name="Cálculo 2 3 6" xfId="2313" xr:uid="{00000000-0005-0000-0000-00000C090000}"/>
    <cellStyle name="Cálculo 2 3 6 2" xfId="2314" xr:uid="{00000000-0005-0000-0000-00000D090000}"/>
    <cellStyle name="Cálculo 2 3 7" xfId="2315" xr:uid="{00000000-0005-0000-0000-00000E090000}"/>
    <cellStyle name="Cálculo 2 3 7 2" xfId="2316" xr:uid="{00000000-0005-0000-0000-00000F090000}"/>
    <cellStyle name="Cálculo 2 3 8" xfId="2317" xr:uid="{00000000-0005-0000-0000-000010090000}"/>
    <cellStyle name="Cálculo 2 3 8 2" xfId="2318" xr:uid="{00000000-0005-0000-0000-000011090000}"/>
    <cellStyle name="Cálculo 2 3 9" xfId="2319" xr:uid="{00000000-0005-0000-0000-000012090000}"/>
    <cellStyle name="Cálculo 2 3 9 2" xfId="2320" xr:uid="{00000000-0005-0000-0000-000013090000}"/>
    <cellStyle name="Cálculo 2 4" xfId="2321" xr:uid="{00000000-0005-0000-0000-000014090000}"/>
    <cellStyle name="Cálculo 2 4 10" xfId="2322" xr:uid="{00000000-0005-0000-0000-000015090000}"/>
    <cellStyle name="Cálculo 2 4 10 2" xfId="2323" xr:uid="{00000000-0005-0000-0000-000016090000}"/>
    <cellStyle name="Cálculo 2 4 11" xfId="2324" xr:uid="{00000000-0005-0000-0000-000017090000}"/>
    <cellStyle name="Cálculo 2 4 11 2" xfId="2325" xr:uid="{00000000-0005-0000-0000-000018090000}"/>
    <cellStyle name="Cálculo 2 4 12" xfId="2326" xr:uid="{00000000-0005-0000-0000-000019090000}"/>
    <cellStyle name="Cálculo 2 4 12 2" xfId="2327" xr:uid="{00000000-0005-0000-0000-00001A090000}"/>
    <cellStyle name="Cálculo 2 4 13" xfId="2328" xr:uid="{00000000-0005-0000-0000-00001B090000}"/>
    <cellStyle name="Cálculo 2 4 13 2" xfId="2329" xr:uid="{00000000-0005-0000-0000-00001C090000}"/>
    <cellStyle name="Cálculo 2 4 14" xfId="2330" xr:uid="{00000000-0005-0000-0000-00001D090000}"/>
    <cellStyle name="Cálculo 2 4 14 2" xfId="2331" xr:uid="{00000000-0005-0000-0000-00001E090000}"/>
    <cellStyle name="Cálculo 2 4 15" xfId="2332" xr:uid="{00000000-0005-0000-0000-00001F090000}"/>
    <cellStyle name="Cálculo 2 4 15 2" xfId="2333" xr:uid="{00000000-0005-0000-0000-000020090000}"/>
    <cellStyle name="Cálculo 2 4 16" xfId="2334" xr:uid="{00000000-0005-0000-0000-000021090000}"/>
    <cellStyle name="Cálculo 2 4 16 2" xfId="2335" xr:uid="{00000000-0005-0000-0000-000022090000}"/>
    <cellStyle name="Cálculo 2 4 17" xfId="2336" xr:uid="{00000000-0005-0000-0000-000023090000}"/>
    <cellStyle name="Cálculo 2 4 17 2" xfId="2337" xr:uid="{00000000-0005-0000-0000-000024090000}"/>
    <cellStyle name="Cálculo 2 4 18" xfId="2338" xr:uid="{00000000-0005-0000-0000-000025090000}"/>
    <cellStyle name="Cálculo 2 4 2" xfId="2339" xr:uid="{00000000-0005-0000-0000-000026090000}"/>
    <cellStyle name="Cálculo 2 4 2 2" xfId="2340" xr:uid="{00000000-0005-0000-0000-000027090000}"/>
    <cellStyle name="Cálculo 2 4 2 2 2" xfId="2341" xr:uid="{00000000-0005-0000-0000-000028090000}"/>
    <cellStyle name="Cálculo 2 4 2 3" xfId="2342" xr:uid="{00000000-0005-0000-0000-000029090000}"/>
    <cellStyle name="Cálculo 2 4 2 3 2" xfId="2343" xr:uid="{00000000-0005-0000-0000-00002A090000}"/>
    <cellStyle name="Cálculo 2 4 2 4" xfId="2344" xr:uid="{00000000-0005-0000-0000-00002B090000}"/>
    <cellStyle name="Cálculo 2 4 2 4 2" xfId="2345" xr:uid="{00000000-0005-0000-0000-00002C090000}"/>
    <cellStyle name="Cálculo 2 4 2 5" xfId="2346" xr:uid="{00000000-0005-0000-0000-00002D090000}"/>
    <cellStyle name="Cálculo 2 4 3" xfId="2347" xr:uid="{00000000-0005-0000-0000-00002E090000}"/>
    <cellStyle name="Cálculo 2 4 3 2" xfId="2348" xr:uid="{00000000-0005-0000-0000-00002F090000}"/>
    <cellStyle name="Cálculo 2 4 3 2 2" xfId="2349" xr:uid="{00000000-0005-0000-0000-000030090000}"/>
    <cellStyle name="Cálculo 2 4 3 3" xfId="2350" xr:uid="{00000000-0005-0000-0000-000031090000}"/>
    <cellStyle name="Cálculo 2 4 3 3 2" xfId="2351" xr:uid="{00000000-0005-0000-0000-000032090000}"/>
    <cellStyle name="Cálculo 2 4 3 4" xfId="2352" xr:uid="{00000000-0005-0000-0000-000033090000}"/>
    <cellStyle name="Cálculo 2 4 3 4 2" xfId="2353" xr:uid="{00000000-0005-0000-0000-000034090000}"/>
    <cellStyle name="Cálculo 2 4 3 5" xfId="2354" xr:uid="{00000000-0005-0000-0000-000035090000}"/>
    <cellStyle name="Cálculo 2 4 4" xfId="2355" xr:uid="{00000000-0005-0000-0000-000036090000}"/>
    <cellStyle name="Cálculo 2 4 4 2" xfId="2356" xr:uid="{00000000-0005-0000-0000-000037090000}"/>
    <cellStyle name="Cálculo 2 4 5" xfId="2357" xr:uid="{00000000-0005-0000-0000-000038090000}"/>
    <cellStyle name="Cálculo 2 4 5 2" xfId="2358" xr:uid="{00000000-0005-0000-0000-000039090000}"/>
    <cellStyle name="Cálculo 2 4 6" xfId="2359" xr:uid="{00000000-0005-0000-0000-00003A090000}"/>
    <cellStyle name="Cálculo 2 4 6 2" xfId="2360" xr:uid="{00000000-0005-0000-0000-00003B090000}"/>
    <cellStyle name="Cálculo 2 4 7" xfId="2361" xr:uid="{00000000-0005-0000-0000-00003C090000}"/>
    <cellStyle name="Cálculo 2 4 7 2" xfId="2362" xr:uid="{00000000-0005-0000-0000-00003D090000}"/>
    <cellStyle name="Cálculo 2 4 8" xfId="2363" xr:uid="{00000000-0005-0000-0000-00003E090000}"/>
    <cellStyle name="Cálculo 2 4 8 2" xfId="2364" xr:uid="{00000000-0005-0000-0000-00003F090000}"/>
    <cellStyle name="Cálculo 2 4 9" xfId="2365" xr:uid="{00000000-0005-0000-0000-000040090000}"/>
    <cellStyle name="Cálculo 2 4 9 2" xfId="2366" xr:uid="{00000000-0005-0000-0000-000041090000}"/>
    <cellStyle name="Cálculo 2 5" xfId="2367" xr:uid="{00000000-0005-0000-0000-000042090000}"/>
    <cellStyle name="Cálculo 2 5 10" xfId="2368" xr:uid="{00000000-0005-0000-0000-000043090000}"/>
    <cellStyle name="Cálculo 2 5 10 2" xfId="2369" xr:uid="{00000000-0005-0000-0000-000044090000}"/>
    <cellStyle name="Cálculo 2 5 11" xfId="2370" xr:uid="{00000000-0005-0000-0000-000045090000}"/>
    <cellStyle name="Cálculo 2 5 11 2" xfId="2371" xr:uid="{00000000-0005-0000-0000-000046090000}"/>
    <cellStyle name="Cálculo 2 5 12" xfId="2372" xr:uid="{00000000-0005-0000-0000-000047090000}"/>
    <cellStyle name="Cálculo 2 5 12 2" xfId="2373" xr:uid="{00000000-0005-0000-0000-000048090000}"/>
    <cellStyle name="Cálculo 2 5 13" xfId="2374" xr:uid="{00000000-0005-0000-0000-000049090000}"/>
    <cellStyle name="Cálculo 2 5 13 2" xfId="2375" xr:uid="{00000000-0005-0000-0000-00004A090000}"/>
    <cellStyle name="Cálculo 2 5 14" xfId="2376" xr:uid="{00000000-0005-0000-0000-00004B090000}"/>
    <cellStyle name="Cálculo 2 5 14 2" xfId="2377" xr:uid="{00000000-0005-0000-0000-00004C090000}"/>
    <cellStyle name="Cálculo 2 5 15" xfId="2378" xr:uid="{00000000-0005-0000-0000-00004D090000}"/>
    <cellStyle name="Cálculo 2 5 15 2" xfId="2379" xr:uid="{00000000-0005-0000-0000-00004E090000}"/>
    <cellStyle name="Cálculo 2 5 16" xfId="2380" xr:uid="{00000000-0005-0000-0000-00004F090000}"/>
    <cellStyle name="Cálculo 2 5 16 2" xfId="2381" xr:uid="{00000000-0005-0000-0000-000050090000}"/>
    <cellStyle name="Cálculo 2 5 17" xfId="2382" xr:uid="{00000000-0005-0000-0000-000051090000}"/>
    <cellStyle name="Cálculo 2 5 17 2" xfId="2383" xr:uid="{00000000-0005-0000-0000-000052090000}"/>
    <cellStyle name="Cálculo 2 5 18" xfId="2384" xr:uid="{00000000-0005-0000-0000-000053090000}"/>
    <cellStyle name="Cálculo 2 5 2" xfId="2385" xr:uid="{00000000-0005-0000-0000-000054090000}"/>
    <cellStyle name="Cálculo 2 5 2 2" xfId="2386" xr:uid="{00000000-0005-0000-0000-000055090000}"/>
    <cellStyle name="Cálculo 2 5 2 2 2" xfId="2387" xr:uid="{00000000-0005-0000-0000-000056090000}"/>
    <cellStyle name="Cálculo 2 5 2 3" xfId="2388" xr:uid="{00000000-0005-0000-0000-000057090000}"/>
    <cellStyle name="Cálculo 2 5 2 3 2" xfId="2389" xr:uid="{00000000-0005-0000-0000-000058090000}"/>
    <cellStyle name="Cálculo 2 5 2 4" xfId="2390" xr:uid="{00000000-0005-0000-0000-000059090000}"/>
    <cellStyle name="Cálculo 2 5 2 4 2" xfId="2391" xr:uid="{00000000-0005-0000-0000-00005A090000}"/>
    <cellStyle name="Cálculo 2 5 2 5" xfId="2392" xr:uid="{00000000-0005-0000-0000-00005B090000}"/>
    <cellStyle name="Cálculo 2 5 3" xfId="2393" xr:uid="{00000000-0005-0000-0000-00005C090000}"/>
    <cellStyle name="Cálculo 2 5 3 2" xfId="2394" xr:uid="{00000000-0005-0000-0000-00005D090000}"/>
    <cellStyle name="Cálculo 2 5 3 2 2" xfId="2395" xr:uid="{00000000-0005-0000-0000-00005E090000}"/>
    <cellStyle name="Cálculo 2 5 3 3" xfId="2396" xr:uid="{00000000-0005-0000-0000-00005F090000}"/>
    <cellStyle name="Cálculo 2 5 3 3 2" xfId="2397" xr:uid="{00000000-0005-0000-0000-000060090000}"/>
    <cellStyle name="Cálculo 2 5 3 4" xfId="2398" xr:uid="{00000000-0005-0000-0000-000061090000}"/>
    <cellStyle name="Cálculo 2 5 3 4 2" xfId="2399" xr:uid="{00000000-0005-0000-0000-000062090000}"/>
    <cellStyle name="Cálculo 2 5 3 5" xfId="2400" xr:uid="{00000000-0005-0000-0000-000063090000}"/>
    <cellStyle name="Cálculo 2 5 4" xfId="2401" xr:uid="{00000000-0005-0000-0000-000064090000}"/>
    <cellStyle name="Cálculo 2 5 4 2" xfId="2402" xr:uid="{00000000-0005-0000-0000-000065090000}"/>
    <cellStyle name="Cálculo 2 5 5" xfId="2403" xr:uid="{00000000-0005-0000-0000-000066090000}"/>
    <cellStyle name="Cálculo 2 5 5 2" xfId="2404" xr:uid="{00000000-0005-0000-0000-000067090000}"/>
    <cellStyle name="Cálculo 2 5 6" xfId="2405" xr:uid="{00000000-0005-0000-0000-000068090000}"/>
    <cellStyle name="Cálculo 2 5 6 2" xfId="2406" xr:uid="{00000000-0005-0000-0000-000069090000}"/>
    <cellStyle name="Cálculo 2 5 7" xfId="2407" xr:uid="{00000000-0005-0000-0000-00006A090000}"/>
    <cellStyle name="Cálculo 2 5 7 2" xfId="2408" xr:uid="{00000000-0005-0000-0000-00006B090000}"/>
    <cellStyle name="Cálculo 2 5 8" xfId="2409" xr:uid="{00000000-0005-0000-0000-00006C090000}"/>
    <cellStyle name="Cálculo 2 5 8 2" xfId="2410" xr:uid="{00000000-0005-0000-0000-00006D090000}"/>
    <cellStyle name="Cálculo 2 5 9" xfId="2411" xr:uid="{00000000-0005-0000-0000-00006E090000}"/>
    <cellStyle name="Cálculo 2 5 9 2" xfId="2412" xr:uid="{00000000-0005-0000-0000-00006F090000}"/>
    <cellStyle name="Cálculo 2 6" xfId="2413" xr:uid="{00000000-0005-0000-0000-000070090000}"/>
    <cellStyle name="Cálculo 2 6 10" xfId="2414" xr:uid="{00000000-0005-0000-0000-000071090000}"/>
    <cellStyle name="Cálculo 2 6 10 2" xfId="2415" xr:uid="{00000000-0005-0000-0000-000072090000}"/>
    <cellStyle name="Cálculo 2 6 11" xfId="2416" xr:uid="{00000000-0005-0000-0000-000073090000}"/>
    <cellStyle name="Cálculo 2 6 11 2" xfId="2417" xr:uid="{00000000-0005-0000-0000-000074090000}"/>
    <cellStyle name="Cálculo 2 6 12" xfId="2418" xr:uid="{00000000-0005-0000-0000-000075090000}"/>
    <cellStyle name="Cálculo 2 6 12 2" xfId="2419" xr:uid="{00000000-0005-0000-0000-000076090000}"/>
    <cellStyle name="Cálculo 2 6 13" xfId="2420" xr:uid="{00000000-0005-0000-0000-000077090000}"/>
    <cellStyle name="Cálculo 2 6 13 2" xfId="2421" xr:uid="{00000000-0005-0000-0000-000078090000}"/>
    <cellStyle name="Cálculo 2 6 14" xfId="2422" xr:uid="{00000000-0005-0000-0000-000079090000}"/>
    <cellStyle name="Cálculo 2 6 14 2" xfId="2423" xr:uid="{00000000-0005-0000-0000-00007A090000}"/>
    <cellStyle name="Cálculo 2 6 15" xfId="2424" xr:uid="{00000000-0005-0000-0000-00007B090000}"/>
    <cellStyle name="Cálculo 2 6 15 2" xfId="2425" xr:uid="{00000000-0005-0000-0000-00007C090000}"/>
    <cellStyle name="Cálculo 2 6 16" xfId="2426" xr:uid="{00000000-0005-0000-0000-00007D090000}"/>
    <cellStyle name="Cálculo 2 6 16 2" xfId="2427" xr:uid="{00000000-0005-0000-0000-00007E090000}"/>
    <cellStyle name="Cálculo 2 6 17" xfId="2428" xr:uid="{00000000-0005-0000-0000-00007F090000}"/>
    <cellStyle name="Cálculo 2 6 17 2" xfId="2429" xr:uid="{00000000-0005-0000-0000-000080090000}"/>
    <cellStyle name="Cálculo 2 6 18" xfId="2430" xr:uid="{00000000-0005-0000-0000-000081090000}"/>
    <cellStyle name="Cálculo 2 6 2" xfId="2431" xr:uid="{00000000-0005-0000-0000-000082090000}"/>
    <cellStyle name="Cálculo 2 6 2 2" xfId="2432" xr:uid="{00000000-0005-0000-0000-000083090000}"/>
    <cellStyle name="Cálculo 2 6 2 2 2" xfId="2433" xr:uid="{00000000-0005-0000-0000-000084090000}"/>
    <cellStyle name="Cálculo 2 6 2 3" xfId="2434" xr:uid="{00000000-0005-0000-0000-000085090000}"/>
    <cellStyle name="Cálculo 2 6 2 3 2" xfId="2435" xr:uid="{00000000-0005-0000-0000-000086090000}"/>
    <cellStyle name="Cálculo 2 6 2 4" xfId="2436" xr:uid="{00000000-0005-0000-0000-000087090000}"/>
    <cellStyle name="Cálculo 2 6 2 4 2" xfId="2437" xr:uid="{00000000-0005-0000-0000-000088090000}"/>
    <cellStyle name="Cálculo 2 6 2 5" xfId="2438" xr:uid="{00000000-0005-0000-0000-000089090000}"/>
    <cellStyle name="Cálculo 2 6 3" xfId="2439" xr:uid="{00000000-0005-0000-0000-00008A090000}"/>
    <cellStyle name="Cálculo 2 6 3 2" xfId="2440" xr:uid="{00000000-0005-0000-0000-00008B090000}"/>
    <cellStyle name="Cálculo 2 6 3 2 2" xfId="2441" xr:uid="{00000000-0005-0000-0000-00008C090000}"/>
    <cellStyle name="Cálculo 2 6 3 3" xfId="2442" xr:uid="{00000000-0005-0000-0000-00008D090000}"/>
    <cellStyle name="Cálculo 2 6 3 3 2" xfId="2443" xr:uid="{00000000-0005-0000-0000-00008E090000}"/>
    <cellStyle name="Cálculo 2 6 3 4" xfId="2444" xr:uid="{00000000-0005-0000-0000-00008F090000}"/>
    <cellStyle name="Cálculo 2 6 3 4 2" xfId="2445" xr:uid="{00000000-0005-0000-0000-000090090000}"/>
    <cellStyle name="Cálculo 2 6 3 5" xfId="2446" xr:uid="{00000000-0005-0000-0000-000091090000}"/>
    <cellStyle name="Cálculo 2 6 4" xfId="2447" xr:uid="{00000000-0005-0000-0000-000092090000}"/>
    <cellStyle name="Cálculo 2 6 4 2" xfId="2448" xr:uid="{00000000-0005-0000-0000-000093090000}"/>
    <cellStyle name="Cálculo 2 6 5" xfId="2449" xr:uid="{00000000-0005-0000-0000-000094090000}"/>
    <cellStyle name="Cálculo 2 6 5 2" xfId="2450" xr:uid="{00000000-0005-0000-0000-000095090000}"/>
    <cellStyle name="Cálculo 2 6 6" xfId="2451" xr:uid="{00000000-0005-0000-0000-000096090000}"/>
    <cellStyle name="Cálculo 2 6 6 2" xfId="2452" xr:uid="{00000000-0005-0000-0000-000097090000}"/>
    <cellStyle name="Cálculo 2 6 7" xfId="2453" xr:uid="{00000000-0005-0000-0000-000098090000}"/>
    <cellStyle name="Cálculo 2 6 7 2" xfId="2454" xr:uid="{00000000-0005-0000-0000-000099090000}"/>
    <cellStyle name="Cálculo 2 6 8" xfId="2455" xr:uid="{00000000-0005-0000-0000-00009A090000}"/>
    <cellStyle name="Cálculo 2 6 8 2" xfId="2456" xr:uid="{00000000-0005-0000-0000-00009B090000}"/>
    <cellStyle name="Cálculo 2 6 9" xfId="2457" xr:uid="{00000000-0005-0000-0000-00009C090000}"/>
    <cellStyle name="Cálculo 2 6 9 2" xfId="2458" xr:uid="{00000000-0005-0000-0000-00009D090000}"/>
    <cellStyle name="Cálculo 2 7" xfId="2459" xr:uid="{00000000-0005-0000-0000-00009E090000}"/>
    <cellStyle name="Cálculo 2 7 2" xfId="2460" xr:uid="{00000000-0005-0000-0000-00009F090000}"/>
    <cellStyle name="Cálculo 2 7 2 2" xfId="2461" xr:uid="{00000000-0005-0000-0000-0000A0090000}"/>
    <cellStyle name="Cálculo 2 7 3" xfId="2462" xr:uid="{00000000-0005-0000-0000-0000A1090000}"/>
    <cellStyle name="Cálculo 2 7 3 2" xfId="2463" xr:uid="{00000000-0005-0000-0000-0000A2090000}"/>
    <cellStyle name="Cálculo 2 7 4" xfId="2464" xr:uid="{00000000-0005-0000-0000-0000A3090000}"/>
    <cellStyle name="Cálculo 2 7 4 2" xfId="2465" xr:uid="{00000000-0005-0000-0000-0000A4090000}"/>
    <cellStyle name="Cálculo 2 7 5" xfId="2466" xr:uid="{00000000-0005-0000-0000-0000A5090000}"/>
    <cellStyle name="Cálculo 2 8" xfId="2467" xr:uid="{00000000-0005-0000-0000-0000A6090000}"/>
    <cellStyle name="Cálculo 2 8 2" xfId="2468" xr:uid="{00000000-0005-0000-0000-0000A7090000}"/>
    <cellStyle name="Cálculo 2 9" xfId="2469" xr:uid="{00000000-0005-0000-0000-0000A8090000}"/>
    <cellStyle name="Cálculo 2 9 2" xfId="2470" xr:uid="{00000000-0005-0000-0000-0000A9090000}"/>
    <cellStyle name="Cálculo 2_Analitico.GER" xfId="2471" xr:uid="{00000000-0005-0000-0000-0000AA090000}"/>
    <cellStyle name="Cálculo 3" xfId="2472" xr:uid="{00000000-0005-0000-0000-0000AB090000}"/>
    <cellStyle name="Cálculo 3 2" xfId="2473" xr:uid="{00000000-0005-0000-0000-0000AC090000}"/>
    <cellStyle name="Célula de Verificação 2" xfId="2474" xr:uid="{00000000-0005-0000-0000-0000AD090000}"/>
    <cellStyle name="Célula Vinculada 2" xfId="2475" xr:uid="{00000000-0005-0000-0000-0000AE090000}"/>
    <cellStyle name="Ênfase1 2" xfId="14016" xr:uid="{00000000-0005-0000-0000-0000C3360000}"/>
    <cellStyle name="Ênfase2 2" xfId="14017" xr:uid="{00000000-0005-0000-0000-0000C4360000}"/>
    <cellStyle name="Ênfase3 2" xfId="14018" xr:uid="{00000000-0005-0000-0000-0000C5360000}"/>
    <cellStyle name="Ênfase4 2" xfId="14019" xr:uid="{00000000-0005-0000-0000-0000C6360000}"/>
    <cellStyle name="Ênfase5 2" xfId="14020" xr:uid="{00000000-0005-0000-0000-0000C7360000}"/>
    <cellStyle name="Ênfase6 2" xfId="14021" xr:uid="{00000000-0005-0000-0000-0000C8360000}"/>
    <cellStyle name="Entrada 2" xfId="2476" xr:uid="{00000000-0005-0000-0000-0000AF090000}"/>
    <cellStyle name="Entrada 2 10" xfId="2477" xr:uid="{00000000-0005-0000-0000-0000B0090000}"/>
    <cellStyle name="Entrada 2 10 2" xfId="2478" xr:uid="{00000000-0005-0000-0000-0000B1090000}"/>
    <cellStyle name="Entrada 2 11" xfId="2479" xr:uid="{00000000-0005-0000-0000-0000B2090000}"/>
    <cellStyle name="Entrada 2 11 2" xfId="2480" xr:uid="{00000000-0005-0000-0000-0000B3090000}"/>
    <cellStyle name="Entrada 2 12" xfId="2481" xr:uid="{00000000-0005-0000-0000-0000B4090000}"/>
    <cellStyle name="Entrada 2 12 2" xfId="2482" xr:uid="{00000000-0005-0000-0000-0000B5090000}"/>
    <cellStyle name="Entrada 2 13" xfId="2483" xr:uid="{00000000-0005-0000-0000-0000B6090000}"/>
    <cellStyle name="Entrada 2 13 2" xfId="2484" xr:uid="{00000000-0005-0000-0000-0000B7090000}"/>
    <cellStyle name="Entrada 2 14" xfId="2485" xr:uid="{00000000-0005-0000-0000-0000B8090000}"/>
    <cellStyle name="Entrada 2 14 2" xfId="2486" xr:uid="{00000000-0005-0000-0000-0000B9090000}"/>
    <cellStyle name="Entrada 2 15" xfId="2487" xr:uid="{00000000-0005-0000-0000-0000BA090000}"/>
    <cellStyle name="Entrada 2 15 2" xfId="2488" xr:uid="{00000000-0005-0000-0000-0000BB090000}"/>
    <cellStyle name="Entrada 2 16" xfId="2489" xr:uid="{00000000-0005-0000-0000-0000BC090000}"/>
    <cellStyle name="Entrada 2 16 2" xfId="2490" xr:uid="{00000000-0005-0000-0000-0000BD090000}"/>
    <cellStyle name="Entrada 2 17" xfId="2491" xr:uid="{00000000-0005-0000-0000-0000BE090000}"/>
    <cellStyle name="Entrada 2 17 2" xfId="2492" xr:uid="{00000000-0005-0000-0000-0000BF090000}"/>
    <cellStyle name="Entrada 2 18" xfId="2493" xr:uid="{00000000-0005-0000-0000-0000C0090000}"/>
    <cellStyle name="Entrada 2 18 2" xfId="2494" xr:uid="{00000000-0005-0000-0000-0000C1090000}"/>
    <cellStyle name="Entrada 2 19" xfId="2495" xr:uid="{00000000-0005-0000-0000-0000C2090000}"/>
    <cellStyle name="Entrada 2 19 2" xfId="2496" xr:uid="{00000000-0005-0000-0000-0000C3090000}"/>
    <cellStyle name="Entrada 2 2" xfId="2497" xr:uid="{00000000-0005-0000-0000-0000C4090000}"/>
    <cellStyle name="Entrada 2 2 10" xfId="2498" xr:uid="{00000000-0005-0000-0000-0000C5090000}"/>
    <cellStyle name="Entrada 2 2 10 10" xfId="2499" xr:uid="{00000000-0005-0000-0000-0000C6090000}"/>
    <cellStyle name="Entrada 2 2 10 10 2" xfId="2500" xr:uid="{00000000-0005-0000-0000-0000C7090000}"/>
    <cellStyle name="Entrada 2 2 10 11" xfId="2501" xr:uid="{00000000-0005-0000-0000-0000C8090000}"/>
    <cellStyle name="Entrada 2 2 10 11 2" xfId="2502" xr:uid="{00000000-0005-0000-0000-0000C9090000}"/>
    <cellStyle name="Entrada 2 2 10 12" xfId="2503" xr:uid="{00000000-0005-0000-0000-0000CA090000}"/>
    <cellStyle name="Entrada 2 2 10 12 2" xfId="2504" xr:uid="{00000000-0005-0000-0000-0000CB090000}"/>
    <cellStyle name="Entrada 2 2 10 13" xfId="2505" xr:uid="{00000000-0005-0000-0000-0000CC090000}"/>
    <cellStyle name="Entrada 2 2 10 13 2" xfId="2506" xr:uid="{00000000-0005-0000-0000-0000CD090000}"/>
    <cellStyle name="Entrada 2 2 10 14" xfId="2507" xr:uid="{00000000-0005-0000-0000-0000CE090000}"/>
    <cellStyle name="Entrada 2 2 10 14 2" xfId="2508" xr:uid="{00000000-0005-0000-0000-0000CF090000}"/>
    <cellStyle name="Entrada 2 2 10 15" xfId="2509" xr:uid="{00000000-0005-0000-0000-0000D0090000}"/>
    <cellStyle name="Entrada 2 2 10 15 2" xfId="2510" xr:uid="{00000000-0005-0000-0000-0000D1090000}"/>
    <cellStyle name="Entrada 2 2 10 16" xfId="2511" xr:uid="{00000000-0005-0000-0000-0000D2090000}"/>
    <cellStyle name="Entrada 2 2 10 16 2" xfId="2512" xr:uid="{00000000-0005-0000-0000-0000D3090000}"/>
    <cellStyle name="Entrada 2 2 10 17" xfId="2513" xr:uid="{00000000-0005-0000-0000-0000D4090000}"/>
    <cellStyle name="Entrada 2 2 10 17 2" xfId="2514" xr:uid="{00000000-0005-0000-0000-0000D5090000}"/>
    <cellStyle name="Entrada 2 2 10 18" xfId="2515" xr:uid="{00000000-0005-0000-0000-0000D6090000}"/>
    <cellStyle name="Entrada 2 2 10 2" xfId="2516" xr:uid="{00000000-0005-0000-0000-0000D7090000}"/>
    <cellStyle name="Entrada 2 2 10 2 2" xfId="2517" xr:uid="{00000000-0005-0000-0000-0000D8090000}"/>
    <cellStyle name="Entrada 2 2 10 2 2 2" xfId="2518" xr:uid="{00000000-0005-0000-0000-0000D9090000}"/>
    <cellStyle name="Entrada 2 2 10 2 3" xfId="2519" xr:uid="{00000000-0005-0000-0000-0000DA090000}"/>
    <cellStyle name="Entrada 2 2 10 2 3 2" xfId="2520" xr:uid="{00000000-0005-0000-0000-0000DB090000}"/>
    <cellStyle name="Entrada 2 2 10 2 4" xfId="2521" xr:uid="{00000000-0005-0000-0000-0000DC090000}"/>
    <cellStyle name="Entrada 2 2 10 2 4 2" xfId="2522" xr:uid="{00000000-0005-0000-0000-0000DD090000}"/>
    <cellStyle name="Entrada 2 2 10 2 5" xfId="2523" xr:uid="{00000000-0005-0000-0000-0000DE090000}"/>
    <cellStyle name="Entrada 2 2 10 3" xfId="2524" xr:uid="{00000000-0005-0000-0000-0000DF090000}"/>
    <cellStyle name="Entrada 2 2 10 3 2" xfId="2525" xr:uid="{00000000-0005-0000-0000-0000E0090000}"/>
    <cellStyle name="Entrada 2 2 10 3 2 2" xfId="2526" xr:uid="{00000000-0005-0000-0000-0000E1090000}"/>
    <cellStyle name="Entrada 2 2 10 3 3" xfId="2527" xr:uid="{00000000-0005-0000-0000-0000E2090000}"/>
    <cellStyle name="Entrada 2 2 10 3 3 2" xfId="2528" xr:uid="{00000000-0005-0000-0000-0000E3090000}"/>
    <cellStyle name="Entrada 2 2 10 3 4" xfId="2529" xr:uid="{00000000-0005-0000-0000-0000E4090000}"/>
    <cellStyle name="Entrada 2 2 10 3 4 2" xfId="2530" xr:uid="{00000000-0005-0000-0000-0000E5090000}"/>
    <cellStyle name="Entrada 2 2 10 3 5" xfId="2531" xr:uid="{00000000-0005-0000-0000-0000E6090000}"/>
    <cellStyle name="Entrada 2 2 10 4" xfId="2532" xr:uid="{00000000-0005-0000-0000-0000E7090000}"/>
    <cellStyle name="Entrada 2 2 10 4 2" xfId="2533" xr:uid="{00000000-0005-0000-0000-0000E8090000}"/>
    <cellStyle name="Entrada 2 2 10 5" xfId="2534" xr:uid="{00000000-0005-0000-0000-0000E9090000}"/>
    <cellStyle name="Entrada 2 2 10 5 2" xfId="2535" xr:uid="{00000000-0005-0000-0000-0000EA090000}"/>
    <cellStyle name="Entrada 2 2 10 6" xfId="2536" xr:uid="{00000000-0005-0000-0000-0000EB090000}"/>
    <cellStyle name="Entrada 2 2 10 6 2" xfId="2537" xr:uid="{00000000-0005-0000-0000-0000EC090000}"/>
    <cellStyle name="Entrada 2 2 10 7" xfId="2538" xr:uid="{00000000-0005-0000-0000-0000ED090000}"/>
    <cellStyle name="Entrada 2 2 10 7 2" xfId="2539" xr:uid="{00000000-0005-0000-0000-0000EE090000}"/>
    <cellStyle name="Entrada 2 2 10 8" xfId="2540" xr:uid="{00000000-0005-0000-0000-0000EF090000}"/>
    <cellStyle name="Entrada 2 2 10 8 2" xfId="2541" xr:uid="{00000000-0005-0000-0000-0000F0090000}"/>
    <cellStyle name="Entrada 2 2 10 9" xfId="2542" xr:uid="{00000000-0005-0000-0000-0000F1090000}"/>
    <cellStyle name="Entrada 2 2 10 9 2" xfId="2543" xr:uid="{00000000-0005-0000-0000-0000F2090000}"/>
    <cellStyle name="Entrada 2 2 11" xfId="2544" xr:uid="{00000000-0005-0000-0000-0000F3090000}"/>
    <cellStyle name="Entrada 2 2 11 10" xfId="2545" xr:uid="{00000000-0005-0000-0000-0000F4090000}"/>
    <cellStyle name="Entrada 2 2 11 10 2" xfId="2546" xr:uid="{00000000-0005-0000-0000-0000F5090000}"/>
    <cellStyle name="Entrada 2 2 11 11" xfId="2547" xr:uid="{00000000-0005-0000-0000-0000F6090000}"/>
    <cellStyle name="Entrada 2 2 11 11 2" xfId="2548" xr:uid="{00000000-0005-0000-0000-0000F7090000}"/>
    <cellStyle name="Entrada 2 2 11 12" xfId="2549" xr:uid="{00000000-0005-0000-0000-0000F8090000}"/>
    <cellStyle name="Entrada 2 2 11 12 2" xfId="2550" xr:uid="{00000000-0005-0000-0000-0000F9090000}"/>
    <cellStyle name="Entrada 2 2 11 13" xfId="2551" xr:uid="{00000000-0005-0000-0000-0000FA090000}"/>
    <cellStyle name="Entrada 2 2 11 13 2" xfId="2552" xr:uid="{00000000-0005-0000-0000-0000FB090000}"/>
    <cellStyle name="Entrada 2 2 11 14" xfId="2553" xr:uid="{00000000-0005-0000-0000-0000FC090000}"/>
    <cellStyle name="Entrada 2 2 11 14 2" xfId="2554" xr:uid="{00000000-0005-0000-0000-0000FD090000}"/>
    <cellStyle name="Entrada 2 2 11 15" xfId="2555" xr:uid="{00000000-0005-0000-0000-0000FE090000}"/>
    <cellStyle name="Entrada 2 2 11 15 2" xfId="2556" xr:uid="{00000000-0005-0000-0000-0000FF090000}"/>
    <cellStyle name="Entrada 2 2 11 16" xfId="2557" xr:uid="{00000000-0005-0000-0000-0000000A0000}"/>
    <cellStyle name="Entrada 2 2 11 16 2" xfId="2558" xr:uid="{00000000-0005-0000-0000-0000010A0000}"/>
    <cellStyle name="Entrada 2 2 11 17" xfId="2559" xr:uid="{00000000-0005-0000-0000-0000020A0000}"/>
    <cellStyle name="Entrada 2 2 11 17 2" xfId="2560" xr:uid="{00000000-0005-0000-0000-0000030A0000}"/>
    <cellStyle name="Entrada 2 2 11 18" xfId="2561" xr:uid="{00000000-0005-0000-0000-0000040A0000}"/>
    <cellStyle name="Entrada 2 2 11 2" xfId="2562" xr:uid="{00000000-0005-0000-0000-0000050A0000}"/>
    <cellStyle name="Entrada 2 2 11 2 2" xfId="2563" xr:uid="{00000000-0005-0000-0000-0000060A0000}"/>
    <cellStyle name="Entrada 2 2 11 2 2 2" xfId="2564" xr:uid="{00000000-0005-0000-0000-0000070A0000}"/>
    <cellStyle name="Entrada 2 2 11 2 3" xfId="2565" xr:uid="{00000000-0005-0000-0000-0000080A0000}"/>
    <cellStyle name="Entrada 2 2 11 2 3 2" xfId="2566" xr:uid="{00000000-0005-0000-0000-0000090A0000}"/>
    <cellStyle name="Entrada 2 2 11 2 4" xfId="2567" xr:uid="{00000000-0005-0000-0000-00000A0A0000}"/>
    <cellStyle name="Entrada 2 2 11 2 4 2" xfId="2568" xr:uid="{00000000-0005-0000-0000-00000B0A0000}"/>
    <cellStyle name="Entrada 2 2 11 2 5" xfId="2569" xr:uid="{00000000-0005-0000-0000-00000C0A0000}"/>
    <cellStyle name="Entrada 2 2 11 3" xfId="2570" xr:uid="{00000000-0005-0000-0000-00000D0A0000}"/>
    <cellStyle name="Entrada 2 2 11 3 2" xfId="2571" xr:uid="{00000000-0005-0000-0000-00000E0A0000}"/>
    <cellStyle name="Entrada 2 2 11 3 2 2" xfId="2572" xr:uid="{00000000-0005-0000-0000-00000F0A0000}"/>
    <cellStyle name="Entrada 2 2 11 3 3" xfId="2573" xr:uid="{00000000-0005-0000-0000-0000100A0000}"/>
    <cellStyle name="Entrada 2 2 11 3 3 2" xfId="2574" xr:uid="{00000000-0005-0000-0000-0000110A0000}"/>
    <cellStyle name="Entrada 2 2 11 3 4" xfId="2575" xr:uid="{00000000-0005-0000-0000-0000120A0000}"/>
    <cellStyle name="Entrada 2 2 11 3 4 2" xfId="2576" xr:uid="{00000000-0005-0000-0000-0000130A0000}"/>
    <cellStyle name="Entrada 2 2 11 3 5" xfId="2577" xr:uid="{00000000-0005-0000-0000-0000140A0000}"/>
    <cellStyle name="Entrada 2 2 11 4" xfId="2578" xr:uid="{00000000-0005-0000-0000-0000150A0000}"/>
    <cellStyle name="Entrada 2 2 11 4 2" xfId="2579" xr:uid="{00000000-0005-0000-0000-0000160A0000}"/>
    <cellStyle name="Entrada 2 2 11 5" xfId="2580" xr:uid="{00000000-0005-0000-0000-0000170A0000}"/>
    <cellStyle name="Entrada 2 2 11 5 2" xfId="2581" xr:uid="{00000000-0005-0000-0000-0000180A0000}"/>
    <cellStyle name="Entrada 2 2 11 6" xfId="2582" xr:uid="{00000000-0005-0000-0000-0000190A0000}"/>
    <cellStyle name="Entrada 2 2 11 6 2" xfId="2583" xr:uid="{00000000-0005-0000-0000-00001A0A0000}"/>
    <cellStyle name="Entrada 2 2 11 7" xfId="2584" xr:uid="{00000000-0005-0000-0000-00001B0A0000}"/>
    <cellStyle name="Entrada 2 2 11 7 2" xfId="2585" xr:uid="{00000000-0005-0000-0000-00001C0A0000}"/>
    <cellStyle name="Entrada 2 2 11 8" xfId="2586" xr:uid="{00000000-0005-0000-0000-00001D0A0000}"/>
    <cellStyle name="Entrada 2 2 11 8 2" xfId="2587" xr:uid="{00000000-0005-0000-0000-00001E0A0000}"/>
    <cellStyle name="Entrada 2 2 11 9" xfId="2588" xr:uid="{00000000-0005-0000-0000-00001F0A0000}"/>
    <cellStyle name="Entrada 2 2 11 9 2" xfId="2589" xr:uid="{00000000-0005-0000-0000-0000200A0000}"/>
    <cellStyle name="Entrada 2 2 12" xfId="2590" xr:uid="{00000000-0005-0000-0000-0000210A0000}"/>
    <cellStyle name="Entrada 2 2 12 10" xfId="2591" xr:uid="{00000000-0005-0000-0000-0000220A0000}"/>
    <cellStyle name="Entrada 2 2 12 10 2" xfId="2592" xr:uid="{00000000-0005-0000-0000-0000230A0000}"/>
    <cellStyle name="Entrada 2 2 12 11" xfId="2593" xr:uid="{00000000-0005-0000-0000-0000240A0000}"/>
    <cellStyle name="Entrada 2 2 12 11 2" xfId="2594" xr:uid="{00000000-0005-0000-0000-0000250A0000}"/>
    <cellStyle name="Entrada 2 2 12 12" xfId="2595" xr:uid="{00000000-0005-0000-0000-0000260A0000}"/>
    <cellStyle name="Entrada 2 2 12 12 2" xfId="2596" xr:uid="{00000000-0005-0000-0000-0000270A0000}"/>
    <cellStyle name="Entrada 2 2 12 13" xfId="2597" xr:uid="{00000000-0005-0000-0000-0000280A0000}"/>
    <cellStyle name="Entrada 2 2 12 13 2" xfId="2598" xr:uid="{00000000-0005-0000-0000-0000290A0000}"/>
    <cellStyle name="Entrada 2 2 12 14" xfId="2599" xr:uid="{00000000-0005-0000-0000-00002A0A0000}"/>
    <cellStyle name="Entrada 2 2 12 14 2" xfId="2600" xr:uid="{00000000-0005-0000-0000-00002B0A0000}"/>
    <cellStyle name="Entrada 2 2 12 15" xfId="2601" xr:uid="{00000000-0005-0000-0000-00002C0A0000}"/>
    <cellStyle name="Entrada 2 2 12 15 2" xfId="2602" xr:uid="{00000000-0005-0000-0000-00002D0A0000}"/>
    <cellStyle name="Entrada 2 2 12 16" xfId="2603" xr:uid="{00000000-0005-0000-0000-00002E0A0000}"/>
    <cellStyle name="Entrada 2 2 12 16 2" xfId="2604" xr:uid="{00000000-0005-0000-0000-00002F0A0000}"/>
    <cellStyle name="Entrada 2 2 12 17" xfId="2605" xr:uid="{00000000-0005-0000-0000-0000300A0000}"/>
    <cellStyle name="Entrada 2 2 12 17 2" xfId="2606" xr:uid="{00000000-0005-0000-0000-0000310A0000}"/>
    <cellStyle name="Entrada 2 2 12 18" xfId="2607" xr:uid="{00000000-0005-0000-0000-0000320A0000}"/>
    <cellStyle name="Entrada 2 2 12 2" xfId="2608" xr:uid="{00000000-0005-0000-0000-0000330A0000}"/>
    <cellStyle name="Entrada 2 2 12 2 2" xfId="2609" xr:uid="{00000000-0005-0000-0000-0000340A0000}"/>
    <cellStyle name="Entrada 2 2 12 2 2 2" xfId="2610" xr:uid="{00000000-0005-0000-0000-0000350A0000}"/>
    <cellStyle name="Entrada 2 2 12 2 3" xfId="2611" xr:uid="{00000000-0005-0000-0000-0000360A0000}"/>
    <cellStyle name="Entrada 2 2 12 2 3 2" xfId="2612" xr:uid="{00000000-0005-0000-0000-0000370A0000}"/>
    <cellStyle name="Entrada 2 2 12 2 4" xfId="2613" xr:uid="{00000000-0005-0000-0000-0000380A0000}"/>
    <cellStyle name="Entrada 2 2 12 2 4 2" xfId="2614" xr:uid="{00000000-0005-0000-0000-0000390A0000}"/>
    <cellStyle name="Entrada 2 2 12 2 5" xfId="2615" xr:uid="{00000000-0005-0000-0000-00003A0A0000}"/>
    <cellStyle name="Entrada 2 2 12 3" xfId="2616" xr:uid="{00000000-0005-0000-0000-00003B0A0000}"/>
    <cellStyle name="Entrada 2 2 12 3 2" xfId="2617" xr:uid="{00000000-0005-0000-0000-00003C0A0000}"/>
    <cellStyle name="Entrada 2 2 12 3 2 2" xfId="2618" xr:uid="{00000000-0005-0000-0000-00003D0A0000}"/>
    <cellStyle name="Entrada 2 2 12 3 3" xfId="2619" xr:uid="{00000000-0005-0000-0000-00003E0A0000}"/>
    <cellStyle name="Entrada 2 2 12 3 3 2" xfId="2620" xr:uid="{00000000-0005-0000-0000-00003F0A0000}"/>
    <cellStyle name="Entrada 2 2 12 3 4" xfId="2621" xr:uid="{00000000-0005-0000-0000-0000400A0000}"/>
    <cellStyle name="Entrada 2 2 12 3 4 2" xfId="2622" xr:uid="{00000000-0005-0000-0000-0000410A0000}"/>
    <cellStyle name="Entrada 2 2 12 3 5" xfId="2623" xr:uid="{00000000-0005-0000-0000-0000420A0000}"/>
    <cellStyle name="Entrada 2 2 12 4" xfId="2624" xr:uid="{00000000-0005-0000-0000-0000430A0000}"/>
    <cellStyle name="Entrada 2 2 12 4 2" xfId="2625" xr:uid="{00000000-0005-0000-0000-0000440A0000}"/>
    <cellStyle name="Entrada 2 2 12 5" xfId="2626" xr:uid="{00000000-0005-0000-0000-0000450A0000}"/>
    <cellStyle name="Entrada 2 2 12 5 2" xfId="2627" xr:uid="{00000000-0005-0000-0000-0000460A0000}"/>
    <cellStyle name="Entrada 2 2 12 6" xfId="2628" xr:uid="{00000000-0005-0000-0000-0000470A0000}"/>
    <cellStyle name="Entrada 2 2 12 6 2" xfId="2629" xr:uid="{00000000-0005-0000-0000-0000480A0000}"/>
    <cellStyle name="Entrada 2 2 12 7" xfId="2630" xr:uid="{00000000-0005-0000-0000-0000490A0000}"/>
    <cellStyle name="Entrada 2 2 12 7 2" xfId="2631" xr:uid="{00000000-0005-0000-0000-00004A0A0000}"/>
    <cellStyle name="Entrada 2 2 12 8" xfId="2632" xr:uid="{00000000-0005-0000-0000-00004B0A0000}"/>
    <cellStyle name="Entrada 2 2 12 8 2" xfId="2633" xr:uid="{00000000-0005-0000-0000-00004C0A0000}"/>
    <cellStyle name="Entrada 2 2 12 9" xfId="2634" xr:uid="{00000000-0005-0000-0000-00004D0A0000}"/>
    <cellStyle name="Entrada 2 2 12 9 2" xfId="2635" xr:uid="{00000000-0005-0000-0000-00004E0A0000}"/>
    <cellStyle name="Entrada 2 2 13" xfId="2636" xr:uid="{00000000-0005-0000-0000-00004F0A0000}"/>
    <cellStyle name="Entrada 2 2 13 10" xfId="2637" xr:uid="{00000000-0005-0000-0000-0000500A0000}"/>
    <cellStyle name="Entrada 2 2 13 10 2" xfId="2638" xr:uid="{00000000-0005-0000-0000-0000510A0000}"/>
    <cellStyle name="Entrada 2 2 13 11" xfId="2639" xr:uid="{00000000-0005-0000-0000-0000520A0000}"/>
    <cellStyle name="Entrada 2 2 13 11 2" xfId="2640" xr:uid="{00000000-0005-0000-0000-0000530A0000}"/>
    <cellStyle name="Entrada 2 2 13 12" xfId="2641" xr:uid="{00000000-0005-0000-0000-0000540A0000}"/>
    <cellStyle name="Entrada 2 2 13 12 2" xfId="2642" xr:uid="{00000000-0005-0000-0000-0000550A0000}"/>
    <cellStyle name="Entrada 2 2 13 13" xfId="2643" xr:uid="{00000000-0005-0000-0000-0000560A0000}"/>
    <cellStyle name="Entrada 2 2 13 13 2" xfId="2644" xr:uid="{00000000-0005-0000-0000-0000570A0000}"/>
    <cellStyle name="Entrada 2 2 13 14" xfId="2645" xr:uid="{00000000-0005-0000-0000-0000580A0000}"/>
    <cellStyle name="Entrada 2 2 13 14 2" xfId="2646" xr:uid="{00000000-0005-0000-0000-0000590A0000}"/>
    <cellStyle name="Entrada 2 2 13 15" xfId="2647" xr:uid="{00000000-0005-0000-0000-00005A0A0000}"/>
    <cellStyle name="Entrada 2 2 13 15 2" xfId="2648" xr:uid="{00000000-0005-0000-0000-00005B0A0000}"/>
    <cellStyle name="Entrada 2 2 13 16" xfId="2649" xr:uid="{00000000-0005-0000-0000-00005C0A0000}"/>
    <cellStyle name="Entrada 2 2 13 16 2" xfId="2650" xr:uid="{00000000-0005-0000-0000-00005D0A0000}"/>
    <cellStyle name="Entrada 2 2 13 17" xfId="2651" xr:uid="{00000000-0005-0000-0000-00005E0A0000}"/>
    <cellStyle name="Entrada 2 2 13 17 2" xfId="2652" xr:uid="{00000000-0005-0000-0000-00005F0A0000}"/>
    <cellStyle name="Entrada 2 2 13 18" xfId="2653" xr:uid="{00000000-0005-0000-0000-0000600A0000}"/>
    <cellStyle name="Entrada 2 2 13 2" xfId="2654" xr:uid="{00000000-0005-0000-0000-0000610A0000}"/>
    <cellStyle name="Entrada 2 2 13 2 2" xfId="2655" xr:uid="{00000000-0005-0000-0000-0000620A0000}"/>
    <cellStyle name="Entrada 2 2 13 2 2 2" xfId="2656" xr:uid="{00000000-0005-0000-0000-0000630A0000}"/>
    <cellStyle name="Entrada 2 2 13 2 3" xfId="2657" xr:uid="{00000000-0005-0000-0000-0000640A0000}"/>
    <cellStyle name="Entrada 2 2 13 2 3 2" xfId="2658" xr:uid="{00000000-0005-0000-0000-0000650A0000}"/>
    <cellStyle name="Entrada 2 2 13 2 4" xfId="2659" xr:uid="{00000000-0005-0000-0000-0000660A0000}"/>
    <cellStyle name="Entrada 2 2 13 2 4 2" xfId="2660" xr:uid="{00000000-0005-0000-0000-0000670A0000}"/>
    <cellStyle name="Entrada 2 2 13 2 5" xfId="2661" xr:uid="{00000000-0005-0000-0000-0000680A0000}"/>
    <cellStyle name="Entrada 2 2 13 3" xfId="2662" xr:uid="{00000000-0005-0000-0000-0000690A0000}"/>
    <cellStyle name="Entrada 2 2 13 3 2" xfId="2663" xr:uid="{00000000-0005-0000-0000-00006A0A0000}"/>
    <cellStyle name="Entrada 2 2 13 3 2 2" xfId="2664" xr:uid="{00000000-0005-0000-0000-00006B0A0000}"/>
    <cellStyle name="Entrada 2 2 13 3 3" xfId="2665" xr:uid="{00000000-0005-0000-0000-00006C0A0000}"/>
    <cellStyle name="Entrada 2 2 13 3 3 2" xfId="2666" xr:uid="{00000000-0005-0000-0000-00006D0A0000}"/>
    <cellStyle name="Entrada 2 2 13 3 4" xfId="2667" xr:uid="{00000000-0005-0000-0000-00006E0A0000}"/>
    <cellStyle name="Entrada 2 2 13 3 4 2" xfId="2668" xr:uid="{00000000-0005-0000-0000-00006F0A0000}"/>
    <cellStyle name="Entrada 2 2 13 3 5" xfId="2669" xr:uid="{00000000-0005-0000-0000-0000700A0000}"/>
    <cellStyle name="Entrada 2 2 13 4" xfId="2670" xr:uid="{00000000-0005-0000-0000-0000710A0000}"/>
    <cellStyle name="Entrada 2 2 13 4 2" xfId="2671" xr:uid="{00000000-0005-0000-0000-0000720A0000}"/>
    <cellStyle name="Entrada 2 2 13 5" xfId="2672" xr:uid="{00000000-0005-0000-0000-0000730A0000}"/>
    <cellStyle name="Entrada 2 2 13 5 2" xfId="2673" xr:uid="{00000000-0005-0000-0000-0000740A0000}"/>
    <cellStyle name="Entrada 2 2 13 6" xfId="2674" xr:uid="{00000000-0005-0000-0000-0000750A0000}"/>
    <cellStyle name="Entrada 2 2 13 6 2" xfId="2675" xr:uid="{00000000-0005-0000-0000-0000760A0000}"/>
    <cellStyle name="Entrada 2 2 13 7" xfId="2676" xr:uid="{00000000-0005-0000-0000-0000770A0000}"/>
    <cellStyle name="Entrada 2 2 13 7 2" xfId="2677" xr:uid="{00000000-0005-0000-0000-0000780A0000}"/>
    <cellStyle name="Entrada 2 2 13 8" xfId="2678" xr:uid="{00000000-0005-0000-0000-0000790A0000}"/>
    <cellStyle name="Entrada 2 2 13 8 2" xfId="2679" xr:uid="{00000000-0005-0000-0000-00007A0A0000}"/>
    <cellStyle name="Entrada 2 2 13 9" xfId="2680" xr:uid="{00000000-0005-0000-0000-00007B0A0000}"/>
    <cellStyle name="Entrada 2 2 13 9 2" xfId="2681" xr:uid="{00000000-0005-0000-0000-00007C0A0000}"/>
    <cellStyle name="Entrada 2 2 14" xfId="2682" xr:uid="{00000000-0005-0000-0000-00007D0A0000}"/>
    <cellStyle name="Entrada 2 2 14 10" xfId="2683" xr:uid="{00000000-0005-0000-0000-00007E0A0000}"/>
    <cellStyle name="Entrada 2 2 14 10 2" xfId="2684" xr:uid="{00000000-0005-0000-0000-00007F0A0000}"/>
    <cellStyle name="Entrada 2 2 14 11" xfId="2685" xr:uid="{00000000-0005-0000-0000-0000800A0000}"/>
    <cellStyle name="Entrada 2 2 14 11 2" xfId="2686" xr:uid="{00000000-0005-0000-0000-0000810A0000}"/>
    <cellStyle name="Entrada 2 2 14 12" xfId="2687" xr:uid="{00000000-0005-0000-0000-0000820A0000}"/>
    <cellStyle name="Entrada 2 2 14 12 2" xfId="2688" xr:uid="{00000000-0005-0000-0000-0000830A0000}"/>
    <cellStyle name="Entrada 2 2 14 13" xfId="2689" xr:uid="{00000000-0005-0000-0000-0000840A0000}"/>
    <cellStyle name="Entrada 2 2 14 13 2" xfId="2690" xr:uid="{00000000-0005-0000-0000-0000850A0000}"/>
    <cellStyle name="Entrada 2 2 14 14" xfId="2691" xr:uid="{00000000-0005-0000-0000-0000860A0000}"/>
    <cellStyle name="Entrada 2 2 14 14 2" xfId="2692" xr:uid="{00000000-0005-0000-0000-0000870A0000}"/>
    <cellStyle name="Entrada 2 2 14 15" xfId="2693" xr:uid="{00000000-0005-0000-0000-0000880A0000}"/>
    <cellStyle name="Entrada 2 2 14 15 2" xfId="2694" xr:uid="{00000000-0005-0000-0000-0000890A0000}"/>
    <cellStyle name="Entrada 2 2 14 16" xfId="2695" xr:uid="{00000000-0005-0000-0000-00008A0A0000}"/>
    <cellStyle name="Entrada 2 2 14 16 2" xfId="2696" xr:uid="{00000000-0005-0000-0000-00008B0A0000}"/>
    <cellStyle name="Entrada 2 2 14 17" xfId="2697" xr:uid="{00000000-0005-0000-0000-00008C0A0000}"/>
    <cellStyle name="Entrada 2 2 14 17 2" xfId="2698" xr:uid="{00000000-0005-0000-0000-00008D0A0000}"/>
    <cellStyle name="Entrada 2 2 14 18" xfId="2699" xr:uid="{00000000-0005-0000-0000-00008E0A0000}"/>
    <cellStyle name="Entrada 2 2 14 2" xfId="2700" xr:uid="{00000000-0005-0000-0000-00008F0A0000}"/>
    <cellStyle name="Entrada 2 2 14 2 2" xfId="2701" xr:uid="{00000000-0005-0000-0000-0000900A0000}"/>
    <cellStyle name="Entrada 2 2 14 2 2 2" xfId="2702" xr:uid="{00000000-0005-0000-0000-0000910A0000}"/>
    <cellStyle name="Entrada 2 2 14 2 3" xfId="2703" xr:uid="{00000000-0005-0000-0000-0000920A0000}"/>
    <cellStyle name="Entrada 2 2 14 2 3 2" xfId="2704" xr:uid="{00000000-0005-0000-0000-0000930A0000}"/>
    <cellStyle name="Entrada 2 2 14 2 4" xfId="2705" xr:uid="{00000000-0005-0000-0000-0000940A0000}"/>
    <cellStyle name="Entrada 2 2 14 2 4 2" xfId="2706" xr:uid="{00000000-0005-0000-0000-0000950A0000}"/>
    <cellStyle name="Entrada 2 2 14 2 5" xfId="2707" xr:uid="{00000000-0005-0000-0000-0000960A0000}"/>
    <cellStyle name="Entrada 2 2 14 3" xfId="2708" xr:uid="{00000000-0005-0000-0000-0000970A0000}"/>
    <cellStyle name="Entrada 2 2 14 3 2" xfId="2709" xr:uid="{00000000-0005-0000-0000-0000980A0000}"/>
    <cellStyle name="Entrada 2 2 14 3 2 2" xfId="2710" xr:uid="{00000000-0005-0000-0000-0000990A0000}"/>
    <cellStyle name="Entrada 2 2 14 3 3" xfId="2711" xr:uid="{00000000-0005-0000-0000-00009A0A0000}"/>
    <cellStyle name="Entrada 2 2 14 3 3 2" xfId="2712" xr:uid="{00000000-0005-0000-0000-00009B0A0000}"/>
    <cellStyle name="Entrada 2 2 14 3 4" xfId="2713" xr:uid="{00000000-0005-0000-0000-00009C0A0000}"/>
    <cellStyle name="Entrada 2 2 14 3 4 2" xfId="2714" xr:uid="{00000000-0005-0000-0000-00009D0A0000}"/>
    <cellStyle name="Entrada 2 2 14 3 5" xfId="2715" xr:uid="{00000000-0005-0000-0000-00009E0A0000}"/>
    <cellStyle name="Entrada 2 2 14 4" xfId="2716" xr:uid="{00000000-0005-0000-0000-00009F0A0000}"/>
    <cellStyle name="Entrada 2 2 14 4 2" xfId="2717" xr:uid="{00000000-0005-0000-0000-0000A00A0000}"/>
    <cellStyle name="Entrada 2 2 14 5" xfId="2718" xr:uid="{00000000-0005-0000-0000-0000A10A0000}"/>
    <cellStyle name="Entrada 2 2 14 5 2" xfId="2719" xr:uid="{00000000-0005-0000-0000-0000A20A0000}"/>
    <cellStyle name="Entrada 2 2 14 6" xfId="2720" xr:uid="{00000000-0005-0000-0000-0000A30A0000}"/>
    <cellStyle name="Entrada 2 2 14 6 2" xfId="2721" xr:uid="{00000000-0005-0000-0000-0000A40A0000}"/>
    <cellStyle name="Entrada 2 2 14 7" xfId="2722" xr:uid="{00000000-0005-0000-0000-0000A50A0000}"/>
    <cellStyle name="Entrada 2 2 14 7 2" xfId="2723" xr:uid="{00000000-0005-0000-0000-0000A60A0000}"/>
    <cellStyle name="Entrada 2 2 14 8" xfId="2724" xr:uid="{00000000-0005-0000-0000-0000A70A0000}"/>
    <cellStyle name="Entrada 2 2 14 8 2" xfId="2725" xr:uid="{00000000-0005-0000-0000-0000A80A0000}"/>
    <cellStyle name="Entrada 2 2 14 9" xfId="2726" xr:uid="{00000000-0005-0000-0000-0000A90A0000}"/>
    <cellStyle name="Entrada 2 2 14 9 2" xfId="2727" xr:uid="{00000000-0005-0000-0000-0000AA0A0000}"/>
    <cellStyle name="Entrada 2 2 15" xfId="2728" xr:uid="{00000000-0005-0000-0000-0000AB0A0000}"/>
    <cellStyle name="Entrada 2 2 15 10" xfId="2729" xr:uid="{00000000-0005-0000-0000-0000AC0A0000}"/>
    <cellStyle name="Entrada 2 2 15 10 2" xfId="2730" xr:uid="{00000000-0005-0000-0000-0000AD0A0000}"/>
    <cellStyle name="Entrada 2 2 15 11" xfId="2731" xr:uid="{00000000-0005-0000-0000-0000AE0A0000}"/>
    <cellStyle name="Entrada 2 2 15 11 2" xfId="2732" xr:uid="{00000000-0005-0000-0000-0000AF0A0000}"/>
    <cellStyle name="Entrada 2 2 15 12" xfId="2733" xr:uid="{00000000-0005-0000-0000-0000B00A0000}"/>
    <cellStyle name="Entrada 2 2 15 12 2" xfId="2734" xr:uid="{00000000-0005-0000-0000-0000B10A0000}"/>
    <cellStyle name="Entrada 2 2 15 13" xfId="2735" xr:uid="{00000000-0005-0000-0000-0000B20A0000}"/>
    <cellStyle name="Entrada 2 2 15 13 2" xfId="2736" xr:uid="{00000000-0005-0000-0000-0000B30A0000}"/>
    <cellStyle name="Entrada 2 2 15 14" xfId="2737" xr:uid="{00000000-0005-0000-0000-0000B40A0000}"/>
    <cellStyle name="Entrada 2 2 15 14 2" xfId="2738" xr:uid="{00000000-0005-0000-0000-0000B50A0000}"/>
    <cellStyle name="Entrada 2 2 15 15" xfId="2739" xr:uid="{00000000-0005-0000-0000-0000B60A0000}"/>
    <cellStyle name="Entrada 2 2 15 15 2" xfId="2740" xr:uid="{00000000-0005-0000-0000-0000B70A0000}"/>
    <cellStyle name="Entrada 2 2 15 16" xfId="2741" xr:uid="{00000000-0005-0000-0000-0000B80A0000}"/>
    <cellStyle name="Entrada 2 2 15 16 2" xfId="2742" xr:uid="{00000000-0005-0000-0000-0000B90A0000}"/>
    <cellStyle name="Entrada 2 2 15 17" xfId="2743" xr:uid="{00000000-0005-0000-0000-0000BA0A0000}"/>
    <cellStyle name="Entrada 2 2 15 17 2" xfId="2744" xr:uid="{00000000-0005-0000-0000-0000BB0A0000}"/>
    <cellStyle name="Entrada 2 2 15 18" xfId="2745" xr:uid="{00000000-0005-0000-0000-0000BC0A0000}"/>
    <cellStyle name="Entrada 2 2 15 2" xfId="2746" xr:uid="{00000000-0005-0000-0000-0000BD0A0000}"/>
    <cellStyle name="Entrada 2 2 15 2 2" xfId="2747" xr:uid="{00000000-0005-0000-0000-0000BE0A0000}"/>
    <cellStyle name="Entrada 2 2 15 2 2 2" xfId="2748" xr:uid="{00000000-0005-0000-0000-0000BF0A0000}"/>
    <cellStyle name="Entrada 2 2 15 2 3" xfId="2749" xr:uid="{00000000-0005-0000-0000-0000C00A0000}"/>
    <cellStyle name="Entrada 2 2 15 2 3 2" xfId="2750" xr:uid="{00000000-0005-0000-0000-0000C10A0000}"/>
    <cellStyle name="Entrada 2 2 15 2 4" xfId="2751" xr:uid="{00000000-0005-0000-0000-0000C20A0000}"/>
    <cellStyle name="Entrada 2 2 15 2 4 2" xfId="2752" xr:uid="{00000000-0005-0000-0000-0000C30A0000}"/>
    <cellStyle name="Entrada 2 2 15 2 5" xfId="2753" xr:uid="{00000000-0005-0000-0000-0000C40A0000}"/>
    <cellStyle name="Entrada 2 2 15 3" xfId="2754" xr:uid="{00000000-0005-0000-0000-0000C50A0000}"/>
    <cellStyle name="Entrada 2 2 15 3 2" xfId="2755" xr:uid="{00000000-0005-0000-0000-0000C60A0000}"/>
    <cellStyle name="Entrada 2 2 15 3 2 2" xfId="2756" xr:uid="{00000000-0005-0000-0000-0000C70A0000}"/>
    <cellStyle name="Entrada 2 2 15 3 3" xfId="2757" xr:uid="{00000000-0005-0000-0000-0000C80A0000}"/>
    <cellStyle name="Entrada 2 2 15 3 3 2" xfId="2758" xr:uid="{00000000-0005-0000-0000-0000C90A0000}"/>
    <cellStyle name="Entrada 2 2 15 3 4" xfId="2759" xr:uid="{00000000-0005-0000-0000-0000CA0A0000}"/>
    <cellStyle name="Entrada 2 2 15 3 4 2" xfId="2760" xr:uid="{00000000-0005-0000-0000-0000CB0A0000}"/>
    <cellStyle name="Entrada 2 2 15 3 5" xfId="2761" xr:uid="{00000000-0005-0000-0000-0000CC0A0000}"/>
    <cellStyle name="Entrada 2 2 15 4" xfId="2762" xr:uid="{00000000-0005-0000-0000-0000CD0A0000}"/>
    <cellStyle name="Entrada 2 2 15 4 2" xfId="2763" xr:uid="{00000000-0005-0000-0000-0000CE0A0000}"/>
    <cellStyle name="Entrada 2 2 15 5" xfId="2764" xr:uid="{00000000-0005-0000-0000-0000CF0A0000}"/>
    <cellStyle name="Entrada 2 2 15 5 2" xfId="2765" xr:uid="{00000000-0005-0000-0000-0000D00A0000}"/>
    <cellStyle name="Entrada 2 2 15 6" xfId="2766" xr:uid="{00000000-0005-0000-0000-0000D10A0000}"/>
    <cellStyle name="Entrada 2 2 15 6 2" xfId="2767" xr:uid="{00000000-0005-0000-0000-0000D20A0000}"/>
    <cellStyle name="Entrada 2 2 15 7" xfId="2768" xr:uid="{00000000-0005-0000-0000-0000D30A0000}"/>
    <cellStyle name="Entrada 2 2 15 7 2" xfId="2769" xr:uid="{00000000-0005-0000-0000-0000D40A0000}"/>
    <cellStyle name="Entrada 2 2 15 8" xfId="2770" xr:uid="{00000000-0005-0000-0000-0000D50A0000}"/>
    <cellStyle name="Entrada 2 2 15 8 2" xfId="2771" xr:uid="{00000000-0005-0000-0000-0000D60A0000}"/>
    <cellStyle name="Entrada 2 2 15 9" xfId="2772" xr:uid="{00000000-0005-0000-0000-0000D70A0000}"/>
    <cellStyle name="Entrada 2 2 15 9 2" xfId="2773" xr:uid="{00000000-0005-0000-0000-0000D80A0000}"/>
    <cellStyle name="Entrada 2 2 16" xfId="2774" xr:uid="{00000000-0005-0000-0000-0000D90A0000}"/>
    <cellStyle name="Entrada 2 2 16 10" xfId="2775" xr:uid="{00000000-0005-0000-0000-0000DA0A0000}"/>
    <cellStyle name="Entrada 2 2 16 10 2" xfId="2776" xr:uid="{00000000-0005-0000-0000-0000DB0A0000}"/>
    <cellStyle name="Entrada 2 2 16 11" xfId="2777" xr:uid="{00000000-0005-0000-0000-0000DC0A0000}"/>
    <cellStyle name="Entrada 2 2 16 11 2" xfId="2778" xr:uid="{00000000-0005-0000-0000-0000DD0A0000}"/>
    <cellStyle name="Entrada 2 2 16 12" xfId="2779" xr:uid="{00000000-0005-0000-0000-0000DE0A0000}"/>
    <cellStyle name="Entrada 2 2 16 12 2" xfId="2780" xr:uid="{00000000-0005-0000-0000-0000DF0A0000}"/>
    <cellStyle name="Entrada 2 2 16 13" xfId="2781" xr:uid="{00000000-0005-0000-0000-0000E00A0000}"/>
    <cellStyle name="Entrada 2 2 16 13 2" xfId="2782" xr:uid="{00000000-0005-0000-0000-0000E10A0000}"/>
    <cellStyle name="Entrada 2 2 16 14" xfId="2783" xr:uid="{00000000-0005-0000-0000-0000E20A0000}"/>
    <cellStyle name="Entrada 2 2 16 14 2" xfId="2784" xr:uid="{00000000-0005-0000-0000-0000E30A0000}"/>
    <cellStyle name="Entrada 2 2 16 15" xfId="2785" xr:uid="{00000000-0005-0000-0000-0000E40A0000}"/>
    <cellStyle name="Entrada 2 2 16 15 2" xfId="2786" xr:uid="{00000000-0005-0000-0000-0000E50A0000}"/>
    <cellStyle name="Entrada 2 2 16 16" xfId="2787" xr:uid="{00000000-0005-0000-0000-0000E60A0000}"/>
    <cellStyle name="Entrada 2 2 16 16 2" xfId="2788" xr:uid="{00000000-0005-0000-0000-0000E70A0000}"/>
    <cellStyle name="Entrada 2 2 16 17" xfId="2789" xr:uid="{00000000-0005-0000-0000-0000E80A0000}"/>
    <cellStyle name="Entrada 2 2 16 17 2" xfId="2790" xr:uid="{00000000-0005-0000-0000-0000E90A0000}"/>
    <cellStyle name="Entrada 2 2 16 18" xfId="2791" xr:uid="{00000000-0005-0000-0000-0000EA0A0000}"/>
    <cellStyle name="Entrada 2 2 16 2" xfId="2792" xr:uid="{00000000-0005-0000-0000-0000EB0A0000}"/>
    <cellStyle name="Entrada 2 2 16 2 2" xfId="2793" xr:uid="{00000000-0005-0000-0000-0000EC0A0000}"/>
    <cellStyle name="Entrada 2 2 16 2 2 2" xfId="2794" xr:uid="{00000000-0005-0000-0000-0000ED0A0000}"/>
    <cellStyle name="Entrada 2 2 16 2 3" xfId="2795" xr:uid="{00000000-0005-0000-0000-0000EE0A0000}"/>
    <cellStyle name="Entrada 2 2 16 2 3 2" xfId="2796" xr:uid="{00000000-0005-0000-0000-0000EF0A0000}"/>
    <cellStyle name="Entrada 2 2 16 2 4" xfId="2797" xr:uid="{00000000-0005-0000-0000-0000F00A0000}"/>
    <cellStyle name="Entrada 2 2 16 2 4 2" xfId="2798" xr:uid="{00000000-0005-0000-0000-0000F10A0000}"/>
    <cellStyle name="Entrada 2 2 16 2 5" xfId="2799" xr:uid="{00000000-0005-0000-0000-0000F20A0000}"/>
    <cellStyle name="Entrada 2 2 16 3" xfId="2800" xr:uid="{00000000-0005-0000-0000-0000F30A0000}"/>
    <cellStyle name="Entrada 2 2 16 3 2" xfId="2801" xr:uid="{00000000-0005-0000-0000-0000F40A0000}"/>
    <cellStyle name="Entrada 2 2 16 3 2 2" xfId="2802" xr:uid="{00000000-0005-0000-0000-0000F50A0000}"/>
    <cellStyle name="Entrada 2 2 16 3 3" xfId="2803" xr:uid="{00000000-0005-0000-0000-0000F60A0000}"/>
    <cellStyle name="Entrada 2 2 16 3 3 2" xfId="2804" xr:uid="{00000000-0005-0000-0000-0000F70A0000}"/>
    <cellStyle name="Entrada 2 2 16 3 4" xfId="2805" xr:uid="{00000000-0005-0000-0000-0000F80A0000}"/>
    <cellStyle name="Entrada 2 2 16 3 4 2" xfId="2806" xr:uid="{00000000-0005-0000-0000-0000F90A0000}"/>
    <cellStyle name="Entrada 2 2 16 3 5" xfId="2807" xr:uid="{00000000-0005-0000-0000-0000FA0A0000}"/>
    <cellStyle name="Entrada 2 2 16 4" xfId="2808" xr:uid="{00000000-0005-0000-0000-0000FB0A0000}"/>
    <cellStyle name="Entrada 2 2 16 4 2" xfId="2809" xr:uid="{00000000-0005-0000-0000-0000FC0A0000}"/>
    <cellStyle name="Entrada 2 2 16 5" xfId="2810" xr:uid="{00000000-0005-0000-0000-0000FD0A0000}"/>
    <cellStyle name="Entrada 2 2 16 5 2" xfId="2811" xr:uid="{00000000-0005-0000-0000-0000FE0A0000}"/>
    <cellStyle name="Entrada 2 2 16 6" xfId="2812" xr:uid="{00000000-0005-0000-0000-0000FF0A0000}"/>
    <cellStyle name="Entrada 2 2 16 6 2" xfId="2813" xr:uid="{00000000-0005-0000-0000-0000000B0000}"/>
    <cellStyle name="Entrada 2 2 16 7" xfId="2814" xr:uid="{00000000-0005-0000-0000-0000010B0000}"/>
    <cellStyle name="Entrada 2 2 16 7 2" xfId="2815" xr:uid="{00000000-0005-0000-0000-0000020B0000}"/>
    <cellStyle name="Entrada 2 2 16 8" xfId="2816" xr:uid="{00000000-0005-0000-0000-0000030B0000}"/>
    <cellStyle name="Entrada 2 2 16 8 2" xfId="2817" xr:uid="{00000000-0005-0000-0000-0000040B0000}"/>
    <cellStyle name="Entrada 2 2 16 9" xfId="2818" xr:uid="{00000000-0005-0000-0000-0000050B0000}"/>
    <cellStyle name="Entrada 2 2 16 9 2" xfId="2819" xr:uid="{00000000-0005-0000-0000-0000060B0000}"/>
    <cellStyle name="Entrada 2 2 17" xfId="2820" xr:uid="{00000000-0005-0000-0000-0000070B0000}"/>
    <cellStyle name="Entrada 2 2 17 2" xfId="2821" xr:uid="{00000000-0005-0000-0000-0000080B0000}"/>
    <cellStyle name="Entrada 2 2 17 2 2" xfId="2822" xr:uid="{00000000-0005-0000-0000-0000090B0000}"/>
    <cellStyle name="Entrada 2 2 17 3" xfId="2823" xr:uid="{00000000-0005-0000-0000-00000A0B0000}"/>
    <cellStyle name="Entrada 2 2 17 3 2" xfId="2824" xr:uid="{00000000-0005-0000-0000-00000B0B0000}"/>
    <cellStyle name="Entrada 2 2 17 4" xfId="2825" xr:uid="{00000000-0005-0000-0000-00000C0B0000}"/>
    <cellStyle name="Entrada 2 2 17 4 2" xfId="2826" xr:uid="{00000000-0005-0000-0000-00000D0B0000}"/>
    <cellStyle name="Entrada 2 2 17 5" xfId="2827" xr:uid="{00000000-0005-0000-0000-00000E0B0000}"/>
    <cellStyle name="Entrada 2 2 18" xfId="2828" xr:uid="{00000000-0005-0000-0000-00000F0B0000}"/>
    <cellStyle name="Entrada 2 2 18 2" xfId="2829" xr:uid="{00000000-0005-0000-0000-0000100B0000}"/>
    <cellStyle name="Entrada 2 2 19" xfId="2830" xr:uid="{00000000-0005-0000-0000-0000110B0000}"/>
    <cellStyle name="Entrada 2 2 19 2" xfId="2831" xr:uid="{00000000-0005-0000-0000-0000120B0000}"/>
    <cellStyle name="Entrada 2 2 2" xfId="2832" xr:uid="{00000000-0005-0000-0000-0000130B0000}"/>
    <cellStyle name="Entrada 2 2 2 10" xfId="2833" xr:uid="{00000000-0005-0000-0000-0000140B0000}"/>
    <cellStyle name="Entrada 2 2 2 10 2" xfId="2834" xr:uid="{00000000-0005-0000-0000-0000150B0000}"/>
    <cellStyle name="Entrada 2 2 2 11" xfId="2835" xr:uid="{00000000-0005-0000-0000-0000160B0000}"/>
    <cellStyle name="Entrada 2 2 2 11 2" xfId="2836" xr:uid="{00000000-0005-0000-0000-0000170B0000}"/>
    <cellStyle name="Entrada 2 2 2 12" xfId="2837" xr:uid="{00000000-0005-0000-0000-0000180B0000}"/>
    <cellStyle name="Entrada 2 2 2 12 2" xfId="2838" xr:uid="{00000000-0005-0000-0000-0000190B0000}"/>
    <cellStyle name="Entrada 2 2 2 13" xfId="2839" xr:uid="{00000000-0005-0000-0000-00001A0B0000}"/>
    <cellStyle name="Entrada 2 2 2 13 2" xfId="2840" xr:uid="{00000000-0005-0000-0000-00001B0B0000}"/>
    <cellStyle name="Entrada 2 2 2 14" xfId="2841" xr:uid="{00000000-0005-0000-0000-00001C0B0000}"/>
    <cellStyle name="Entrada 2 2 2 14 2" xfId="2842" xr:uid="{00000000-0005-0000-0000-00001D0B0000}"/>
    <cellStyle name="Entrada 2 2 2 15" xfId="2843" xr:uid="{00000000-0005-0000-0000-00001E0B0000}"/>
    <cellStyle name="Entrada 2 2 2 15 2" xfId="2844" xr:uid="{00000000-0005-0000-0000-00001F0B0000}"/>
    <cellStyle name="Entrada 2 2 2 16" xfId="2845" xr:uid="{00000000-0005-0000-0000-0000200B0000}"/>
    <cellStyle name="Entrada 2 2 2 16 2" xfId="2846" xr:uid="{00000000-0005-0000-0000-0000210B0000}"/>
    <cellStyle name="Entrada 2 2 2 17" xfId="2847" xr:uid="{00000000-0005-0000-0000-0000220B0000}"/>
    <cellStyle name="Entrada 2 2 2 17 2" xfId="2848" xr:uid="{00000000-0005-0000-0000-0000230B0000}"/>
    <cellStyle name="Entrada 2 2 2 18" xfId="2849" xr:uid="{00000000-0005-0000-0000-0000240B0000}"/>
    <cellStyle name="Entrada 2 2 2 18 2" xfId="2850" xr:uid="{00000000-0005-0000-0000-0000250B0000}"/>
    <cellStyle name="Entrada 2 2 2 19" xfId="2851" xr:uid="{00000000-0005-0000-0000-0000260B0000}"/>
    <cellStyle name="Entrada 2 2 2 19 2" xfId="2852" xr:uid="{00000000-0005-0000-0000-0000270B0000}"/>
    <cellStyle name="Entrada 2 2 2 2" xfId="2853" xr:uid="{00000000-0005-0000-0000-0000280B0000}"/>
    <cellStyle name="Entrada 2 2 2 2 10" xfId="2854" xr:uid="{00000000-0005-0000-0000-0000290B0000}"/>
    <cellStyle name="Entrada 2 2 2 2 10 2" xfId="2855" xr:uid="{00000000-0005-0000-0000-00002A0B0000}"/>
    <cellStyle name="Entrada 2 2 2 2 11" xfId="2856" xr:uid="{00000000-0005-0000-0000-00002B0B0000}"/>
    <cellStyle name="Entrada 2 2 2 2 11 2" xfId="2857" xr:uid="{00000000-0005-0000-0000-00002C0B0000}"/>
    <cellStyle name="Entrada 2 2 2 2 12" xfId="2858" xr:uid="{00000000-0005-0000-0000-00002D0B0000}"/>
    <cellStyle name="Entrada 2 2 2 2 12 2" xfId="2859" xr:uid="{00000000-0005-0000-0000-00002E0B0000}"/>
    <cellStyle name="Entrada 2 2 2 2 13" xfId="2860" xr:uid="{00000000-0005-0000-0000-00002F0B0000}"/>
    <cellStyle name="Entrada 2 2 2 2 13 2" xfId="2861" xr:uid="{00000000-0005-0000-0000-0000300B0000}"/>
    <cellStyle name="Entrada 2 2 2 2 14" xfId="2862" xr:uid="{00000000-0005-0000-0000-0000310B0000}"/>
    <cellStyle name="Entrada 2 2 2 2 14 2" xfId="2863" xr:uid="{00000000-0005-0000-0000-0000320B0000}"/>
    <cellStyle name="Entrada 2 2 2 2 15" xfId="2864" xr:uid="{00000000-0005-0000-0000-0000330B0000}"/>
    <cellStyle name="Entrada 2 2 2 2 15 2" xfId="2865" xr:uid="{00000000-0005-0000-0000-0000340B0000}"/>
    <cellStyle name="Entrada 2 2 2 2 16" xfId="2866" xr:uid="{00000000-0005-0000-0000-0000350B0000}"/>
    <cellStyle name="Entrada 2 2 2 2 16 2" xfId="2867" xr:uid="{00000000-0005-0000-0000-0000360B0000}"/>
    <cellStyle name="Entrada 2 2 2 2 17" xfId="2868" xr:uid="{00000000-0005-0000-0000-0000370B0000}"/>
    <cellStyle name="Entrada 2 2 2 2 2" xfId="2869" xr:uid="{00000000-0005-0000-0000-0000380B0000}"/>
    <cellStyle name="Entrada 2 2 2 2 2 2" xfId="2870" xr:uid="{00000000-0005-0000-0000-0000390B0000}"/>
    <cellStyle name="Entrada 2 2 2 2 2 2 2" xfId="2871" xr:uid="{00000000-0005-0000-0000-00003A0B0000}"/>
    <cellStyle name="Entrada 2 2 2 2 2 3" xfId="2872" xr:uid="{00000000-0005-0000-0000-00003B0B0000}"/>
    <cellStyle name="Entrada 2 2 2 2 2 3 2" xfId="2873" xr:uid="{00000000-0005-0000-0000-00003C0B0000}"/>
    <cellStyle name="Entrada 2 2 2 2 2 4" xfId="2874" xr:uid="{00000000-0005-0000-0000-00003D0B0000}"/>
    <cellStyle name="Entrada 2 2 2 2 2 4 2" xfId="2875" xr:uid="{00000000-0005-0000-0000-00003E0B0000}"/>
    <cellStyle name="Entrada 2 2 2 2 2 5" xfId="2876" xr:uid="{00000000-0005-0000-0000-00003F0B0000}"/>
    <cellStyle name="Entrada 2 2 2 2 3" xfId="2877" xr:uid="{00000000-0005-0000-0000-0000400B0000}"/>
    <cellStyle name="Entrada 2 2 2 2 3 2" xfId="2878" xr:uid="{00000000-0005-0000-0000-0000410B0000}"/>
    <cellStyle name="Entrada 2 2 2 2 4" xfId="2879" xr:uid="{00000000-0005-0000-0000-0000420B0000}"/>
    <cellStyle name="Entrada 2 2 2 2 4 2" xfId="2880" xr:uid="{00000000-0005-0000-0000-0000430B0000}"/>
    <cellStyle name="Entrada 2 2 2 2 5" xfId="2881" xr:uid="{00000000-0005-0000-0000-0000440B0000}"/>
    <cellStyle name="Entrada 2 2 2 2 5 2" xfId="2882" xr:uid="{00000000-0005-0000-0000-0000450B0000}"/>
    <cellStyle name="Entrada 2 2 2 2 6" xfId="2883" xr:uid="{00000000-0005-0000-0000-0000460B0000}"/>
    <cellStyle name="Entrada 2 2 2 2 6 2" xfId="2884" xr:uid="{00000000-0005-0000-0000-0000470B0000}"/>
    <cellStyle name="Entrada 2 2 2 2 7" xfId="2885" xr:uid="{00000000-0005-0000-0000-0000480B0000}"/>
    <cellStyle name="Entrada 2 2 2 2 7 2" xfId="2886" xr:uid="{00000000-0005-0000-0000-0000490B0000}"/>
    <cellStyle name="Entrada 2 2 2 2 8" xfId="2887" xr:uid="{00000000-0005-0000-0000-00004A0B0000}"/>
    <cellStyle name="Entrada 2 2 2 2 8 2" xfId="2888" xr:uid="{00000000-0005-0000-0000-00004B0B0000}"/>
    <cellStyle name="Entrada 2 2 2 2 9" xfId="2889" xr:uid="{00000000-0005-0000-0000-00004C0B0000}"/>
    <cellStyle name="Entrada 2 2 2 2 9 2" xfId="2890" xr:uid="{00000000-0005-0000-0000-00004D0B0000}"/>
    <cellStyle name="Entrada 2 2 2 20" xfId="2891" xr:uid="{00000000-0005-0000-0000-00004E0B0000}"/>
    <cellStyle name="Entrada 2 2 2 20 2" xfId="2892" xr:uid="{00000000-0005-0000-0000-00004F0B0000}"/>
    <cellStyle name="Entrada 2 2 2 21" xfId="2893" xr:uid="{00000000-0005-0000-0000-0000500B0000}"/>
    <cellStyle name="Entrada 2 2 2 21 2" xfId="2894" xr:uid="{00000000-0005-0000-0000-0000510B0000}"/>
    <cellStyle name="Entrada 2 2 2 22" xfId="2895" xr:uid="{00000000-0005-0000-0000-0000520B0000}"/>
    <cellStyle name="Entrada 2 2 2 22 2" xfId="2896" xr:uid="{00000000-0005-0000-0000-0000530B0000}"/>
    <cellStyle name="Entrada 2 2 2 23" xfId="2897" xr:uid="{00000000-0005-0000-0000-0000540B0000}"/>
    <cellStyle name="Entrada 2 2 2 3" xfId="2898" xr:uid="{00000000-0005-0000-0000-0000550B0000}"/>
    <cellStyle name="Entrada 2 2 2 3 10" xfId="2899" xr:uid="{00000000-0005-0000-0000-0000560B0000}"/>
    <cellStyle name="Entrada 2 2 2 3 10 2" xfId="2900" xr:uid="{00000000-0005-0000-0000-0000570B0000}"/>
    <cellStyle name="Entrada 2 2 2 3 11" xfId="2901" xr:uid="{00000000-0005-0000-0000-0000580B0000}"/>
    <cellStyle name="Entrada 2 2 2 3 11 2" xfId="2902" xr:uid="{00000000-0005-0000-0000-0000590B0000}"/>
    <cellStyle name="Entrada 2 2 2 3 12" xfId="2903" xr:uid="{00000000-0005-0000-0000-00005A0B0000}"/>
    <cellStyle name="Entrada 2 2 2 3 12 2" xfId="2904" xr:uid="{00000000-0005-0000-0000-00005B0B0000}"/>
    <cellStyle name="Entrada 2 2 2 3 13" xfId="2905" xr:uid="{00000000-0005-0000-0000-00005C0B0000}"/>
    <cellStyle name="Entrada 2 2 2 3 13 2" xfId="2906" xr:uid="{00000000-0005-0000-0000-00005D0B0000}"/>
    <cellStyle name="Entrada 2 2 2 3 14" xfId="2907" xr:uid="{00000000-0005-0000-0000-00005E0B0000}"/>
    <cellStyle name="Entrada 2 2 2 3 14 2" xfId="2908" xr:uid="{00000000-0005-0000-0000-00005F0B0000}"/>
    <cellStyle name="Entrada 2 2 2 3 15" xfId="2909" xr:uid="{00000000-0005-0000-0000-0000600B0000}"/>
    <cellStyle name="Entrada 2 2 2 3 15 2" xfId="2910" xr:uid="{00000000-0005-0000-0000-0000610B0000}"/>
    <cellStyle name="Entrada 2 2 2 3 16" xfId="2911" xr:uid="{00000000-0005-0000-0000-0000620B0000}"/>
    <cellStyle name="Entrada 2 2 2 3 16 2" xfId="2912" xr:uid="{00000000-0005-0000-0000-0000630B0000}"/>
    <cellStyle name="Entrada 2 2 2 3 17" xfId="2913" xr:uid="{00000000-0005-0000-0000-0000640B0000}"/>
    <cellStyle name="Entrada 2 2 2 3 17 2" xfId="2914" xr:uid="{00000000-0005-0000-0000-0000650B0000}"/>
    <cellStyle name="Entrada 2 2 2 3 18" xfId="2915" xr:uid="{00000000-0005-0000-0000-0000660B0000}"/>
    <cellStyle name="Entrada 2 2 2 3 2" xfId="2916" xr:uid="{00000000-0005-0000-0000-0000670B0000}"/>
    <cellStyle name="Entrada 2 2 2 3 2 2" xfId="2917" xr:uid="{00000000-0005-0000-0000-0000680B0000}"/>
    <cellStyle name="Entrada 2 2 2 3 2 2 2" xfId="2918" xr:uid="{00000000-0005-0000-0000-0000690B0000}"/>
    <cellStyle name="Entrada 2 2 2 3 2 3" xfId="2919" xr:uid="{00000000-0005-0000-0000-00006A0B0000}"/>
    <cellStyle name="Entrada 2 2 2 3 2 3 2" xfId="2920" xr:uid="{00000000-0005-0000-0000-00006B0B0000}"/>
    <cellStyle name="Entrada 2 2 2 3 2 4" xfId="2921" xr:uid="{00000000-0005-0000-0000-00006C0B0000}"/>
    <cellStyle name="Entrada 2 2 2 3 2 4 2" xfId="2922" xr:uid="{00000000-0005-0000-0000-00006D0B0000}"/>
    <cellStyle name="Entrada 2 2 2 3 2 5" xfId="2923" xr:uid="{00000000-0005-0000-0000-00006E0B0000}"/>
    <cellStyle name="Entrada 2 2 2 3 3" xfId="2924" xr:uid="{00000000-0005-0000-0000-00006F0B0000}"/>
    <cellStyle name="Entrada 2 2 2 3 3 2" xfId="2925" xr:uid="{00000000-0005-0000-0000-0000700B0000}"/>
    <cellStyle name="Entrada 2 2 2 3 3 2 2" xfId="2926" xr:uid="{00000000-0005-0000-0000-0000710B0000}"/>
    <cellStyle name="Entrada 2 2 2 3 3 3" xfId="2927" xr:uid="{00000000-0005-0000-0000-0000720B0000}"/>
    <cellStyle name="Entrada 2 2 2 3 3 3 2" xfId="2928" xr:uid="{00000000-0005-0000-0000-0000730B0000}"/>
    <cellStyle name="Entrada 2 2 2 3 3 4" xfId="2929" xr:uid="{00000000-0005-0000-0000-0000740B0000}"/>
    <cellStyle name="Entrada 2 2 2 3 3 4 2" xfId="2930" xr:uid="{00000000-0005-0000-0000-0000750B0000}"/>
    <cellStyle name="Entrada 2 2 2 3 3 5" xfId="2931" xr:uid="{00000000-0005-0000-0000-0000760B0000}"/>
    <cellStyle name="Entrada 2 2 2 3 4" xfId="2932" xr:uid="{00000000-0005-0000-0000-0000770B0000}"/>
    <cellStyle name="Entrada 2 2 2 3 4 2" xfId="2933" xr:uid="{00000000-0005-0000-0000-0000780B0000}"/>
    <cellStyle name="Entrada 2 2 2 3 5" xfId="2934" xr:uid="{00000000-0005-0000-0000-0000790B0000}"/>
    <cellStyle name="Entrada 2 2 2 3 5 2" xfId="2935" xr:uid="{00000000-0005-0000-0000-00007A0B0000}"/>
    <cellStyle name="Entrada 2 2 2 3 6" xfId="2936" xr:uid="{00000000-0005-0000-0000-00007B0B0000}"/>
    <cellStyle name="Entrada 2 2 2 3 6 2" xfId="2937" xr:uid="{00000000-0005-0000-0000-00007C0B0000}"/>
    <cellStyle name="Entrada 2 2 2 3 7" xfId="2938" xr:uid="{00000000-0005-0000-0000-00007D0B0000}"/>
    <cellStyle name="Entrada 2 2 2 3 7 2" xfId="2939" xr:uid="{00000000-0005-0000-0000-00007E0B0000}"/>
    <cellStyle name="Entrada 2 2 2 3 8" xfId="2940" xr:uid="{00000000-0005-0000-0000-00007F0B0000}"/>
    <cellStyle name="Entrada 2 2 2 3 8 2" xfId="2941" xr:uid="{00000000-0005-0000-0000-0000800B0000}"/>
    <cellStyle name="Entrada 2 2 2 3 9" xfId="2942" xr:uid="{00000000-0005-0000-0000-0000810B0000}"/>
    <cellStyle name="Entrada 2 2 2 3 9 2" xfId="2943" xr:uid="{00000000-0005-0000-0000-0000820B0000}"/>
    <cellStyle name="Entrada 2 2 2 4" xfId="2944" xr:uid="{00000000-0005-0000-0000-0000830B0000}"/>
    <cellStyle name="Entrada 2 2 2 4 10" xfId="2945" xr:uid="{00000000-0005-0000-0000-0000840B0000}"/>
    <cellStyle name="Entrada 2 2 2 4 10 2" xfId="2946" xr:uid="{00000000-0005-0000-0000-0000850B0000}"/>
    <cellStyle name="Entrada 2 2 2 4 11" xfId="2947" xr:uid="{00000000-0005-0000-0000-0000860B0000}"/>
    <cellStyle name="Entrada 2 2 2 4 11 2" xfId="2948" xr:uid="{00000000-0005-0000-0000-0000870B0000}"/>
    <cellStyle name="Entrada 2 2 2 4 12" xfId="2949" xr:uid="{00000000-0005-0000-0000-0000880B0000}"/>
    <cellStyle name="Entrada 2 2 2 4 12 2" xfId="2950" xr:uid="{00000000-0005-0000-0000-0000890B0000}"/>
    <cellStyle name="Entrada 2 2 2 4 13" xfId="2951" xr:uid="{00000000-0005-0000-0000-00008A0B0000}"/>
    <cellStyle name="Entrada 2 2 2 4 13 2" xfId="2952" xr:uid="{00000000-0005-0000-0000-00008B0B0000}"/>
    <cellStyle name="Entrada 2 2 2 4 14" xfId="2953" xr:uid="{00000000-0005-0000-0000-00008C0B0000}"/>
    <cellStyle name="Entrada 2 2 2 4 14 2" xfId="2954" xr:uid="{00000000-0005-0000-0000-00008D0B0000}"/>
    <cellStyle name="Entrada 2 2 2 4 15" xfId="2955" xr:uid="{00000000-0005-0000-0000-00008E0B0000}"/>
    <cellStyle name="Entrada 2 2 2 4 15 2" xfId="2956" xr:uid="{00000000-0005-0000-0000-00008F0B0000}"/>
    <cellStyle name="Entrada 2 2 2 4 16" xfId="2957" xr:uid="{00000000-0005-0000-0000-0000900B0000}"/>
    <cellStyle name="Entrada 2 2 2 4 16 2" xfId="2958" xr:uid="{00000000-0005-0000-0000-0000910B0000}"/>
    <cellStyle name="Entrada 2 2 2 4 17" xfId="2959" xr:uid="{00000000-0005-0000-0000-0000920B0000}"/>
    <cellStyle name="Entrada 2 2 2 4 17 2" xfId="2960" xr:uid="{00000000-0005-0000-0000-0000930B0000}"/>
    <cellStyle name="Entrada 2 2 2 4 18" xfId="2961" xr:uid="{00000000-0005-0000-0000-0000940B0000}"/>
    <cellStyle name="Entrada 2 2 2 4 2" xfId="2962" xr:uid="{00000000-0005-0000-0000-0000950B0000}"/>
    <cellStyle name="Entrada 2 2 2 4 2 2" xfId="2963" xr:uid="{00000000-0005-0000-0000-0000960B0000}"/>
    <cellStyle name="Entrada 2 2 2 4 2 2 2" xfId="2964" xr:uid="{00000000-0005-0000-0000-0000970B0000}"/>
    <cellStyle name="Entrada 2 2 2 4 2 3" xfId="2965" xr:uid="{00000000-0005-0000-0000-0000980B0000}"/>
    <cellStyle name="Entrada 2 2 2 4 2 3 2" xfId="2966" xr:uid="{00000000-0005-0000-0000-0000990B0000}"/>
    <cellStyle name="Entrada 2 2 2 4 2 4" xfId="2967" xr:uid="{00000000-0005-0000-0000-00009A0B0000}"/>
    <cellStyle name="Entrada 2 2 2 4 2 4 2" xfId="2968" xr:uid="{00000000-0005-0000-0000-00009B0B0000}"/>
    <cellStyle name="Entrada 2 2 2 4 2 5" xfId="2969" xr:uid="{00000000-0005-0000-0000-00009C0B0000}"/>
    <cellStyle name="Entrada 2 2 2 4 3" xfId="2970" xr:uid="{00000000-0005-0000-0000-00009D0B0000}"/>
    <cellStyle name="Entrada 2 2 2 4 3 2" xfId="2971" xr:uid="{00000000-0005-0000-0000-00009E0B0000}"/>
    <cellStyle name="Entrada 2 2 2 4 3 2 2" xfId="2972" xr:uid="{00000000-0005-0000-0000-00009F0B0000}"/>
    <cellStyle name="Entrada 2 2 2 4 3 3" xfId="2973" xr:uid="{00000000-0005-0000-0000-0000A00B0000}"/>
    <cellStyle name="Entrada 2 2 2 4 3 3 2" xfId="2974" xr:uid="{00000000-0005-0000-0000-0000A10B0000}"/>
    <cellStyle name="Entrada 2 2 2 4 3 4" xfId="2975" xr:uid="{00000000-0005-0000-0000-0000A20B0000}"/>
    <cellStyle name="Entrada 2 2 2 4 3 4 2" xfId="2976" xr:uid="{00000000-0005-0000-0000-0000A30B0000}"/>
    <cellStyle name="Entrada 2 2 2 4 3 5" xfId="2977" xr:uid="{00000000-0005-0000-0000-0000A40B0000}"/>
    <cellStyle name="Entrada 2 2 2 4 4" xfId="2978" xr:uid="{00000000-0005-0000-0000-0000A50B0000}"/>
    <cellStyle name="Entrada 2 2 2 4 4 2" xfId="2979" xr:uid="{00000000-0005-0000-0000-0000A60B0000}"/>
    <cellStyle name="Entrada 2 2 2 4 5" xfId="2980" xr:uid="{00000000-0005-0000-0000-0000A70B0000}"/>
    <cellStyle name="Entrada 2 2 2 4 5 2" xfId="2981" xr:uid="{00000000-0005-0000-0000-0000A80B0000}"/>
    <cellStyle name="Entrada 2 2 2 4 6" xfId="2982" xr:uid="{00000000-0005-0000-0000-0000A90B0000}"/>
    <cellStyle name="Entrada 2 2 2 4 6 2" xfId="2983" xr:uid="{00000000-0005-0000-0000-0000AA0B0000}"/>
    <cellStyle name="Entrada 2 2 2 4 7" xfId="2984" xr:uid="{00000000-0005-0000-0000-0000AB0B0000}"/>
    <cellStyle name="Entrada 2 2 2 4 7 2" xfId="2985" xr:uid="{00000000-0005-0000-0000-0000AC0B0000}"/>
    <cellStyle name="Entrada 2 2 2 4 8" xfId="2986" xr:uid="{00000000-0005-0000-0000-0000AD0B0000}"/>
    <cellStyle name="Entrada 2 2 2 4 8 2" xfId="2987" xr:uid="{00000000-0005-0000-0000-0000AE0B0000}"/>
    <cellStyle name="Entrada 2 2 2 4 9" xfId="2988" xr:uid="{00000000-0005-0000-0000-0000AF0B0000}"/>
    <cellStyle name="Entrada 2 2 2 4 9 2" xfId="2989" xr:uid="{00000000-0005-0000-0000-0000B00B0000}"/>
    <cellStyle name="Entrada 2 2 2 5" xfId="2990" xr:uid="{00000000-0005-0000-0000-0000B10B0000}"/>
    <cellStyle name="Entrada 2 2 2 5 10" xfId="2991" xr:uid="{00000000-0005-0000-0000-0000B20B0000}"/>
    <cellStyle name="Entrada 2 2 2 5 10 2" xfId="2992" xr:uid="{00000000-0005-0000-0000-0000B30B0000}"/>
    <cellStyle name="Entrada 2 2 2 5 11" xfId="2993" xr:uid="{00000000-0005-0000-0000-0000B40B0000}"/>
    <cellStyle name="Entrada 2 2 2 5 11 2" xfId="2994" xr:uid="{00000000-0005-0000-0000-0000B50B0000}"/>
    <cellStyle name="Entrada 2 2 2 5 12" xfId="2995" xr:uid="{00000000-0005-0000-0000-0000B60B0000}"/>
    <cellStyle name="Entrada 2 2 2 5 12 2" xfId="2996" xr:uid="{00000000-0005-0000-0000-0000B70B0000}"/>
    <cellStyle name="Entrada 2 2 2 5 13" xfId="2997" xr:uid="{00000000-0005-0000-0000-0000B80B0000}"/>
    <cellStyle name="Entrada 2 2 2 5 13 2" xfId="2998" xr:uid="{00000000-0005-0000-0000-0000B90B0000}"/>
    <cellStyle name="Entrada 2 2 2 5 14" xfId="2999" xr:uid="{00000000-0005-0000-0000-0000BA0B0000}"/>
    <cellStyle name="Entrada 2 2 2 5 14 2" xfId="3000" xr:uid="{00000000-0005-0000-0000-0000BB0B0000}"/>
    <cellStyle name="Entrada 2 2 2 5 15" xfId="3001" xr:uid="{00000000-0005-0000-0000-0000BC0B0000}"/>
    <cellStyle name="Entrada 2 2 2 5 15 2" xfId="3002" xr:uid="{00000000-0005-0000-0000-0000BD0B0000}"/>
    <cellStyle name="Entrada 2 2 2 5 16" xfId="3003" xr:uid="{00000000-0005-0000-0000-0000BE0B0000}"/>
    <cellStyle name="Entrada 2 2 2 5 16 2" xfId="3004" xr:uid="{00000000-0005-0000-0000-0000BF0B0000}"/>
    <cellStyle name="Entrada 2 2 2 5 17" xfId="3005" xr:uid="{00000000-0005-0000-0000-0000C00B0000}"/>
    <cellStyle name="Entrada 2 2 2 5 17 2" xfId="3006" xr:uid="{00000000-0005-0000-0000-0000C10B0000}"/>
    <cellStyle name="Entrada 2 2 2 5 18" xfId="3007" xr:uid="{00000000-0005-0000-0000-0000C20B0000}"/>
    <cellStyle name="Entrada 2 2 2 5 2" xfId="3008" xr:uid="{00000000-0005-0000-0000-0000C30B0000}"/>
    <cellStyle name="Entrada 2 2 2 5 2 2" xfId="3009" xr:uid="{00000000-0005-0000-0000-0000C40B0000}"/>
    <cellStyle name="Entrada 2 2 2 5 2 2 2" xfId="3010" xr:uid="{00000000-0005-0000-0000-0000C50B0000}"/>
    <cellStyle name="Entrada 2 2 2 5 2 3" xfId="3011" xr:uid="{00000000-0005-0000-0000-0000C60B0000}"/>
    <cellStyle name="Entrada 2 2 2 5 2 3 2" xfId="3012" xr:uid="{00000000-0005-0000-0000-0000C70B0000}"/>
    <cellStyle name="Entrada 2 2 2 5 2 4" xfId="3013" xr:uid="{00000000-0005-0000-0000-0000C80B0000}"/>
    <cellStyle name="Entrada 2 2 2 5 2 4 2" xfId="3014" xr:uid="{00000000-0005-0000-0000-0000C90B0000}"/>
    <cellStyle name="Entrada 2 2 2 5 2 5" xfId="3015" xr:uid="{00000000-0005-0000-0000-0000CA0B0000}"/>
    <cellStyle name="Entrada 2 2 2 5 3" xfId="3016" xr:uid="{00000000-0005-0000-0000-0000CB0B0000}"/>
    <cellStyle name="Entrada 2 2 2 5 3 2" xfId="3017" xr:uid="{00000000-0005-0000-0000-0000CC0B0000}"/>
    <cellStyle name="Entrada 2 2 2 5 3 2 2" xfId="3018" xr:uid="{00000000-0005-0000-0000-0000CD0B0000}"/>
    <cellStyle name="Entrada 2 2 2 5 3 3" xfId="3019" xr:uid="{00000000-0005-0000-0000-0000CE0B0000}"/>
    <cellStyle name="Entrada 2 2 2 5 3 3 2" xfId="3020" xr:uid="{00000000-0005-0000-0000-0000CF0B0000}"/>
    <cellStyle name="Entrada 2 2 2 5 3 4" xfId="3021" xr:uid="{00000000-0005-0000-0000-0000D00B0000}"/>
    <cellStyle name="Entrada 2 2 2 5 3 4 2" xfId="3022" xr:uid="{00000000-0005-0000-0000-0000D10B0000}"/>
    <cellStyle name="Entrada 2 2 2 5 3 5" xfId="3023" xr:uid="{00000000-0005-0000-0000-0000D20B0000}"/>
    <cellStyle name="Entrada 2 2 2 5 4" xfId="3024" xr:uid="{00000000-0005-0000-0000-0000D30B0000}"/>
    <cellStyle name="Entrada 2 2 2 5 4 2" xfId="3025" xr:uid="{00000000-0005-0000-0000-0000D40B0000}"/>
    <cellStyle name="Entrada 2 2 2 5 5" xfId="3026" xr:uid="{00000000-0005-0000-0000-0000D50B0000}"/>
    <cellStyle name="Entrada 2 2 2 5 5 2" xfId="3027" xr:uid="{00000000-0005-0000-0000-0000D60B0000}"/>
    <cellStyle name="Entrada 2 2 2 5 6" xfId="3028" xr:uid="{00000000-0005-0000-0000-0000D70B0000}"/>
    <cellStyle name="Entrada 2 2 2 5 6 2" xfId="3029" xr:uid="{00000000-0005-0000-0000-0000D80B0000}"/>
    <cellStyle name="Entrada 2 2 2 5 7" xfId="3030" xr:uid="{00000000-0005-0000-0000-0000D90B0000}"/>
    <cellStyle name="Entrada 2 2 2 5 7 2" xfId="3031" xr:uid="{00000000-0005-0000-0000-0000DA0B0000}"/>
    <cellStyle name="Entrada 2 2 2 5 8" xfId="3032" xr:uid="{00000000-0005-0000-0000-0000DB0B0000}"/>
    <cellStyle name="Entrada 2 2 2 5 8 2" xfId="3033" xr:uid="{00000000-0005-0000-0000-0000DC0B0000}"/>
    <cellStyle name="Entrada 2 2 2 5 9" xfId="3034" xr:uid="{00000000-0005-0000-0000-0000DD0B0000}"/>
    <cellStyle name="Entrada 2 2 2 5 9 2" xfId="3035" xr:uid="{00000000-0005-0000-0000-0000DE0B0000}"/>
    <cellStyle name="Entrada 2 2 2 6" xfId="3036" xr:uid="{00000000-0005-0000-0000-0000DF0B0000}"/>
    <cellStyle name="Entrada 2 2 2 6 10" xfId="3037" xr:uid="{00000000-0005-0000-0000-0000E00B0000}"/>
    <cellStyle name="Entrada 2 2 2 6 10 2" xfId="3038" xr:uid="{00000000-0005-0000-0000-0000E10B0000}"/>
    <cellStyle name="Entrada 2 2 2 6 11" xfId="3039" xr:uid="{00000000-0005-0000-0000-0000E20B0000}"/>
    <cellStyle name="Entrada 2 2 2 6 11 2" xfId="3040" xr:uid="{00000000-0005-0000-0000-0000E30B0000}"/>
    <cellStyle name="Entrada 2 2 2 6 12" xfId="3041" xr:uid="{00000000-0005-0000-0000-0000E40B0000}"/>
    <cellStyle name="Entrada 2 2 2 6 12 2" xfId="3042" xr:uid="{00000000-0005-0000-0000-0000E50B0000}"/>
    <cellStyle name="Entrada 2 2 2 6 13" xfId="3043" xr:uid="{00000000-0005-0000-0000-0000E60B0000}"/>
    <cellStyle name="Entrada 2 2 2 6 13 2" xfId="3044" xr:uid="{00000000-0005-0000-0000-0000E70B0000}"/>
    <cellStyle name="Entrada 2 2 2 6 14" xfId="3045" xr:uid="{00000000-0005-0000-0000-0000E80B0000}"/>
    <cellStyle name="Entrada 2 2 2 6 14 2" xfId="3046" xr:uid="{00000000-0005-0000-0000-0000E90B0000}"/>
    <cellStyle name="Entrada 2 2 2 6 15" xfId="3047" xr:uid="{00000000-0005-0000-0000-0000EA0B0000}"/>
    <cellStyle name="Entrada 2 2 2 6 15 2" xfId="3048" xr:uid="{00000000-0005-0000-0000-0000EB0B0000}"/>
    <cellStyle name="Entrada 2 2 2 6 16" xfId="3049" xr:uid="{00000000-0005-0000-0000-0000EC0B0000}"/>
    <cellStyle name="Entrada 2 2 2 6 16 2" xfId="3050" xr:uid="{00000000-0005-0000-0000-0000ED0B0000}"/>
    <cellStyle name="Entrada 2 2 2 6 17" xfId="3051" xr:uid="{00000000-0005-0000-0000-0000EE0B0000}"/>
    <cellStyle name="Entrada 2 2 2 6 17 2" xfId="3052" xr:uid="{00000000-0005-0000-0000-0000EF0B0000}"/>
    <cellStyle name="Entrada 2 2 2 6 18" xfId="3053" xr:uid="{00000000-0005-0000-0000-0000F00B0000}"/>
    <cellStyle name="Entrada 2 2 2 6 2" xfId="3054" xr:uid="{00000000-0005-0000-0000-0000F10B0000}"/>
    <cellStyle name="Entrada 2 2 2 6 2 2" xfId="3055" xr:uid="{00000000-0005-0000-0000-0000F20B0000}"/>
    <cellStyle name="Entrada 2 2 2 6 2 2 2" xfId="3056" xr:uid="{00000000-0005-0000-0000-0000F30B0000}"/>
    <cellStyle name="Entrada 2 2 2 6 2 3" xfId="3057" xr:uid="{00000000-0005-0000-0000-0000F40B0000}"/>
    <cellStyle name="Entrada 2 2 2 6 2 3 2" xfId="3058" xr:uid="{00000000-0005-0000-0000-0000F50B0000}"/>
    <cellStyle name="Entrada 2 2 2 6 2 4" xfId="3059" xr:uid="{00000000-0005-0000-0000-0000F60B0000}"/>
    <cellStyle name="Entrada 2 2 2 6 2 4 2" xfId="3060" xr:uid="{00000000-0005-0000-0000-0000F70B0000}"/>
    <cellStyle name="Entrada 2 2 2 6 2 5" xfId="3061" xr:uid="{00000000-0005-0000-0000-0000F80B0000}"/>
    <cellStyle name="Entrada 2 2 2 6 3" xfId="3062" xr:uid="{00000000-0005-0000-0000-0000F90B0000}"/>
    <cellStyle name="Entrada 2 2 2 6 3 2" xfId="3063" xr:uid="{00000000-0005-0000-0000-0000FA0B0000}"/>
    <cellStyle name="Entrada 2 2 2 6 3 2 2" xfId="3064" xr:uid="{00000000-0005-0000-0000-0000FB0B0000}"/>
    <cellStyle name="Entrada 2 2 2 6 3 3" xfId="3065" xr:uid="{00000000-0005-0000-0000-0000FC0B0000}"/>
    <cellStyle name="Entrada 2 2 2 6 3 3 2" xfId="3066" xr:uid="{00000000-0005-0000-0000-0000FD0B0000}"/>
    <cellStyle name="Entrada 2 2 2 6 3 4" xfId="3067" xr:uid="{00000000-0005-0000-0000-0000FE0B0000}"/>
    <cellStyle name="Entrada 2 2 2 6 3 4 2" xfId="3068" xr:uid="{00000000-0005-0000-0000-0000FF0B0000}"/>
    <cellStyle name="Entrada 2 2 2 6 3 5" xfId="3069" xr:uid="{00000000-0005-0000-0000-0000000C0000}"/>
    <cellStyle name="Entrada 2 2 2 6 4" xfId="3070" xr:uid="{00000000-0005-0000-0000-0000010C0000}"/>
    <cellStyle name="Entrada 2 2 2 6 4 2" xfId="3071" xr:uid="{00000000-0005-0000-0000-0000020C0000}"/>
    <cellStyle name="Entrada 2 2 2 6 5" xfId="3072" xr:uid="{00000000-0005-0000-0000-0000030C0000}"/>
    <cellStyle name="Entrada 2 2 2 6 5 2" xfId="3073" xr:uid="{00000000-0005-0000-0000-0000040C0000}"/>
    <cellStyle name="Entrada 2 2 2 6 6" xfId="3074" xr:uid="{00000000-0005-0000-0000-0000050C0000}"/>
    <cellStyle name="Entrada 2 2 2 6 6 2" xfId="3075" xr:uid="{00000000-0005-0000-0000-0000060C0000}"/>
    <cellStyle name="Entrada 2 2 2 6 7" xfId="3076" xr:uid="{00000000-0005-0000-0000-0000070C0000}"/>
    <cellStyle name="Entrada 2 2 2 6 7 2" xfId="3077" xr:uid="{00000000-0005-0000-0000-0000080C0000}"/>
    <cellStyle name="Entrada 2 2 2 6 8" xfId="3078" xr:uid="{00000000-0005-0000-0000-0000090C0000}"/>
    <cellStyle name="Entrada 2 2 2 6 8 2" xfId="3079" xr:uid="{00000000-0005-0000-0000-00000A0C0000}"/>
    <cellStyle name="Entrada 2 2 2 6 9" xfId="3080" xr:uid="{00000000-0005-0000-0000-00000B0C0000}"/>
    <cellStyle name="Entrada 2 2 2 6 9 2" xfId="3081" xr:uid="{00000000-0005-0000-0000-00000C0C0000}"/>
    <cellStyle name="Entrada 2 2 2 7" xfId="3082" xr:uid="{00000000-0005-0000-0000-00000D0C0000}"/>
    <cellStyle name="Entrada 2 2 2 7 10" xfId="3083" xr:uid="{00000000-0005-0000-0000-00000E0C0000}"/>
    <cellStyle name="Entrada 2 2 2 7 10 2" xfId="3084" xr:uid="{00000000-0005-0000-0000-00000F0C0000}"/>
    <cellStyle name="Entrada 2 2 2 7 11" xfId="3085" xr:uid="{00000000-0005-0000-0000-0000100C0000}"/>
    <cellStyle name="Entrada 2 2 2 7 11 2" xfId="3086" xr:uid="{00000000-0005-0000-0000-0000110C0000}"/>
    <cellStyle name="Entrada 2 2 2 7 12" xfId="3087" xr:uid="{00000000-0005-0000-0000-0000120C0000}"/>
    <cellStyle name="Entrada 2 2 2 7 12 2" xfId="3088" xr:uid="{00000000-0005-0000-0000-0000130C0000}"/>
    <cellStyle name="Entrada 2 2 2 7 13" xfId="3089" xr:uid="{00000000-0005-0000-0000-0000140C0000}"/>
    <cellStyle name="Entrada 2 2 2 7 13 2" xfId="3090" xr:uid="{00000000-0005-0000-0000-0000150C0000}"/>
    <cellStyle name="Entrada 2 2 2 7 14" xfId="3091" xr:uid="{00000000-0005-0000-0000-0000160C0000}"/>
    <cellStyle name="Entrada 2 2 2 7 14 2" xfId="3092" xr:uid="{00000000-0005-0000-0000-0000170C0000}"/>
    <cellStyle name="Entrada 2 2 2 7 15" xfId="3093" xr:uid="{00000000-0005-0000-0000-0000180C0000}"/>
    <cellStyle name="Entrada 2 2 2 7 15 2" xfId="3094" xr:uid="{00000000-0005-0000-0000-0000190C0000}"/>
    <cellStyle name="Entrada 2 2 2 7 16" xfId="3095" xr:uid="{00000000-0005-0000-0000-00001A0C0000}"/>
    <cellStyle name="Entrada 2 2 2 7 16 2" xfId="3096" xr:uid="{00000000-0005-0000-0000-00001B0C0000}"/>
    <cellStyle name="Entrada 2 2 2 7 17" xfId="3097" xr:uid="{00000000-0005-0000-0000-00001C0C0000}"/>
    <cellStyle name="Entrada 2 2 2 7 17 2" xfId="3098" xr:uid="{00000000-0005-0000-0000-00001D0C0000}"/>
    <cellStyle name="Entrada 2 2 2 7 18" xfId="3099" xr:uid="{00000000-0005-0000-0000-00001E0C0000}"/>
    <cellStyle name="Entrada 2 2 2 7 2" xfId="3100" xr:uid="{00000000-0005-0000-0000-00001F0C0000}"/>
    <cellStyle name="Entrada 2 2 2 7 2 2" xfId="3101" xr:uid="{00000000-0005-0000-0000-0000200C0000}"/>
    <cellStyle name="Entrada 2 2 2 7 2 2 2" xfId="3102" xr:uid="{00000000-0005-0000-0000-0000210C0000}"/>
    <cellStyle name="Entrada 2 2 2 7 2 3" xfId="3103" xr:uid="{00000000-0005-0000-0000-0000220C0000}"/>
    <cellStyle name="Entrada 2 2 2 7 2 3 2" xfId="3104" xr:uid="{00000000-0005-0000-0000-0000230C0000}"/>
    <cellStyle name="Entrada 2 2 2 7 2 4" xfId="3105" xr:uid="{00000000-0005-0000-0000-0000240C0000}"/>
    <cellStyle name="Entrada 2 2 2 7 2 4 2" xfId="3106" xr:uid="{00000000-0005-0000-0000-0000250C0000}"/>
    <cellStyle name="Entrada 2 2 2 7 2 5" xfId="3107" xr:uid="{00000000-0005-0000-0000-0000260C0000}"/>
    <cellStyle name="Entrada 2 2 2 7 3" xfId="3108" xr:uid="{00000000-0005-0000-0000-0000270C0000}"/>
    <cellStyle name="Entrada 2 2 2 7 3 2" xfId="3109" xr:uid="{00000000-0005-0000-0000-0000280C0000}"/>
    <cellStyle name="Entrada 2 2 2 7 3 2 2" xfId="3110" xr:uid="{00000000-0005-0000-0000-0000290C0000}"/>
    <cellStyle name="Entrada 2 2 2 7 3 3" xfId="3111" xr:uid="{00000000-0005-0000-0000-00002A0C0000}"/>
    <cellStyle name="Entrada 2 2 2 7 3 3 2" xfId="3112" xr:uid="{00000000-0005-0000-0000-00002B0C0000}"/>
    <cellStyle name="Entrada 2 2 2 7 3 4" xfId="3113" xr:uid="{00000000-0005-0000-0000-00002C0C0000}"/>
    <cellStyle name="Entrada 2 2 2 7 3 4 2" xfId="3114" xr:uid="{00000000-0005-0000-0000-00002D0C0000}"/>
    <cellStyle name="Entrada 2 2 2 7 3 5" xfId="3115" xr:uid="{00000000-0005-0000-0000-00002E0C0000}"/>
    <cellStyle name="Entrada 2 2 2 7 4" xfId="3116" xr:uid="{00000000-0005-0000-0000-00002F0C0000}"/>
    <cellStyle name="Entrada 2 2 2 7 4 2" xfId="3117" xr:uid="{00000000-0005-0000-0000-0000300C0000}"/>
    <cellStyle name="Entrada 2 2 2 7 5" xfId="3118" xr:uid="{00000000-0005-0000-0000-0000310C0000}"/>
    <cellStyle name="Entrada 2 2 2 7 5 2" xfId="3119" xr:uid="{00000000-0005-0000-0000-0000320C0000}"/>
    <cellStyle name="Entrada 2 2 2 7 6" xfId="3120" xr:uid="{00000000-0005-0000-0000-0000330C0000}"/>
    <cellStyle name="Entrada 2 2 2 7 6 2" xfId="3121" xr:uid="{00000000-0005-0000-0000-0000340C0000}"/>
    <cellStyle name="Entrada 2 2 2 7 7" xfId="3122" xr:uid="{00000000-0005-0000-0000-0000350C0000}"/>
    <cellStyle name="Entrada 2 2 2 7 7 2" xfId="3123" xr:uid="{00000000-0005-0000-0000-0000360C0000}"/>
    <cellStyle name="Entrada 2 2 2 7 8" xfId="3124" xr:uid="{00000000-0005-0000-0000-0000370C0000}"/>
    <cellStyle name="Entrada 2 2 2 7 8 2" xfId="3125" xr:uid="{00000000-0005-0000-0000-0000380C0000}"/>
    <cellStyle name="Entrada 2 2 2 7 9" xfId="3126" xr:uid="{00000000-0005-0000-0000-0000390C0000}"/>
    <cellStyle name="Entrada 2 2 2 7 9 2" xfId="3127" xr:uid="{00000000-0005-0000-0000-00003A0C0000}"/>
    <cellStyle name="Entrada 2 2 2 8" xfId="3128" xr:uid="{00000000-0005-0000-0000-00003B0C0000}"/>
    <cellStyle name="Entrada 2 2 2 8 2" xfId="3129" xr:uid="{00000000-0005-0000-0000-00003C0C0000}"/>
    <cellStyle name="Entrada 2 2 2 8 2 2" xfId="3130" xr:uid="{00000000-0005-0000-0000-00003D0C0000}"/>
    <cellStyle name="Entrada 2 2 2 8 3" xfId="3131" xr:uid="{00000000-0005-0000-0000-00003E0C0000}"/>
    <cellStyle name="Entrada 2 2 2 8 3 2" xfId="3132" xr:uid="{00000000-0005-0000-0000-00003F0C0000}"/>
    <cellStyle name="Entrada 2 2 2 8 4" xfId="3133" xr:uid="{00000000-0005-0000-0000-0000400C0000}"/>
    <cellStyle name="Entrada 2 2 2 8 4 2" xfId="3134" xr:uid="{00000000-0005-0000-0000-0000410C0000}"/>
    <cellStyle name="Entrada 2 2 2 8 5" xfId="3135" xr:uid="{00000000-0005-0000-0000-0000420C0000}"/>
    <cellStyle name="Entrada 2 2 2 9" xfId="3136" xr:uid="{00000000-0005-0000-0000-0000430C0000}"/>
    <cellStyle name="Entrada 2 2 2 9 2" xfId="3137" xr:uid="{00000000-0005-0000-0000-0000440C0000}"/>
    <cellStyle name="Entrada 2 2 2_Analitico.GER" xfId="3158" xr:uid="{00000000-0005-0000-0000-0000590C0000}"/>
    <cellStyle name="Entrada 2 2 20" xfId="3138" xr:uid="{00000000-0005-0000-0000-0000450C0000}"/>
    <cellStyle name="Entrada 2 2 20 2" xfId="3139" xr:uid="{00000000-0005-0000-0000-0000460C0000}"/>
    <cellStyle name="Entrada 2 2 21" xfId="3140" xr:uid="{00000000-0005-0000-0000-0000470C0000}"/>
    <cellStyle name="Entrada 2 2 21 2" xfId="3141" xr:uid="{00000000-0005-0000-0000-0000480C0000}"/>
    <cellStyle name="Entrada 2 2 22" xfId="3142" xr:uid="{00000000-0005-0000-0000-0000490C0000}"/>
    <cellStyle name="Entrada 2 2 22 2" xfId="3143" xr:uid="{00000000-0005-0000-0000-00004A0C0000}"/>
    <cellStyle name="Entrada 2 2 23" xfId="3144" xr:uid="{00000000-0005-0000-0000-00004B0C0000}"/>
    <cellStyle name="Entrada 2 2 23 2" xfId="3145" xr:uid="{00000000-0005-0000-0000-00004C0C0000}"/>
    <cellStyle name="Entrada 2 2 24" xfId="3146" xr:uid="{00000000-0005-0000-0000-00004D0C0000}"/>
    <cellStyle name="Entrada 2 2 24 2" xfId="3147" xr:uid="{00000000-0005-0000-0000-00004E0C0000}"/>
    <cellStyle name="Entrada 2 2 25" xfId="3148" xr:uid="{00000000-0005-0000-0000-00004F0C0000}"/>
    <cellStyle name="Entrada 2 2 25 2" xfId="3149" xr:uid="{00000000-0005-0000-0000-0000500C0000}"/>
    <cellStyle name="Entrada 2 2 26" xfId="3150" xr:uid="{00000000-0005-0000-0000-0000510C0000}"/>
    <cellStyle name="Entrada 2 2 26 2" xfId="3151" xr:uid="{00000000-0005-0000-0000-0000520C0000}"/>
    <cellStyle name="Entrada 2 2 27" xfId="3152" xr:uid="{00000000-0005-0000-0000-0000530C0000}"/>
    <cellStyle name="Entrada 2 2 27 2" xfId="3153" xr:uid="{00000000-0005-0000-0000-0000540C0000}"/>
    <cellStyle name="Entrada 2 2 28" xfId="3154" xr:uid="{00000000-0005-0000-0000-0000550C0000}"/>
    <cellStyle name="Entrada 2 2 28 2" xfId="3155" xr:uid="{00000000-0005-0000-0000-0000560C0000}"/>
    <cellStyle name="Entrada 2 2 29" xfId="3156" xr:uid="{00000000-0005-0000-0000-0000570C0000}"/>
    <cellStyle name="Entrada 2 2 29 2" xfId="3157" xr:uid="{00000000-0005-0000-0000-0000580C0000}"/>
    <cellStyle name="Entrada 2 2 3" xfId="3159" xr:uid="{00000000-0005-0000-0000-00005A0C0000}"/>
    <cellStyle name="Entrada 2 2 3 10" xfId="3160" xr:uid="{00000000-0005-0000-0000-00005B0C0000}"/>
    <cellStyle name="Entrada 2 2 3 10 2" xfId="3161" xr:uid="{00000000-0005-0000-0000-00005C0C0000}"/>
    <cellStyle name="Entrada 2 2 3 11" xfId="3162" xr:uid="{00000000-0005-0000-0000-00005D0C0000}"/>
    <cellStyle name="Entrada 2 2 3 11 2" xfId="3163" xr:uid="{00000000-0005-0000-0000-00005E0C0000}"/>
    <cellStyle name="Entrada 2 2 3 12" xfId="3164" xr:uid="{00000000-0005-0000-0000-00005F0C0000}"/>
    <cellStyle name="Entrada 2 2 3 12 2" xfId="3165" xr:uid="{00000000-0005-0000-0000-0000600C0000}"/>
    <cellStyle name="Entrada 2 2 3 13" xfId="3166" xr:uid="{00000000-0005-0000-0000-0000610C0000}"/>
    <cellStyle name="Entrada 2 2 3 13 2" xfId="3167" xr:uid="{00000000-0005-0000-0000-0000620C0000}"/>
    <cellStyle name="Entrada 2 2 3 14" xfId="3168" xr:uid="{00000000-0005-0000-0000-0000630C0000}"/>
    <cellStyle name="Entrada 2 2 3 14 2" xfId="3169" xr:uid="{00000000-0005-0000-0000-0000640C0000}"/>
    <cellStyle name="Entrada 2 2 3 15" xfId="3170" xr:uid="{00000000-0005-0000-0000-0000650C0000}"/>
    <cellStyle name="Entrada 2 2 3 15 2" xfId="3171" xr:uid="{00000000-0005-0000-0000-0000660C0000}"/>
    <cellStyle name="Entrada 2 2 3 16" xfId="3172" xr:uid="{00000000-0005-0000-0000-0000670C0000}"/>
    <cellStyle name="Entrada 2 2 3 16 2" xfId="3173" xr:uid="{00000000-0005-0000-0000-0000680C0000}"/>
    <cellStyle name="Entrada 2 2 3 17" xfId="3174" xr:uid="{00000000-0005-0000-0000-0000690C0000}"/>
    <cellStyle name="Entrada 2 2 3 2" xfId="3175" xr:uid="{00000000-0005-0000-0000-00006A0C0000}"/>
    <cellStyle name="Entrada 2 2 3 2 2" xfId="3176" xr:uid="{00000000-0005-0000-0000-00006B0C0000}"/>
    <cellStyle name="Entrada 2 2 3 2 2 2" xfId="3177" xr:uid="{00000000-0005-0000-0000-00006C0C0000}"/>
    <cellStyle name="Entrada 2 2 3 2 3" xfId="3178" xr:uid="{00000000-0005-0000-0000-00006D0C0000}"/>
    <cellStyle name="Entrada 2 2 3 2 3 2" xfId="3179" xr:uid="{00000000-0005-0000-0000-00006E0C0000}"/>
    <cellStyle name="Entrada 2 2 3 2 4" xfId="3180" xr:uid="{00000000-0005-0000-0000-00006F0C0000}"/>
    <cellStyle name="Entrada 2 2 3 2 4 2" xfId="3181" xr:uid="{00000000-0005-0000-0000-0000700C0000}"/>
    <cellStyle name="Entrada 2 2 3 2 5" xfId="3182" xr:uid="{00000000-0005-0000-0000-0000710C0000}"/>
    <cellStyle name="Entrada 2 2 3 3" xfId="3183" xr:uid="{00000000-0005-0000-0000-0000720C0000}"/>
    <cellStyle name="Entrada 2 2 3 3 2" xfId="3184" xr:uid="{00000000-0005-0000-0000-0000730C0000}"/>
    <cellStyle name="Entrada 2 2 3 4" xfId="3185" xr:uid="{00000000-0005-0000-0000-0000740C0000}"/>
    <cellStyle name="Entrada 2 2 3 4 2" xfId="3186" xr:uid="{00000000-0005-0000-0000-0000750C0000}"/>
    <cellStyle name="Entrada 2 2 3 5" xfId="3187" xr:uid="{00000000-0005-0000-0000-0000760C0000}"/>
    <cellStyle name="Entrada 2 2 3 5 2" xfId="3188" xr:uid="{00000000-0005-0000-0000-0000770C0000}"/>
    <cellStyle name="Entrada 2 2 3 6" xfId="3189" xr:uid="{00000000-0005-0000-0000-0000780C0000}"/>
    <cellStyle name="Entrada 2 2 3 6 2" xfId="3190" xr:uid="{00000000-0005-0000-0000-0000790C0000}"/>
    <cellStyle name="Entrada 2 2 3 7" xfId="3191" xr:uid="{00000000-0005-0000-0000-00007A0C0000}"/>
    <cellStyle name="Entrada 2 2 3 7 2" xfId="3192" xr:uid="{00000000-0005-0000-0000-00007B0C0000}"/>
    <cellStyle name="Entrada 2 2 3 8" xfId="3193" xr:uid="{00000000-0005-0000-0000-00007C0C0000}"/>
    <cellStyle name="Entrada 2 2 3 8 2" xfId="3194" xr:uid="{00000000-0005-0000-0000-00007D0C0000}"/>
    <cellStyle name="Entrada 2 2 3 9" xfId="3195" xr:uid="{00000000-0005-0000-0000-00007E0C0000}"/>
    <cellStyle name="Entrada 2 2 3 9 2" xfId="3196" xr:uid="{00000000-0005-0000-0000-00007F0C0000}"/>
    <cellStyle name="Entrada 2 2 30" xfId="3197" xr:uid="{00000000-0005-0000-0000-0000800C0000}"/>
    <cellStyle name="Entrada 2 2 30 2" xfId="3198" xr:uid="{00000000-0005-0000-0000-0000810C0000}"/>
    <cellStyle name="Entrada 2 2 31" xfId="3199" xr:uid="{00000000-0005-0000-0000-0000820C0000}"/>
    <cellStyle name="Entrada 2 2 31 2" xfId="3200" xr:uid="{00000000-0005-0000-0000-0000830C0000}"/>
    <cellStyle name="Entrada 2 2 32" xfId="3201" xr:uid="{00000000-0005-0000-0000-0000840C0000}"/>
    <cellStyle name="Entrada 2 2 32 2" xfId="3202" xr:uid="{00000000-0005-0000-0000-0000850C0000}"/>
    <cellStyle name="Entrada 2 2 33" xfId="3203" xr:uid="{00000000-0005-0000-0000-0000860C0000}"/>
    <cellStyle name="Entrada 2 2 4" xfId="3204" xr:uid="{00000000-0005-0000-0000-0000870C0000}"/>
    <cellStyle name="Entrada 2 2 4 10" xfId="3205" xr:uid="{00000000-0005-0000-0000-0000880C0000}"/>
    <cellStyle name="Entrada 2 2 4 10 2" xfId="3206" xr:uid="{00000000-0005-0000-0000-0000890C0000}"/>
    <cellStyle name="Entrada 2 2 4 11" xfId="3207" xr:uid="{00000000-0005-0000-0000-00008A0C0000}"/>
    <cellStyle name="Entrada 2 2 4 11 2" xfId="3208" xr:uid="{00000000-0005-0000-0000-00008B0C0000}"/>
    <cellStyle name="Entrada 2 2 4 12" xfId="3209" xr:uid="{00000000-0005-0000-0000-00008C0C0000}"/>
    <cellStyle name="Entrada 2 2 4 12 2" xfId="3210" xr:uid="{00000000-0005-0000-0000-00008D0C0000}"/>
    <cellStyle name="Entrada 2 2 4 13" xfId="3211" xr:uid="{00000000-0005-0000-0000-00008E0C0000}"/>
    <cellStyle name="Entrada 2 2 4 13 2" xfId="3212" xr:uid="{00000000-0005-0000-0000-00008F0C0000}"/>
    <cellStyle name="Entrada 2 2 4 14" xfId="3213" xr:uid="{00000000-0005-0000-0000-0000900C0000}"/>
    <cellStyle name="Entrada 2 2 4 14 2" xfId="3214" xr:uid="{00000000-0005-0000-0000-0000910C0000}"/>
    <cellStyle name="Entrada 2 2 4 15" xfId="3215" xr:uid="{00000000-0005-0000-0000-0000920C0000}"/>
    <cellStyle name="Entrada 2 2 4 15 2" xfId="3216" xr:uid="{00000000-0005-0000-0000-0000930C0000}"/>
    <cellStyle name="Entrada 2 2 4 16" xfId="3217" xr:uid="{00000000-0005-0000-0000-0000940C0000}"/>
    <cellStyle name="Entrada 2 2 4 16 2" xfId="3218" xr:uid="{00000000-0005-0000-0000-0000950C0000}"/>
    <cellStyle name="Entrada 2 2 4 17" xfId="3219" xr:uid="{00000000-0005-0000-0000-0000960C0000}"/>
    <cellStyle name="Entrada 2 2 4 17 2" xfId="3220" xr:uid="{00000000-0005-0000-0000-0000970C0000}"/>
    <cellStyle name="Entrada 2 2 4 18" xfId="3221" xr:uid="{00000000-0005-0000-0000-0000980C0000}"/>
    <cellStyle name="Entrada 2 2 4 2" xfId="3222" xr:uid="{00000000-0005-0000-0000-0000990C0000}"/>
    <cellStyle name="Entrada 2 2 4 2 2" xfId="3223" xr:uid="{00000000-0005-0000-0000-00009A0C0000}"/>
    <cellStyle name="Entrada 2 2 4 2 2 2" xfId="3224" xr:uid="{00000000-0005-0000-0000-00009B0C0000}"/>
    <cellStyle name="Entrada 2 2 4 2 3" xfId="3225" xr:uid="{00000000-0005-0000-0000-00009C0C0000}"/>
    <cellStyle name="Entrada 2 2 4 2 3 2" xfId="3226" xr:uid="{00000000-0005-0000-0000-00009D0C0000}"/>
    <cellStyle name="Entrada 2 2 4 2 4" xfId="3227" xr:uid="{00000000-0005-0000-0000-00009E0C0000}"/>
    <cellStyle name="Entrada 2 2 4 2 4 2" xfId="3228" xr:uid="{00000000-0005-0000-0000-00009F0C0000}"/>
    <cellStyle name="Entrada 2 2 4 2 5" xfId="3229" xr:uid="{00000000-0005-0000-0000-0000A00C0000}"/>
    <cellStyle name="Entrada 2 2 4 3" xfId="3230" xr:uid="{00000000-0005-0000-0000-0000A10C0000}"/>
    <cellStyle name="Entrada 2 2 4 3 2" xfId="3231" xr:uid="{00000000-0005-0000-0000-0000A20C0000}"/>
    <cellStyle name="Entrada 2 2 4 3 2 2" xfId="3232" xr:uid="{00000000-0005-0000-0000-0000A30C0000}"/>
    <cellStyle name="Entrada 2 2 4 3 3" xfId="3233" xr:uid="{00000000-0005-0000-0000-0000A40C0000}"/>
    <cellStyle name="Entrada 2 2 4 3 3 2" xfId="3234" xr:uid="{00000000-0005-0000-0000-0000A50C0000}"/>
    <cellStyle name="Entrada 2 2 4 3 4" xfId="3235" xr:uid="{00000000-0005-0000-0000-0000A60C0000}"/>
    <cellStyle name="Entrada 2 2 4 3 4 2" xfId="3236" xr:uid="{00000000-0005-0000-0000-0000A70C0000}"/>
    <cellStyle name="Entrada 2 2 4 3 5" xfId="3237" xr:uid="{00000000-0005-0000-0000-0000A80C0000}"/>
    <cellStyle name="Entrada 2 2 4 4" xfId="3238" xr:uid="{00000000-0005-0000-0000-0000A90C0000}"/>
    <cellStyle name="Entrada 2 2 4 4 2" xfId="3239" xr:uid="{00000000-0005-0000-0000-0000AA0C0000}"/>
    <cellStyle name="Entrada 2 2 4 5" xfId="3240" xr:uid="{00000000-0005-0000-0000-0000AB0C0000}"/>
    <cellStyle name="Entrada 2 2 4 5 2" xfId="3241" xr:uid="{00000000-0005-0000-0000-0000AC0C0000}"/>
    <cellStyle name="Entrada 2 2 4 6" xfId="3242" xr:uid="{00000000-0005-0000-0000-0000AD0C0000}"/>
    <cellStyle name="Entrada 2 2 4 6 2" xfId="3243" xr:uid="{00000000-0005-0000-0000-0000AE0C0000}"/>
    <cellStyle name="Entrada 2 2 4 7" xfId="3244" xr:uid="{00000000-0005-0000-0000-0000AF0C0000}"/>
    <cellStyle name="Entrada 2 2 4 7 2" xfId="3245" xr:uid="{00000000-0005-0000-0000-0000B00C0000}"/>
    <cellStyle name="Entrada 2 2 4 8" xfId="3246" xr:uid="{00000000-0005-0000-0000-0000B10C0000}"/>
    <cellStyle name="Entrada 2 2 4 8 2" xfId="3247" xr:uid="{00000000-0005-0000-0000-0000B20C0000}"/>
    <cellStyle name="Entrada 2 2 4 9" xfId="3248" xr:uid="{00000000-0005-0000-0000-0000B30C0000}"/>
    <cellStyle name="Entrada 2 2 4 9 2" xfId="3249" xr:uid="{00000000-0005-0000-0000-0000B40C0000}"/>
    <cellStyle name="Entrada 2 2 5" xfId="3250" xr:uid="{00000000-0005-0000-0000-0000B50C0000}"/>
    <cellStyle name="Entrada 2 2 5 10" xfId="3251" xr:uid="{00000000-0005-0000-0000-0000B60C0000}"/>
    <cellStyle name="Entrada 2 2 5 10 2" xfId="3252" xr:uid="{00000000-0005-0000-0000-0000B70C0000}"/>
    <cellStyle name="Entrada 2 2 5 11" xfId="3253" xr:uid="{00000000-0005-0000-0000-0000B80C0000}"/>
    <cellStyle name="Entrada 2 2 5 11 2" xfId="3254" xr:uid="{00000000-0005-0000-0000-0000B90C0000}"/>
    <cellStyle name="Entrada 2 2 5 12" xfId="3255" xr:uid="{00000000-0005-0000-0000-0000BA0C0000}"/>
    <cellStyle name="Entrada 2 2 5 12 2" xfId="3256" xr:uid="{00000000-0005-0000-0000-0000BB0C0000}"/>
    <cellStyle name="Entrada 2 2 5 13" xfId="3257" xr:uid="{00000000-0005-0000-0000-0000BC0C0000}"/>
    <cellStyle name="Entrada 2 2 5 13 2" xfId="3258" xr:uid="{00000000-0005-0000-0000-0000BD0C0000}"/>
    <cellStyle name="Entrada 2 2 5 14" xfId="3259" xr:uid="{00000000-0005-0000-0000-0000BE0C0000}"/>
    <cellStyle name="Entrada 2 2 5 14 2" xfId="3260" xr:uid="{00000000-0005-0000-0000-0000BF0C0000}"/>
    <cellStyle name="Entrada 2 2 5 15" xfId="3261" xr:uid="{00000000-0005-0000-0000-0000C00C0000}"/>
    <cellStyle name="Entrada 2 2 5 15 2" xfId="3262" xr:uid="{00000000-0005-0000-0000-0000C10C0000}"/>
    <cellStyle name="Entrada 2 2 5 16" xfId="3263" xr:uid="{00000000-0005-0000-0000-0000C20C0000}"/>
    <cellStyle name="Entrada 2 2 5 16 2" xfId="3264" xr:uid="{00000000-0005-0000-0000-0000C30C0000}"/>
    <cellStyle name="Entrada 2 2 5 17" xfId="3265" xr:uid="{00000000-0005-0000-0000-0000C40C0000}"/>
    <cellStyle name="Entrada 2 2 5 17 2" xfId="3266" xr:uid="{00000000-0005-0000-0000-0000C50C0000}"/>
    <cellStyle name="Entrada 2 2 5 18" xfId="3267" xr:uid="{00000000-0005-0000-0000-0000C60C0000}"/>
    <cellStyle name="Entrada 2 2 5 2" xfId="3268" xr:uid="{00000000-0005-0000-0000-0000C70C0000}"/>
    <cellStyle name="Entrada 2 2 5 2 2" xfId="3269" xr:uid="{00000000-0005-0000-0000-0000C80C0000}"/>
    <cellStyle name="Entrada 2 2 5 2 2 2" xfId="3270" xr:uid="{00000000-0005-0000-0000-0000C90C0000}"/>
    <cellStyle name="Entrada 2 2 5 2 3" xfId="3271" xr:uid="{00000000-0005-0000-0000-0000CA0C0000}"/>
    <cellStyle name="Entrada 2 2 5 2 3 2" xfId="3272" xr:uid="{00000000-0005-0000-0000-0000CB0C0000}"/>
    <cellStyle name="Entrada 2 2 5 2 4" xfId="3273" xr:uid="{00000000-0005-0000-0000-0000CC0C0000}"/>
    <cellStyle name="Entrada 2 2 5 2 4 2" xfId="3274" xr:uid="{00000000-0005-0000-0000-0000CD0C0000}"/>
    <cellStyle name="Entrada 2 2 5 2 5" xfId="3275" xr:uid="{00000000-0005-0000-0000-0000CE0C0000}"/>
    <cellStyle name="Entrada 2 2 5 3" xfId="3276" xr:uid="{00000000-0005-0000-0000-0000CF0C0000}"/>
    <cellStyle name="Entrada 2 2 5 3 2" xfId="3277" xr:uid="{00000000-0005-0000-0000-0000D00C0000}"/>
    <cellStyle name="Entrada 2 2 5 3 2 2" xfId="3278" xr:uid="{00000000-0005-0000-0000-0000D10C0000}"/>
    <cellStyle name="Entrada 2 2 5 3 3" xfId="3279" xr:uid="{00000000-0005-0000-0000-0000D20C0000}"/>
    <cellStyle name="Entrada 2 2 5 3 3 2" xfId="3280" xr:uid="{00000000-0005-0000-0000-0000D30C0000}"/>
    <cellStyle name="Entrada 2 2 5 3 4" xfId="3281" xr:uid="{00000000-0005-0000-0000-0000D40C0000}"/>
    <cellStyle name="Entrada 2 2 5 3 4 2" xfId="3282" xr:uid="{00000000-0005-0000-0000-0000D50C0000}"/>
    <cellStyle name="Entrada 2 2 5 3 5" xfId="3283" xr:uid="{00000000-0005-0000-0000-0000D60C0000}"/>
    <cellStyle name="Entrada 2 2 5 4" xfId="3284" xr:uid="{00000000-0005-0000-0000-0000D70C0000}"/>
    <cellStyle name="Entrada 2 2 5 4 2" xfId="3285" xr:uid="{00000000-0005-0000-0000-0000D80C0000}"/>
    <cellStyle name="Entrada 2 2 5 5" xfId="3286" xr:uid="{00000000-0005-0000-0000-0000D90C0000}"/>
    <cellStyle name="Entrada 2 2 5 5 2" xfId="3287" xr:uid="{00000000-0005-0000-0000-0000DA0C0000}"/>
    <cellStyle name="Entrada 2 2 5 6" xfId="3288" xr:uid="{00000000-0005-0000-0000-0000DB0C0000}"/>
    <cellStyle name="Entrada 2 2 5 6 2" xfId="3289" xr:uid="{00000000-0005-0000-0000-0000DC0C0000}"/>
    <cellStyle name="Entrada 2 2 5 7" xfId="3290" xr:uid="{00000000-0005-0000-0000-0000DD0C0000}"/>
    <cellStyle name="Entrada 2 2 5 7 2" xfId="3291" xr:uid="{00000000-0005-0000-0000-0000DE0C0000}"/>
    <cellStyle name="Entrada 2 2 5 8" xfId="3292" xr:uid="{00000000-0005-0000-0000-0000DF0C0000}"/>
    <cellStyle name="Entrada 2 2 5 8 2" xfId="3293" xr:uid="{00000000-0005-0000-0000-0000E00C0000}"/>
    <cellStyle name="Entrada 2 2 5 9" xfId="3294" xr:uid="{00000000-0005-0000-0000-0000E10C0000}"/>
    <cellStyle name="Entrada 2 2 5 9 2" xfId="3295" xr:uid="{00000000-0005-0000-0000-0000E20C0000}"/>
    <cellStyle name="Entrada 2 2 6" xfId="3296" xr:uid="{00000000-0005-0000-0000-0000E30C0000}"/>
    <cellStyle name="Entrada 2 2 6 10" xfId="3297" xr:uid="{00000000-0005-0000-0000-0000E40C0000}"/>
    <cellStyle name="Entrada 2 2 6 10 2" xfId="3298" xr:uid="{00000000-0005-0000-0000-0000E50C0000}"/>
    <cellStyle name="Entrada 2 2 6 11" xfId="3299" xr:uid="{00000000-0005-0000-0000-0000E60C0000}"/>
    <cellStyle name="Entrada 2 2 6 11 2" xfId="3300" xr:uid="{00000000-0005-0000-0000-0000E70C0000}"/>
    <cellStyle name="Entrada 2 2 6 12" xfId="3301" xr:uid="{00000000-0005-0000-0000-0000E80C0000}"/>
    <cellStyle name="Entrada 2 2 6 12 2" xfId="3302" xr:uid="{00000000-0005-0000-0000-0000E90C0000}"/>
    <cellStyle name="Entrada 2 2 6 13" xfId="3303" xr:uid="{00000000-0005-0000-0000-0000EA0C0000}"/>
    <cellStyle name="Entrada 2 2 6 13 2" xfId="3304" xr:uid="{00000000-0005-0000-0000-0000EB0C0000}"/>
    <cellStyle name="Entrada 2 2 6 14" xfId="3305" xr:uid="{00000000-0005-0000-0000-0000EC0C0000}"/>
    <cellStyle name="Entrada 2 2 6 14 2" xfId="3306" xr:uid="{00000000-0005-0000-0000-0000ED0C0000}"/>
    <cellStyle name="Entrada 2 2 6 15" xfId="3307" xr:uid="{00000000-0005-0000-0000-0000EE0C0000}"/>
    <cellStyle name="Entrada 2 2 6 15 2" xfId="3308" xr:uid="{00000000-0005-0000-0000-0000EF0C0000}"/>
    <cellStyle name="Entrada 2 2 6 16" xfId="3309" xr:uid="{00000000-0005-0000-0000-0000F00C0000}"/>
    <cellStyle name="Entrada 2 2 6 16 2" xfId="3310" xr:uid="{00000000-0005-0000-0000-0000F10C0000}"/>
    <cellStyle name="Entrada 2 2 6 17" xfId="3311" xr:uid="{00000000-0005-0000-0000-0000F20C0000}"/>
    <cellStyle name="Entrada 2 2 6 17 2" xfId="3312" xr:uid="{00000000-0005-0000-0000-0000F30C0000}"/>
    <cellStyle name="Entrada 2 2 6 18" xfId="3313" xr:uid="{00000000-0005-0000-0000-0000F40C0000}"/>
    <cellStyle name="Entrada 2 2 6 2" xfId="3314" xr:uid="{00000000-0005-0000-0000-0000F50C0000}"/>
    <cellStyle name="Entrada 2 2 6 2 2" xfId="3315" xr:uid="{00000000-0005-0000-0000-0000F60C0000}"/>
    <cellStyle name="Entrada 2 2 6 2 2 2" xfId="3316" xr:uid="{00000000-0005-0000-0000-0000F70C0000}"/>
    <cellStyle name="Entrada 2 2 6 2 3" xfId="3317" xr:uid="{00000000-0005-0000-0000-0000F80C0000}"/>
    <cellStyle name="Entrada 2 2 6 2 3 2" xfId="3318" xr:uid="{00000000-0005-0000-0000-0000F90C0000}"/>
    <cellStyle name="Entrada 2 2 6 2 4" xfId="3319" xr:uid="{00000000-0005-0000-0000-0000FA0C0000}"/>
    <cellStyle name="Entrada 2 2 6 2 4 2" xfId="3320" xr:uid="{00000000-0005-0000-0000-0000FB0C0000}"/>
    <cellStyle name="Entrada 2 2 6 2 5" xfId="3321" xr:uid="{00000000-0005-0000-0000-0000FC0C0000}"/>
    <cellStyle name="Entrada 2 2 6 3" xfId="3322" xr:uid="{00000000-0005-0000-0000-0000FD0C0000}"/>
    <cellStyle name="Entrada 2 2 6 3 2" xfId="3323" xr:uid="{00000000-0005-0000-0000-0000FE0C0000}"/>
    <cellStyle name="Entrada 2 2 6 3 2 2" xfId="3324" xr:uid="{00000000-0005-0000-0000-0000FF0C0000}"/>
    <cellStyle name="Entrada 2 2 6 3 3" xfId="3325" xr:uid="{00000000-0005-0000-0000-0000000D0000}"/>
    <cellStyle name="Entrada 2 2 6 3 3 2" xfId="3326" xr:uid="{00000000-0005-0000-0000-0000010D0000}"/>
    <cellStyle name="Entrada 2 2 6 3 4" xfId="3327" xr:uid="{00000000-0005-0000-0000-0000020D0000}"/>
    <cellStyle name="Entrada 2 2 6 3 4 2" xfId="3328" xr:uid="{00000000-0005-0000-0000-0000030D0000}"/>
    <cellStyle name="Entrada 2 2 6 3 5" xfId="3329" xr:uid="{00000000-0005-0000-0000-0000040D0000}"/>
    <cellStyle name="Entrada 2 2 6 4" xfId="3330" xr:uid="{00000000-0005-0000-0000-0000050D0000}"/>
    <cellStyle name="Entrada 2 2 6 4 2" xfId="3331" xr:uid="{00000000-0005-0000-0000-0000060D0000}"/>
    <cellStyle name="Entrada 2 2 6 5" xfId="3332" xr:uid="{00000000-0005-0000-0000-0000070D0000}"/>
    <cellStyle name="Entrada 2 2 6 5 2" xfId="3333" xr:uid="{00000000-0005-0000-0000-0000080D0000}"/>
    <cellStyle name="Entrada 2 2 6 6" xfId="3334" xr:uid="{00000000-0005-0000-0000-0000090D0000}"/>
    <cellStyle name="Entrada 2 2 6 6 2" xfId="3335" xr:uid="{00000000-0005-0000-0000-00000A0D0000}"/>
    <cellStyle name="Entrada 2 2 6 7" xfId="3336" xr:uid="{00000000-0005-0000-0000-00000B0D0000}"/>
    <cellStyle name="Entrada 2 2 6 7 2" xfId="3337" xr:uid="{00000000-0005-0000-0000-00000C0D0000}"/>
    <cellStyle name="Entrada 2 2 6 8" xfId="3338" xr:uid="{00000000-0005-0000-0000-00000D0D0000}"/>
    <cellStyle name="Entrada 2 2 6 8 2" xfId="3339" xr:uid="{00000000-0005-0000-0000-00000E0D0000}"/>
    <cellStyle name="Entrada 2 2 6 9" xfId="3340" xr:uid="{00000000-0005-0000-0000-00000F0D0000}"/>
    <cellStyle name="Entrada 2 2 6 9 2" xfId="3341" xr:uid="{00000000-0005-0000-0000-0000100D0000}"/>
    <cellStyle name="Entrada 2 2 7" xfId="3342" xr:uid="{00000000-0005-0000-0000-0000110D0000}"/>
    <cellStyle name="Entrada 2 2 7 10" xfId="3343" xr:uid="{00000000-0005-0000-0000-0000120D0000}"/>
    <cellStyle name="Entrada 2 2 7 10 2" xfId="3344" xr:uid="{00000000-0005-0000-0000-0000130D0000}"/>
    <cellStyle name="Entrada 2 2 7 11" xfId="3345" xr:uid="{00000000-0005-0000-0000-0000140D0000}"/>
    <cellStyle name="Entrada 2 2 7 11 2" xfId="3346" xr:uid="{00000000-0005-0000-0000-0000150D0000}"/>
    <cellStyle name="Entrada 2 2 7 12" xfId="3347" xr:uid="{00000000-0005-0000-0000-0000160D0000}"/>
    <cellStyle name="Entrada 2 2 7 12 2" xfId="3348" xr:uid="{00000000-0005-0000-0000-0000170D0000}"/>
    <cellStyle name="Entrada 2 2 7 13" xfId="3349" xr:uid="{00000000-0005-0000-0000-0000180D0000}"/>
    <cellStyle name="Entrada 2 2 7 13 2" xfId="3350" xr:uid="{00000000-0005-0000-0000-0000190D0000}"/>
    <cellStyle name="Entrada 2 2 7 14" xfId="3351" xr:uid="{00000000-0005-0000-0000-00001A0D0000}"/>
    <cellStyle name="Entrada 2 2 7 14 2" xfId="3352" xr:uid="{00000000-0005-0000-0000-00001B0D0000}"/>
    <cellStyle name="Entrada 2 2 7 15" xfId="3353" xr:uid="{00000000-0005-0000-0000-00001C0D0000}"/>
    <cellStyle name="Entrada 2 2 7 15 2" xfId="3354" xr:uid="{00000000-0005-0000-0000-00001D0D0000}"/>
    <cellStyle name="Entrada 2 2 7 16" xfId="3355" xr:uid="{00000000-0005-0000-0000-00001E0D0000}"/>
    <cellStyle name="Entrada 2 2 7 16 2" xfId="3356" xr:uid="{00000000-0005-0000-0000-00001F0D0000}"/>
    <cellStyle name="Entrada 2 2 7 17" xfId="3357" xr:uid="{00000000-0005-0000-0000-0000200D0000}"/>
    <cellStyle name="Entrada 2 2 7 17 2" xfId="3358" xr:uid="{00000000-0005-0000-0000-0000210D0000}"/>
    <cellStyle name="Entrada 2 2 7 18" xfId="3359" xr:uid="{00000000-0005-0000-0000-0000220D0000}"/>
    <cellStyle name="Entrada 2 2 7 2" xfId="3360" xr:uid="{00000000-0005-0000-0000-0000230D0000}"/>
    <cellStyle name="Entrada 2 2 7 2 2" xfId="3361" xr:uid="{00000000-0005-0000-0000-0000240D0000}"/>
    <cellStyle name="Entrada 2 2 7 2 2 2" xfId="3362" xr:uid="{00000000-0005-0000-0000-0000250D0000}"/>
    <cellStyle name="Entrada 2 2 7 2 3" xfId="3363" xr:uid="{00000000-0005-0000-0000-0000260D0000}"/>
    <cellStyle name="Entrada 2 2 7 2 3 2" xfId="3364" xr:uid="{00000000-0005-0000-0000-0000270D0000}"/>
    <cellStyle name="Entrada 2 2 7 2 4" xfId="3365" xr:uid="{00000000-0005-0000-0000-0000280D0000}"/>
    <cellStyle name="Entrada 2 2 7 2 4 2" xfId="3366" xr:uid="{00000000-0005-0000-0000-0000290D0000}"/>
    <cellStyle name="Entrada 2 2 7 2 5" xfId="3367" xr:uid="{00000000-0005-0000-0000-00002A0D0000}"/>
    <cellStyle name="Entrada 2 2 7 3" xfId="3368" xr:uid="{00000000-0005-0000-0000-00002B0D0000}"/>
    <cellStyle name="Entrada 2 2 7 3 2" xfId="3369" xr:uid="{00000000-0005-0000-0000-00002C0D0000}"/>
    <cellStyle name="Entrada 2 2 7 3 2 2" xfId="3370" xr:uid="{00000000-0005-0000-0000-00002D0D0000}"/>
    <cellStyle name="Entrada 2 2 7 3 3" xfId="3371" xr:uid="{00000000-0005-0000-0000-00002E0D0000}"/>
    <cellStyle name="Entrada 2 2 7 3 3 2" xfId="3372" xr:uid="{00000000-0005-0000-0000-00002F0D0000}"/>
    <cellStyle name="Entrada 2 2 7 3 4" xfId="3373" xr:uid="{00000000-0005-0000-0000-0000300D0000}"/>
    <cellStyle name="Entrada 2 2 7 3 4 2" xfId="3374" xr:uid="{00000000-0005-0000-0000-0000310D0000}"/>
    <cellStyle name="Entrada 2 2 7 3 5" xfId="3375" xr:uid="{00000000-0005-0000-0000-0000320D0000}"/>
    <cellStyle name="Entrada 2 2 7 4" xfId="3376" xr:uid="{00000000-0005-0000-0000-0000330D0000}"/>
    <cellStyle name="Entrada 2 2 7 4 2" xfId="3377" xr:uid="{00000000-0005-0000-0000-0000340D0000}"/>
    <cellStyle name="Entrada 2 2 7 5" xfId="3378" xr:uid="{00000000-0005-0000-0000-0000350D0000}"/>
    <cellStyle name="Entrada 2 2 7 5 2" xfId="3379" xr:uid="{00000000-0005-0000-0000-0000360D0000}"/>
    <cellStyle name="Entrada 2 2 7 6" xfId="3380" xr:uid="{00000000-0005-0000-0000-0000370D0000}"/>
    <cellStyle name="Entrada 2 2 7 6 2" xfId="3381" xr:uid="{00000000-0005-0000-0000-0000380D0000}"/>
    <cellStyle name="Entrada 2 2 7 7" xfId="3382" xr:uid="{00000000-0005-0000-0000-0000390D0000}"/>
    <cellStyle name="Entrada 2 2 7 7 2" xfId="3383" xr:uid="{00000000-0005-0000-0000-00003A0D0000}"/>
    <cellStyle name="Entrada 2 2 7 8" xfId="3384" xr:uid="{00000000-0005-0000-0000-00003B0D0000}"/>
    <cellStyle name="Entrada 2 2 7 8 2" xfId="3385" xr:uid="{00000000-0005-0000-0000-00003C0D0000}"/>
    <cellStyle name="Entrada 2 2 7 9" xfId="3386" xr:uid="{00000000-0005-0000-0000-00003D0D0000}"/>
    <cellStyle name="Entrada 2 2 7 9 2" xfId="3387" xr:uid="{00000000-0005-0000-0000-00003E0D0000}"/>
    <cellStyle name="Entrada 2 2 8" xfId="3388" xr:uid="{00000000-0005-0000-0000-00003F0D0000}"/>
    <cellStyle name="Entrada 2 2 8 10" xfId="3389" xr:uid="{00000000-0005-0000-0000-0000400D0000}"/>
    <cellStyle name="Entrada 2 2 8 10 2" xfId="3390" xr:uid="{00000000-0005-0000-0000-0000410D0000}"/>
    <cellStyle name="Entrada 2 2 8 11" xfId="3391" xr:uid="{00000000-0005-0000-0000-0000420D0000}"/>
    <cellStyle name="Entrada 2 2 8 11 2" xfId="3392" xr:uid="{00000000-0005-0000-0000-0000430D0000}"/>
    <cellStyle name="Entrada 2 2 8 12" xfId="3393" xr:uid="{00000000-0005-0000-0000-0000440D0000}"/>
    <cellStyle name="Entrada 2 2 8 12 2" xfId="3394" xr:uid="{00000000-0005-0000-0000-0000450D0000}"/>
    <cellStyle name="Entrada 2 2 8 13" xfId="3395" xr:uid="{00000000-0005-0000-0000-0000460D0000}"/>
    <cellStyle name="Entrada 2 2 8 13 2" xfId="3396" xr:uid="{00000000-0005-0000-0000-0000470D0000}"/>
    <cellStyle name="Entrada 2 2 8 14" xfId="3397" xr:uid="{00000000-0005-0000-0000-0000480D0000}"/>
    <cellStyle name="Entrada 2 2 8 14 2" xfId="3398" xr:uid="{00000000-0005-0000-0000-0000490D0000}"/>
    <cellStyle name="Entrada 2 2 8 15" xfId="3399" xr:uid="{00000000-0005-0000-0000-00004A0D0000}"/>
    <cellStyle name="Entrada 2 2 8 15 2" xfId="3400" xr:uid="{00000000-0005-0000-0000-00004B0D0000}"/>
    <cellStyle name="Entrada 2 2 8 16" xfId="3401" xr:uid="{00000000-0005-0000-0000-00004C0D0000}"/>
    <cellStyle name="Entrada 2 2 8 16 2" xfId="3402" xr:uid="{00000000-0005-0000-0000-00004D0D0000}"/>
    <cellStyle name="Entrada 2 2 8 17" xfId="3403" xr:uid="{00000000-0005-0000-0000-00004E0D0000}"/>
    <cellStyle name="Entrada 2 2 8 17 2" xfId="3404" xr:uid="{00000000-0005-0000-0000-00004F0D0000}"/>
    <cellStyle name="Entrada 2 2 8 18" xfId="3405" xr:uid="{00000000-0005-0000-0000-0000500D0000}"/>
    <cellStyle name="Entrada 2 2 8 2" xfId="3406" xr:uid="{00000000-0005-0000-0000-0000510D0000}"/>
    <cellStyle name="Entrada 2 2 8 2 2" xfId="3407" xr:uid="{00000000-0005-0000-0000-0000520D0000}"/>
    <cellStyle name="Entrada 2 2 8 2 2 2" xfId="3408" xr:uid="{00000000-0005-0000-0000-0000530D0000}"/>
    <cellStyle name="Entrada 2 2 8 2 3" xfId="3409" xr:uid="{00000000-0005-0000-0000-0000540D0000}"/>
    <cellStyle name="Entrada 2 2 8 2 3 2" xfId="3410" xr:uid="{00000000-0005-0000-0000-0000550D0000}"/>
    <cellStyle name="Entrada 2 2 8 2 4" xfId="3411" xr:uid="{00000000-0005-0000-0000-0000560D0000}"/>
    <cellStyle name="Entrada 2 2 8 2 4 2" xfId="3412" xr:uid="{00000000-0005-0000-0000-0000570D0000}"/>
    <cellStyle name="Entrada 2 2 8 2 5" xfId="3413" xr:uid="{00000000-0005-0000-0000-0000580D0000}"/>
    <cellStyle name="Entrada 2 2 8 3" xfId="3414" xr:uid="{00000000-0005-0000-0000-0000590D0000}"/>
    <cellStyle name="Entrada 2 2 8 3 2" xfId="3415" xr:uid="{00000000-0005-0000-0000-00005A0D0000}"/>
    <cellStyle name="Entrada 2 2 8 3 2 2" xfId="3416" xr:uid="{00000000-0005-0000-0000-00005B0D0000}"/>
    <cellStyle name="Entrada 2 2 8 3 3" xfId="3417" xr:uid="{00000000-0005-0000-0000-00005C0D0000}"/>
    <cellStyle name="Entrada 2 2 8 3 3 2" xfId="3418" xr:uid="{00000000-0005-0000-0000-00005D0D0000}"/>
    <cellStyle name="Entrada 2 2 8 3 4" xfId="3419" xr:uid="{00000000-0005-0000-0000-00005E0D0000}"/>
    <cellStyle name="Entrada 2 2 8 3 4 2" xfId="3420" xr:uid="{00000000-0005-0000-0000-00005F0D0000}"/>
    <cellStyle name="Entrada 2 2 8 3 5" xfId="3421" xr:uid="{00000000-0005-0000-0000-0000600D0000}"/>
    <cellStyle name="Entrada 2 2 8 4" xfId="3422" xr:uid="{00000000-0005-0000-0000-0000610D0000}"/>
    <cellStyle name="Entrada 2 2 8 4 2" xfId="3423" xr:uid="{00000000-0005-0000-0000-0000620D0000}"/>
    <cellStyle name="Entrada 2 2 8 5" xfId="3424" xr:uid="{00000000-0005-0000-0000-0000630D0000}"/>
    <cellStyle name="Entrada 2 2 8 5 2" xfId="3425" xr:uid="{00000000-0005-0000-0000-0000640D0000}"/>
    <cellStyle name="Entrada 2 2 8 6" xfId="3426" xr:uid="{00000000-0005-0000-0000-0000650D0000}"/>
    <cellStyle name="Entrada 2 2 8 6 2" xfId="3427" xr:uid="{00000000-0005-0000-0000-0000660D0000}"/>
    <cellStyle name="Entrada 2 2 8 7" xfId="3428" xr:uid="{00000000-0005-0000-0000-0000670D0000}"/>
    <cellStyle name="Entrada 2 2 8 7 2" xfId="3429" xr:uid="{00000000-0005-0000-0000-0000680D0000}"/>
    <cellStyle name="Entrada 2 2 8 8" xfId="3430" xr:uid="{00000000-0005-0000-0000-0000690D0000}"/>
    <cellStyle name="Entrada 2 2 8 8 2" xfId="3431" xr:uid="{00000000-0005-0000-0000-00006A0D0000}"/>
    <cellStyle name="Entrada 2 2 8 9" xfId="3432" xr:uid="{00000000-0005-0000-0000-00006B0D0000}"/>
    <cellStyle name="Entrada 2 2 8 9 2" xfId="3433" xr:uid="{00000000-0005-0000-0000-00006C0D0000}"/>
    <cellStyle name="Entrada 2 2 9" xfId="3434" xr:uid="{00000000-0005-0000-0000-00006D0D0000}"/>
    <cellStyle name="Entrada 2 2 9 10" xfId="3435" xr:uid="{00000000-0005-0000-0000-00006E0D0000}"/>
    <cellStyle name="Entrada 2 2 9 10 2" xfId="3436" xr:uid="{00000000-0005-0000-0000-00006F0D0000}"/>
    <cellStyle name="Entrada 2 2 9 11" xfId="3437" xr:uid="{00000000-0005-0000-0000-0000700D0000}"/>
    <cellStyle name="Entrada 2 2 9 11 2" xfId="3438" xr:uid="{00000000-0005-0000-0000-0000710D0000}"/>
    <cellStyle name="Entrada 2 2 9 12" xfId="3439" xr:uid="{00000000-0005-0000-0000-0000720D0000}"/>
    <cellStyle name="Entrada 2 2 9 12 2" xfId="3440" xr:uid="{00000000-0005-0000-0000-0000730D0000}"/>
    <cellStyle name="Entrada 2 2 9 13" xfId="3441" xr:uid="{00000000-0005-0000-0000-0000740D0000}"/>
    <cellStyle name="Entrada 2 2 9 13 2" xfId="3442" xr:uid="{00000000-0005-0000-0000-0000750D0000}"/>
    <cellStyle name="Entrada 2 2 9 14" xfId="3443" xr:uid="{00000000-0005-0000-0000-0000760D0000}"/>
    <cellStyle name="Entrada 2 2 9 14 2" xfId="3444" xr:uid="{00000000-0005-0000-0000-0000770D0000}"/>
    <cellStyle name="Entrada 2 2 9 15" xfId="3445" xr:uid="{00000000-0005-0000-0000-0000780D0000}"/>
    <cellStyle name="Entrada 2 2 9 15 2" xfId="3446" xr:uid="{00000000-0005-0000-0000-0000790D0000}"/>
    <cellStyle name="Entrada 2 2 9 16" xfId="3447" xr:uid="{00000000-0005-0000-0000-00007A0D0000}"/>
    <cellStyle name="Entrada 2 2 9 16 2" xfId="3448" xr:uid="{00000000-0005-0000-0000-00007B0D0000}"/>
    <cellStyle name="Entrada 2 2 9 17" xfId="3449" xr:uid="{00000000-0005-0000-0000-00007C0D0000}"/>
    <cellStyle name="Entrada 2 2 9 17 2" xfId="3450" xr:uid="{00000000-0005-0000-0000-00007D0D0000}"/>
    <cellStyle name="Entrada 2 2 9 18" xfId="3451" xr:uid="{00000000-0005-0000-0000-00007E0D0000}"/>
    <cellStyle name="Entrada 2 2 9 2" xfId="3452" xr:uid="{00000000-0005-0000-0000-00007F0D0000}"/>
    <cellStyle name="Entrada 2 2 9 2 2" xfId="3453" xr:uid="{00000000-0005-0000-0000-0000800D0000}"/>
    <cellStyle name="Entrada 2 2 9 2 2 2" xfId="3454" xr:uid="{00000000-0005-0000-0000-0000810D0000}"/>
    <cellStyle name="Entrada 2 2 9 2 3" xfId="3455" xr:uid="{00000000-0005-0000-0000-0000820D0000}"/>
    <cellStyle name="Entrada 2 2 9 2 3 2" xfId="3456" xr:uid="{00000000-0005-0000-0000-0000830D0000}"/>
    <cellStyle name="Entrada 2 2 9 2 4" xfId="3457" xr:uid="{00000000-0005-0000-0000-0000840D0000}"/>
    <cellStyle name="Entrada 2 2 9 2 4 2" xfId="3458" xr:uid="{00000000-0005-0000-0000-0000850D0000}"/>
    <cellStyle name="Entrada 2 2 9 2 5" xfId="3459" xr:uid="{00000000-0005-0000-0000-0000860D0000}"/>
    <cellStyle name="Entrada 2 2 9 3" xfId="3460" xr:uid="{00000000-0005-0000-0000-0000870D0000}"/>
    <cellStyle name="Entrada 2 2 9 3 2" xfId="3461" xr:uid="{00000000-0005-0000-0000-0000880D0000}"/>
    <cellStyle name="Entrada 2 2 9 3 2 2" xfId="3462" xr:uid="{00000000-0005-0000-0000-0000890D0000}"/>
    <cellStyle name="Entrada 2 2 9 3 3" xfId="3463" xr:uid="{00000000-0005-0000-0000-00008A0D0000}"/>
    <cellStyle name="Entrada 2 2 9 3 3 2" xfId="3464" xr:uid="{00000000-0005-0000-0000-00008B0D0000}"/>
    <cellStyle name="Entrada 2 2 9 3 4" xfId="3465" xr:uid="{00000000-0005-0000-0000-00008C0D0000}"/>
    <cellStyle name="Entrada 2 2 9 3 4 2" xfId="3466" xr:uid="{00000000-0005-0000-0000-00008D0D0000}"/>
    <cellStyle name="Entrada 2 2 9 3 5" xfId="3467" xr:uid="{00000000-0005-0000-0000-00008E0D0000}"/>
    <cellStyle name="Entrada 2 2 9 4" xfId="3468" xr:uid="{00000000-0005-0000-0000-00008F0D0000}"/>
    <cellStyle name="Entrada 2 2 9 4 2" xfId="3469" xr:uid="{00000000-0005-0000-0000-0000900D0000}"/>
    <cellStyle name="Entrada 2 2 9 5" xfId="3470" xr:uid="{00000000-0005-0000-0000-0000910D0000}"/>
    <cellStyle name="Entrada 2 2 9 5 2" xfId="3471" xr:uid="{00000000-0005-0000-0000-0000920D0000}"/>
    <cellStyle name="Entrada 2 2 9 6" xfId="3472" xr:uid="{00000000-0005-0000-0000-0000930D0000}"/>
    <cellStyle name="Entrada 2 2 9 6 2" xfId="3473" xr:uid="{00000000-0005-0000-0000-0000940D0000}"/>
    <cellStyle name="Entrada 2 2 9 7" xfId="3474" xr:uid="{00000000-0005-0000-0000-0000950D0000}"/>
    <cellStyle name="Entrada 2 2 9 7 2" xfId="3475" xr:uid="{00000000-0005-0000-0000-0000960D0000}"/>
    <cellStyle name="Entrada 2 2 9 8" xfId="3476" xr:uid="{00000000-0005-0000-0000-0000970D0000}"/>
    <cellStyle name="Entrada 2 2 9 8 2" xfId="3477" xr:uid="{00000000-0005-0000-0000-0000980D0000}"/>
    <cellStyle name="Entrada 2 2 9 9" xfId="3478" xr:uid="{00000000-0005-0000-0000-0000990D0000}"/>
    <cellStyle name="Entrada 2 2 9 9 2" xfId="3479" xr:uid="{00000000-0005-0000-0000-00009A0D0000}"/>
    <cellStyle name="Entrada 2 2_Analitico.GER" xfId="3485" xr:uid="{00000000-0005-0000-0000-0000A00D0000}"/>
    <cellStyle name="Entrada 2 20" xfId="3480" xr:uid="{00000000-0005-0000-0000-00009B0D0000}"/>
    <cellStyle name="Entrada 2 20 2" xfId="3481" xr:uid="{00000000-0005-0000-0000-00009C0D0000}"/>
    <cellStyle name="Entrada 2 21" xfId="3482" xr:uid="{00000000-0005-0000-0000-00009D0D0000}"/>
    <cellStyle name="Entrada 2 21 2" xfId="3483" xr:uid="{00000000-0005-0000-0000-00009E0D0000}"/>
    <cellStyle name="Entrada 2 22" xfId="3484" xr:uid="{00000000-0005-0000-0000-00009F0D0000}"/>
    <cellStyle name="Entrada 2 3" xfId="3486" xr:uid="{00000000-0005-0000-0000-0000A10D0000}"/>
    <cellStyle name="Entrada 2 3 10" xfId="3487" xr:uid="{00000000-0005-0000-0000-0000A20D0000}"/>
    <cellStyle name="Entrada 2 3 10 2" xfId="3488" xr:uid="{00000000-0005-0000-0000-0000A30D0000}"/>
    <cellStyle name="Entrada 2 3 11" xfId="3489" xr:uid="{00000000-0005-0000-0000-0000A40D0000}"/>
    <cellStyle name="Entrada 2 3 11 2" xfId="3490" xr:uid="{00000000-0005-0000-0000-0000A50D0000}"/>
    <cellStyle name="Entrada 2 3 12" xfId="3491" xr:uid="{00000000-0005-0000-0000-0000A60D0000}"/>
    <cellStyle name="Entrada 2 3 12 2" xfId="3492" xr:uid="{00000000-0005-0000-0000-0000A70D0000}"/>
    <cellStyle name="Entrada 2 3 13" xfId="3493" xr:uid="{00000000-0005-0000-0000-0000A80D0000}"/>
    <cellStyle name="Entrada 2 3 13 2" xfId="3494" xr:uid="{00000000-0005-0000-0000-0000A90D0000}"/>
    <cellStyle name="Entrada 2 3 14" xfId="3495" xr:uid="{00000000-0005-0000-0000-0000AA0D0000}"/>
    <cellStyle name="Entrada 2 3 14 2" xfId="3496" xr:uid="{00000000-0005-0000-0000-0000AB0D0000}"/>
    <cellStyle name="Entrada 2 3 15" xfId="3497" xr:uid="{00000000-0005-0000-0000-0000AC0D0000}"/>
    <cellStyle name="Entrada 2 3 15 2" xfId="3498" xr:uid="{00000000-0005-0000-0000-0000AD0D0000}"/>
    <cellStyle name="Entrada 2 3 16" xfId="3499" xr:uid="{00000000-0005-0000-0000-0000AE0D0000}"/>
    <cellStyle name="Entrada 2 3 16 2" xfId="3500" xr:uid="{00000000-0005-0000-0000-0000AF0D0000}"/>
    <cellStyle name="Entrada 2 3 17" xfId="3501" xr:uid="{00000000-0005-0000-0000-0000B00D0000}"/>
    <cellStyle name="Entrada 2 3 2" xfId="3502" xr:uid="{00000000-0005-0000-0000-0000B10D0000}"/>
    <cellStyle name="Entrada 2 3 2 2" xfId="3503" xr:uid="{00000000-0005-0000-0000-0000B20D0000}"/>
    <cellStyle name="Entrada 2 3 2 2 2" xfId="3504" xr:uid="{00000000-0005-0000-0000-0000B30D0000}"/>
    <cellStyle name="Entrada 2 3 2 3" xfId="3505" xr:uid="{00000000-0005-0000-0000-0000B40D0000}"/>
    <cellStyle name="Entrada 2 3 2 3 2" xfId="3506" xr:uid="{00000000-0005-0000-0000-0000B50D0000}"/>
    <cellStyle name="Entrada 2 3 2 4" xfId="3507" xr:uid="{00000000-0005-0000-0000-0000B60D0000}"/>
    <cellStyle name="Entrada 2 3 2 4 2" xfId="3508" xr:uid="{00000000-0005-0000-0000-0000B70D0000}"/>
    <cellStyle name="Entrada 2 3 2 5" xfId="3509" xr:uid="{00000000-0005-0000-0000-0000B80D0000}"/>
    <cellStyle name="Entrada 2 3 3" xfId="3510" xr:uid="{00000000-0005-0000-0000-0000B90D0000}"/>
    <cellStyle name="Entrada 2 3 3 2" xfId="3511" xr:uid="{00000000-0005-0000-0000-0000BA0D0000}"/>
    <cellStyle name="Entrada 2 3 4" xfId="3512" xr:uid="{00000000-0005-0000-0000-0000BB0D0000}"/>
    <cellStyle name="Entrada 2 3 4 2" xfId="3513" xr:uid="{00000000-0005-0000-0000-0000BC0D0000}"/>
    <cellStyle name="Entrada 2 3 5" xfId="3514" xr:uid="{00000000-0005-0000-0000-0000BD0D0000}"/>
    <cellStyle name="Entrada 2 3 5 2" xfId="3515" xr:uid="{00000000-0005-0000-0000-0000BE0D0000}"/>
    <cellStyle name="Entrada 2 3 6" xfId="3516" xr:uid="{00000000-0005-0000-0000-0000BF0D0000}"/>
    <cellStyle name="Entrada 2 3 6 2" xfId="3517" xr:uid="{00000000-0005-0000-0000-0000C00D0000}"/>
    <cellStyle name="Entrada 2 3 7" xfId="3518" xr:uid="{00000000-0005-0000-0000-0000C10D0000}"/>
    <cellStyle name="Entrada 2 3 7 2" xfId="3519" xr:uid="{00000000-0005-0000-0000-0000C20D0000}"/>
    <cellStyle name="Entrada 2 3 8" xfId="3520" xr:uid="{00000000-0005-0000-0000-0000C30D0000}"/>
    <cellStyle name="Entrada 2 3 8 2" xfId="3521" xr:uid="{00000000-0005-0000-0000-0000C40D0000}"/>
    <cellStyle name="Entrada 2 3 9" xfId="3522" xr:uid="{00000000-0005-0000-0000-0000C50D0000}"/>
    <cellStyle name="Entrada 2 3 9 2" xfId="3523" xr:uid="{00000000-0005-0000-0000-0000C60D0000}"/>
    <cellStyle name="Entrada 2 4" xfId="3524" xr:uid="{00000000-0005-0000-0000-0000C70D0000}"/>
    <cellStyle name="Entrada 2 4 10" xfId="3525" xr:uid="{00000000-0005-0000-0000-0000C80D0000}"/>
    <cellStyle name="Entrada 2 4 10 2" xfId="3526" xr:uid="{00000000-0005-0000-0000-0000C90D0000}"/>
    <cellStyle name="Entrada 2 4 11" xfId="3527" xr:uid="{00000000-0005-0000-0000-0000CA0D0000}"/>
    <cellStyle name="Entrada 2 4 11 2" xfId="3528" xr:uid="{00000000-0005-0000-0000-0000CB0D0000}"/>
    <cellStyle name="Entrada 2 4 12" xfId="3529" xr:uid="{00000000-0005-0000-0000-0000CC0D0000}"/>
    <cellStyle name="Entrada 2 4 12 2" xfId="3530" xr:uid="{00000000-0005-0000-0000-0000CD0D0000}"/>
    <cellStyle name="Entrada 2 4 13" xfId="3531" xr:uid="{00000000-0005-0000-0000-0000CE0D0000}"/>
    <cellStyle name="Entrada 2 4 13 2" xfId="3532" xr:uid="{00000000-0005-0000-0000-0000CF0D0000}"/>
    <cellStyle name="Entrada 2 4 14" xfId="3533" xr:uid="{00000000-0005-0000-0000-0000D00D0000}"/>
    <cellStyle name="Entrada 2 4 14 2" xfId="3534" xr:uid="{00000000-0005-0000-0000-0000D10D0000}"/>
    <cellStyle name="Entrada 2 4 15" xfId="3535" xr:uid="{00000000-0005-0000-0000-0000D20D0000}"/>
    <cellStyle name="Entrada 2 4 15 2" xfId="3536" xr:uid="{00000000-0005-0000-0000-0000D30D0000}"/>
    <cellStyle name="Entrada 2 4 16" xfId="3537" xr:uid="{00000000-0005-0000-0000-0000D40D0000}"/>
    <cellStyle name="Entrada 2 4 16 2" xfId="3538" xr:uid="{00000000-0005-0000-0000-0000D50D0000}"/>
    <cellStyle name="Entrada 2 4 17" xfId="3539" xr:uid="{00000000-0005-0000-0000-0000D60D0000}"/>
    <cellStyle name="Entrada 2 4 17 2" xfId="3540" xr:uid="{00000000-0005-0000-0000-0000D70D0000}"/>
    <cellStyle name="Entrada 2 4 18" xfId="3541" xr:uid="{00000000-0005-0000-0000-0000D80D0000}"/>
    <cellStyle name="Entrada 2 4 2" xfId="3542" xr:uid="{00000000-0005-0000-0000-0000D90D0000}"/>
    <cellStyle name="Entrada 2 4 2 2" xfId="3543" xr:uid="{00000000-0005-0000-0000-0000DA0D0000}"/>
    <cellStyle name="Entrada 2 4 2 2 2" xfId="3544" xr:uid="{00000000-0005-0000-0000-0000DB0D0000}"/>
    <cellStyle name="Entrada 2 4 2 3" xfId="3545" xr:uid="{00000000-0005-0000-0000-0000DC0D0000}"/>
    <cellStyle name="Entrada 2 4 2 3 2" xfId="3546" xr:uid="{00000000-0005-0000-0000-0000DD0D0000}"/>
    <cellStyle name="Entrada 2 4 2 4" xfId="3547" xr:uid="{00000000-0005-0000-0000-0000DE0D0000}"/>
    <cellStyle name="Entrada 2 4 2 4 2" xfId="3548" xr:uid="{00000000-0005-0000-0000-0000DF0D0000}"/>
    <cellStyle name="Entrada 2 4 2 5" xfId="3549" xr:uid="{00000000-0005-0000-0000-0000E00D0000}"/>
    <cellStyle name="Entrada 2 4 3" xfId="3550" xr:uid="{00000000-0005-0000-0000-0000E10D0000}"/>
    <cellStyle name="Entrada 2 4 3 2" xfId="3551" xr:uid="{00000000-0005-0000-0000-0000E20D0000}"/>
    <cellStyle name="Entrada 2 4 3 2 2" xfId="3552" xr:uid="{00000000-0005-0000-0000-0000E30D0000}"/>
    <cellStyle name="Entrada 2 4 3 3" xfId="3553" xr:uid="{00000000-0005-0000-0000-0000E40D0000}"/>
    <cellStyle name="Entrada 2 4 3 3 2" xfId="3554" xr:uid="{00000000-0005-0000-0000-0000E50D0000}"/>
    <cellStyle name="Entrada 2 4 3 4" xfId="3555" xr:uid="{00000000-0005-0000-0000-0000E60D0000}"/>
    <cellStyle name="Entrada 2 4 3 4 2" xfId="3556" xr:uid="{00000000-0005-0000-0000-0000E70D0000}"/>
    <cellStyle name="Entrada 2 4 3 5" xfId="3557" xr:uid="{00000000-0005-0000-0000-0000E80D0000}"/>
    <cellStyle name="Entrada 2 4 4" xfId="3558" xr:uid="{00000000-0005-0000-0000-0000E90D0000}"/>
    <cellStyle name="Entrada 2 4 4 2" xfId="3559" xr:uid="{00000000-0005-0000-0000-0000EA0D0000}"/>
    <cellStyle name="Entrada 2 4 5" xfId="3560" xr:uid="{00000000-0005-0000-0000-0000EB0D0000}"/>
    <cellStyle name="Entrada 2 4 5 2" xfId="3561" xr:uid="{00000000-0005-0000-0000-0000EC0D0000}"/>
    <cellStyle name="Entrada 2 4 6" xfId="3562" xr:uid="{00000000-0005-0000-0000-0000ED0D0000}"/>
    <cellStyle name="Entrada 2 4 6 2" xfId="3563" xr:uid="{00000000-0005-0000-0000-0000EE0D0000}"/>
    <cellStyle name="Entrada 2 4 7" xfId="3564" xr:uid="{00000000-0005-0000-0000-0000EF0D0000}"/>
    <cellStyle name="Entrada 2 4 7 2" xfId="3565" xr:uid="{00000000-0005-0000-0000-0000F00D0000}"/>
    <cellStyle name="Entrada 2 4 8" xfId="3566" xr:uid="{00000000-0005-0000-0000-0000F10D0000}"/>
    <cellStyle name="Entrada 2 4 8 2" xfId="3567" xr:uid="{00000000-0005-0000-0000-0000F20D0000}"/>
    <cellStyle name="Entrada 2 4 9" xfId="3568" xr:uid="{00000000-0005-0000-0000-0000F30D0000}"/>
    <cellStyle name="Entrada 2 4 9 2" xfId="3569" xr:uid="{00000000-0005-0000-0000-0000F40D0000}"/>
    <cellStyle name="Entrada 2 5" xfId="3570" xr:uid="{00000000-0005-0000-0000-0000F50D0000}"/>
    <cellStyle name="Entrada 2 5 10" xfId="3571" xr:uid="{00000000-0005-0000-0000-0000F60D0000}"/>
    <cellStyle name="Entrada 2 5 10 2" xfId="3572" xr:uid="{00000000-0005-0000-0000-0000F70D0000}"/>
    <cellStyle name="Entrada 2 5 11" xfId="3573" xr:uid="{00000000-0005-0000-0000-0000F80D0000}"/>
    <cellStyle name="Entrada 2 5 11 2" xfId="3574" xr:uid="{00000000-0005-0000-0000-0000F90D0000}"/>
    <cellStyle name="Entrada 2 5 12" xfId="3575" xr:uid="{00000000-0005-0000-0000-0000FA0D0000}"/>
    <cellStyle name="Entrada 2 5 12 2" xfId="3576" xr:uid="{00000000-0005-0000-0000-0000FB0D0000}"/>
    <cellStyle name="Entrada 2 5 13" xfId="3577" xr:uid="{00000000-0005-0000-0000-0000FC0D0000}"/>
    <cellStyle name="Entrada 2 5 13 2" xfId="3578" xr:uid="{00000000-0005-0000-0000-0000FD0D0000}"/>
    <cellStyle name="Entrada 2 5 14" xfId="3579" xr:uid="{00000000-0005-0000-0000-0000FE0D0000}"/>
    <cellStyle name="Entrada 2 5 14 2" xfId="3580" xr:uid="{00000000-0005-0000-0000-0000FF0D0000}"/>
    <cellStyle name="Entrada 2 5 15" xfId="3581" xr:uid="{00000000-0005-0000-0000-0000000E0000}"/>
    <cellStyle name="Entrada 2 5 15 2" xfId="3582" xr:uid="{00000000-0005-0000-0000-0000010E0000}"/>
    <cellStyle name="Entrada 2 5 16" xfId="3583" xr:uid="{00000000-0005-0000-0000-0000020E0000}"/>
    <cellStyle name="Entrada 2 5 16 2" xfId="3584" xr:uid="{00000000-0005-0000-0000-0000030E0000}"/>
    <cellStyle name="Entrada 2 5 17" xfId="3585" xr:uid="{00000000-0005-0000-0000-0000040E0000}"/>
    <cellStyle name="Entrada 2 5 17 2" xfId="3586" xr:uid="{00000000-0005-0000-0000-0000050E0000}"/>
    <cellStyle name="Entrada 2 5 18" xfId="3587" xr:uid="{00000000-0005-0000-0000-0000060E0000}"/>
    <cellStyle name="Entrada 2 5 2" xfId="3588" xr:uid="{00000000-0005-0000-0000-0000070E0000}"/>
    <cellStyle name="Entrada 2 5 2 2" xfId="3589" xr:uid="{00000000-0005-0000-0000-0000080E0000}"/>
    <cellStyle name="Entrada 2 5 2 2 2" xfId="3590" xr:uid="{00000000-0005-0000-0000-0000090E0000}"/>
    <cellStyle name="Entrada 2 5 2 3" xfId="3591" xr:uid="{00000000-0005-0000-0000-00000A0E0000}"/>
    <cellStyle name="Entrada 2 5 2 3 2" xfId="3592" xr:uid="{00000000-0005-0000-0000-00000B0E0000}"/>
    <cellStyle name="Entrada 2 5 2 4" xfId="3593" xr:uid="{00000000-0005-0000-0000-00000C0E0000}"/>
    <cellStyle name="Entrada 2 5 2 4 2" xfId="3594" xr:uid="{00000000-0005-0000-0000-00000D0E0000}"/>
    <cellStyle name="Entrada 2 5 2 5" xfId="3595" xr:uid="{00000000-0005-0000-0000-00000E0E0000}"/>
    <cellStyle name="Entrada 2 5 3" xfId="3596" xr:uid="{00000000-0005-0000-0000-00000F0E0000}"/>
    <cellStyle name="Entrada 2 5 3 2" xfId="3597" xr:uid="{00000000-0005-0000-0000-0000100E0000}"/>
    <cellStyle name="Entrada 2 5 3 2 2" xfId="3598" xr:uid="{00000000-0005-0000-0000-0000110E0000}"/>
    <cellStyle name="Entrada 2 5 3 3" xfId="3599" xr:uid="{00000000-0005-0000-0000-0000120E0000}"/>
    <cellStyle name="Entrada 2 5 3 3 2" xfId="3600" xr:uid="{00000000-0005-0000-0000-0000130E0000}"/>
    <cellStyle name="Entrada 2 5 3 4" xfId="3601" xr:uid="{00000000-0005-0000-0000-0000140E0000}"/>
    <cellStyle name="Entrada 2 5 3 4 2" xfId="3602" xr:uid="{00000000-0005-0000-0000-0000150E0000}"/>
    <cellStyle name="Entrada 2 5 3 5" xfId="3603" xr:uid="{00000000-0005-0000-0000-0000160E0000}"/>
    <cellStyle name="Entrada 2 5 4" xfId="3604" xr:uid="{00000000-0005-0000-0000-0000170E0000}"/>
    <cellStyle name="Entrada 2 5 4 2" xfId="3605" xr:uid="{00000000-0005-0000-0000-0000180E0000}"/>
    <cellStyle name="Entrada 2 5 5" xfId="3606" xr:uid="{00000000-0005-0000-0000-0000190E0000}"/>
    <cellStyle name="Entrada 2 5 5 2" xfId="3607" xr:uid="{00000000-0005-0000-0000-00001A0E0000}"/>
    <cellStyle name="Entrada 2 5 6" xfId="3608" xr:uid="{00000000-0005-0000-0000-00001B0E0000}"/>
    <cellStyle name="Entrada 2 5 6 2" xfId="3609" xr:uid="{00000000-0005-0000-0000-00001C0E0000}"/>
    <cellStyle name="Entrada 2 5 7" xfId="3610" xr:uid="{00000000-0005-0000-0000-00001D0E0000}"/>
    <cellStyle name="Entrada 2 5 7 2" xfId="3611" xr:uid="{00000000-0005-0000-0000-00001E0E0000}"/>
    <cellStyle name="Entrada 2 5 8" xfId="3612" xr:uid="{00000000-0005-0000-0000-00001F0E0000}"/>
    <cellStyle name="Entrada 2 5 8 2" xfId="3613" xr:uid="{00000000-0005-0000-0000-0000200E0000}"/>
    <cellStyle name="Entrada 2 5 9" xfId="3614" xr:uid="{00000000-0005-0000-0000-0000210E0000}"/>
    <cellStyle name="Entrada 2 5 9 2" xfId="3615" xr:uid="{00000000-0005-0000-0000-0000220E0000}"/>
    <cellStyle name="Entrada 2 6" xfId="3616" xr:uid="{00000000-0005-0000-0000-0000230E0000}"/>
    <cellStyle name="Entrada 2 6 10" xfId="3617" xr:uid="{00000000-0005-0000-0000-0000240E0000}"/>
    <cellStyle name="Entrada 2 6 10 2" xfId="3618" xr:uid="{00000000-0005-0000-0000-0000250E0000}"/>
    <cellStyle name="Entrada 2 6 11" xfId="3619" xr:uid="{00000000-0005-0000-0000-0000260E0000}"/>
    <cellStyle name="Entrada 2 6 11 2" xfId="3620" xr:uid="{00000000-0005-0000-0000-0000270E0000}"/>
    <cellStyle name="Entrada 2 6 12" xfId="3621" xr:uid="{00000000-0005-0000-0000-0000280E0000}"/>
    <cellStyle name="Entrada 2 6 12 2" xfId="3622" xr:uid="{00000000-0005-0000-0000-0000290E0000}"/>
    <cellStyle name="Entrada 2 6 13" xfId="3623" xr:uid="{00000000-0005-0000-0000-00002A0E0000}"/>
    <cellStyle name="Entrada 2 6 13 2" xfId="3624" xr:uid="{00000000-0005-0000-0000-00002B0E0000}"/>
    <cellStyle name="Entrada 2 6 14" xfId="3625" xr:uid="{00000000-0005-0000-0000-00002C0E0000}"/>
    <cellStyle name="Entrada 2 6 14 2" xfId="3626" xr:uid="{00000000-0005-0000-0000-00002D0E0000}"/>
    <cellStyle name="Entrada 2 6 15" xfId="3627" xr:uid="{00000000-0005-0000-0000-00002E0E0000}"/>
    <cellStyle name="Entrada 2 6 15 2" xfId="3628" xr:uid="{00000000-0005-0000-0000-00002F0E0000}"/>
    <cellStyle name="Entrada 2 6 16" xfId="3629" xr:uid="{00000000-0005-0000-0000-0000300E0000}"/>
    <cellStyle name="Entrada 2 6 16 2" xfId="3630" xr:uid="{00000000-0005-0000-0000-0000310E0000}"/>
    <cellStyle name="Entrada 2 6 17" xfId="3631" xr:uid="{00000000-0005-0000-0000-0000320E0000}"/>
    <cellStyle name="Entrada 2 6 17 2" xfId="3632" xr:uid="{00000000-0005-0000-0000-0000330E0000}"/>
    <cellStyle name="Entrada 2 6 18" xfId="3633" xr:uid="{00000000-0005-0000-0000-0000340E0000}"/>
    <cellStyle name="Entrada 2 6 2" xfId="3634" xr:uid="{00000000-0005-0000-0000-0000350E0000}"/>
    <cellStyle name="Entrada 2 6 2 2" xfId="3635" xr:uid="{00000000-0005-0000-0000-0000360E0000}"/>
    <cellStyle name="Entrada 2 6 2 2 2" xfId="3636" xr:uid="{00000000-0005-0000-0000-0000370E0000}"/>
    <cellStyle name="Entrada 2 6 2 3" xfId="3637" xr:uid="{00000000-0005-0000-0000-0000380E0000}"/>
    <cellStyle name="Entrada 2 6 2 3 2" xfId="3638" xr:uid="{00000000-0005-0000-0000-0000390E0000}"/>
    <cellStyle name="Entrada 2 6 2 4" xfId="3639" xr:uid="{00000000-0005-0000-0000-00003A0E0000}"/>
    <cellStyle name="Entrada 2 6 2 4 2" xfId="3640" xr:uid="{00000000-0005-0000-0000-00003B0E0000}"/>
    <cellStyle name="Entrada 2 6 2 5" xfId="3641" xr:uid="{00000000-0005-0000-0000-00003C0E0000}"/>
    <cellStyle name="Entrada 2 6 3" xfId="3642" xr:uid="{00000000-0005-0000-0000-00003D0E0000}"/>
    <cellStyle name="Entrada 2 6 3 2" xfId="3643" xr:uid="{00000000-0005-0000-0000-00003E0E0000}"/>
    <cellStyle name="Entrada 2 6 3 2 2" xfId="3644" xr:uid="{00000000-0005-0000-0000-00003F0E0000}"/>
    <cellStyle name="Entrada 2 6 3 3" xfId="3645" xr:uid="{00000000-0005-0000-0000-0000400E0000}"/>
    <cellStyle name="Entrada 2 6 3 3 2" xfId="3646" xr:uid="{00000000-0005-0000-0000-0000410E0000}"/>
    <cellStyle name="Entrada 2 6 3 4" xfId="3647" xr:uid="{00000000-0005-0000-0000-0000420E0000}"/>
    <cellStyle name="Entrada 2 6 3 4 2" xfId="3648" xr:uid="{00000000-0005-0000-0000-0000430E0000}"/>
    <cellStyle name="Entrada 2 6 3 5" xfId="3649" xr:uid="{00000000-0005-0000-0000-0000440E0000}"/>
    <cellStyle name="Entrada 2 6 4" xfId="3650" xr:uid="{00000000-0005-0000-0000-0000450E0000}"/>
    <cellStyle name="Entrada 2 6 4 2" xfId="3651" xr:uid="{00000000-0005-0000-0000-0000460E0000}"/>
    <cellStyle name="Entrada 2 6 5" xfId="3652" xr:uid="{00000000-0005-0000-0000-0000470E0000}"/>
    <cellStyle name="Entrada 2 6 5 2" xfId="3653" xr:uid="{00000000-0005-0000-0000-0000480E0000}"/>
    <cellStyle name="Entrada 2 6 6" xfId="3654" xr:uid="{00000000-0005-0000-0000-0000490E0000}"/>
    <cellStyle name="Entrada 2 6 6 2" xfId="3655" xr:uid="{00000000-0005-0000-0000-00004A0E0000}"/>
    <cellStyle name="Entrada 2 6 7" xfId="3656" xr:uid="{00000000-0005-0000-0000-00004B0E0000}"/>
    <cellStyle name="Entrada 2 6 7 2" xfId="3657" xr:uid="{00000000-0005-0000-0000-00004C0E0000}"/>
    <cellStyle name="Entrada 2 6 8" xfId="3658" xr:uid="{00000000-0005-0000-0000-00004D0E0000}"/>
    <cellStyle name="Entrada 2 6 8 2" xfId="3659" xr:uid="{00000000-0005-0000-0000-00004E0E0000}"/>
    <cellStyle name="Entrada 2 6 9" xfId="3660" xr:uid="{00000000-0005-0000-0000-00004F0E0000}"/>
    <cellStyle name="Entrada 2 6 9 2" xfId="3661" xr:uid="{00000000-0005-0000-0000-0000500E0000}"/>
    <cellStyle name="Entrada 2 7" xfId="3662" xr:uid="{00000000-0005-0000-0000-0000510E0000}"/>
    <cellStyle name="Entrada 2 7 2" xfId="3663" xr:uid="{00000000-0005-0000-0000-0000520E0000}"/>
    <cellStyle name="Entrada 2 7 2 2" xfId="3664" xr:uid="{00000000-0005-0000-0000-0000530E0000}"/>
    <cellStyle name="Entrada 2 7 3" xfId="3665" xr:uid="{00000000-0005-0000-0000-0000540E0000}"/>
    <cellStyle name="Entrada 2 7 3 2" xfId="3666" xr:uid="{00000000-0005-0000-0000-0000550E0000}"/>
    <cellStyle name="Entrada 2 7 4" xfId="3667" xr:uid="{00000000-0005-0000-0000-0000560E0000}"/>
    <cellStyle name="Entrada 2 7 4 2" xfId="3668" xr:uid="{00000000-0005-0000-0000-0000570E0000}"/>
    <cellStyle name="Entrada 2 7 5" xfId="3669" xr:uid="{00000000-0005-0000-0000-0000580E0000}"/>
    <cellStyle name="Entrada 2 8" xfId="3670" xr:uid="{00000000-0005-0000-0000-0000590E0000}"/>
    <cellStyle name="Entrada 2 8 2" xfId="3671" xr:uid="{00000000-0005-0000-0000-00005A0E0000}"/>
    <cellStyle name="Entrada 2 9" xfId="3672" xr:uid="{00000000-0005-0000-0000-00005B0E0000}"/>
    <cellStyle name="Entrada 2 9 2" xfId="3673" xr:uid="{00000000-0005-0000-0000-00005C0E0000}"/>
    <cellStyle name="Entrada 2_Analitico.GER" xfId="3674" xr:uid="{00000000-0005-0000-0000-00005D0E0000}"/>
    <cellStyle name="Entrada 3" xfId="3675" xr:uid="{00000000-0005-0000-0000-00005E0E0000}"/>
    <cellStyle name="Entrada 3 2" xfId="3676" xr:uid="{00000000-0005-0000-0000-00005F0E0000}"/>
    <cellStyle name="Explanatory Text" xfId="3677" xr:uid="{00000000-0005-0000-0000-0000600E0000}"/>
    <cellStyle name="falta preço" xfId="3678" xr:uid="{00000000-0005-0000-0000-0000610E0000}"/>
    <cellStyle name="falta preço 2" xfId="3679" xr:uid="{00000000-0005-0000-0000-0000620E0000}"/>
    <cellStyle name="falta preço 2 2" xfId="3680" xr:uid="{00000000-0005-0000-0000-0000630E0000}"/>
    <cellStyle name="falta preço 3" xfId="3681" xr:uid="{00000000-0005-0000-0000-0000640E0000}"/>
    <cellStyle name="Heading 1 2" xfId="3682" xr:uid="{00000000-0005-0000-0000-0000650E0000}"/>
    <cellStyle name="Heading 2 3" xfId="3683" xr:uid="{00000000-0005-0000-0000-0000660E0000}"/>
    <cellStyle name="Heading 3" xfId="3684" xr:uid="{00000000-0005-0000-0000-0000670E0000}"/>
    <cellStyle name="Heading 4" xfId="3685" xr:uid="{00000000-0005-0000-0000-0000680E0000}"/>
    <cellStyle name="Hiperlink 2" xfId="3687" xr:uid="{00000000-0005-0000-0000-00006A0E0000}"/>
    <cellStyle name="Hiperlink 2 2" xfId="3688" xr:uid="{00000000-0005-0000-0000-00006B0E0000}"/>
    <cellStyle name="Hiperlink 3" xfId="3689" xr:uid="{00000000-0005-0000-0000-00006C0E0000}"/>
    <cellStyle name="Hiperlink 3 2" xfId="3690" xr:uid="{00000000-0005-0000-0000-00006D0E0000}"/>
    <cellStyle name="Hiperlink 4" xfId="3691" xr:uid="{00000000-0005-0000-0000-00006E0E0000}"/>
    <cellStyle name="Hiperlink 5" xfId="3692" xr:uid="{00000000-0005-0000-0000-00006F0E0000}"/>
    <cellStyle name="Incorreto 2" xfId="3693" xr:uid="{00000000-0005-0000-0000-0000700E0000}"/>
    <cellStyle name="Input 10" xfId="3694" xr:uid="{00000000-0005-0000-0000-0000710E0000}"/>
    <cellStyle name="Input 10 2" xfId="3695" xr:uid="{00000000-0005-0000-0000-0000720E0000}"/>
    <cellStyle name="Input 11" xfId="3696" xr:uid="{00000000-0005-0000-0000-0000730E0000}"/>
    <cellStyle name="Input 11 2" xfId="3697" xr:uid="{00000000-0005-0000-0000-0000740E0000}"/>
    <cellStyle name="Input 12" xfId="3698" xr:uid="{00000000-0005-0000-0000-0000750E0000}"/>
    <cellStyle name="Input 12 2" xfId="3699" xr:uid="{00000000-0005-0000-0000-0000760E0000}"/>
    <cellStyle name="Input 13" xfId="3700" xr:uid="{00000000-0005-0000-0000-0000770E0000}"/>
    <cellStyle name="Input 13 2" xfId="3701" xr:uid="{00000000-0005-0000-0000-0000780E0000}"/>
    <cellStyle name="Input 14" xfId="3702" xr:uid="{00000000-0005-0000-0000-0000790E0000}"/>
    <cellStyle name="Input 14 2" xfId="3703" xr:uid="{00000000-0005-0000-0000-00007A0E0000}"/>
    <cellStyle name="Input 15" xfId="3704" xr:uid="{00000000-0005-0000-0000-00007B0E0000}"/>
    <cellStyle name="Input 15 2" xfId="3705" xr:uid="{00000000-0005-0000-0000-00007C0E0000}"/>
    <cellStyle name="Input 16" xfId="3706" xr:uid="{00000000-0005-0000-0000-00007D0E0000}"/>
    <cellStyle name="Input 16 2" xfId="3707" xr:uid="{00000000-0005-0000-0000-00007E0E0000}"/>
    <cellStyle name="Input 17" xfId="3708" xr:uid="{00000000-0005-0000-0000-00007F0E0000}"/>
    <cellStyle name="Input 17 2" xfId="3709" xr:uid="{00000000-0005-0000-0000-0000800E0000}"/>
    <cellStyle name="Input 18" xfId="3710" xr:uid="{00000000-0005-0000-0000-0000810E0000}"/>
    <cellStyle name="Input 18 2" xfId="3711" xr:uid="{00000000-0005-0000-0000-0000820E0000}"/>
    <cellStyle name="Input 19" xfId="3712" xr:uid="{00000000-0005-0000-0000-0000830E0000}"/>
    <cellStyle name="Input 19 2" xfId="3713" xr:uid="{00000000-0005-0000-0000-0000840E0000}"/>
    <cellStyle name="Input 2" xfId="3714" xr:uid="{00000000-0005-0000-0000-0000850E0000}"/>
    <cellStyle name="Input 2 10" xfId="3715" xr:uid="{00000000-0005-0000-0000-0000860E0000}"/>
    <cellStyle name="Input 2 10 10" xfId="3716" xr:uid="{00000000-0005-0000-0000-0000870E0000}"/>
    <cellStyle name="Input 2 10 10 2" xfId="3717" xr:uid="{00000000-0005-0000-0000-0000880E0000}"/>
    <cellStyle name="Input 2 10 11" xfId="3718" xr:uid="{00000000-0005-0000-0000-0000890E0000}"/>
    <cellStyle name="Input 2 10 11 2" xfId="3719" xr:uid="{00000000-0005-0000-0000-00008A0E0000}"/>
    <cellStyle name="Input 2 10 12" xfId="3720" xr:uid="{00000000-0005-0000-0000-00008B0E0000}"/>
    <cellStyle name="Input 2 10 12 2" xfId="3721" xr:uid="{00000000-0005-0000-0000-00008C0E0000}"/>
    <cellStyle name="Input 2 10 13" xfId="3722" xr:uid="{00000000-0005-0000-0000-00008D0E0000}"/>
    <cellStyle name="Input 2 10 13 2" xfId="3723" xr:uid="{00000000-0005-0000-0000-00008E0E0000}"/>
    <cellStyle name="Input 2 10 14" xfId="3724" xr:uid="{00000000-0005-0000-0000-00008F0E0000}"/>
    <cellStyle name="Input 2 10 14 2" xfId="3725" xr:uid="{00000000-0005-0000-0000-0000900E0000}"/>
    <cellStyle name="Input 2 10 15" xfId="3726" xr:uid="{00000000-0005-0000-0000-0000910E0000}"/>
    <cellStyle name="Input 2 10 15 2" xfId="3727" xr:uid="{00000000-0005-0000-0000-0000920E0000}"/>
    <cellStyle name="Input 2 10 16" xfId="3728" xr:uid="{00000000-0005-0000-0000-0000930E0000}"/>
    <cellStyle name="Input 2 10 16 2" xfId="3729" xr:uid="{00000000-0005-0000-0000-0000940E0000}"/>
    <cellStyle name="Input 2 10 17" xfId="3730" xr:uid="{00000000-0005-0000-0000-0000950E0000}"/>
    <cellStyle name="Input 2 10 17 2" xfId="3731" xr:uid="{00000000-0005-0000-0000-0000960E0000}"/>
    <cellStyle name="Input 2 10 18" xfId="3732" xr:uid="{00000000-0005-0000-0000-0000970E0000}"/>
    <cellStyle name="Input 2 10 2" xfId="3733" xr:uid="{00000000-0005-0000-0000-0000980E0000}"/>
    <cellStyle name="Input 2 10 2 2" xfId="3734" xr:uid="{00000000-0005-0000-0000-0000990E0000}"/>
    <cellStyle name="Input 2 10 2 2 2" xfId="3735" xr:uid="{00000000-0005-0000-0000-00009A0E0000}"/>
    <cellStyle name="Input 2 10 2 3" xfId="3736" xr:uid="{00000000-0005-0000-0000-00009B0E0000}"/>
    <cellStyle name="Input 2 10 2 3 2" xfId="3737" xr:uid="{00000000-0005-0000-0000-00009C0E0000}"/>
    <cellStyle name="Input 2 10 2 4" xfId="3738" xr:uid="{00000000-0005-0000-0000-00009D0E0000}"/>
    <cellStyle name="Input 2 10 2 4 2" xfId="3739" xr:uid="{00000000-0005-0000-0000-00009E0E0000}"/>
    <cellStyle name="Input 2 10 2 5" xfId="3740" xr:uid="{00000000-0005-0000-0000-00009F0E0000}"/>
    <cellStyle name="Input 2 10 3" xfId="3741" xr:uid="{00000000-0005-0000-0000-0000A00E0000}"/>
    <cellStyle name="Input 2 10 3 2" xfId="3742" xr:uid="{00000000-0005-0000-0000-0000A10E0000}"/>
    <cellStyle name="Input 2 10 3 2 2" xfId="3743" xr:uid="{00000000-0005-0000-0000-0000A20E0000}"/>
    <cellStyle name="Input 2 10 3 3" xfId="3744" xr:uid="{00000000-0005-0000-0000-0000A30E0000}"/>
    <cellStyle name="Input 2 10 3 3 2" xfId="3745" xr:uid="{00000000-0005-0000-0000-0000A40E0000}"/>
    <cellStyle name="Input 2 10 3 4" xfId="3746" xr:uid="{00000000-0005-0000-0000-0000A50E0000}"/>
    <cellStyle name="Input 2 10 3 4 2" xfId="3747" xr:uid="{00000000-0005-0000-0000-0000A60E0000}"/>
    <cellStyle name="Input 2 10 3 5" xfId="3748" xr:uid="{00000000-0005-0000-0000-0000A70E0000}"/>
    <cellStyle name="Input 2 10 4" xfId="3749" xr:uid="{00000000-0005-0000-0000-0000A80E0000}"/>
    <cellStyle name="Input 2 10 4 2" xfId="3750" xr:uid="{00000000-0005-0000-0000-0000A90E0000}"/>
    <cellStyle name="Input 2 10 5" xfId="3751" xr:uid="{00000000-0005-0000-0000-0000AA0E0000}"/>
    <cellStyle name="Input 2 10 5 2" xfId="3752" xr:uid="{00000000-0005-0000-0000-0000AB0E0000}"/>
    <cellStyle name="Input 2 10 6" xfId="3753" xr:uid="{00000000-0005-0000-0000-0000AC0E0000}"/>
    <cellStyle name="Input 2 10 6 2" xfId="3754" xr:uid="{00000000-0005-0000-0000-0000AD0E0000}"/>
    <cellStyle name="Input 2 10 7" xfId="3755" xr:uid="{00000000-0005-0000-0000-0000AE0E0000}"/>
    <cellStyle name="Input 2 10 7 2" xfId="3756" xr:uid="{00000000-0005-0000-0000-0000AF0E0000}"/>
    <cellStyle name="Input 2 10 8" xfId="3757" xr:uid="{00000000-0005-0000-0000-0000B00E0000}"/>
    <cellStyle name="Input 2 10 8 2" xfId="3758" xr:uid="{00000000-0005-0000-0000-0000B10E0000}"/>
    <cellStyle name="Input 2 10 9" xfId="3759" xr:uid="{00000000-0005-0000-0000-0000B20E0000}"/>
    <cellStyle name="Input 2 10 9 2" xfId="3760" xr:uid="{00000000-0005-0000-0000-0000B30E0000}"/>
    <cellStyle name="Input 2 11" xfId="3761" xr:uid="{00000000-0005-0000-0000-0000B40E0000}"/>
    <cellStyle name="Input 2 11 10" xfId="3762" xr:uid="{00000000-0005-0000-0000-0000B50E0000}"/>
    <cellStyle name="Input 2 11 10 2" xfId="3763" xr:uid="{00000000-0005-0000-0000-0000B60E0000}"/>
    <cellStyle name="Input 2 11 11" xfId="3764" xr:uid="{00000000-0005-0000-0000-0000B70E0000}"/>
    <cellStyle name="Input 2 11 11 2" xfId="3765" xr:uid="{00000000-0005-0000-0000-0000B80E0000}"/>
    <cellStyle name="Input 2 11 12" xfId="3766" xr:uid="{00000000-0005-0000-0000-0000B90E0000}"/>
    <cellStyle name="Input 2 11 12 2" xfId="3767" xr:uid="{00000000-0005-0000-0000-0000BA0E0000}"/>
    <cellStyle name="Input 2 11 13" xfId="3768" xr:uid="{00000000-0005-0000-0000-0000BB0E0000}"/>
    <cellStyle name="Input 2 11 13 2" xfId="3769" xr:uid="{00000000-0005-0000-0000-0000BC0E0000}"/>
    <cellStyle name="Input 2 11 14" xfId="3770" xr:uid="{00000000-0005-0000-0000-0000BD0E0000}"/>
    <cellStyle name="Input 2 11 14 2" xfId="3771" xr:uid="{00000000-0005-0000-0000-0000BE0E0000}"/>
    <cellStyle name="Input 2 11 15" xfId="3772" xr:uid="{00000000-0005-0000-0000-0000BF0E0000}"/>
    <cellStyle name="Input 2 11 15 2" xfId="3773" xr:uid="{00000000-0005-0000-0000-0000C00E0000}"/>
    <cellStyle name="Input 2 11 16" xfId="3774" xr:uid="{00000000-0005-0000-0000-0000C10E0000}"/>
    <cellStyle name="Input 2 11 16 2" xfId="3775" xr:uid="{00000000-0005-0000-0000-0000C20E0000}"/>
    <cellStyle name="Input 2 11 17" xfId="3776" xr:uid="{00000000-0005-0000-0000-0000C30E0000}"/>
    <cellStyle name="Input 2 11 17 2" xfId="3777" xr:uid="{00000000-0005-0000-0000-0000C40E0000}"/>
    <cellStyle name="Input 2 11 18" xfId="3778" xr:uid="{00000000-0005-0000-0000-0000C50E0000}"/>
    <cellStyle name="Input 2 11 2" xfId="3779" xr:uid="{00000000-0005-0000-0000-0000C60E0000}"/>
    <cellStyle name="Input 2 11 2 2" xfId="3780" xr:uid="{00000000-0005-0000-0000-0000C70E0000}"/>
    <cellStyle name="Input 2 11 2 2 2" xfId="3781" xr:uid="{00000000-0005-0000-0000-0000C80E0000}"/>
    <cellStyle name="Input 2 11 2 3" xfId="3782" xr:uid="{00000000-0005-0000-0000-0000C90E0000}"/>
    <cellStyle name="Input 2 11 2 3 2" xfId="3783" xr:uid="{00000000-0005-0000-0000-0000CA0E0000}"/>
    <cellStyle name="Input 2 11 2 4" xfId="3784" xr:uid="{00000000-0005-0000-0000-0000CB0E0000}"/>
    <cellStyle name="Input 2 11 2 4 2" xfId="3785" xr:uid="{00000000-0005-0000-0000-0000CC0E0000}"/>
    <cellStyle name="Input 2 11 2 5" xfId="3786" xr:uid="{00000000-0005-0000-0000-0000CD0E0000}"/>
    <cellStyle name="Input 2 11 3" xfId="3787" xr:uid="{00000000-0005-0000-0000-0000CE0E0000}"/>
    <cellStyle name="Input 2 11 3 2" xfId="3788" xr:uid="{00000000-0005-0000-0000-0000CF0E0000}"/>
    <cellStyle name="Input 2 11 3 2 2" xfId="3789" xr:uid="{00000000-0005-0000-0000-0000D00E0000}"/>
    <cellStyle name="Input 2 11 3 3" xfId="3790" xr:uid="{00000000-0005-0000-0000-0000D10E0000}"/>
    <cellStyle name="Input 2 11 3 3 2" xfId="3791" xr:uid="{00000000-0005-0000-0000-0000D20E0000}"/>
    <cellStyle name="Input 2 11 3 4" xfId="3792" xr:uid="{00000000-0005-0000-0000-0000D30E0000}"/>
    <cellStyle name="Input 2 11 3 4 2" xfId="3793" xr:uid="{00000000-0005-0000-0000-0000D40E0000}"/>
    <cellStyle name="Input 2 11 3 5" xfId="3794" xr:uid="{00000000-0005-0000-0000-0000D50E0000}"/>
    <cellStyle name="Input 2 11 4" xfId="3795" xr:uid="{00000000-0005-0000-0000-0000D60E0000}"/>
    <cellStyle name="Input 2 11 4 2" xfId="3796" xr:uid="{00000000-0005-0000-0000-0000D70E0000}"/>
    <cellStyle name="Input 2 11 5" xfId="3797" xr:uid="{00000000-0005-0000-0000-0000D80E0000}"/>
    <cellStyle name="Input 2 11 5 2" xfId="3798" xr:uid="{00000000-0005-0000-0000-0000D90E0000}"/>
    <cellStyle name="Input 2 11 6" xfId="3799" xr:uid="{00000000-0005-0000-0000-0000DA0E0000}"/>
    <cellStyle name="Input 2 11 6 2" xfId="3800" xr:uid="{00000000-0005-0000-0000-0000DB0E0000}"/>
    <cellStyle name="Input 2 11 7" xfId="3801" xr:uid="{00000000-0005-0000-0000-0000DC0E0000}"/>
    <cellStyle name="Input 2 11 7 2" xfId="3802" xr:uid="{00000000-0005-0000-0000-0000DD0E0000}"/>
    <cellStyle name="Input 2 11 8" xfId="3803" xr:uid="{00000000-0005-0000-0000-0000DE0E0000}"/>
    <cellStyle name="Input 2 11 8 2" xfId="3804" xr:uid="{00000000-0005-0000-0000-0000DF0E0000}"/>
    <cellStyle name="Input 2 11 9" xfId="3805" xr:uid="{00000000-0005-0000-0000-0000E00E0000}"/>
    <cellStyle name="Input 2 11 9 2" xfId="3806" xr:uid="{00000000-0005-0000-0000-0000E10E0000}"/>
    <cellStyle name="Input 2 12" xfId="3807" xr:uid="{00000000-0005-0000-0000-0000E20E0000}"/>
    <cellStyle name="Input 2 12 10" xfId="3808" xr:uid="{00000000-0005-0000-0000-0000E30E0000}"/>
    <cellStyle name="Input 2 12 10 2" xfId="3809" xr:uid="{00000000-0005-0000-0000-0000E40E0000}"/>
    <cellStyle name="Input 2 12 11" xfId="3810" xr:uid="{00000000-0005-0000-0000-0000E50E0000}"/>
    <cellStyle name="Input 2 12 11 2" xfId="3811" xr:uid="{00000000-0005-0000-0000-0000E60E0000}"/>
    <cellStyle name="Input 2 12 12" xfId="3812" xr:uid="{00000000-0005-0000-0000-0000E70E0000}"/>
    <cellStyle name="Input 2 12 12 2" xfId="3813" xr:uid="{00000000-0005-0000-0000-0000E80E0000}"/>
    <cellStyle name="Input 2 12 13" xfId="3814" xr:uid="{00000000-0005-0000-0000-0000E90E0000}"/>
    <cellStyle name="Input 2 12 13 2" xfId="3815" xr:uid="{00000000-0005-0000-0000-0000EA0E0000}"/>
    <cellStyle name="Input 2 12 14" xfId="3816" xr:uid="{00000000-0005-0000-0000-0000EB0E0000}"/>
    <cellStyle name="Input 2 12 14 2" xfId="3817" xr:uid="{00000000-0005-0000-0000-0000EC0E0000}"/>
    <cellStyle name="Input 2 12 15" xfId="3818" xr:uid="{00000000-0005-0000-0000-0000ED0E0000}"/>
    <cellStyle name="Input 2 12 15 2" xfId="3819" xr:uid="{00000000-0005-0000-0000-0000EE0E0000}"/>
    <cellStyle name="Input 2 12 16" xfId="3820" xr:uid="{00000000-0005-0000-0000-0000EF0E0000}"/>
    <cellStyle name="Input 2 12 16 2" xfId="3821" xr:uid="{00000000-0005-0000-0000-0000F00E0000}"/>
    <cellStyle name="Input 2 12 17" xfId="3822" xr:uid="{00000000-0005-0000-0000-0000F10E0000}"/>
    <cellStyle name="Input 2 12 17 2" xfId="3823" xr:uid="{00000000-0005-0000-0000-0000F20E0000}"/>
    <cellStyle name="Input 2 12 18" xfId="3824" xr:uid="{00000000-0005-0000-0000-0000F30E0000}"/>
    <cellStyle name="Input 2 12 2" xfId="3825" xr:uid="{00000000-0005-0000-0000-0000F40E0000}"/>
    <cellStyle name="Input 2 12 2 2" xfId="3826" xr:uid="{00000000-0005-0000-0000-0000F50E0000}"/>
    <cellStyle name="Input 2 12 2 2 2" xfId="3827" xr:uid="{00000000-0005-0000-0000-0000F60E0000}"/>
    <cellStyle name="Input 2 12 2 3" xfId="3828" xr:uid="{00000000-0005-0000-0000-0000F70E0000}"/>
    <cellStyle name="Input 2 12 2 3 2" xfId="3829" xr:uid="{00000000-0005-0000-0000-0000F80E0000}"/>
    <cellStyle name="Input 2 12 2 4" xfId="3830" xr:uid="{00000000-0005-0000-0000-0000F90E0000}"/>
    <cellStyle name="Input 2 12 2 4 2" xfId="3831" xr:uid="{00000000-0005-0000-0000-0000FA0E0000}"/>
    <cellStyle name="Input 2 12 2 5" xfId="3832" xr:uid="{00000000-0005-0000-0000-0000FB0E0000}"/>
    <cellStyle name="Input 2 12 3" xfId="3833" xr:uid="{00000000-0005-0000-0000-0000FC0E0000}"/>
    <cellStyle name="Input 2 12 3 2" xfId="3834" xr:uid="{00000000-0005-0000-0000-0000FD0E0000}"/>
    <cellStyle name="Input 2 12 3 2 2" xfId="3835" xr:uid="{00000000-0005-0000-0000-0000FE0E0000}"/>
    <cellStyle name="Input 2 12 3 3" xfId="3836" xr:uid="{00000000-0005-0000-0000-0000FF0E0000}"/>
    <cellStyle name="Input 2 12 3 3 2" xfId="3837" xr:uid="{00000000-0005-0000-0000-0000000F0000}"/>
    <cellStyle name="Input 2 12 3 4" xfId="3838" xr:uid="{00000000-0005-0000-0000-0000010F0000}"/>
    <cellStyle name="Input 2 12 3 4 2" xfId="3839" xr:uid="{00000000-0005-0000-0000-0000020F0000}"/>
    <cellStyle name="Input 2 12 3 5" xfId="3840" xr:uid="{00000000-0005-0000-0000-0000030F0000}"/>
    <cellStyle name="Input 2 12 4" xfId="3841" xr:uid="{00000000-0005-0000-0000-0000040F0000}"/>
    <cellStyle name="Input 2 12 4 2" xfId="3842" xr:uid="{00000000-0005-0000-0000-0000050F0000}"/>
    <cellStyle name="Input 2 12 5" xfId="3843" xr:uid="{00000000-0005-0000-0000-0000060F0000}"/>
    <cellStyle name="Input 2 12 5 2" xfId="3844" xr:uid="{00000000-0005-0000-0000-0000070F0000}"/>
    <cellStyle name="Input 2 12 6" xfId="3845" xr:uid="{00000000-0005-0000-0000-0000080F0000}"/>
    <cellStyle name="Input 2 12 6 2" xfId="3846" xr:uid="{00000000-0005-0000-0000-0000090F0000}"/>
    <cellStyle name="Input 2 12 7" xfId="3847" xr:uid="{00000000-0005-0000-0000-00000A0F0000}"/>
    <cellStyle name="Input 2 12 7 2" xfId="3848" xr:uid="{00000000-0005-0000-0000-00000B0F0000}"/>
    <cellStyle name="Input 2 12 8" xfId="3849" xr:uid="{00000000-0005-0000-0000-00000C0F0000}"/>
    <cellStyle name="Input 2 12 8 2" xfId="3850" xr:uid="{00000000-0005-0000-0000-00000D0F0000}"/>
    <cellStyle name="Input 2 12 9" xfId="3851" xr:uid="{00000000-0005-0000-0000-00000E0F0000}"/>
    <cellStyle name="Input 2 12 9 2" xfId="3852" xr:uid="{00000000-0005-0000-0000-00000F0F0000}"/>
    <cellStyle name="Input 2 13" xfId="3853" xr:uid="{00000000-0005-0000-0000-0000100F0000}"/>
    <cellStyle name="Input 2 13 10" xfId="3854" xr:uid="{00000000-0005-0000-0000-0000110F0000}"/>
    <cellStyle name="Input 2 13 10 2" xfId="3855" xr:uid="{00000000-0005-0000-0000-0000120F0000}"/>
    <cellStyle name="Input 2 13 11" xfId="3856" xr:uid="{00000000-0005-0000-0000-0000130F0000}"/>
    <cellStyle name="Input 2 13 11 2" xfId="3857" xr:uid="{00000000-0005-0000-0000-0000140F0000}"/>
    <cellStyle name="Input 2 13 12" xfId="3858" xr:uid="{00000000-0005-0000-0000-0000150F0000}"/>
    <cellStyle name="Input 2 13 12 2" xfId="3859" xr:uid="{00000000-0005-0000-0000-0000160F0000}"/>
    <cellStyle name="Input 2 13 13" xfId="3860" xr:uid="{00000000-0005-0000-0000-0000170F0000}"/>
    <cellStyle name="Input 2 13 13 2" xfId="3861" xr:uid="{00000000-0005-0000-0000-0000180F0000}"/>
    <cellStyle name="Input 2 13 14" xfId="3862" xr:uid="{00000000-0005-0000-0000-0000190F0000}"/>
    <cellStyle name="Input 2 13 14 2" xfId="3863" xr:uid="{00000000-0005-0000-0000-00001A0F0000}"/>
    <cellStyle name="Input 2 13 15" xfId="3864" xr:uid="{00000000-0005-0000-0000-00001B0F0000}"/>
    <cellStyle name="Input 2 13 15 2" xfId="3865" xr:uid="{00000000-0005-0000-0000-00001C0F0000}"/>
    <cellStyle name="Input 2 13 16" xfId="3866" xr:uid="{00000000-0005-0000-0000-00001D0F0000}"/>
    <cellStyle name="Input 2 13 16 2" xfId="3867" xr:uid="{00000000-0005-0000-0000-00001E0F0000}"/>
    <cellStyle name="Input 2 13 17" xfId="3868" xr:uid="{00000000-0005-0000-0000-00001F0F0000}"/>
    <cellStyle name="Input 2 13 17 2" xfId="3869" xr:uid="{00000000-0005-0000-0000-0000200F0000}"/>
    <cellStyle name="Input 2 13 18" xfId="3870" xr:uid="{00000000-0005-0000-0000-0000210F0000}"/>
    <cellStyle name="Input 2 13 2" xfId="3871" xr:uid="{00000000-0005-0000-0000-0000220F0000}"/>
    <cellStyle name="Input 2 13 2 2" xfId="3872" xr:uid="{00000000-0005-0000-0000-0000230F0000}"/>
    <cellStyle name="Input 2 13 2 2 2" xfId="3873" xr:uid="{00000000-0005-0000-0000-0000240F0000}"/>
    <cellStyle name="Input 2 13 2 3" xfId="3874" xr:uid="{00000000-0005-0000-0000-0000250F0000}"/>
    <cellStyle name="Input 2 13 2 3 2" xfId="3875" xr:uid="{00000000-0005-0000-0000-0000260F0000}"/>
    <cellStyle name="Input 2 13 2 4" xfId="3876" xr:uid="{00000000-0005-0000-0000-0000270F0000}"/>
    <cellStyle name="Input 2 13 2 4 2" xfId="3877" xr:uid="{00000000-0005-0000-0000-0000280F0000}"/>
    <cellStyle name="Input 2 13 2 5" xfId="3878" xr:uid="{00000000-0005-0000-0000-0000290F0000}"/>
    <cellStyle name="Input 2 13 3" xfId="3879" xr:uid="{00000000-0005-0000-0000-00002A0F0000}"/>
    <cellStyle name="Input 2 13 3 2" xfId="3880" xr:uid="{00000000-0005-0000-0000-00002B0F0000}"/>
    <cellStyle name="Input 2 13 3 2 2" xfId="3881" xr:uid="{00000000-0005-0000-0000-00002C0F0000}"/>
    <cellStyle name="Input 2 13 3 3" xfId="3882" xr:uid="{00000000-0005-0000-0000-00002D0F0000}"/>
    <cellStyle name="Input 2 13 3 3 2" xfId="3883" xr:uid="{00000000-0005-0000-0000-00002E0F0000}"/>
    <cellStyle name="Input 2 13 3 4" xfId="3884" xr:uid="{00000000-0005-0000-0000-00002F0F0000}"/>
    <cellStyle name="Input 2 13 3 4 2" xfId="3885" xr:uid="{00000000-0005-0000-0000-0000300F0000}"/>
    <cellStyle name="Input 2 13 3 5" xfId="3886" xr:uid="{00000000-0005-0000-0000-0000310F0000}"/>
    <cellStyle name="Input 2 13 4" xfId="3887" xr:uid="{00000000-0005-0000-0000-0000320F0000}"/>
    <cellStyle name="Input 2 13 4 2" xfId="3888" xr:uid="{00000000-0005-0000-0000-0000330F0000}"/>
    <cellStyle name="Input 2 13 5" xfId="3889" xr:uid="{00000000-0005-0000-0000-0000340F0000}"/>
    <cellStyle name="Input 2 13 5 2" xfId="3890" xr:uid="{00000000-0005-0000-0000-0000350F0000}"/>
    <cellStyle name="Input 2 13 6" xfId="3891" xr:uid="{00000000-0005-0000-0000-0000360F0000}"/>
    <cellStyle name="Input 2 13 6 2" xfId="3892" xr:uid="{00000000-0005-0000-0000-0000370F0000}"/>
    <cellStyle name="Input 2 13 7" xfId="3893" xr:uid="{00000000-0005-0000-0000-0000380F0000}"/>
    <cellStyle name="Input 2 13 7 2" xfId="3894" xr:uid="{00000000-0005-0000-0000-0000390F0000}"/>
    <cellStyle name="Input 2 13 8" xfId="3895" xr:uid="{00000000-0005-0000-0000-00003A0F0000}"/>
    <cellStyle name="Input 2 13 8 2" xfId="3896" xr:uid="{00000000-0005-0000-0000-00003B0F0000}"/>
    <cellStyle name="Input 2 13 9" xfId="3897" xr:uid="{00000000-0005-0000-0000-00003C0F0000}"/>
    <cellStyle name="Input 2 13 9 2" xfId="3898" xr:uid="{00000000-0005-0000-0000-00003D0F0000}"/>
    <cellStyle name="Input 2 14" xfId="3899" xr:uid="{00000000-0005-0000-0000-00003E0F0000}"/>
    <cellStyle name="Input 2 14 10" xfId="3900" xr:uid="{00000000-0005-0000-0000-00003F0F0000}"/>
    <cellStyle name="Input 2 14 10 2" xfId="3901" xr:uid="{00000000-0005-0000-0000-0000400F0000}"/>
    <cellStyle name="Input 2 14 11" xfId="3902" xr:uid="{00000000-0005-0000-0000-0000410F0000}"/>
    <cellStyle name="Input 2 14 11 2" xfId="3903" xr:uid="{00000000-0005-0000-0000-0000420F0000}"/>
    <cellStyle name="Input 2 14 12" xfId="3904" xr:uid="{00000000-0005-0000-0000-0000430F0000}"/>
    <cellStyle name="Input 2 14 12 2" xfId="3905" xr:uid="{00000000-0005-0000-0000-0000440F0000}"/>
    <cellStyle name="Input 2 14 13" xfId="3906" xr:uid="{00000000-0005-0000-0000-0000450F0000}"/>
    <cellStyle name="Input 2 14 13 2" xfId="3907" xr:uid="{00000000-0005-0000-0000-0000460F0000}"/>
    <cellStyle name="Input 2 14 14" xfId="3908" xr:uid="{00000000-0005-0000-0000-0000470F0000}"/>
    <cellStyle name="Input 2 14 14 2" xfId="3909" xr:uid="{00000000-0005-0000-0000-0000480F0000}"/>
    <cellStyle name="Input 2 14 15" xfId="3910" xr:uid="{00000000-0005-0000-0000-0000490F0000}"/>
    <cellStyle name="Input 2 14 15 2" xfId="3911" xr:uid="{00000000-0005-0000-0000-00004A0F0000}"/>
    <cellStyle name="Input 2 14 16" xfId="3912" xr:uid="{00000000-0005-0000-0000-00004B0F0000}"/>
    <cellStyle name="Input 2 14 16 2" xfId="3913" xr:uid="{00000000-0005-0000-0000-00004C0F0000}"/>
    <cellStyle name="Input 2 14 17" xfId="3914" xr:uid="{00000000-0005-0000-0000-00004D0F0000}"/>
    <cellStyle name="Input 2 14 17 2" xfId="3915" xr:uid="{00000000-0005-0000-0000-00004E0F0000}"/>
    <cellStyle name="Input 2 14 18" xfId="3916" xr:uid="{00000000-0005-0000-0000-00004F0F0000}"/>
    <cellStyle name="Input 2 14 2" xfId="3917" xr:uid="{00000000-0005-0000-0000-0000500F0000}"/>
    <cellStyle name="Input 2 14 2 2" xfId="3918" xr:uid="{00000000-0005-0000-0000-0000510F0000}"/>
    <cellStyle name="Input 2 14 2 2 2" xfId="3919" xr:uid="{00000000-0005-0000-0000-0000520F0000}"/>
    <cellStyle name="Input 2 14 2 3" xfId="3920" xr:uid="{00000000-0005-0000-0000-0000530F0000}"/>
    <cellStyle name="Input 2 14 2 3 2" xfId="3921" xr:uid="{00000000-0005-0000-0000-0000540F0000}"/>
    <cellStyle name="Input 2 14 2 4" xfId="3922" xr:uid="{00000000-0005-0000-0000-0000550F0000}"/>
    <cellStyle name="Input 2 14 2 4 2" xfId="3923" xr:uid="{00000000-0005-0000-0000-0000560F0000}"/>
    <cellStyle name="Input 2 14 2 5" xfId="3924" xr:uid="{00000000-0005-0000-0000-0000570F0000}"/>
    <cellStyle name="Input 2 14 3" xfId="3925" xr:uid="{00000000-0005-0000-0000-0000580F0000}"/>
    <cellStyle name="Input 2 14 3 2" xfId="3926" xr:uid="{00000000-0005-0000-0000-0000590F0000}"/>
    <cellStyle name="Input 2 14 3 2 2" xfId="3927" xr:uid="{00000000-0005-0000-0000-00005A0F0000}"/>
    <cellStyle name="Input 2 14 3 3" xfId="3928" xr:uid="{00000000-0005-0000-0000-00005B0F0000}"/>
    <cellStyle name="Input 2 14 3 3 2" xfId="3929" xr:uid="{00000000-0005-0000-0000-00005C0F0000}"/>
    <cellStyle name="Input 2 14 3 4" xfId="3930" xr:uid="{00000000-0005-0000-0000-00005D0F0000}"/>
    <cellStyle name="Input 2 14 3 4 2" xfId="3931" xr:uid="{00000000-0005-0000-0000-00005E0F0000}"/>
    <cellStyle name="Input 2 14 3 5" xfId="3932" xr:uid="{00000000-0005-0000-0000-00005F0F0000}"/>
    <cellStyle name="Input 2 14 4" xfId="3933" xr:uid="{00000000-0005-0000-0000-0000600F0000}"/>
    <cellStyle name="Input 2 14 4 2" xfId="3934" xr:uid="{00000000-0005-0000-0000-0000610F0000}"/>
    <cellStyle name="Input 2 14 5" xfId="3935" xr:uid="{00000000-0005-0000-0000-0000620F0000}"/>
    <cellStyle name="Input 2 14 5 2" xfId="3936" xr:uid="{00000000-0005-0000-0000-0000630F0000}"/>
    <cellStyle name="Input 2 14 6" xfId="3937" xr:uid="{00000000-0005-0000-0000-0000640F0000}"/>
    <cellStyle name="Input 2 14 6 2" xfId="3938" xr:uid="{00000000-0005-0000-0000-0000650F0000}"/>
    <cellStyle name="Input 2 14 7" xfId="3939" xr:uid="{00000000-0005-0000-0000-0000660F0000}"/>
    <cellStyle name="Input 2 14 7 2" xfId="3940" xr:uid="{00000000-0005-0000-0000-0000670F0000}"/>
    <cellStyle name="Input 2 14 8" xfId="3941" xr:uid="{00000000-0005-0000-0000-0000680F0000}"/>
    <cellStyle name="Input 2 14 8 2" xfId="3942" xr:uid="{00000000-0005-0000-0000-0000690F0000}"/>
    <cellStyle name="Input 2 14 9" xfId="3943" xr:uid="{00000000-0005-0000-0000-00006A0F0000}"/>
    <cellStyle name="Input 2 14 9 2" xfId="3944" xr:uid="{00000000-0005-0000-0000-00006B0F0000}"/>
    <cellStyle name="Input 2 15" xfId="3945" xr:uid="{00000000-0005-0000-0000-00006C0F0000}"/>
    <cellStyle name="Input 2 15 10" xfId="3946" xr:uid="{00000000-0005-0000-0000-00006D0F0000}"/>
    <cellStyle name="Input 2 15 10 2" xfId="3947" xr:uid="{00000000-0005-0000-0000-00006E0F0000}"/>
    <cellStyle name="Input 2 15 11" xfId="3948" xr:uid="{00000000-0005-0000-0000-00006F0F0000}"/>
    <cellStyle name="Input 2 15 11 2" xfId="3949" xr:uid="{00000000-0005-0000-0000-0000700F0000}"/>
    <cellStyle name="Input 2 15 12" xfId="3950" xr:uid="{00000000-0005-0000-0000-0000710F0000}"/>
    <cellStyle name="Input 2 15 12 2" xfId="3951" xr:uid="{00000000-0005-0000-0000-0000720F0000}"/>
    <cellStyle name="Input 2 15 13" xfId="3952" xr:uid="{00000000-0005-0000-0000-0000730F0000}"/>
    <cellStyle name="Input 2 15 13 2" xfId="3953" xr:uid="{00000000-0005-0000-0000-0000740F0000}"/>
    <cellStyle name="Input 2 15 14" xfId="3954" xr:uid="{00000000-0005-0000-0000-0000750F0000}"/>
    <cellStyle name="Input 2 15 14 2" xfId="3955" xr:uid="{00000000-0005-0000-0000-0000760F0000}"/>
    <cellStyle name="Input 2 15 15" xfId="3956" xr:uid="{00000000-0005-0000-0000-0000770F0000}"/>
    <cellStyle name="Input 2 15 15 2" xfId="3957" xr:uid="{00000000-0005-0000-0000-0000780F0000}"/>
    <cellStyle name="Input 2 15 16" xfId="3958" xr:uid="{00000000-0005-0000-0000-0000790F0000}"/>
    <cellStyle name="Input 2 15 16 2" xfId="3959" xr:uid="{00000000-0005-0000-0000-00007A0F0000}"/>
    <cellStyle name="Input 2 15 17" xfId="3960" xr:uid="{00000000-0005-0000-0000-00007B0F0000}"/>
    <cellStyle name="Input 2 15 17 2" xfId="3961" xr:uid="{00000000-0005-0000-0000-00007C0F0000}"/>
    <cellStyle name="Input 2 15 18" xfId="3962" xr:uid="{00000000-0005-0000-0000-00007D0F0000}"/>
    <cellStyle name="Input 2 15 2" xfId="3963" xr:uid="{00000000-0005-0000-0000-00007E0F0000}"/>
    <cellStyle name="Input 2 15 2 2" xfId="3964" xr:uid="{00000000-0005-0000-0000-00007F0F0000}"/>
    <cellStyle name="Input 2 15 2 2 2" xfId="3965" xr:uid="{00000000-0005-0000-0000-0000800F0000}"/>
    <cellStyle name="Input 2 15 2 3" xfId="3966" xr:uid="{00000000-0005-0000-0000-0000810F0000}"/>
    <cellStyle name="Input 2 15 2 3 2" xfId="3967" xr:uid="{00000000-0005-0000-0000-0000820F0000}"/>
    <cellStyle name="Input 2 15 2 4" xfId="3968" xr:uid="{00000000-0005-0000-0000-0000830F0000}"/>
    <cellStyle name="Input 2 15 2 4 2" xfId="3969" xr:uid="{00000000-0005-0000-0000-0000840F0000}"/>
    <cellStyle name="Input 2 15 2 5" xfId="3970" xr:uid="{00000000-0005-0000-0000-0000850F0000}"/>
    <cellStyle name="Input 2 15 3" xfId="3971" xr:uid="{00000000-0005-0000-0000-0000860F0000}"/>
    <cellStyle name="Input 2 15 3 2" xfId="3972" xr:uid="{00000000-0005-0000-0000-0000870F0000}"/>
    <cellStyle name="Input 2 15 3 2 2" xfId="3973" xr:uid="{00000000-0005-0000-0000-0000880F0000}"/>
    <cellStyle name="Input 2 15 3 3" xfId="3974" xr:uid="{00000000-0005-0000-0000-0000890F0000}"/>
    <cellStyle name="Input 2 15 3 3 2" xfId="3975" xr:uid="{00000000-0005-0000-0000-00008A0F0000}"/>
    <cellStyle name="Input 2 15 3 4" xfId="3976" xr:uid="{00000000-0005-0000-0000-00008B0F0000}"/>
    <cellStyle name="Input 2 15 3 4 2" xfId="3977" xr:uid="{00000000-0005-0000-0000-00008C0F0000}"/>
    <cellStyle name="Input 2 15 3 5" xfId="3978" xr:uid="{00000000-0005-0000-0000-00008D0F0000}"/>
    <cellStyle name="Input 2 15 4" xfId="3979" xr:uid="{00000000-0005-0000-0000-00008E0F0000}"/>
    <cellStyle name="Input 2 15 4 2" xfId="3980" xr:uid="{00000000-0005-0000-0000-00008F0F0000}"/>
    <cellStyle name="Input 2 15 5" xfId="3981" xr:uid="{00000000-0005-0000-0000-0000900F0000}"/>
    <cellStyle name="Input 2 15 5 2" xfId="3982" xr:uid="{00000000-0005-0000-0000-0000910F0000}"/>
    <cellStyle name="Input 2 15 6" xfId="3983" xr:uid="{00000000-0005-0000-0000-0000920F0000}"/>
    <cellStyle name="Input 2 15 6 2" xfId="3984" xr:uid="{00000000-0005-0000-0000-0000930F0000}"/>
    <cellStyle name="Input 2 15 7" xfId="3985" xr:uid="{00000000-0005-0000-0000-0000940F0000}"/>
    <cellStyle name="Input 2 15 7 2" xfId="3986" xr:uid="{00000000-0005-0000-0000-0000950F0000}"/>
    <cellStyle name="Input 2 15 8" xfId="3987" xr:uid="{00000000-0005-0000-0000-0000960F0000}"/>
    <cellStyle name="Input 2 15 8 2" xfId="3988" xr:uid="{00000000-0005-0000-0000-0000970F0000}"/>
    <cellStyle name="Input 2 15 9" xfId="3989" xr:uid="{00000000-0005-0000-0000-0000980F0000}"/>
    <cellStyle name="Input 2 15 9 2" xfId="3990" xr:uid="{00000000-0005-0000-0000-0000990F0000}"/>
    <cellStyle name="Input 2 16" xfId="3991" xr:uid="{00000000-0005-0000-0000-00009A0F0000}"/>
    <cellStyle name="Input 2 16 10" xfId="3992" xr:uid="{00000000-0005-0000-0000-00009B0F0000}"/>
    <cellStyle name="Input 2 16 10 2" xfId="3993" xr:uid="{00000000-0005-0000-0000-00009C0F0000}"/>
    <cellStyle name="Input 2 16 11" xfId="3994" xr:uid="{00000000-0005-0000-0000-00009D0F0000}"/>
    <cellStyle name="Input 2 16 11 2" xfId="3995" xr:uid="{00000000-0005-0000-0000-00009E0F0000}"/>
    <cellStyle name="Input 2 16 12" xfId="3996" xr:uid="{00000000-0005-0000-0000-00009F0F0000}"/>
    <cellStyle name="Input 2 16 12 2" xfId="3997" xr:uid="{00000000-0005-0000-0000-0000A00F0000}"/>
    <cellStyle name="Input 2 16 13" xfId="3998" xr:uid="{00000000-0005-0000-0000-0000A10F0000}"/>
    <cellStyle name="Input 2 16 13 2" xfId="3999" xr:uid="{00000000-0005-0000-0000-0000A20F0000}"/>
    <cellStyle name="Input 2 16 14" xfId="4000" xr:uid="{00000000-0005-0000-0000-0000A30F0000}"/>
    <cellStyle name="Input 2 16 14 2" xfId="4001" xr:uid="{00000000-0005-0000-0000-0000A40F0000}"/>
    <cellStyle name="Input 2 16 15" xfId="4002" xr:uid="{00000000-0005-0000-0000-0000A50F0000}"/>
    <cellStyle name="Input 2 16 15 2" xfId="4003" xr:uid="{00000000-0005-0000-0000-0000A60F0000}"/>
    <cellStyle name="Input 2 16 16" xfId="4004" xr:uid="{00000000-0005-0000-0000-0000A70F0000}"/>
    <cellStyle name="Input 2 16 16 2" xfId="4005" xr:uid="{00000000-0005-0000-0000-0000A80F0000}"/>
    <cellStyle name="Input 2 16 17" xfId="4006" xr:uid="{00000000-0005-0000-0000-0000A90F0000}"/>
    <cellStyle name="Input 2 16 17 2" xfId="4007" xr:uid="{00000000-0005-0000-0000-0000AA0F0000}"/>
    <cellStyle name="Input 2 16 18" xfId="4008" xr:uid="{00000000-0005-0000-0000-0000AB0F0000}"/>
    <cellStyle name="Input 2 16 2" xfId="4009" xr:uid="{00000000-0005-0000-0000-0000AC0F0000}"/>
    <cellStyle name="Input 2 16 2 2" xfId="4010" xr:uid="{00000000-0005-0000-0000-0000AD0F0000}"/>
    <cellStyle name="Input 2 16 2 2 2" xfId="4011" xr:uid="{00000000-0005-0000-0000-0000AE0F0000}"/>
    <cellStyle name="Input 2 16 2 3" xfId="4012" xr:uid="{00000000-0005-0000-0000-0000AF0F0000}"/>
    <cellStyle name="Input 2 16 2 3 2" xfId="4013" xr:uid="{00000000-0005-0000-0000-0000B00F0000}"/>
    <cellStyle name="Input 2 16 2 4" xfId="4014" xr:uid="{00000000-0005-0000-0000-0000B10F0000}"/>
    <cellStyle name="Input 2 16 2 4 2" xfId="4015" xr:uid="{00000000-0005-0000-0000-0000B20F0000}"/>
    <cellStyle name="Input 2 16 2 5" xfId="4016" xr:uid="{00000000-0005-0000-0000-0000B30F0000}"/>
    <cellStyle name="Input 2 16 3" xfId="4017" xr:uid="{00000000-0005-0000-0000-0000B40F0000}"/>
    <cellStyle name="Input 2 16 3 2" xfId="4018" xr:uid="{00000000-0005-0000-0000-0000B50F0000}"/>
    <cellStyle name="Input 2 16 3 2 2" xfId="4019" xr:uid="{00000000-0005-0000-0000-0000B60F0000}"/>
    <cellStyle name="Input 2 16 3 3" xfId="4020" xr:uid="{00000000-0005-0000-0000-0000B70F0000}"/>
    <cellStyle name="Input 2 16 3 3 2" xfId="4021" xr:uid="{00000000-0005-0000-0000-0000B80F0000}"/>
    <cellStyle name="Input 2 16 3 4" xfId="4022" xr:uid="{00000000-0005-0000-0000-0000B90F0000}"/>
    <cellStyle name="Input 2 16 3 4 2" xfId="4023" xr:uid="{00000000-0005-0000-0000-0000BA0F0000}"/>
    <cellStyle name="Input 2 16 3 5" xfId="4024" xr:uid="{00000000-0005-0000-0000-0000BB0F0000}"/>
    <cellStyle name="Input 2 16 4" xfId="4025" xr:uid="{00000000-0005-0000-0000-0000BC0F0000}"/>
    <cellStyle name="Input 2 16 4 2" xfId="4026" xr:uid="{00000000-0005-0000-0000-0000BD0F0000}"/>
    <cellStyle name="Input 2 16 5" xfId="4027" xr:uid="{00000000-0005-0000-0000-0000BE0F0000}"/>
    <cellStyle name="Input 2 16 5 2" xfId="4028" xr:uid="{00000000-0005-0000-0000-0000BF0F0000}"/>
    <cellStyle name="Input 2 16 6" xfId="4029" xr:uid="{00000000-0005-0000-0000-0000C00F0000}"/>
    <cellStyle name="Input 2 16 6 2" xfId="4030" xr:uid="{00000000-0005-0000-0000-0000C10F0000}"/>
    <cellStyle name="Input 2 16 7" xfId="4031" xr:uid="{00000000-0005-0000-0000-0000C20F0000}"/>
    <cellStyle name="Input 2 16 7 2" xfId="4032" xr:uid="{00000000-0005-0000-0000-0000C30F0000}"/>
    <cellStyle name="Input 2 16 8" xfId="4033" xr:uid="{00000000-0005-0000-0000-0000C40F0000}"/>
    <cellStyle name="Input 2 16 8 2" xfId="4034" xr:uid="{00000000-0005-0000-0000-0000C50F0000}"/>
    <cellStyle name="Input 2 16 9" xfId="4035" xr:uid="{00000000-0005-0000-0000-0000C60F0000}"/>
    <cellStyle name="Input 2 16 9 2" xfId="4036" xr:uid="{00000000-0005-0000-0000-0000C70F0000}"/>
    <cellStyle name="Input 2 17" xfId="4037" xr:uid="{00000000-0005-0000-0000-0000C80F0000}"/>
    <cellStyle name="Input 2 17 2" xfId="4038" xr:uid="{00000000-0005-0000-0000-0000C90F0000}"/>
    <cellStyle name="Input 2 17 2 2" xfId="4039" xr:uid="{00000000-0005-0000-0000-0000CA0F0000}"/>
    <cellStyle name="Input 2 17 3" xfId="4040" xr:uid="{00000000-0005-0000-0000-0000CB0F0000}"/>
    <cellStyle name="Input 2 17 3 2" xfId="4041" xr:uid="{00000000-0005-0000-0000-0000CC0F0000}"/>
    <cellStyle name="Input 2 17 4" xfId="4042" xr:uid="{00000000-0005-0000-0000-0000CD0F0000}"/>
    <cellStyle name="Input 2 17 4 2" xfId="4043" xr:uid="{00000000-0005-0000-0000-0000CE0F0000}"/>
    <cellStyle name="Input 2 17 5" xfId="4044" xr:uid="{00000000-0005-0000-0000-0000CF0F0000}"/>
    <cellStyle name="Input 2 18" xfId="4045" xr:uid="{00000000-0005-0000-0000-0000D00F0000}"/>
    <cellStyle name="Input 2 18 2" xfId="4046" xr:uid="{00000000-0005-0000-0000-0000D10F0000}"/>
    <cellStyle name="Input 2 19" xfId="4047" xr:uid="{00000000-0005-0000-0000-0000D20F0000}"/>
    <cellStyle name="Input 2 19 2" xfId="4048" xr:uid="{00000000-0005-0000-0000-0000D30F0000}"/>
    <cellStyle name="Input 2 2" xfId="4049" xr:uid="{00000000-0005-0000-0000-0000D40F0000}"/>
    <cellStyle name="Input 2 2 10" xfId="4050" xr:uid="{00000000-0005-0000-0000-0000D50F0000}"/>
    <cellStyle name="Input 2 2 10 2" xfId="4051" xr:uid="{00000000-0005-0000-0000-0000D60F0000}"/>
    <cellStyle name="Input 2 2 11" xfId="4052" xr:uid="{00000000-0005-0000-0000-0000D70F0000}"/>
    <cellStyle name="Input 2 2 11 2" xfId="4053" xr:uid="{00000000-0005-0000-0000-0000D80F0000}"/>
    <cellStyle name="Input 2 2 12" xfId="4054" xr:uid="{00000000-0005-0000-0000-0000D90F0000}"/>
    <cellStyle name="Input 2 2 12 2" xfId="4055" xr:uid="{00000000-0005-0000-0000-0000DA0F0000}"/>
    <cellStyle name="Input 2 2 13" xfId="4056" xr:uid="{00000000-0005-0000-0000-0000DB0F0000}"/>
    <cellStyle name="Input 2 2 13 2" xfId="4057" xr:uid="{00000000-0005-0000-0000-0000DC0F0000}"/>
    <cellStyle name="Input 2 2 14" xfId="4058" xr:uid="{00000000-0005-0000-0000-0000DD0F0000}"/>
    <cellStyle name="Input 2 2 14 2" xfId="4059" xr:uid="{00000000-0005-0000-0000-0000DE0F0000}"/>
    <cellStyle name="Input 2 2 15" xfId="4060" xr:uid="{00000000-0005-0000-0000-0000DF0F0000}"/>
    <cellStyle name="Input 2 2 15 2" xfId="4061" xr:uid="{00000000-0005-0000-0000-0000E00F0000}"/>
    <cellStyle name="Input 2 2 16" xfId="4062" xr:uid="{00000000-0005-0000-0000-0000E10F0000}"/>
    <cellStyle name="Input 2 2 16 2" xfId="4063" xr:uid="{00000000-0005-0000-0000-0000E20F0000}"/>
    <cellStyle name="Input 2 2 17" xfId="4064" xr:uid="{00000000-0005-0000-0000-0000E30F0000}"/>
    <cellStyle name="Input 2 2 17 2" xfId="4065" xr:uid="{00000000-0005-0000-0000-0000E40F0000}"/>
    <cellStyle name="Input 2 2 18" xfId="4066" xr:uid="{00000000-0005-0000-0000-0000E50F0000}"/>
    <cellStyle name="Input 2 2 18 2" xfId="4067" xr:uid="{00000000-0005-0000-0000-0000E60F0000}"/>
    <cellStyle name="Input 2 2 19" xfId="4068" xr:uid="{00000000-0005-0000-0000-0000E70F0000}"/>
    <cellStyle name="Input 2 2 19 2" xfId="4069" xr:uid="{00000000-0005-0000-0000-0000E80F0000}"/>
    <cellStyle name="Input 2 2 2" xfId="4070" xr:uid="{00000000-0005-0000-0000-0000E90F0000}"/>
    <cellStyle name="Input 2 2 2 10" xfId="4071" xr:uid="{00000000-0005-0000-0000-0000EA0F0000}"/>
    <cellStyle name="Input 2 2 2 10 2" xfId="4072" xr:uid="{00000000-0005-0000-0000-0000EB0F0000}"/>
    <cellStyle name="Input 2 2 2 11" xfId="4073" xr:uid="{00000000-0005-0000-0000-0000EC0F0000}"/>
    <cellStyle name="Input 2 2 2 11 2" xfId="4074" xr:uid="{00000000-0005-0000-0000-0000ED0F0000}"/>
    <cellStyle name="Input 2 2 2 12" xfId="4075" xr:uid="{00000000-0005-0000-0000-0000EE0F0000}"/>
    <cellStyle name="Input 2 2 2 12 2" xfId="4076" xr:uid="{00000000-0005-0000-0000-0000EF0F0000}"/>
    <cellStyle name="Input 2 2 2 13" xfId="4077" xr:uid="{00000000-0005-0000-0000-0000F00F0000}"/>
    <cellStyle name="Input 2 2 2 13 2" xfId="4078" xr:uid="{00000000-0005-0000-0000-0000F10F0000}"/>
    <cellStyle name="Input 2 2 2 14" xfId="4079" xr:uid="{00000000-0005-0000-0000-0000F20F0000}"/>
    <cellStyle name="Input 2 2 2 14 2" xfId="4080" xr:uid="{00000000-0005-0000-0000-0000F30F0000}"/>
    <cellStyle name="Input 2 2 2 15" xfId="4081" xr:uid="{00000000-0005-0000-0000-0000F40F0000}"/>
    <cellStyle name="Input 2 2 2 15 2" xfId="4082" xr:uid="{00000000-0005-0000-0000-0000F50F0000}"/>
    <cellStyle name="Input 2 2 2 16" xfId="4083" xr:uid="{00000000-0005-0000-0000-0000F60F0000}"/>
    <cellStyle name="Input 2 2 2 16 2" xfId="4084" xr:uid="{00000000-0005-0000-0000-0000F70F0000}"/>
    <cellStyle name="Input 2 2 2 17" xfId="4085" xr:uid="{00000000-0005-0000-0000-0000F80F0000}"/>
    <cellStyle name="Input 2 2 2 2" xfId="4086" xr:uid="{00000000-0005-0000-0000-0000F90F0000}"/>
    <cellStyle name="Input 2 2 2 2 2" xfId="4087" xr:uid="{00000000-0005-0000-0000-0000FA0F0000}"/>
    <cellStyle name="Input 2 2 2 2 2 2" xfId="4088" xr:uid="{00000000-0005-0000-0000-0000FB0F0000}"/>
    <cellStyle name="Input 2 2 2 2 3" xfId="4089" xr:uid="{00000000-0005-0000-0000-0000FC0F0000}"/>
    <cellStyle name="Input 2 2 2 2 3 2" xfId="4090" xr:uid="{00000000-0005-0000-0000-0000FD0F0000}"/>
    <cellStyle name="Input 2 2 2 2 4" xfId="4091" xr:uid="{00000000-0005-0000-0000-0000FE0F0000}"/>
    <cellStyle name="Input 2 2 2 2 4 2" xfId="4092" xr:uid="{00000000-0005-0000-0000-0000FF0F0000}"/>
    <cellStyle name="Input 2 2 2 2 5" xfId="4093" xr:uid="{00000000-0005-0000-0000-000000100000}"/>
    <cellStyle name="Input 2 2 2 3" xfId="4094" xr:uid="{00000000-0005-0000-0000-000001100000}"/>
    <cellStyle name="Input 2 2 2 3 2" xfId="4095" xr:uid="{00000000-0005-0000-0000-000002100000}"/>
    <cellStyle name="Input 2 2 2 4" xfId="4096" xr:uid="{00000000-0005-0000-0000-000003100000}"/>
    <cellStyle name="Input 2 2 2 4 2" xfId="4097" xr:uid="{00000000-0005-0000-0000-000004100000}"/>
    <cellStyle name="Input 2 2 2 5" xfId="4098" xr:uid="{00000000-0005-0000-0000-000005100000}"/>
    <cellStyle name="Input 2 2 2 5 2" xfId="4099" xr:uid="{00000000-0005-0000-0000-000006100000}"/>
    <cellStyle name="Input 2 2 2 6" xfId="4100" xr:uid="{00000000-0005-0000-0000-000007100000}"/>
    <cellStyle name="Input 2 2 2 6 2" xfId="4101" xr:uid="{00000000-0005-0000-0000-000008100000}"/>
    <cellStyle name="Input 2 2 2 7" xfId="4102" xr:uid="{00000000-0005-0000-0000-000009100000}"/>
    <cellStyle name="Input 2 2 2 7 2" xfId="4103" xr:uid="{00000000-0005-0000-0000-00000A100000}"/>
    <cellStyle name="Input 2 2 2 8" xfId="4104" xr:uid="{00000000-0005-0000-0000-00000B100000}"/>
    <cellStyle name="Input 2 2 2 8 2" xfId="4105" xr:uid="{00000000-0005-0000-0000-00000C100000}"/>
    <cellStyle name="Input 2 2 2 9" xfId="4106" xr:uid="{00000000-0005-0000-0000-00000D100000}"/>
    <cellStyle name="Input 2 2 2 9 2" xfId="4107" xr:uid="{00000000-0005-0000-0000-00000E100000}"/>
    <cellStyle name="Input 2 2 20" xfId="4108" xr:uid="{00000000-0005-0000-0000-00000F100000}"/>
    <cellStyle name="Input 2 2 20 2" xfId="4109" xr:uid="{00000000-0005-0000-0000-000010100000}"/>
    <cellStyle name="Input 2 2 21" xfId="4110" xr:uid="{00000000-0005-0000-0000-000011100000}"/>
    <cellStyle name="Input 2 2 21 2" xfId="4111" xr:uid="{00000000-0005-0000-0000-000012100000}"/>
    <cellStyle name="Input 2 2 22" xfId="4112" xr:uid="{00000000-0005-0000-0000-000013100000}"/>
    <cellStyle name="Input 2 2 22 2" xfId="4113" xr:uid="{00000000-0005-0000-0000-000014100000}"/>
    <cellStyle name="Input 2 2 23" xfId="4114" xr:uid="{00000000-0005-0000-0000-000015100000}"/>
    <cellStyle name="Input 2 2 3" xfId="4115" xr:uid="{00000000-0005-0000-0000-000016100000}"/>
    <cellStyle name="Input 2 2 3 10" xfId="4116" xr:uid="{00000000-0005-0000-0000-000017100000}"/>
    <cellStyle name="Input 2 2 3 10 2" xfId="4117" xr:uid="{00000000-0005-0000-0000-000018100000}"/>
    <cellStyle name="Input 2 2 3 11" xfId="4118" xr:uid="{00000000-0005-0000-0000-000019100000}"/>
    <cellStyle name="Input 2 2 3 11 2" xfId="4119" xr:uid="{00000000-0005-0000-0000-00001A100000}"/>
    <cellStyle name="Input 2 2 3 12" xfId="4120" xr:uid="{00000000-0005-0000-0000-00001B100000}"/>
    <cellStyle name="Input 2 2 3 12 2" xfId="4121" xr:uid="{00000000-0005-0000-0000-00001C100000}"/>
    <cellStyle name="Input 2 2 3 13" xfId="4122" xr:uid="{00000000-0005-0000-0000-00001D100000}"/>
    <cellStyle name="Input 2 2 3 13 2" xfId="4123" xr:uid="{00000000-0005-0000-0000-00001E100000}"/>
    <cellStyle name="Input 2 2 3 14" xfId="4124" xr:uid="{00000000-0005-0000-0000-00001F100000}"/>
    <cellStyle name="Input 2 2 3 14 2" xfId="4125" xr:uid="{00000000-0005-0000-0000-000020100000}"/>
    <cellStyle name="Input 2 2 3 15" xfId="4126" xr:uid="{00000000-0005-0000-0000-000021100000}"/>
    <cellStyle name="Input 2 2 3 15 2" xfId="4127" xr:uid="{00000000-0005-0000-0000-000022100000}"/>
    <cellStyle name="Input 2 2 3 16" xfId="4128" xr:uid="{00000000-0005-0000-0000-000023100000}"/>
    <cellStyle name="Input 2 2 3 16 2" xfId="4129" xr:uid="{00000000-0005-0000-0000-000024100000}"/>
    <cellStyle name="Input 2 2 3 17" xfId="4130" xr:uid="{00000000-0005-0000-0000-000025100000}"/>
    <cellStyle name="Input 2 2 3 17 2" xfId="4131" xr:uid="{00000000-0005-0000-0000-000026100000}"/>
    <cellStyle name="Input 2 2 3 18" xfId="4132" xr:uid="{00000000-0005-0000-0000-000027100000}"/>
    <cellStyle name="Input 2 2 3 2" xfId="4133" xr:uid="{00000000-0005-0000-0000-000028100000}"/>
    <cellStyle name="Input 2 2 3 2 2" xfId="4134" xr:uid="{00000000-0005-0000-0000-000029100000}"/>
    <cellStyle name="Input 2 2 3 2 2 2" xfId="4135" xr:uid="{00000000-0005-0000-0000-00002A100000}"/>
    <cellStyle name="Input 2 2 3 2 3" xfId="4136" xr:uid="{00000000-0005-0000-0000-00002B100000}"/>
    <cellStyle name="Input 2 2 3 2 3 2" xfId="4137" xr:uid="{00000000-0005-0000-0000-00002C100000}"/>
    <cellStyle name="Input 2 2 3 2 4" xfId="4138" xr:uid="{00000000-0005-0000-0000-00002D100000}"/>
    <cellStyle name="Input 2 2 3 2 4 2" xfId="4139" xr:uid="{00000000-0005-0000-0000-00002E100000}"/>
    <cellStyle name="Input 2 2 3 2 5" xfId="4140" xr:uid="{00000000-0005-0000-0000-00002F100000}"/>
    <cellStyle name="Input 2 2 3 3" xfId="4141" xr:uid="{00000000-0005-0000-0000-000030100000}"/>
    <cellStyle name="Input 2 2 3 3 2" xfId="4142" xr:uid="{00000000-0005-0000-0000-000031100000}"/>
    <cellStyle name="Input 2 2 3 3 2 2" xfId="4143" xr:uid="{00000000-0005-0000-0000-000032100000}"/>
    <cellStyle name="Input 2 2 3 3 3" xfId="4144" xr:uid="{00000000-0005-0000-0000-000033100000}"/>
    <cellStyle name="Input 2 2 3 3 3 2" xfId="4145" xr:uid="{00000000-0005-0000-0000-000034100000}"/>
    <cellStyle name="Input 2 2 3 3 4" xfId="4146" xr:uid="{00000000-0005-0000-0000-000035100000}"/>
    <cellStyle name="Input 2 2 3 3 4 2" xfId="4147" xr:uid="{00000000-0005-0000-0000-000036100000}"/>
    <cellStyle name="Input 2 2 3 3 5" xfId="4148" xr:uid="{00000000-0005-0000-0000-000037100000}"/>
    <cellStyle name="Input 2 2 3 4" xfId="4149" xr:uid="{00000000-0005-0000-0000-000038100000}"/>
    <cellStyle name="Input 2 2 3 4 2" xfId="4150" xr:uid="{00000000-0005-0000-0000-000039100000}"/>
    <cellStyle name="Input 2 2 3 5" xfId="4151" xr:uid="{00000000-0005-0000-0000-00003A100000}"/>
    <cellStyle name="Input 2 2 3 5 2" xfId="4152" xr:uid="{00000000-0005-0000-0000-00003B100000}"/>
    <cellStyle name="Input 2 2 3 6" xfId="4153" xr:uid="{00000000-0005-0000-0000-00003C100000}"/>
    <cellStyle name="Input 2 2 3 6 2" xfId="4154" xr:uid="{00000000-0005-0000-0000-00003D100000}"/>
    <cellStyle name="Input 2 2 3 7" xfId="4155" xr:uid="{00000000-0005-0000-0000-00003E100000}"/>
    <cellStyle name="Input 2 2 3 7 2" xfId="4156" xr:uid="{00000000-0005-0000-0000-00003F100000}"/>
    <cellStyle name="Input 2 2 3 8" xfId="4157" xr:uid="{00000000-0005-0000-0000-000040100000}"/>
    <cellStyle name="Input 2 2 3 8 2" xfId="4158" xr:uid="{00000000-0005-0000-0000-000041100000}"/>
    <cellStyle name="Input 2 2 3 9" xfId="4159" xr:uid="{00000000-0005-0000-0000-000042100000}"/>
    <cellStyle name="Input 2 2 3 9 2" xfId="4160" xr:uid="{00000000-0005-0000-0000-000043100000}"/>
    <cellStyle name="Input 2 2 4" xfId="4161" xr:uid="{00000000-0005-0000-0000-000044100000}"/>
    <cellStyle name="Input 2 2 4 10" xfId="4162" xr:uid="{00000000-0005-0000-0000-000045100000}"/>
    <cellStyle name="Input 2 2 4 10 2" xfId="4163" xr:uid="{00000000-0005-0000-0000-000046100000}"/>
    <cellStyle name="Input 2 2 4 11" xfId="4164" xr:uid="{00000000-0005-0000-0000-000047100000}"/>
    <cellStyle name="Input 2 2 4 11 2" xfId="4165" xr:uid="{00000000-0005-0000-0000-000048100000}"/>
    <cellStyle name="Input 2 2 4 12" xfId="4166" xr:uid="{00000000-0005-0000-0000-000049100000}"/>
    <cellStyle name="Input 2 2 4 12 2" xfId="4167" xr:uid="{00000000-0005-0000-0000-00004A100000}"/>
    <cellStyle name="Input 2 2 4 13" xfId="4168" xr:uid="{00000000-0005-0000-0000-00004B100000}"/>
    <cellStyle name="Input 2 2 4 13 2" xfId="4169" xr:uid="{00000000-0005-0000-0000-00004C100000}"/>
    <cellStyle name="Input 2 2 4 14" xfId="4170" xr:uid="{00000000-0005-0000-0000-00004D100000}"/>
    <cellStyle name="Input 2 2 4 14 2" xfId="4171" xr:uid="{00000000-0005-0000-0000-00004E100000}"/>
    <cellStyle name="Input 2 2 4 15" xfId="4172" xr:uid="{00000000-0005-0000-0000-00004F100000}"/>
    <cellStyle name="Input 2 2 4 15 2" xfId="4173" xr:uid="{00000000-0005-0000-0000-000050100000}"/>
    <cellStyle name="Input 2 2 4 16" xfId="4174" xr:uid="{00000000-0005-0000-0000-000051100000}"/>
    <cellStyle name="Input 2 2 4 16 2" xfId="4175" xr:uid="{00000000-0005-0000-0000-000052100000}"/>
    <cellStyle name="Input 2 2 4 17" xfId="4176" xr:uid="{00000000-0005-0000-0000-000053100000}"/>
    <cellStyle name="Input 2 2 4 17 2" xfId="4177" xr:uid="{00000000-0005-0000-0000-000054100000}"/>
    <cellStyle name="Input 2 2 4 18" xfId="4178" xr:uid="{00000000-0005-0000-0000-000055100000}"/>
    <cellStyle name="Input 2 2 4 2" xfId="4179" xr:uid="{00000000-0005-0000-0000-000056100000}"/>
    <cellStyle name="Input 2 2 4 2 2" xfId="4180" xr:uid="{00000000-0005-0000-0000-000057100000}"/>
    <cellStyle name="Input 2 2 4 2 2 2" xfId="4181" xr:uid="{00000000-0005-0000-0000-000058100000}"/>
    <cellStyle name="Input 2 2 4 2 3" xfId="4182" xr:uid="{00000000-0005-0000-0000-000059100000}"/>
    <cellStyle name="Input 2 2 4 2 3 2" xfId="4183" xr:uid="{00000000-0005-0000-0000-00005A100000}"/>
    <cellStyle name="Input 2 2 4 2 4" xfId="4184" xr:uid="{00000000-0005-0000-0000-00005B100000}"/>
    <cellStyle name="Input 2 2 4 2 4 2" xfId="4185" xr:uid="{00000000-0005-0000-0000-00005C100000}"/>
    <cellStyle name="Input 2 2 4 2 5" xfId="4186" xr:uid="{00000000-0005-0000-0000-00005D100000}"/>
    <cellStyle name="Input 2 2 4 3" xfId="4187" xr:uid="{00000000-0005-0000-0000-00005E100000}"/>
    <cellStyle name="Input 2 2 4 3 2" xfId="4188" xr:uid="{00000000-0005-0000-0000-00005F100000}"/>
    <cellStyle name="Input 2 2 4 3 2 2" xfId="4189" xr:uid="{00000000-0005-0000-0000-000060100000}"/>
    <cellStyle name="Input 2 2 4 3 3" xfId="4190" xr:uid="{00000000-0005-0000-0000-000061100000}"/>
    <cellStyle name="Input 2 2 4 3 3 2" xfId="4191" xr:uid="{00000000-0005-0000-0000-000062100000}"/>
    <cellStyle name="Input 2 2 4 3 4" xfId="4192" xr:uid="{00000000-0005-0000-0000-000063100000}"/>
    <cellStyle name="Input 2 2 4 3 4 2" xfId="4193" xr:uid="{00000000-0005-0000-0000-000064100000}"/>
    <cellStyle name="Input 2 2 4 3 5" xfId="4194" xr:uid="{00000000-0005-0000-0000-000065100000}"/>
    <cellStyle name="Input 2 2 4 4" xfId="4195" xr:uid="{00000000-0005-0000-0000-000066100000}"/>
    <cellStyle name="Input 2 2 4 4 2" xfId="4196" xr:uid="{00000000-0005-0000-0000-000067100000}"/>
    <cellStyle name="Input 2 2 4 5" xfId="4197" xr:uid="{00000000-0005-0000-0000-000068100000}"/>
    <cellStyle name="Input 2 2 4 5 2" xfId="4198" xr:uid="{00000000-0005-0000-0000-000069100000}"/>
    <cellStyle name="Input 2 2 4 6" xfId="4199" xr:uid="{00000000-0005-0000-0000-00006A100000}"/>
    <cellStyle name="Input 2 2 4 6 2" xfId="4200" xr:uid="{00000000-0005-0000-0000-00006B100000}"/>
    <cellStyle name="Input 2 2 4 7" xfId="4201" xr:uid="{00000000-0005-0000-0000-00006C100000}"/>
    <cellStyle name="Input 2 2 4 7 2" xfId="4202" xr:uid="{00000000-0005-0000-0000-00006D100000}"/>
    <cellStyle name="Input 2 2 4 8" xfId="4203" xr:uid="{00000000-0005-0000-0000-00006E100000}"/>
    <cellStyle name="Input 2 2 4 8 2" xfId="4204" xr:uid="{00000000-0005-0000-0000-00006F100000}"/>
    <cellStyle name="Input 2 2 4 9" xfId="4205" xr:uid="{00000000-0005-0000-0000-000070100000}"/>
    <cellStyle name="Input 2 2 4 9 2" xfId="4206" xr:uid="{00000000-0005-0000-0000-000071100000}"/>
    <cellStyle name="Input 2 2 5" xfId="4207" xr:uid="{00000000-0005-0000-0000-000072100000}"/>
    <cellStyle name="Input 2 2 5 10" xfId="4208" xr:uid="{00000000-0005-0000-0000-000073100000}"/>
    <cellStyle name="Input 2 2 5 10 2" xfId="4209" xr:uid="{00000000-0005-0000-0000-000074100000}"/>
    <cellStyle name="Input 2 2 5 11" xfId="4210" xr:uid="{00000000-0005-0000-0000-000075100000}"/>
    <cellStyle name="Input 2 2 5 11 2" xfId="4211" xr:uid="{00000000-0005-0000-0000-000076100000}"/>
    <cellStyle name="Input 2 2 5 12" xfId="4212" xr:uid="{00000000-0005-0000-0000-000077100000}"/>
    <cellStyle name="Input 2 2 5 12 2" xfId="4213" xr:uid="{00000000-0005-0000-0000-000078100000}"/>
    <cellStyle name="Input 2 2 5 13" xfId="4214" xr:uid="{00000000-0005-0000-0000-000079100000}"/>
    <cellStyle name="Input 2 2 5 13 2" xfId="4215" xr:uid="{00000000-0005-0000-0000-00007A100000}"/>
    <cellStyle name="Input 2 2 5 14" xfId="4216" xr:uid="{00000000-0005-0000-0000-00007B100000}"/>
    <cellStyle name="Input 2 2 5 14 2" xfId="4217" xr:uid="{00000000-0005-0000-0000-00007C100000}"/>
    <cellStyle name="Input 2 2 5 15" xfId="4218" xr:uid="{00000000-0005-0000-0000-00007D100000}"/>
    <cellStyle name="Input 2 2 5 15 2" xfId="4219" xr:uid="{00000000-0005-0000-0000-00007E100000}"/>
    <cellStyle name="Input 2 2 5 16" xfId="4220" xr:uid="{00000000-0005-0000-0000-00007F100000}"/>
    <cellStyle name="Input 2 2 5 16 2" xfId="4221" xr:uid="{00000000-0005-0000-0000-000080100000}"/>
    <cellStyle name="Input 2 2 5 17" xfId="4222" xr:uid="{00000000-0005-0000-0000-000081100000}"/>
    <cellStyle name="Input 2 2 5 17 2" xfId="4223" xr:uid="{00000000-0005-0000-0000-000082100000}"/>
    <cellStyle name="Input 2 2 5 18" xfId="4224" xr:uid="{00000000-0005-0000-0000-000083100000}"/>
    <cellStyle name="Input 2 2 5 2" xfId="4225" xr:uid="{00000000-0005-0000-0000-000084100000}"/>
    <cellStyle name="Input 2 2 5 2 2" xfId="4226" xr:uid="{00000000-0005-0000-0000-000085100000}"/>
    <cellStyle name="Input 2 2 5 2 2 2" xfId="4227" xr:uid="{00000000-0005-0000-0000-000086100000}"/>
    <cellStyle name="Input 2 2 5 2 3" xfId="4228" xr:uid="{00000000-0005-0000-0000-000087100000}"/>
    <cellStyle name="Input 2 2 5 2 3 2" xfId="4229" xr:uid="{00000000-0005-0000-0000-000088100000}"/>
    <cellStyle name="Input 2 2 5 2 4" xfId="4230" xr:uid="{00000000-0005-0000-0000-000089100000}"/>
    <cellStyle name="Input 2 2 5 2 4 2" xfId="4231" xr:uid="{00000000-0005-0000-0000-00008A100000}"/>
    <cellStyle name="Input 2 2 5 2 5" xfId="4232" xr:uid="{00000000-0005-0000-0000-00008B100000}"/>
    <cellStyle name="Input 2 2 5 3" xfId="4233" xr:uid="{00000000-0005-0000-0000-00008C100000}"/>
    <cellStyle name="Input 2 2 5 3 2" xfId="4234" xr:uid="{00000000-0005-0000-0000-00008D100000}"/>
    <cellStyle name="Input 2 2 5 3 2 2" xfId="4235" xr:uid="{00000000-0005-0000-0000-00008E100000}"/>
    <cellStyle name="Input 2 2 5 3 3" xfId="4236" xr:uid="{00000000-0005-0000-0000-00008F100000}"/>
    <cellStyle name="Input 2 2 5 3 3 2" xfId="4237" xr:uid="{00000000-0005-0000-0000-000090100000}"/>
    <cellStyle name="Input 2 2 5 3 4" xfId="4238" xr:uid="{00000000-0005-0000-0000-000091100000}"/>
    <cellStyle name="Input 2 2 5 3 4 2" xfId="4239" xr:uid="{00000000-0005-0000-0000-000092100000}"/>
    <cellStyle name="Input 2 2 5 3 5" xfId="4240" xr:uid="{00000000-0005-0000-0000-000093100000}"/>
    <cellStyle name="Input 2 2 5 4" xfId="4241" xr:uid="{00000000-0005-0000-0000-000094100000}"/>
    <cellStyle name="Input 2 2 5 4 2" xfId="4242" xr:uid="{00000000-0005-0000-0000-000095100000}"/>
    <cellStyle name="Input 2 2 5 5" xfId="4243" xr:uid="{00000000-0005-0000-0000-000096100000}"/>
    <cellStyle name="Input 2 2 5 5 2" xfId="4244" xr:uid="{00000000-0005-0000-0000-000097100000}"/>
    <cellStyle name="Input 2 2 5 6" xfId="4245" xr:uid="{00000000-0005-0000-0000-000098100000}"/>
    <cellStyle name="Input 2 2 5 6 2" xfId="4246" xr:uid="{00000000-0005-0000-0000-000099100000}"/>
    <cellStyle name="Input 2 2 5 7" xfId="4247" xr:uid="{00000000-0005-0000-0000-00009A100000}"/>
    <cellStyle name="Input 2 2 5 7 2" xfId="4248" xr:uid="{00000000-0005-0000-0000-00009B100000}"/>
    <cellStyle name="Input 2 2 5 8" xfId="4249" xr:uid="{00000000-0005-0000-0000-00009C100000}"/>
    <cellStyle name="Input 2 2 5 8 2" xfId="4250" xr:uid="{00000000-0005-0000-0000-00009D100000}"/>
    <cellStyle name="Input 2 2 5 9" xfId="4251" xr:uid="{00000000-0005-0000-0000-00009E100000}"/>
    <cellStyle name="Input 2 2 5 9 2" xfId="4252" xr:uid="{00000000-0005-0000-0000-00009F100000}"/>
    <cellStyle name="Input 2 2 6" xfId="4253" xr:uid="{00000000-0005-0000-0000-0000A0100000}"/>
    <cellStyle name="Input 2 2 6 10" xfId="4254" xr:uid="{00000000-0005-0000-0000-0000A1100000}"/>
    <cellStyle name="Input 2 2 6 10 2" xfId="4255" xr:uid="{00000000-0005-0000-0000-0000A2100000}"/>
    <cellStyle name="Input 2 2 6 11" xfId="4256" xr:uid="{00000000-0005-0000-0000-0000A3100000}"/>
    <cellStyle name="Input 2 2 6 11 2" xfId="4257" xr:uid="{00000000-0005-0000-0000-0000A4100000}"/>
    <cellStyle name="Input 2 2 6 12" xfId="4258" xr:uid="{00000000-0005-0000-0000-0000A5100000}"/>
    <cellStyle name="Input 2 2 6 12 2" xfId="4259" xr:uid="{00000000-0005-0000-0000-0000A6100000}"/>
    <cellStyle name="Input 2 2 6 13" xfId="4260" xr:uid="{00000000-0005-0000-0000-0000A7100000}"/>
    <cellStyle name="Input 2 2 6 13 2" xfId="4261" xr:uid="{00000000-0005-0000-0000-0000A8100000}"/>
    <cellStyle name="Input 2 2 6 14" xfId="4262" xr:uid="{00000000-0005-0000-0000-0000A9100000}"/>
    <cellStyle name="Input 2 2 6 14 2" xfId="4263" xr:uid="{00000000-0005-0000-0000-0000AA100000}"/>
    <cellStyle name="Input 2 2 6 15" xfId="4264" xr:uid="{00000000-0005-0000-0000-0000AB100000}"/>
    <cellStyle name="Input 2 2 6 15 2" xfId="4265" xr:uid="{00000000-0005-0000-0000-0000AC100000}"/>
    <cellStyle name="Input 2 2 6 16" xfId="4266" xr:uid="{00000000-0005-0000-0000-0000AD100000}"/>
    <cellStyle name="Input 2 2 6 16 2" xfId="4267" xr:uid="{00000000-0005-0000-0000-0000AE100000}"/>
    <cellStyle name="Input 2 2 6 17" xfId="4268" xr:uid="{00000000-0005-0000-0000-0000AF100000}"/>
    <cellStyle name="Input 2 2 6 17 2" xfId="4269" xr:uid="{00000000-0005-0000-0000-0000B0100000}"/>
    <cellStyle name="Input 2 2 6 18" xfId="4270" xr:uid="{00000000-0005-0000-0000-0000B1100000}"/>
    <cellStyle name="Input 2 2 6 2" xfId="4271" xr:uid="{00000000-0005-0000-0000-0000B2100000}"/>
    <cellStyle name="Input 2 2 6 2 2" xfId="4272" xr:uid="{00000000-0005-0000-0000-0000B3100000}"/>
    <cellStyle name="Input 2 2 6 2 2 2" xfId="4273" xr:uid="{00000000-0005-0000-0000-0000B4100000}"/>
    <cellStyle name="Input 2 2 6 2 3" xfId="4274" xr:uid="{00000000-0005-0000-0000-0000B5100000}"/>
    <cellStyle name="Input 2 2 6 2 3 2" xfId="4275" xr:uid="{00000000-0005-0000-0000-0000B6100000}"/>
    <cellStyle name="Input 2 2 6 2 4" xfId="4276" xr:uid="{00000000-0005-0000-0000-0000B7100000}"/>
    <cellStyle name="Input 2 2 6 2 4 2" xfId="4277" xr:uid="{00000000-0005-0000-0000-0000B8100000}"/>
    <cellStyle name="Input 2 2 6 2 5" xfId="4278" xr:uid="{00000000-0005-0000-0000-0000B9100000}"/>
    <cellStyle name="Input 2 2 6 3" xfId="4279" xr:uid="{00000000-0005-0000-0000-0000BA100000}"/>
    <cellStyle name="Input 2 2 6 3 2" xfId="4280" xr:uid="{00000000-0005-0000-0000-0000BB100000}"/>
    <cellStyle name="Input 2 2 6 3 2 2" xfId="4281" xr:uid="{00000000-0005-0000-0000-0000BC100000}"/>
    <cellStyle name="Input 2 2 6 3 3" xfId="4282" xr:uid="{00000000-0005-0000-0000-0000BD100000}"/>
    <cellStyle name="Input 2 2 6 3 3 2" xfId="4283" xr:uid="{00000000-0005-0000-0000-0000BE100000}"/>
    <cellStyle name="Input 2 2 6 3 4" xfId="4284" xr:uid="{00000000-0005-0000-0000-0000BF100000}"/>
    <cellStyle name="Input 2 2 6 3 4 2" xfId="4285" xr:uid="{00000000-0005-0000-0000-0000C0100000}"/>
    <cellStyle name="Input 2 2 6 3 5" xfId="4286" xr:uid="{00000000-0005-0000-0000-0000C1100000}"/>
    <cellStyle name="Input 2 2 6 4" xfId="4287" xr:uid="{00000000-0005-0000-0000-0000C2100000}"/>
    <cellStyle name="Input 2 2 6 4 2" xfId="4288" xr:uid="{00000000-0005-0000-0000-0000C3100000}"/>
    <cellStyle name="Input 2 2 6 5" xfId="4289" xr:uid="{00000000-0005-0000-0000-0000C4100000}"/>
    <cellStyle name="Input 2 2 6 5 2" xfId="4290" xr:uid="{00000000-0005-0000-0000-0000C5100000}"/>
    <cellStyle name="Input 2 2 6 6" xfId="4291" xr:uid="{00000000-0005-0000-0000-0000C6100000}"/>
    <cellStyle name="Input 2 2 6 6 2" xfId="4292" xr:uid="{00000000-0005-0000-0000-0000C7100000}"/>
    <cellStyle name="Input 2 2 6 7" xfId="4293" xr:uid="{00000000-0005-0000-0000-0000C8100000}"/>
    <cellStyle name="Input 2 2 6 7 2" xfId="4294" xr:uid="{00000000-0005-0000-0000-0000C9100000}"/>
    <cellStyle name="Input 2 2 6 8" xfId="4295" xr:uid="{00000000-0005-0000-0000-0000CA100000}"/>
    <cellStyle name="Input 2 2 6 8 2" xfId="4296" xr:uid="{00000000-0005-0000-0000-0000CB100000}"/>
    <cellStyle name="Input 2 2 6 9" xfId="4297" xr:uid="{00000000-0005-0000-0000-0000CC100000}"/>
    <cellStyle name="Input 2 2 6 9 2" xfId="4298" xr:uid="{00000000-0005-0000-0000-0000CD100000}"/>
    <cellStyle name="Input 2 2 7" xfId="4299" xr:uid="{00000000-0005-0000-0000-0000CE100000}"/>
    <cellStyle name="Input 2 2 7 10" xfId="4300" xr:uid="{00000000-0005-0000-0000-0000CF100000}"/>
    <cellStyle name="Input 2 2 7 10 2" xfId="4301" xr:uid="{00000000-0005-0000-0000-0000D0100000}"/>
    <cellStyle name="Input 2 2 7 11" xfId="4302" xr:uid="{00000000-0005-0000-0000-0000D1100000}"/>
    <cellStyle name="Input 2 2 7 11 2" xfId="4303" xr:uid="{00000000-0005-0000-0000-0000D2100000}"/>
    <cellStyle name="Input 2 2 7 12" xfId="4304" xr:uid="{00000000-0005-0000-0000-0000D3100000}"/>
    <cellStyle name="Input 2 2 7 12 2" xfId="4305" xr:uid="{00000000-0005-0000-0000-0000D4100000}"/>
    <cellStyle name="Input 2 2 7 13" xfId="4306" xr:uid="{00000000-0005-0000-0000-0000D5100000}"/>
    <cellStyle name="Input 2 2 7 13 2" xfId="4307" xr:uid="{00000000-0005-0000-0000-0000D6100000}"/>
    <cellStyle name="Input 2 2 7 14" xfId="4308" xr:uid="{00000000-0005-0000-0000-0000D7100000}"/>
    <cellStyle name="Input 2 2 7 14 2" xfId="4309" xr:uid="{00000000-0005-0000-0000-0000D8100000}"/>
    <cellStyle name="Input 2 2 7 15" xfId="4310" xr:uid="{00000000-0005-0000-0000-0000D9100000}"/>
    <cellStyle name="Input 2 2 7 15 2" xfId="4311" xr:uid="{00000000-0005-0000-0000-0000DA100000}"/>
    <cellStyle name="Input 2 2 7 16" xfId="4312" xr:uid="{00000000-0005-0000-0000-0000DB100000}"/>
    <cellStyle name="Input 2 2 7 16 2" xfId="4313" xr:uid="{00000000-0005-0000-0000-0000DC100000}"/>
    <cellStyle name="Input 2 2 7 17" xfId="4314" xr:uid="{00000000-0005-0000-0000-0000DD100000}"/>
    <cellStyle name="Input 2 2 7 17 2" xfId="4315" xr:uid="{00000000-0005-0000-0000-0000DE100000}"/>
    <cellStyle name="Input 2 2 7 18" xfId="4316" xr:uid="{00000000-0005-0000-0000-0000DF100000}"/>
    <cellStyle name="Input 2 2 7 2" xfId="4317" xr:uid="{00000000-0005-0000-0000-0000E0100000}"/>
    <cellStyle name="Input 2 2 7 2 2" xfId="4318" xr:uid="{00000000-0005-0000-0000-0000E1100000}"/>
    <cellStyle name="Input 2 2 7 2 2 2" xfId="4319" xr:uid="{00000000-0005-0000-0000-0000E2100000}"/>
    <cellStyle name="Input 2 2 7 2 3" xfId="4320" xr:uid="{00000000-0005-0000-0000-0000E3100000}"/>
    <cellStyle name="Input 2 2 7 2 3 2" xfId="4321" xr:uid="{00000000-0005-0000-0000-0000E4100000}"/>
    <cellStyle name="Input 2 2 7 2 4" xfId="4322" xr:uid="{00000000-0005-0000-0000-0000E5100000}"/>
    <cellStyle name="Input 2 2 7 2 4 2" xfId="4323" xr:uid="{00000000-0005-0000-0000-0000E6100000}"/>
    <cellStyle name="Input 2 2 7 2 5" xfId="4324" xr:uid="{00000000-0005-0000-0000-0000E7100000}"/>
    <cellStyle name="Input 2 2 7 3" xfId="4325" xr:uid="{00000000-0005-0000-0000-0000E8100000}"/>
    <cellStyle name="Input 2 2 7 3 2" xfId="4326" xr:uid="{00000000-0005-0000-0000-0000E9100000}"/>
    <cellStyle name="Input 2 2 7 3 2 2" xfId="4327" xr:uid="{00000000-0005-0000-0000-0000EA100000}"/>
    <cellStyle name="Input 2 2 7 3 3" xfId="4328" xr:uid="{00000000-0005-0000-0000-0000EB100000}"/>
    <cellStyle name="Input 2 2 7 3 3 2" xfId="4329" xr:uid="{00000000-0005-0000-0000-0000EC100000}"/>
    <cellStyle name="Input 2 2 7 3 4" xfId="4330" xr:uid="{00000000-0005-0000-0000-0000ED100000}"/>
    <cellStyle name="Input 2 2 7 3 4 2" xfId="4331" xr:uid="{00000000-0005-0000-0000-0000EE100000}"/>
    <cellStyle name="Input 2 2 7 3 5" xfId="4332" xr:uid="{00000000-0005-0000-0000-0000EF100000}"/>
    <cellStyle name="Input 2 2 7 4" xfId="4333" xr:uid="{00000000-0005-0000-0000-0000F0100000}"/>
    <cellStyle name="Input 2 2 7 4 2" xfId="4334" xr:uid="{00000000-0005-0000-0000-0000F1100000}"/>
    <cellStyle name="Input 2 2 7 5" xfId="4335" xr:uid="{00000000-0005-0000-0000-0000F2100000}"/>
    <cellStyle name="Input 2 2 7 5 2" xfId="4336" xr:uid="{00000000-0005-0000-0000-0000F3100000}"/>
    <cellStyle name="Input 2 2 7 6" xfId="4337" xr:uid="{00000000-0005-0000-0000-0000F4100000}"/>
    <cellStyle name="Input 2 2 7 6 2" xfId="4338" xr:uid="{00000000-0005-0000-0000-0000F5100000}"/>
    <cellStyle name="Input 2 2 7 7" xfId="4339" xr:uid="{00000000-0005-0000-0000-0000F6100000}"/>
    <cellStyle name="Input 2 2 7 7 2" xfId="4340" xr:uid="{00000000-0005-0000-0000-0000F7100000}"/>
    <cellStyle name="Input 2 2 7 8" xfId="4341" xr:uid="{00000000-0005-0000-0000-0000F8100000}"/>
    <cellStyle name="Input 2 2 7 8 2" xfId="4342" xr:uid="{00000000-0005-0000-0000-0000F9100000}"/>
    <cellStyle name="Input 2 2 7 9" xfId="4343" xr:uid="{00000000-0005-0000-0000-0000FA100000}"/>
    <cellStyle name="Input 2 2 7 9 2" xfId="4344" xr:uid="{00000000-0005-0000-0000-0000FB100000}"/>
    <cellStyle name="Input 2 2 8" xfId="4345" xr:uid="{00000000-0005-0000-0000-0000FC100000}"/>
    <cellStyle name="Input 2 2 8 2" xfId="4346" xr:uid="{00000000-0005-0000-0000-0000FD100000}"/>
    <cellStyle name="Input 2 2 8 2 2" xfId="4347" xr:uid="{00000000-0005-0000-0000-0000FE100000}"/>
    <cellStyle name="Input 2 2 8 3" xfId="4348" xr:uid="{00000000-0005-0000-0000-0000FF100000}"/>
    <cellStyle name="Input 2 2 8 3 2" xfId="4349" xr:uid="{00000000-0005-0000-0000-000000110000}"/>
    <cellStyle name="Input 2 2 8 4" xfId="4350" xr:uid="{00000000-0005-0000-0000-000001110000}"/>
    <cellStyle name="Input 2 2 8 4 2" xfId="4351" xr:uid="{00000000-0005-0000-0000-000002110000}"/>
    <cellStyle name="Input 2 2 8 5" xfId="4352" xr:uid="{00000000-0005-0000-0000-000003110000}"/>
    <cellStyle name="Input 2 2 9" xfId="4353" xr:uid="{00000000-0005-0000-0000-000004110000}"/>
    <cellStyle name="Input 2 2 9 2" xfId="4354" xr:uid="{00000000-0005-0000-0000-000005110000}"/>
    <cellStyle name="Input 2 2_Analitico.GER" xfId="4375" xr:uid="{00000000-0005-0000-0000-00001A110000}"/>
    <cellStyle name="Input 2 20" xfId="4355" xr:uid="{00000000-0005-0000-0000-000006110000}"/>
    <cellStyle name="Input 2 20 2" xfId="4356" xr:uid="{00000000-0005-0000-0000-000007110000}"/>
    <cellStyle name="Input 2 21" xfId="4357" xr:uid="{00000000-0005-0000-0000-000008110000}"/>
    <cellStyle name="Input 2 21 2" xfId="4358" xr:uid="{00000000-0005-0000-0000-000009110000}"/>
    <cellStyle name="Input 2 22" xfId="4359" xr:uid="{00000000-0005-0000-0000-00000A110000}"/>
    <cellStyle name="Input 2 22 2" xfId="4360" xr:uid="{00000000-0005-0000-0000-00000B110000}"/>
    <cellStyle name="Input 2 23" xfId="4361" xr:uid="{00000000-0005-0000-0000-00000C110000}"/>
    <cellStyle name="Input 2 23 2" xfId="4362" xr:uid="{00000000-0005-0000-0000-00000D110000}"/>
    <cellStyle name="Input 2 24" xfId="4363" xr:uid="{00000000-0005-0000-0000-00000E110000}"/>
    <cellStyle name="Input 2 24 2" xfId="4364" xr:uid="{00000000-0005-0000-0000-00000F110000}"/>
    <cellStyle name="Input 2 25" xfId="4365" xr:uid="{00000000-0005-0000-0000-000010110000}"/>
    <cellStyle name="Input 2 25 2" xfId="4366" xr:uid="{00000000-0005-0000-0000-000011110000}"/>
    <cellStyle name="Input 2 26" xfId="4367" xr:uid="{00000000-0005-0000-0000-000012110000}"/>
    <cellStyle name="Input 2 26 2" xfId="4368" xr:uid="{00000000-0005-0000-0000-000013110000}"/>
    <cellStyle name="Input 2 27" xfId="4369" xr:uid="{00000000-0005-0000-0000-000014110000}"/>
    <cellStyle name="Input 2 27 2" xfId="4370" xr:uid="{00000000-0005-0000-0000-000015110000}"/>
    <cellStyle name="Input 2 28" xfId="4371" xr:uid="{00000000-0005-0000-0000-000016110000}"/>
    <cellStyle name="Input 2 28 2" xfId="4372" xr:uid="{00000000-0005-0000-0000-000017110000}"/>
    <cellStyle name="Input 2 29" xfId="4373" xr:uid="{00000000-0005-0000-0000-000018110000}"/>
    <cellStyle name="Input 2 29 2" xfId="4374" xr:uid="{00000000-0005-0000-0000-000019110000}"/>
    <cellStyle name="Input 2 3" xfId="4376" xr:uid="{00000000-0005-0000-0000-00001B110000}"/>
    <cellStyle name="Input 2 3 10" xfId="4377" xr:uid="{00000000-0005-0000-0000-00001C110000}"/>
    <cellStyle name="Input 2 3 10 2" xfId="4378" xr:uid="{00000000-0005-0000-0000-00001D110000}"/>
    <cellStyle name="Input 2 3 11" xfId="4379" xr:uid="{00000000-0005-0000-0000-00001E110000}"/>
    <cellStyle name="Input 2 3 11 2" xfId="4380" xr:uid="{00000000-0005-0000-0000-00001F110000}"/>
    <cellStyle name="Input 2 3 12" xfId="4381" xr:uid="{00000000-0005-0000-0000-000020110000}"/>
    <cellStyle name="Input 2 3 12 2" xfId="4382" xr:uid="{00000000-0005-0000-0000-000021110000}"/>
    <cellStyle name="Input 2 3 13" xfId="4383" xr:uid="{00000000-0005-0000-0000-000022110000}"/>
    <cellStyle name="Input 2 3 13 2" xfId="4384" xr:uid="{00000000-0005-0000-0000-000023110000}"/>
    <cellStyle name="Input 2 3 14" xfId="4385" xr:uid="{00000000-0005-0000-0000-000024110000}"/>
    <cellStyle name="Input 2 3 14 2" xfId="4386" xr:uid="{00000000-0005-0000-0000-000025110000}"/>
    <cellStyle name="Input 2 3 15" xfId="4387" xr:uid="{00000000-0005-0000-0000-000026110000}"/>
    <cellStyle name="Input 2 3 15 2" xfId="4388" xr:uid="{00000000-0005-0000-0000-000027110000}"/>
    <cellStyle name="Input 2 3 16" xfId="4389" xr:uid="{00000000-0005-0000-0000-000028110000}"/>
    <cellStyle name="Input 2 3 16 2" xfId="4390" xr:uid="{00000000-0005-0000-0000-000029110000}"/>
    <cellStyle name="Input 2 3 17" xfId="4391" xr:uid="{00000000-0005-0000-0000-00002A110000}"/>
    <cellStyle name="Input 2 3 2" xfId="4392" xr:uid="{00000000-0005-0000-0000-00002B110000}"/>
    <cellStyle name="Input 2 3 2 2" xfId="4393" xr:uid="{00000000-0005-0000-0000-00002C110000}"/>
    <cellStyle name="Input 2 3 2 2 2" xfId="4394" xr:uid="{00000000-0005-0000-0000-00002D110000}"/>
    <cellStyle name="Input 2 3 2 3" xfId="4395" xr:uid="{00000000-0005-0000-0000-00002E110000}"/>
    <cellStyle name="Input 2 3 2 3 2" xfId="4396" xr:uid="{00000000-0005-0000-0000-00002F110000}"/>
    <cellStyle name="Input 2 3 2 4" xfId="4397" xr:uid="{00000000-0005-0000-0000-000030110000}"/>
    <cellStyle name="Input 2 3 2 4 2" xfId="4398" xr:uid="{00000000-0005-0000-0000-000031110000}"/>
    <cellStyle name="Input 2 3 2 5" xfId="4399" xr:uid="{00000000-0005-0000-0000-000032110000}"/>
    <cellStyle name="Input 2 3 3" xfId="4400" xr:uid="{00000000-0005-0000-0000-000033110000}"/>
    <cellStyle name="Input 2 3 3 2" xfId="4401" xr:uid="{00000000-0005-0000-0000-000034110000}"/>
    <cellStyle name="Input 2 3 4" xfId="4402" xr:uid="{00000000-0005-0000-0000-000035110000}"/>
    <cellStyle name="Input 2 3 4 2" xfId="4403" xr:uid="{00000000-0005-0000-0000-000036110000}"/>
    <cellStyle name="Input 2 3 5" xfId="4404" xr:uid="{00000000-0005-0000-0000-000037110000}"/>
    <cellStyle name="Input 2 3 5 2" xfId="4405" xr:uid="{00000000-0005-0000-0000-000038110000}"/>
    <cellStyle name="Input 2 3 6" xfId="4406" xr:uid="{00000000-0005-0000-0000-000039110000}"/>
    <cellStyle name="Input 2 3 6 2" xfId="4407" xr:uid="{00000000-0005-0000-0000-00003A110000}"/>
    <cellStyle name="Input 2 3 7" xfId="4408" xr:uid="{00000000-0005-0000-0000-00003B110000}"/>
    <cellStyle name="Input 2 3 7 2" xfId="4409" xr:uid="{00000000-0005-0000-0000-00003C110000}"/>
    <cellStyle name="Input 2 3 8" xfId="4410" xr:uid="{00000000-0005-0000-0000-00003D110000}"/>
    <cellStyle name="Input 2 3 8 2" xfId="4411" xr:uid="{00000000-0005-0000-0000-00003E110000}"/>
    <cellStyle name="Input 2 3 9" xfId="4412" xr:uid="{00000000-0005-0000-0000-00003F110000}"/>
    <cellStyle name="Input 2 3 9 2" xfId="4413" xr:uid="{00000000-0005-0000-0000-000040110000}"/>
    <cellStyle name="Input 2 30" xfId="4414" xr:uid="{00000000-0005-0000-0000-000041110000}"/>
    <cellStyle name="Input 2 30 2" xfId="4415" xr:uid="{00000000-0005-0000-0000-000042110000}"/>
    <cellStyle name="Input 2 31" xfId="4416" xr:uid="{00000000-0005-0000-0000-000043110000}"/>
    <cellStyle name="Input 2 31 2" xfId="4417" xr:uid="{00000000-0005-0000-0000-000044110000}"/>
    <cellStyle name="Input 2 32" xfId="4418" xr:uid="{00000000-0005-0000-0000-000045110000}"/>
    <cellStyle name="Input 2 32 2" xfId="4419" xr:uid="{00000000-0005-0000-0000-000046110000}"/>
    <cellStyle name="Input 2 33" xfId="4420" xr:uid="{00000000-0005-0000-0000-000047110000}"/>
    <cellStyle name="Input 2 4" xfId="4421" xr:uid="{00000000-0005-0000-0000-000048110000}"/>
    <cellStyle name="Input 2 4 10" xfId="4422" xr:uid="{00000000-0005-0000-0000-000049110000}"/>
    <cellStyle name="Input 2 4 10 2" xfId="4423" xr:uid="{00000000-0005-0000-0000-00004A110000}"/>
    <cellStyle name="Input 2 4 11" xfId="4424" xr:uid="{00000000-0005-0000-0000-00004B110000}"/>
    <cellStyle name="Input 2 4 11 2" xfId="4425" xr:uid="{00000000-0005-0000-0000-00004C110000}"/>
    <cellStyle name="Input 2 4 12" xfId="4426" xr:uid="{00000000-0005-0000-0000-00004D110000}"/>
    <cellStyle name="Input 2 4 12 2" xfId="4427" xr:uid="{00000000-0005-0000-0000-00004E110000}"/>
    <cellStyle name="Input 2 4 13" xfId="4428" xr:uid="{00000000-0005-0000-0000-00004F110000}"/>
    <cellStyle name="Input 2 4 13 2" xfId="4429" xr:uid="{00000000-0005-0000-0000-000050110000}"/>
    <cellStyle name="Input 2 4 14" xfId="4430" xr:uid="{00000000-0005-0000-0000-000051110000}"/>
    <cellStyle name="Input 2 4 14 2" xfId="4431" xr:uid="{00000000-0005-0000-0000-000052110000}"/>
    <cellStyle name="Input 2 4 15" xfId="4432" xr:uid="{00000000-0005-0000-0000-000053110000}"/>
    <cellStyle name="Input 2 4 15 2" xfId="4433" xr:uid="{00000000-0005-0000-0000-000054110000}"/>
    <cellStyle name="Input 2 4 16" xfId="4434" xr:uid="{00000000-0005-0000-0000-000055110000}"/>
    <cellStyle name="Input 2 4 16 2" xfId="4435" xr:uid="{00000000-0005-0000-0000-000056110000}"/>
    <cellStyle name="Input 2 4 17" xfId="4436" xr:uid="{00000000-0005-0000-0000-000057110000}"/>
    <cellStyle name="Input 2 4 17 2" xfId="4437" xr:uid="{00000000-0005-0000-0000-000058110000}"/>
    <cellStyle name="Input 2 4 18" xfId="4438" xr:uid="{00000000-0005-0000-0000-000059110000}"/>
    <cellStyle name="Input 2 4 2" xfId="4439" xr:uid="{00000000-0005-0000-0000-00005A110000}"/>
    <cellStyle name="Input 2 4 2 2" xfId="4440" xr:uid="{00000000-0005-0000-0000-00005B110000}"/>
    <cellStyle name="Input 2 4 2 2 2" xfId="4441" xr:uid="{00000000-0005-0000-0000-00005C110000}"/>
    <cellStyle name="Input 2 4 2 3" xfId="4442" xr:uid="{00000000-0005-0000-0000-00005D110000}"/>
    <cellStyle name="Input 2 4 2 3 2" xfId="4443" xr:uid="{00000000-0005-0000-0000-00005E110000}"/>
    <cellStyle name="Input 2 4 2 4" xfId="4444" xr:uid="{00000000-0005-0000-0000-00005F110000}"/>
    <cellStyle name="Input 2 4 2 4 2" xfId="4445" xr:uid="{00000000-0005-0000-0000-000060110000}"/>
    <cellStyle name="Input 2 4 2 5" xfId="4446" xr:uid="{00000000-0005-0000-0000-000061110000}"/>
    <cellStyle name="Input 2 4 3" xfId="4447" xr:uid="{00000000-0005-0000-0000-000062110000}"/>
    <cellStyle name="Input 2 4 3 2" xfId="4448" xr:uid="{00000000-0005-0000-0000-000063110000}"/>
    <cellStyle name="Input 2 4 3 2 2" xfId="4449" xr:uid="{00000000-0005-0000-0000-000064110000}"/>
    <cellStyle name="Input 2 4 3 3" xfId="4450" xr:uid="{00000000-0005-0000-0000-000065110000}"/>
    <cellStyle name="Input 2 4 3 3 2" xfId="4451" xr:uid="{00000000-0005-0000-0000-000066110000}"/>
    <cellStyle name="Input 2 4 3 4" xfId="4452" xr:uid="{00000000-0005-0000-0000-000067110000}"/>
    <cellStyle name="Input 2 4 3 4 2" xfId="4453" xr:uid="{00000000-0005-0000-0000-000068110000}"/>
    <cellStyle name="Input 2 4 3 5" xfId="4454" xr:uid="{00000000-0005-0000-0000-000069110000}"/>
    <cellStyle name="Input 2 4 4" xfId="4455" xr:uid="{00000000-0005-0000-0000-00006A110000}"/>
    <cellStyle name="Input 2 4 4 2" xfId="4456" xr:uid="{00000000-0005-0000-0000-00006B110000}"/>
    <cellStyle name="Input 2 4 5" xfId="4457" xr:uid="{00000000-0005-0000-0000-00006C110000}"/>
    <cellStyle name="Input 2 4 5 2" xfId="4458" xr:uid="{00000000-0005-0000-0000-00006D110000}"/>
    <cellStyle name="Input 2 4 6" xfId="4459" xr:uid="{00000000-0005-0000-0000-00006E110000}"/>
    <cellStyle name="Input 2 4 6 2" xfId="4460" xr:uid="{00000000-0005-0000-0000-00006F110000}"/>
    <cellStyle name="Input 2 4 7" xfId="4461" xr:uid="{00000000-0005-0000-0000-000070110000}"/>
    <cellStyle name="Input 2 4 7 2" xfId="4462" xr:uid="{00000000-0005-0000-0000-000071110000}"/>
    <cellStyle name="Input 2 4 8" xfId="4463" xr:uid="{00000000-0005-0000-0000-000072110000}"/>
    <cellStyle name="Input 2 4 8 2" xfId="4464" xr:uid="{00000000-0005-0000-0000-000073110000}"/>
    <cellStyle name="Input 2 4 9" xfId="4465" xr:uid="{00000000-0005-0000-0000-000074110000}"/>
    <cellStyle name="Input 2 4 9 2" xfId="4466" xr:uid="{00000000-0005-0000-0000-000075110000}"/>
    <cellStyle name="Input 2 5" xfId="4467" xr:uid="{00000000-0005-0000-0000-000076110000}"/>
    <cellStyle name="Input 2 5 10" xfId="4468" xr:uid="{00000000-0005-0000-0000-000077110000}"/>
    <cellStyle name="Input 2 5 10 2" xfId="4469" xr:uid="{00000000-0005-0000-0000-000078110000}"/>
    <cellStyle name="Input 2 5 11" xfId="4470" xr:uid="{00000000-0005-0000-0000-000079110000}"/>
    <cellStyle name="Input 2 5 11 2" xfId="4471" xr:uid="{00000000-0005-0000-0000-00007A110000}"/>
    <cellStyle name="Input 2 5 12" xfId="4472" xr:uid="{00000000-0005-0000-0000-00007B110000}"/>
    <cellStyle name="Input 2 5 12 2" xfId="4473" xr:uid="{00000000-0005-0000-0000-00007C110000}"/>
    <cellStyle name="Input 2 5 13" xfId="4474" xr:uid="{00000000-0005-0000-0000-00007D110000}"/>
    <cellStyle name="Input 2 5 13 2" xfId="4475" xr:uid="{00000000-0005-0000-0000-00007E110000}"/>
    <cellStyle name="Input 2 5 14" xfId="4476" xr:uid="{00000000-0005-0000-0000-00007F110000}"/>
    <cellStyle name="Input 2 5 14 2" xfId="4477" xr:uid="{00000000-0005-0000-0000-000080110000}"/>
    <cellStyle name="Input 2 5 15" xfId="4478" xr:uid="{00000000-0005-0000-0000-000081110000}"/>
    <cellStyle name="Input 2 5 15 2" xfId="4479" xr:uid="{00000000-0005-0000-0000-000082110000}"/>
    <cellStyle name="Input 2 5 16" xfId="4480" xr:uid="{00000000-0005-0000-0000-000083110000}"/>
    <cellStyle name="Input 2 5 16 2" xfId="4481" xr:uid="{00000000-0005-0000-0000-000084110000}"/>
    <cellStyle name="Input 2 5 17" xfId="4482" xr:uid="{00000000-0005-0000-0000-000085110000}"/>
    <cellStyle name="Input 2 5 17 2" xfId="4483" xr:uid="{00000000-0005-0000-0000-000086110000}"/>
    <cellStyle name="Input 2 5 18" xfId="4484" xr:uid="{00000000-0005-0000-0000-000087110000}"/>
    <cellStyle name="Input 2 5 2" xfId="4485" xr:uid="{00000000-0005-0000-0000-000088110000}"/>
    <cellStyle name="Input 2 5 2 2" xfId="4486" xr:uid="{00000000-0005-0000-0000-000089110000}"/>
    <cellStyle name="Input 2 5 2 2 2" xfId="4487" xr:uid="{00000000-0005-0000-0000-00008A110000}"/>
    <cellStyle name="Input 2 5 2 3" xfId="4488" xr:uid="{00000000-0005-0000-0000-00008B110000}"/>
    <cellStyle name="Input 2 5 2 3 2" xfId="4489" xr:uid="{00000000-0005-0000-0000-00008C110000}"/>
    <cellStyle name="Input 2 5 2 4" xfId="4490" xr:uid="{00000000-0005-0000-0000-00008D110000}"/>
    <cellStyle name="Input 2 5 2 4 2" xfId="4491" xr:uid="{00000000-0005-0000-0000-00008E110000}"/>
    <cellStyle name="Input 2 5 2 5" xfId="4492" xr:uid="{00000000-0005-0000-0000-00008F110000}"/>
    <cellStyle name="Input 2 5 3" xfId="4493" xr:uid="{00000000-0005-0000-0000-000090110000}"/>
    <cellStyle name="Input 2 5 3 2" xfId="4494" xr:uid="{00000000-0005-0000-0000-000091110000}"/>
    <cellStyle name="Input 2 5 3 2 2" xfId="4495" xr:uid="{00000000-0005-0000-0000-000092110000}"/>
    <cellStyle name="Input 2 5 3 3" xfId="4496" xr:uid="{00000000-0005-0000-0000-000093110000}"/>
    <cellStyle name="Input 2 5 3 3 2" xfId="4497" xr:uid="{00000000-0005-0000-0000-000094110000}"/>
    <cellStyle name="Input 2 5 3 4" xfId="4498" xr:uid="{00000000-0005-0000-0000-000095110000}"/>
    <cellStyle name="Input 2 5 3 4 2" xfId="4499" xr:uid="{00000000-0005-0000-0000-000096110000}"/>
    <cellStyle name="Input 2 5 3 5" xfId="4500" xr:uid="{00000000-0005-0000-0000-000097110000}"/>
    <cellStyle name="Input 2 5 4" xfId="4501" xr:uid="{00000000-0005-0000-0000-000098110000}"/>
    <cellStyle name="Input 2 5 4 2" xfId="4502" xr:uid="{00000000-0005-0000-0000-000099110000}"/>
    <cellStyle name="Input 2 5 5" xfId="4503" xr:uid="{00000000-0005-0000-0000-00009A110000}"/>
    <cellStyle name="Input 2 5 5 2" xfId="4504" xr:uid="{00000000-0005-0000-0000-00009B110000}"/>
    <cellStyle name="Input 2 5 6" xfId="4505" xr:uid="{00000000-0005-0000-0000-00009C110000}"/>
    <cellStyle name="Input 2 5 6 2" xfId="4506" xr:uid="{00000000-0005-0000-0000-00009D110000}"/>
    <cellStyle name="Input 2 5 7" xfId="4507" xr:uid="{00000000-0005-0000-0000-00009E110000}"/>
    <cellStyle name="Input 2 5 7 2" xfId="4508" xr:uid="{00000000-0005-0000-0000-00009F110000}"/>
    <cellStyle name="Input 2 5 8" xfId="4509" xr:uid="{00000000-0005-0000-0000-0000A0110000}"/>
    <cellStyle name="Input 2 5 8 2" xfId="4510" xr:uid="{00000000-0005-0000-0000-0000A1110000}"/>
    <cellStyle name="Input 2 5 9" xfId="4511" xr:uid="{00000000-0005-0000-0000-0000A2110000}"/>
    <cellStyle name="Input 2 5 9 2" xfId="4512" xr:uid="{00000000-0005-0000-0000-0000A3110000}"/>
    <cellStyle name="Input 2 6" xfId="4513" xr:uid="{00000000-0005-0000-0000-0000A4110000}"/>
    <cellStyle name="Input 2 6 10" xfId="4514" xr:uid="{00000000-0005-0000-0000-0000A5110000}"/>
    <cellStyle name="Input 2 6 10 2" xfId="4515" xr:uid="{00000000-0005-0000-0000-0000A6110000}"/>
    <cellStyle name="Input 2 6 11" xfId="4516" xr:uid="{00000000-0005-0000-0000-0000A7110000}"/>
    <cellStyle name="Input 2 6 11 2" xfId="4517" xr:uid="{00000000-0005-0000-0000-0000A8110000}"/>
    <cellStyle name="Input 2 6 12" xfId="4518" xr:uid="{00000000-0005-0000-0000-0000A9110000}"/>
    <cellStyle name="Input 2 6 12 2" xfId="4519" xr:uid="{00000000-0005-0000-0000-0000AA110000}"/>
    <cellStyle name="Input 2 6 13" xfId="4520" xr:uid="{00000000-0005-0000-0000-0000AB110000}"/>
    <cellStyle name="Input 2 6 13 2" xfId="4521" xr:uid="{00000000-0005-0000-0000-0000AC110000}"/>
    <cellStyle name="Input 2 6 14" xfId="4522" xr:uid="{00000000-0005-0000-0000-0000AD110000}"/>
    <cellStyle name="Input 2 6 14 2" xfId="4523" xr:uid="{00000000-0005-0000-0000-0000AE110000}"/>
    <cellStyle name="Input 2 6 15" xfId="4524" xr:uid="{00000000-0005-0000-0000-0000AF110000}"/>
    <cellStyle name="Input 2 6 15 2" xfId="4525" xr:uid="{00000000-0005-0000-0000-0000B0110000}"/>
    <cellStyle name="Input 2 6 16" xfId="4526" xr:uid="{00000000-0005-0000-0000-0000B1110000}"/>
    <cellStyle name="Input 2 6 16 2" xfId="4527" xr:uid="{00000000-0005-0000-0000-0000B2110000}"/>
    <cellStyle name="Input 2 6 17" xfId="4528" xr:uid="{00000000-0005-0000-0000-0000B3110000}"/>
    <cellStyle name="Input 2 6 17 2" xfId="4529" xr:uid="{00000000-0005-0000-0000-0000B4110000}"/>
    <cellStyle name="Input 2 6 18" xfId="4530" xr:uid="{00000000-0005-0000-0000-0000B5110000}"/>
    <cellStyle name="Input 2 6 2" xfId="4531" xr:uid="{00000000-0005-0000-0000-0000B6110000}"/>
    <cellStyle name="Input 2 6 2 2" xfId="4532" xr:uid="{00000000-0005-0000-0000-0000B7110000}"/>
    <cellStyle name="Input 2 6 2 2 2" xfId="4533" xr:uid="{00000000-0005-0000-0000-0000B8110000}"/>
    <cellStyle name="Input 2 6 2 3" xfId="4534" xr:uid="{00000000-0005-0000-0000-0000B9110000}"/>
    <cellStyle name="Input 2 6 2 3 2" xfId="4535" xr:uid="{00000000-0005-0000-0000-0000BA110000}"/>
    <cellStyle name="Input 2 6 2 4" xfId="4536" xr:uid="{00000000-0005-0000-0000-0000BB110000}"/>
    <cellStyle name="Input 2 6 2 4 2" xfId="4537" xr:uid="{00000000-0005-0000-0000-0000BC110000}"/>
    <cellStyle name="Input 2 6 2 5" xfId="4538" xr:uid="{00000000-0005-0000-0000-0000BD110000}"/>
    <cellStyle name="Input 2 6 3" xfId="4539" xr:uid="{00000000-0005-0000-0000-0000BE110000}"/>
    <cellStyle name="Input 2 6 3 2" xfId="4540" xr:uid="{00000000-0005-0000-0000-0000BF110000}"/>
    <cellStyle name="Input 2 6 3 2 2" xfId="4541" xr:uid="{00000000-0005-0000-0000-0000C0110000}"/>
    <cellStyle name="Input 2 6 3 3" xfId="4542" xr:uid="{00000000-0005-0000-0000-0000C1110000}"/>
    <cellStyle name="Input 2 6 3 3 2" xfId="4543" xr:uid="{00000000-0005-0000-0000-0000C2110000}"/>
    <cellStyle name="Input 2 6 3 4" xfId="4544" xr:uid="{00000000-0005-0000-0000-0000C3110000}"/>
    <cellStyle name="Input 2 6 3 4 2" xfId="4545" xr:uid="{00000000-0005-0000-0000-0000C4110000}"/>
    <cellStyle name="Input 2 6 3 5" xfId="4546" xr:uid="{00000000-0005-0000-0000-0000C5110000}"/>
    <cellStyle name="Input 2 6 4" xfId="4547" xr:uid="{00000000-0005-0000-0000-0000C6110000}"/>
    <cellStyle name="Input 2 6 4 2" xfId="4548" xr:uid="{00000000-0005-0000-0000-0000C7110000}"/>
    <cellStyle name="Input 2 6 5" xfId="4549" xr:uid="{00000000-0005-0000-0000-0000C8110000}"/>
    <cellStyle name="Input 2 6 5 2" xfId="4550" xr:uid="{00000000-0005-0000-0000-0000C9110000}"/>
    <cellStyle name="Input 2 6 6" xfId="4551" xr:uid="{00000000-0005-0000-0000-0000CA110000}"/>
    <cellStyle name="Input 2 6 6 2" xfId="4552" xr:uid="{00000000-0005-0000-0000-0000CB110000}"/>
    <cellStyle name="Input 2 6 7" xfId="4553" xr:uid="{00000000-0005-0000-0000-0000CC110000}"/>
    <cellStyle name="Input 2 6 7 2" xfId="4554" xr:uid="{00000000-0005-0000-0000-0000CD110000}"/>
    <cellStyle name="Input 2 6 8" xfId="4555" xr:uid="{00000000-0005-0000-0000-0000CE110000}"/>
    <cellStyle name="Input 2 6 8 2" xfId="4556" xr:uid="{00000000-0005-0000-0000-0000CF110000}"/>
    <cellStyle name="Input 2 6 9" xfId="4557" xr:uid="{00000000-0005-0000-0000-0000D0110000}"/>
    <cellStyle name="Input 2 6 9 2" xfId="4558" xr:uid="{00000000-0005-0000-0000-0000D1110000}"/>
    <cellStyle name="Input 2 7" xfId="4559" xr:uid="{00000000-0005-0000-0000-0000D2110000}"/>
    <cellStyle name="Input 2 7 10" xfId="4560" xr:uid="{00000000-0005-0000-0000-0000D3110000}"/>
    <cellStyle name="Input 2 7 10 2" xfId="4561" xr:uid="{00000000-0005-0000-0000-0000D4110000}"/>
    <cellStyle name="Input 2 7 11" xfId="4562" xr:uid="{00000000-0005-0000-0000-0000D5110000}"/>
    <cellStyle name="Input 2 7 11 2" xfId="4563" xr:uid="{00000000-0005-0000-0000-0000D6110000}"/>
    <cellStyle name="Input 2 7 12" xfId="4564" xr:uid="{00000000-0005-0000-0000-0000D7110000}"/>
    <cellStyle name="Input 2 7 12 2" xfId="4565" xr:uid="{00000000-0005-0000-0000-0000D8110000}"/>
    <cellStyle name="Input 2 7 13" xfId="4566" xr:uid="{00000000-0005-0000-0000-0000D9110000}"/>
    <cellStyle name="Input 2 7 13 2" xfId="4567" xr:uid="{00000000-0005-0000-0000-0000DA110000}"/>
    <cellStyle name="Input 2 7 14" xfId="4568" xr:uid="{00000000-0005-0000-0000-0000DB110000}"/>
    <cellStyle name="Input 2 7 14 2" xfId="4569" xr:uid="{00000000-0005-0000-0000-0000DC110000}"/>
    <cellStyle name="Input 2 7 15" xfId="4570" xr:uid="{00000000-0005-0000-0000-0000DD110000}"/>
    <cellStyle name="Input 2 7 15 2" xfId="4571" xr:uid="{00000000-0005-0000-0000-0000DE110000}"/>
    <cellStyle name="Input 2 7 16" xfId="4572" xr:uid="{00000000-0005-0000-0000-0000DF110000}"/>
    <cellStyle name="Input 2 7 16 2" xfId="4573" xr:uid="{00000000-0005-0000-0000-0000E0110000}"/>
    <cellStyle name="Input 2 7 17" xfId="4574" xr:uid="{00000000-0005-0000-0000-0000E1110000}"/>
    <cellStyle name="Input 2 7 17 2" xfId="4575" xr:uid="{00000000-0005-0000-0000-0000E2110000}"/>
    <cellStyle name="Input 2 7 18" xfId="4576" xr:uid="{00000000-0005-0000-0000-0000E3110000}"/>
    <cellStyle name="Input 2 7 2" xfId="4577" xr:uid="{00000000-0005-0000-0000-0000E4110000}"/>
    <cellStyle name="Input 2 7 2 2" xfId="4578" xr:uid="{00000000-0005-0000-0000-0000E5110000}"/>
    <cellStyle name="Input 2 7 2 2 2" xfId="4579" xr:uid="{00000000-0005-0000-0000-0000E6110000}"/>
    <cellStyle name="Input 2 7 2 3" xfId="4580" xr:uid="{00000000-0005-0000-0000-0000E7110000}"/>
    <cellStyle name="Input 2 7 2 3 2" xfId="4581" xr:uid="{00000000-0005-0000-0000-0000E8110000}"/>
    <cellStyle name="Input 2 7 2 4" xfId="4582" xr:uid="{00000000-0005-0000-0000-0000E9110000}"/>
    <cellStyle name="Input 2 7 2 4 2" xfId="4583" xr:uid="{00000000-0005-0000-0000-0000EA110000}"/>
    <cellStyle name="Input 2 7 2 5" xfId="4584" xr:uid="{00000000-0005-0000-0000-0000EB110000}"/>
    <cellStyle name="Input 2 7 3" xfId="4585" xr:uid="{00000000-0005-0000-0000-0000EC110000}"/>
    <cellStyle name="Input 2 7 3 2" xfId="4586" xr:uid="{00000000-0005-0000-0000-0000ED110000}"/>
    <cellStyle name="Input 2 7 3 2 2" xfId="4587" xr:uid="{00000000-0005-0000-0000-0000EE110000}"/>
    <cellStyle name="Input 2 7 3 3" xfId="4588" xr:uid="{00000000-0005-0000-0000-0000EF110000}"/>
    <cellStyle name="Input 2 7 3 3 2" xfId="4589" xr:uid="{00000000-0005-0000-0000-0000F0110000}"/>
    <cellStyle name="Input 2 7 3 4" xfId="4590" xr:uid="{00000000-0005-0000-0000-0000F1110000}"/>
    <cellStyle name="Input 2 7 3 4 2" xfId="4591" xr:uid="{00000000-0005-0000-0000-0000F2110000}"/>
    <cellStyle name="Input 2 7 3 5" xfId="4592" xr:uid="{00000000-0005-0000-0000-0000F3110000}"/>
    <cellStyle name="Input 2 7 4" xfId="4593" xr:uid="{00000000-0005-0000-0000-0000F4110000}"/>
    <cellStyle name="Input 2 7 4 2" xfId="4594" xr:uid="{00000000-0005-0000-0000-0000F5110000}"/>
    <cellStyle name="Input 2 7 5" xfId="4595" xr:uid="{00000000-0005-0000-0000-0000F6110000}"/>
    <cellStyle name="Input 2 7 5 2" xfId="4596" xr:uid="{00000000-0005-0000-0000-0000F7110000}"/>
    <cellStyle name="Input 2 7 6" xfId="4597" xr:uid="{00000000-0005-0000-0000-0000F8110000}"/>
    <cellStyle name="Input 2 7 6 2" xfId="4598" xr:uid="{00000000-0005-0000-0000-0000F9110000}"/>
    <cellStyle name="Input 2 7 7" xfId="4599" xr:uid="{00000000-0005-0000-0000-0000FA110000}"/>
    <cellStyle name="Input 2 7 7 2" xfId="4600" xr:uid="{00000000-0005-0000-0000-0000FB110000}"/>
    <cellStyle name="Input 2 7 8" xfId="4601" xr:uid="{00000000-0005-0000-0000-0000FC110000}"/>
    <cellStyle name="Input 2 7 8 2" xfId="4602" xr:uid="{00000000-0005-0000-0000-0000FD110000}"/>
    <cellStyle name="Input 2 7 9" xfId="4603" xr:uid="{00000000-0005-0000-0000-0000FE110000}"/>
    <cellStyle name="Input 2 7 9 2" xfId="4604" xr:uid="{00000000-0005-0000-0000-0000FF110000}"/>
    <cellStyle name="Input 2 8" xfId="4605" xr:uid="{00000000-0005-0000-0000-000000120000}"/>
    <cellStyle name="Input 2 8 10" xfId="4606" xr:uid="{00000000-0005-0000-0000-000001120000}"/>
    <cellStyle name="Input 2 8 10 2" xfId="4607" xr:uid="{00000000-0005-0000-0000-000002120000}"/>
    <cellStyle name="Input 2 8 11" xfId="4608" xr:uid="{00000000-0005-0000-0000-000003120000}"/>
    <cellStyle name="Input 2 8 11 2" xfId="4609" xr:uid="{00000000-0005-0000-0000-000004120000}"/>
    <cellStyle name="Input 2 8 12" xfId="4610" xr:uid="{00000000-0005-0000-0000-000005120000}"/>
    <cellStyle name="Input 2 8 12 2" xfId="4611" xr:uid="{00000000-0005-0000-0000-000006120000}"/>
    <cellStyle name="Input 2 8 13" xfId="4612" xr:uid="{00000000-0005-0000-0000-000007120000}"/>
    <cellStyle name="Input 2 8 13 2" xfId="4613" xr:uid="{00000000-0005-0000-0000-000008120000}"/>
    <cellStyle name="Input 2 8 14" xfId="4614" xr:uid="{00000000-0005-0000-0000-000009120000}"/>
    <cellStyle name="Input 2 8 14 2" xfId="4615" xr:uid="{00000000-0005-0000-0000-00000A120000}"/>
    <cellStyle name="Input 2 8 15" xfId="4616" xr:uid="{00000000-0005-0000-0000-00000B120000}"/>
    <cellStyle name="Input 2 8 15 2" xfId="4617" xr:uid="{00000000-0005-0000-0000-00000C120000}"/>
    <cellStyle name="Input 2 8 16" xfId="4618" xr:uid="{00000000-0005-0000-0000-00000D120000}"/>
    <cellStyle name="Input 2 8 16 2" xfId="4619" xr:uid="{00000000-0005-0000-0000-00000E120000}"/>
    <cellStyle name="Input 2 8 17" xfId="4620" xr:uid="{00000000-0005-0000-0000-00000F120000}"/>
    <cellStyle name="Input 2 8 17 2" xfId="4621" xr:uid="{00000000-0005-0000-0000-000010120000}"/>
    <cellStyle name="Input 2 8 18" xfId="4622" xr:uid="{00000000-0005-0000-0000-000011120000}"/>
    <cellStyle name="Input 2 8 2" xfId="4623" xr:uid="{00000000-0005-0000-0000-000012120000}"/>
    <cellStyle name="Input 2 8 2 2" xfId="4624" xr:uid="{00000000-0005-0000-0000-000013120000}"/>
    <cellStyle name="Input 2 8 2 2 2" xfId="4625" xr:uid="{00000000-0005-0000-0000-000014120000}"/>
    <cellStyle name="Input 2 8 2 3" xfId="4626" xr:uid="{00000000-0005-0000-0000-000015120000}"/>
    <cellStyle name="Input 2 8 2 3 2" xfId="4627" xr:uid="{00000000-0005-0000-0000-000016120000}"/>
    <cellStyle name="Input 2 8 2 4" xfId="4628" xr:uid="{00000000-0005-0000-0000-000017120000}"/>
    <cellStyle name="Input 2 8 2 4 2" xfId="4629" xr:uid="{00000000-0005-0000-0000-000018120000}"/>
    <cellStyle name="Input 2 8 2 5" xfId="4630" xr:uid="{00000000-0005-0000-0000-000019120000}"/>
    <cellStyle name="Input 2 8 3" xfId="4631" xr:uid="{00000000-0005-0000-0000-00001A120000}"/>
    <cellStyle name="Input 2 8 3 2" xfId="4632" xr:uid="{00000000-0005-0000-0000-00001B120000}"/>
    <cellStyle name="Input 2 8 3 2 2" xfId="4633" xr:uid="{00000000-0005-0000-0000-00001C120000}"/>
    <cellStyle name="Input 2 8 3 3" xfId="4634" xr:uid="{00000000-0005-0000-0000-00001D120000}"/>
    <cellStyle name="Input 2 8 3 3 2" xfId="4635" xr:uid="{00000000-0005-0000-0000-00001E120000}"/>
    <cellStyle name="Input 2 8 3 4" xfId="4636" xr:uid="{00000000-0005-0000-0000-00001F120000}"/>
    <cellStyle name="Input 2 8 3 4 2" xfId="4637" xr:uid="{00000000-0005-0000-0000-000020120000}"/>
    <cellStyle name="Input 2 8 3 5" xfId="4638" xr:uid="{00000000-0005-0000-0000-000021120000}"/>
    <cellStyle name="Input 2 8 4" xfId="4639" xr:uid="{00000000-0005-0000-0000-000022120000}"/>
    <cellStyle name="Input 2 8 4 2" xfId="4640" xr:uid="{00000000-0005-0000-0000-000023120000}"/>
    <cellStyle name="Input 2 8 5" xfId="4641" xr:uid="{00000000-0005-0000-0000-000024120000}"/>
    <cellStyle name="Input 2 8 5 2" xfId="4642" xr:uid="{00000000-0005-0000-0000-000025120000}"/>
    <cellStyle name="Input 2 8 6" xfId="4643" xr:uid="{00000000-0005-0000-0000-000026120000}"/>
    <cellStyle name="Input 2 8 6 2" xfId="4644" xr:uid="{00000000-0005-0000-0000-000027120000}"/>
    <cellStyle name="Input 2 8 7" xfId="4645" xr:uid="{00000000-0005-0000-0000-000028120000}"/>
    <cellStyle name="Input 2 8 7 2" xfId="4646" xr:uid="{00000000-0005-0000-0000-000029120000}"/>
    <cellStyle name="Input 2 8 8" xfId="4647" xr:uid="{00000000-0005-0000-0000-00002A120000}"/>
    <cellStyle name="Input 2 8 8 2" xfId="4648" xr:uid="{00000000-0005-0000-0000-00002B120000}"/>
    <cellStyle name="Input 2 8 9" xfId="4649" xr:uid="{00000000-0005-0000-0000-00002C120000}"/>
    <cellStyle name="Input 2 8 9 2" xfId="4650" xr:uid="{00000000-0005-0000-0000-00002D120000}"/>
    <cellStyle name="Input 2 9" xfId="4651" xr:uid="{00000000-0005-0000-0000-00002E120000}"/>
    <cellStyle name="Input 2 9 10" xfId="4652" xr:uid="{00000000-0005-0000-0000-00002F120000}"/>
    <cellStyle name="Input 2 9 10 2" xfId="4653" xr:uid="{00000000-0005-0000-0000-000030120000}"/>
    <cellStyle name="Input 2 9 11" xfId="4654" xr:uid="{00000000-0005-0000-0000-000031120000}"/>
    <cellStyle name="Input 2 9 11 2" xfId="4655" xr:uid="{00000000-0005-0000-0000-000032120000}"/>
    <cellStyle name="Input 2 9 12" xfId="4656" xr:uid="{00000000-0005-0000-0000-000033120000}"/>
    <cellStyle name="Input 2 9 12 2" xfId="4657" xr:uid="{00000000-0005-0000-0000-000034120000}"/>
    <cellStyle name="Input 2 9 13" xfId="4658" xr:uid="{00000000-0005-0000-0000-000035120000}"/>
    <cellStyle name="Input 2 9 13 2" xfId="4659" xr:uid="{00000000-0005-0000-0000-000036120000}"/>
    <cellStyle name="Input 2 9 14" xfId="4660" xr:uid="{00000000-0005-0000-0000-000037120000}"/>
    <cellStyle name="Input 2 9 14 2" xfId="4661" xr:uid="{00000000-0005-0000-0000-000038120000}"/>
    <cellStyle name="Input 2 9 15" xfId="4662" xr:uid="{00000000-0005-0000-0000-000039120000}"/>
    <cellStyle name="Input 2 9 15 2" xfId="4663" xr:uid="{00000000-0005-0000-0000-00003A120000}"/>
    <cellStyle name="Input 2 9 16" xfId="4664" xr:uid="{00000000-0005-0000-0000-00003B120000}"/>
    <cellStyle name="Input 2 9 16 2" xfId="4665" xr:uid="{00000000-0005-0000-0000-00003C120000}"/>
    <cellStyle name="Input 2 9 17" xfId="4666" xr:uid="{00000000-0005-0000-0000-00003D120000}"/>
    <cellStyle name="Input 2 9 17 2" xfId="4667" xr:uid="{00000000-0005-0000-0000-00003E120000}"/>
    <cellStyle name="Input 2 9 18" xfId="4668" xr:uid="{00000000-0005-0000-0000-00003F120000}"/>
    <cellStyle name="Input 2 9 2" xfId="4669" xr:uid="{00000000-0005-0000-0000-000040120000}"/>
    <cellStyle name="Input 2 9 2 2" xfId="4670" xr:uid="{00000000-0005-0000-0000-000041120000}"/>
    <cellStyle name="Input 2 9 2 2 2" xfId="4671" xr:uid="{00000000-0005-0000-0000-000042120000}"/>
    <cellStyle name="Input 2 9 2 3" xfId="4672" xr:uid="{00000000-0005-0000-0000-000043120000}"/>
    <cellStyle name="Input 2 9 2 3 2" xfId="4673" xr:uid="{00000000-0005-0000-0000-000044120000}"/>
    <cellStyle name="Input 2 9 2 4" xfId="4674" xr:uid="{00000000-0005-0000-0000-000045120000}"/>
    <cellStyle name="Input 2 9 2 4 2" xfId="4675" xr:uid="{00000000-0005-0000-0000-000046120000}"/>
    <cellStyle name="Input 2 9 2 5" xfId="4676" xr:uid="{00000000-0005-0000-0000-000047120000}"/>
    <cellStyle name="Input 2 9 3" xfId="4677" xr:uid="{00000000-0005-0000-0000-000048120000}"/>
    <cellStyle name="Input 2 9 3 2" xfId="4678" xr:uid="{00000000-0005-0000-0000-000049120000}"/>
    <cellStyle name="Input 2 9 3 2 2" xfId="4679" xr:uid="{00000000-0005-0000-0000-00004A120000}"/>
    <cellStyle name="Input 2 9 3 3" xfId="4680" xr:uid="{00000000-0005-0000-0000-00004B120000}"/>
    <cellStyle name="Input 2 9 3 3 2" xfId="4681" xr:uid="{00000000-0005-0000-0000-00004C120000}"/>
    <cellStyle name="Input 2 9 3 4" xfId="4682" xr:uid="{00000000-0005-0000-0000-00004D120000}"/>
    <cellStyle name="Input 2 9 3 4 2" xfId="4683" xr:uid="{00000000-0005-0000-0000-00004E120000}"/>
    <cellStyle name="Input 2 9 3 5" xfId="4684" xr:uid="{00000000-0005-0000-0000-00004F120000}"/>
    <cellStyle name="Input 2 9 4" xfId="4685" xr:uid="{00000000-0005-0000-0000-000050120000}"/>
    <cellStyle name="Input 2 9 4 2" xfId="4686" xr:uid="{00000000-0005-0000-0000-000051120000}"/>
    <cellStyle name="Input 2 9 5" xfId="4687" xr:uid="{00000000-0005-0000-0000-000052120000}"/>
    <cellStyle name="Input 2 9 5 2" xfId="4688" xr:uid="{00000000-0005-0000-0000-000053120000}"/>
    <cellStyle name="Input 2 9 6" xfId="4689" xr:uid="{00000000-0005-0000-0000-000054120000}"/>
    <cellStyle name="Input 2 9 6 2" xfId="4690" xr:uid="{00000000-0005-0000-0000-000055120000}"/>
    <cellStyle name="Input 2 9 7" xfId="4691" xr:uid="{00000000-0005-0000-0000-000056120000}"/>
    <cellStyle name="Input 2 9 7 2" xfId="4692" xr:uid="{00000000-0005-0000-0000-000057120000}"/>
    <cellStyle name="Input 2 9 8" xfId="4693" xr:uid="{00000000-0005-0000-0000-000058120000}"/>
    <cellStyle name="Input 2 9 8 2" xfId="4694" xr:uid="{00000000-0005-0000-0000-000059120000}"/>
    <cellStyle name="Input 2 9 9" xfId="4695" xr:uid="{00000000-0005-0000-0000-00005A120000}"/>
    <cellStyle name="Input 2 9 9 2" xfId="4696" xr:uid="{00000000-0005-0000-0000-00005B120000}"/>
    <cellStyle name="Input 2_Analitico.GER" xfId="4702" xr:uid="{00000000-0005-0000-0000-000061120000}"/>
    <cellStyle name="Input 20" xfId="4697" xr:uid="{00000000-0005-0000-0000-00005C120000}"/>
    <cellStyle name="Input 20 2" xfId="4698" xr:uid="{00000000-0005-0000-0000-00005D120000}"/>
    <cellStyle name="Input 21" xfId="4699" xr:uid="{00000000-0005-0000-0000-00005E120000}"/>
    <cellStyle name="Input 21 2" xfId="4700" xr:uid="{00000000-0005-0000-0000-00005F120000}"/>
    <cellStyle name="Input 22" xfId="4701" xr:uid="{00000000-0005-0000-0000-000060120000}"/>
    <cellStyle name="Input 3" xfId="4703" xr:uid="{00000000-0005-0000-0000-000062120000}"/>
    <cellStyle name="Input 3 10" xfId="4704" xr:uid="{00000000-0005-0000-0000-000063120000}"/>
    <cellStyle name="Input 3 10 2" xfId="4705" xr:uid="{00000000-0005-0000-0000-000064120000}"/>
    <cellStyle name="Input 3 11" xfId="4706" xr:uid="{00000000-0005-0000-0000-000065120000}"/>
    <cellStyle name="Input 3 11 2" xfId="4707" xr:uid="{00000000-0005-0000-0000-000066120000}"/>
    <cellStyle name="Input 3 12" xfId="4708" xr:uid="{00000000-0005-0000-0000-000067120000}"/>
    <cellStyle name="Input 3 12 2" xfId="4709" xr:uid="{00000000-0005-0000-0000-000068120000}"/>
    <cellStyle name="Input 3 13" xfId="4710" xr:uid="{00000000-0005-0000-0000-000069120000}"/>
    <cellStyle name="Input 3 13 2" xfId="4711" xr:uid="{00000000-0005-0000-0000-00006A120000}"/>
    <cellStyle name="Input 3 14" xfId="4712" xr:uid="{00000000-0005-0000-0000-00006B120000}"/>
    <cellStyle name="Input 3 14 2" xfId="4713" xr:uid="{00000000-0005-0000-0000-00006C120000}"/>
    <cellStyle name="Input 3 15" xfId="4714" xr:uid="{00000000-0005-0000-0000-00006D120000}"/>
    <cellStyle name="Input 3 15 2" xfId="4715" xr:uid="{00000000-0005-0000-0000-00006E120000}"/>
    <cellStyle name="Input 3 16" xfId="4716" xr:uid="{00000000-0005-0000-0000-00006F120000}"/>
    <cellStyle name="Input 3 16 2" xfId="4717" xr:uid="{00000000-0005-0000-0000-000070120000}"/>
    <cellStyle name="Input 3 17" xfId="4718" xr:uid="{00000000-0005-0000-0000-000071120000}"/>
    <cellStyle name="Input 3 2" xfId="4719" xr:uid="{00000000-0005-0000-0000-000072120000}"/>
    <cellStyle name="Input 3 2 2" xfId="4720" xr:uid="{00000000-0005-0000-0000-000073120000}"/>
    <cellStyle name="Input 3 2 2 2" xfId="4721" xr:uid="{00000000-0005-0000-0000-000074120000}"/>
    <cellStyle name="Input 3 2 3" xfId="4722" xr:uid="{00000000-0005-0000-0000-000075120000}"/>
    <cellStyle name="Input 3 2 3 2" xfId="4723" xr:uid="{00000000-0005-0000-0000-000076120000}"/>
    <cellStyle name="Input 3 2 4" xfId="4724" xr:uid="{00000000-0005-0000-0000-000077120000}"/>
    <cellStyle name="Input 3 2 4 2" xfId="4725" xr:uid="{00000000-0005-0000-0000-000078120000}"/>
    <cellStyle name="Input 3 2 5" xfId="4726" xr:uid="{00000000-0005-0000-0000-000079120000}"/>
    <cellStyle name="Input 3 3" xfId="4727" xr:uid="{00000000-0005-0000-0000-00007A120000}"/>
    <cellStyle name="Input 3 3 2" xfId="4728" xr:uid="{00000000-0005-0000-0000-00007B120000}"/>
    <cellStyle name="Input 3 4" xfId="4729" xr:uid="{00000000-0005-0000-0000-00007C120000}"/>
    <cellStyle name="Input 3 4 2" xfId="4730" xr:uid="{00000000-0005-0000-0000-00007D120000}"/>
    <cellStyle name="Input 3 5" xfId="4731" xr:uid="{00000000-0005-0000-0000-00007E120000}"/>
    <cellStyle name="Input 3 5 2" xfId="4732" xr:uid="{00000000-0005-0000-0000-00007F120000}"/>
    <cellStyle name="Input 3 6" xfId="4733" xr:uid="{00000000-0005-0000-0000-000080120000}"/>
    <cellStyle name="Input 3 6 2" xfId="4734" xr:uid="{00000000-0005-0000-0000-000081120000}"/>
    <cellStyle name="Input 3 7" xfId="4735" xr:uid="{00000000-0005-0000-0000-000082120000}"/>
    <cellStyle name="Input 3 7 2" xfId="4736" xr:uid="{00000000-0005-0000-0000-000083120000}"/>
    <cellStyle name="Input 3 8" xfId="4737" xr:uid="{00000000-0005-0000-0000-000084120000}"/>
    <cellStyle name="Input 3 8 2" xfId="4738" xr:uid="{00000000-0005-0000-0000-000085120000}"/>
    <cellStyle name="Input 3 9" xfId="4739" xr:uid="{00000000-0005-0000-0000-000086120000}"/>
    <cellStyle name="Input 3 9 2" xfId="4740" xr:uid="{00000000-0005-0000-0000-000087120000}"/>
    <cellStyle name="Input 4" xfId="4741" xr:uid="{00000000-0005-0000-0000-000088120000}"/>
    <cellStyle name="Input 4 10" xfId="4742" xr:uid="{00000000-0005-0000-0000-000089120000}"/>
    <cellStyle name="Input 4 10 2" xfId="4743" xr:uid="{00000000-0005-0000-0000-00008A120000}"/>
    <cellStyle name="Input 4 11" xfId="4744" xr:uid="{00000000-0005-0000-0000-00008B120000}"/>
    <cellStyle name="Input 4 11 2" xfId="4745" xr:uid="{00000000-0005-0000-0000-00008C120000}"/>
    <cellStyle name="Input 4 12" xfId="4746" xr:uid="{00000000-0005-0000-0000-00008D120000}"/>
    <cellStyle name="Input 4 12 2" xfId="4747" xr:uid="{00000000-0005-0000-0000-00008E120000}"/>
    <cellStyle name="Input 4 13" xfId="4748" xr:uid="{00000000-0005-0000-0000-00008F120000}"/>
    <cellStyle name="Input 4 13 2" xfId="4749" xr:uid="{00000000-0005-0000-0000-000090120000}"/>
    <cellStyle name="Input 4 14" xfId="4750" xr:uid="{00000000-0005-0000-0000-000091120000}"/>
    <cellStyle name="Input 4 14 2" xfId="4751" xr:uid="{00000000-0005-0000-0000-000092120000}"/>
    <cellStyle name="Input 4 15" xfId="4752" xr:uid="{00000000-0005-0000-0000-000093120000}"/>
    <cellStyle name="Input 4 15 2" xfId="4753" xr:uid="{00000000-0005-0000-0000-000094120000}"/>
    <cellStyle name="Input 4 16" xfId="4754" xr:uid="{00000000-0005-0000-0000-000095120000}"/>
    <cellStyle name="Input 4 16 2" xfId="4755" xr:uid="{00000000-0005-0000-0000-000096120000}"/>
    <cellStyle name="Input 4 17" xfId="4756" xr:uid="{00000000-0005-0000-0000-000097120000}"/>
    <cellStyle name="Input 4 17 2" xfId="4757" xr:uid="{00000000-0005-0000-0000-000098120000}"/>
    <cellStyle name="Input 4 18" xfId="4758" xr:uid="{00000000-0005-0000-0000-000099120000}"/>
    <cellStyle name="Input 4 2" xfId="4759" xr:uid="{00000000-0005-0000-0000-00009A120000}"/>
    <cellStyle name="Input 4 2 2" xfId="4760" xr:uid="{00000000-0005-0000-0000-00009B120000}"/>
    <cellStyle name="Input 4 2 2 2" xfId="4761" xr:uid="{00000000-0005-0000-0000-00009C120000}"/>
    <cellStyle name="Input 4 2 3" xfId="4762" xr:uid="{00000000-0005-0000-0000-00009D120000}"/>
    <cellStyle name="Input 4 2 3 2" xfId="4763" xr:uid="{00000000-0005-0000-0000-00009E120000}"/>
    <cellStyle name="Input 4 2 4" xfId="4764" xr:uid="{00000000-0005-0000-0000-00009F120000}"/>
    <cellStyle name="Input 4 2 4 2" xfId="4765" xr:uid="{00000000-0005-0000-0000-0000A0120000}"/>
    <cellStyle name="Input 4 2 5" xfId="4766" xr:uid="{00000000-0005-0000-0000-0000A1120000}"/>
    <cellStyle name="Input 4 3" xfId="4767" xr:uid="{00000000-0005-0000-0000-0000A2120000}"/>
    <cellStyle name="Input 4 3 2" xfId="4768" xr:uid="{00000000-0005-0000-0000-0000A3120000}"/>
    <cellStyle name="Input 4 3 2 2" xfId="4769" xr:uid="{00000000-0005-0000-0000-0000A4120000}"/>
    <cellStyle name="Input 4 3 3" xfId="4770" xr:uid="{00000000-0005-0000-0000-0000A5120000}"/>
    <cellStyle name="Input 4 3 3 2" xfId="4771" xr:uid="{00000000-0005-0000-0000-0000A6120000}"/>
    <cellStyle name="Input 4 3 4" xfId="4772" xr:uid="{00000000-0005-0000-0000-0000A7120000}"/>
    <cellStyle name="Input 4 3 4 2" xfId="4773" xr:uid="{00000000-0005-0000-0000-0000A8120000}"/>
    <cellStyle name="Input 4 3 5" xfId="4774" xr:uid="{00000000-0005-0000-0000-0000A9120000}"/>
    <cellStyle name="Input 4 4" xfId="4775" xr:uid="{00000000-0005-0000-0000-0000AA120000}"/>
    <cellStyle name="Input 4 4 2" xfId="4776" xr:uid="{00000000-0005-0000-0000-0000AB120000}"/>
    <cellStyle name="Input 4 5" xfId="4777" xr:uid="{00000000-0005-0000-0000-0000AC120000}"/>
    <cellStyle name="Input 4 5 2" xfId="4778" xr:uid="{00000000-0005-0000-0000-0000AD120000}"/>
    <cellStyle name="Input 4 6" xfId="4779" xr:uid="{00000000-0005-0000-0000-0000AE120000}"/>
    <cellStyle name="Input 4 6 2" xfId="4780" xr:uid="{00000000-0005-0000-0000-0000AF120000}"/>
    <cellStyle name="Input 4 7" xfId="4781" xr:uid="{00000000-0005-0000-0000-0000B0120000}"/>
    <cellStyle name="Input 4 7 2" xfId="4782" xr:uid="{00000000-0005-0000-0000-0000B1120000}"/>
    <cellStyle name="Input 4 8" xfId="4783" xr:uid="{00000000-0005-0000-0000-0000B2120000}"/>
    <cellStyle name="Input 4 8 2" xfId="4784" xr:uid="{00000000-0005-0000-0000-0000B3120000}"/>
    <cellStyle name="Input 4 9" xfId="4785" xr:uid="{00000000-0005-0000-0000-0000B4120000}"/>
    <cellStyle name="Input 4 9 2" xfId="4786" xr:uid="{00000000-0005-0000-0000-0000B5120000}"/>
    <cellStyle name="Input 5" xfId="4787" xr:uid="{00000000-0005-0000-0000-0000B6120000}"/>
    <cellStyle name="Input 5 10" xfId="4788" xr:uid="{00000000-0005-0000-0000-0000B7120000}"/>
    <cellStyle name="Input 5 10 2" xfId="4789" xr:uid="{00000000-0005-0000-0000-0000B8120000}"/>
    <cellStyle name="Input 5 11" xfId="4790" xr:uid="{00000000-0005-0000-0000-0000B9120000}"/>
    <cellStyle name="Input 5 11 2" xfId="4791" xr:uid="{00000000-0005-0000-0000-0000BA120000}"/>
    <cellStyle name="Input 5 12" xfId="4792" xr:uid="{00000000-0005-0000-0000-0000BB120000}"/>
    <cellStyle name="Input 5 12 2" xfId="4793" xr:uid="{00000000-0005-0000-0000-0000BC120000}"/>
    <cellStyle name="Input 5 13" xfId="4794" xr:uid="{00000000-0005-0000-0000-0000BD120000}"/>
    <cellStyle name="Input 5 13 2" xfId="4795" xr:uid="{00000000-0005-0000-0000-0000BE120000}"/>
    <cellStyle name="Input 5 14" xfId="4796" xr:uid="{00000000-0005-0000-0000-0000BF120000}"/>
    <cellStyle name="Input 5 14 2" xfId="4797" xr:uid="{00000000-0005-0000-0000-0000C0120000}"/>
    <cellStyle name="Input 5 15" xfId="4798" xr:uid="{00000000-0005-0000-0000-0000C1120000}"/>
    <cellStyle name="Input 5 15 2" xfId="4799" xr:uid="{00000000-0005-0000-0000-0000C2120000}"/>
    <cellStyle name="Input 5 16" xfId="4800" xr:uid="{00000000-0005-0000-0000-0000C3120000}"/>
    <cellStyle name="Input 5 16 2" xfId="4801" xr:uid="{00000000-0005-0000-0000-0000C4120000}"/>
    <cellStyle name="Input 5 17" xfId="4802" xr:uid="{00000000-0005-0000-0000-0000C5120000}"/>
    <cellStyle name="Input 5 17 2" xfId="4803" xr:uid="{00000000-0005-0000-0000-0000C6120000}"/>
    <cellStyle name="Input 5 18" xfId="4804" xr:uid="{00000000-0005-0000-0000-0000C7120000}"/>
    <cellStyle name="Input 5 2" xfId="4805" xr:uid="{00000000-0005-0000-0000-0000C8120000}"/>
    <cellStyle name="Input 5 2 2" xfId="4806" xr:uid="{00000000-0005-0000-0000-0000C9120000}"/>
    <cellStyle name="Input 5 2 2 2" xfId="4807" xr:uid="{00000000-0005-0000-0000-0000CA120000}"/>
    <cellStyle name="Input 5 2 3" xfId="4808" xr:uid="{00000000-0005-0000-0000-0000CB120000}"/>
    <cellStyle name="Input 5 2 3 2" xfId="4809" xr:uid="{00000000-0005-0000-0000-0000CC120000}"/>
    <cellStyle name="Input 5 2 4" xfId="4810" xr:uid="{00000000-0005-0000-0000-0000CD120000}"/>
    <cellStyle name="Input 5 2 4 2" xfId="4811" xr:uid="{00000000-0005-0000-0000-0000CE120000}"/>
    <cellStyle name="Input 5 2 5" xfId="4812" xr:uid="{00000000-0005-0000-0000-0000CF120000}"/>
    <cellStyle name="Input 5 3" xfId="4813" xr:uid="{00000000-0005-0000-0000-0000D0120000}"/>
    <cellStyle name="Input 5 3 2" xfId="4814" xr:uid="{00000000-0005-0000-0000-0000D1120000}"/>
    <cellStyle name="Input 5 3 2 2" xfId="4815" xr:uid="{00000000-0005-0000-0000-0000D2120000}"/>
    <cellStyle name="Input 5 3 3" xfId="4816" xr:uid="{00000000-0005-0000-0000-0000D3120000}"/>
    <cellStyle name="Input 5 3 3 2" xfId="4817" xr:uid="{00000000-0005-0000-0000-0000D4120000}"/>
    <cellStyle name="Input 5 3 4" xfId="4818" xr:uid="{00000000-0005-0000-0000-0000D5120000}"/>
    <cellStyle name="Input 5 3 4 2" xfId="4819" xr:uid="{00000000-0005-0000-0000-0000D6120000}"/>
    <cellStyle name="Input 5 3 5" xfId="4820" xr:uid="{00000000-0005-0000-0000-0000D7120000}"/>
    <cellStyle name="Input 5 4" xfId="4821" xr:uid="{00000000-0005-0000-0000-0000D8120000}"/>
    <cellStyle name="Input 5 4 2" xfId="4822" xr:uid="{00000000-0005-0000-0000-0000D9120000}"/>
    <cellStyle name="Input 5 5" xfId="4823" xr:uid="{00000000-0005-0000-0000-0000DA120000}"/>
    <cellStyle name="Input 5 5 2" xfId="4824" xr:uid="{00000000-0005-0000-0000-0000DB120000}"/>
    <cellStyle name="Input 5 6" xfId="4825" xr:uid="{00000000-0005-0000-0000-0000DC120000}"/>
    <cellStyle name="Input 5 6 2" xfId="4826" xr:uid="{00000000-0005-0000-0000-0000DD120000}"/>
    <cellStyle name="Input 5 7" xfId="4827" xr:uid="{00000000-0005-0000-0000-0000DE120000}"/>
    <cellStyle name="Input 5 7 2" xfId="4828" xr:uid="{00000000-0005-0000-0000-0000DF120000}"/>
    <cellStyle name="Input 5 8" xfId="4829" xr:uid="{00000000-0005-0000-0000-0000E0120000}"/>
    <cellStyle name="Input 5 8 2" xfId="4830" xr:uid="{00000000-0005-0000-0000-0000E1120000}"/>
    <cellStyle name="Input 5 9" xfId="4831" xr:uid="{00000000-0005-0000-0000-0000E2120000}"/>
    <cellStyle name="Input 5 9 2" xfId="4832" xr:uid="{00000000-0005-0000-0000-0000E3120000}"/>
    <cellStyle name="Input 6" xfId="4833" xr:uid="{00000000-0005-0000-0000-0000E4120000}"/>
    <cellStyle name="Input 6 10" xfId="4834" xr:uid="{00000000-0005-0000-0000-0000E5120000}"/>
    <cellStyle name="Input 6 10 2" xfId="4835" xr:uid="{00000000-0005-0000-0000-0000E6120000}"/>
    <cellStyle name="Input 6 11" xfId="4836" xr:uid="{00000000-0005-0000-0000-0000E7120000}"/>
    <cellStyle name="Input 6 11 2" xfId="4837" xr:uid="{00000000-0005-0000-0000-0000E8120000}"/>
    <cellStyle name="Input 6 12" xfId="4838" xr:uid="{00000000-0005-0000-0000-0000E9120000}"/>
    <cellStyle name="Input 6 12 2" xfId="4839" xr:uid="{00000000-0005-0000-0000-0000EA120000}"/>
    <cellStyle name="Input 6 13" xfId="4840" xr:uid="{00000000-0005-0000-0000-0000EB120000}"/>
    <cellStyle name="Input 6 13 2" xfId="4841" xr:uid="{00000000-0005-0000-0000-0000EC120000}"/>
    <cellStyle name="Input 6 14" xfId="4842" xr:uid="{00000000-0005-0000-0000-0000ED120000}"/>
    <cellStyle name="Input 6 14 2" xfId="4843" xr:uid="{00000000-0005-0000-0000-0000EE120000}"/>
    <cellStyle name="Input 6 15" xfId="4844" xr:uid="{00000000-0005-0000-0000-0000EF120000}"/>
    <cellStyle name="Input 6 15 2" xfId="4845" xr:uid="{00000000-0005-0000-0000-0000F0120000}"/>
    <cellStyle name="Input 6 16" xfId="4846" xr:uid="{00000000-0005-0000-0000-0000F1120000}"/>
    <cellStyle name="Input 6 16 2" xfId="4847" xr:uid="{00000000-0005-0000-0000-0000F2120000}"/>
    <cellStyle name="Input 6 17" xfId="4848" xr:uid="{00000000-0005-0000-0000-0000F3120000}"/>
    <cellStyle name="Input 6 17 2" xfId="4849" xr:uid="{00000000-0005-0000-0000-0000F4120000}"/>
    <cellStyle name="Input 6 18" xfId="4850" xr:uid="{00000000-0005-0000-0000-0000F5120000}"/>
    <cellStyle name="Input 6 2" xfId="4851" xr:uid="{00000000-0005-0000-0000-0000F6120000}"/>
    <cellStyle name="Input 6 2 2" xfId="4852" xr:uid="{00000000-0005-0000-0000-0000F7120000}"/>
    <cellStyle name="Input 6 2 2 2" xfId="4853" xr:uid="{00000000-0005-0000-0000-0000F8120000}"/>
    <cellStyle name="Input 6 2 3" xfId="4854" xr:uid="{00000000-0005-0000-0000-0000F9120000}"/>
    <cellStyle name="Input 6 2 3 2" xfId="4855" xr:uid="{00000000-0005-0000-0000-0000FA120000}"/>
    <cellStyle name="Input 6 2 4" xfId="4856" xr:uid="{00000000-0005-0000-0000-0000FB120000}"/>
    <cellStyle name="Input 6 2 4 2" xfId="4857" xr:uid="{00000000-0005-0000-0000-0000FC120000}"/>
    <cellStyle name="Input 6 2 5" xfId="4858" xr:uid="{00000000-0005-0000-0000-0000FD120000}"/>
    <cellStyle name="Input 6 3" xfId="4859" xr:uid="{00000000-0005-0000-0000-0000FE120000}"/>
    <cellStyle name="Input 6 3 2" xfId="4860" xr:uid="{00000000-0005-0000-0000-0000FF120000}"/>
    <cellStyle name="Input 6 3 2 2" xfId="4861" xr:uid="{00000000-0005-0000-0000-000000130000}"/>
    <cellStyle name="Input 6 3 3" xfId="4862" xr:uid="{00000000-0005-0000-0000-000001130000}"/>
    <cellStyle name="Input 6 3 3 2" xfId="4863" xr:uid="{00000000-0005-0000-0000-000002130000}"/>
    <cellStyle name="Input 6 3 4" xfId="4864" xr:uid="{00000000-0005-0000-0000-000003130000}"/>
    <cellStyle name="Input 6 3 4 2" xfId="4865" xr:uid="{00000000-0005-0000-0000-000004130000}"/>
    <cellStyle name="Input 6 3 5" xfId="4866" xr:uid="{00000000-0005-0000-0000-000005130000}"/>
    <cellStyle name="Input 6 4" xfId="4867" xr:uid="{00000000-0005-0000-0000-000006130000}"/>
    <cellStyle name="Input 6 4 2" xfId="4868" xr:uid="{00000000-0005-0000-0000-000007130000}"/>
    <cellStyle name="Input 6 5" xfId="4869" xr:uid="{00000000-0005-0000-0000-000008130000}"/>
    <cellStyle name="Input 6 5 2" xfId="4870" xr:uid="{00000000-0005-0000-0000-000009130000}"/>
    <cellStyle name="Input 6 6" xfId="4871" xr:uid="{00000000-0005-0000-0000-00000A130000}"/>
    <cellStyle name="Input 6 6 2" xfId="4872" xr:uid="{00000000-0005-0000-0000-00000B130000}"/>
    <cellStyle name="Input 6 7" xfId="4873" xr:uid="{00000000-0005-0000-0000-00000C130000}"/>
    <cellStyle name="Input 6 7 2" xfId="4874" xr:uid="{00000000-0005-0000-0000-00000D130000}"/>
    <cellStyle name="Input 6 8" xfId="4875" xr:uid="{00000000-0005-0000-0000-00000E130000}"/>
    <cellStyle name="Input 6 8 2" xfId="4876" xr:uid="{00000000-0005-0000-0000-00000F130000}"/>
    <cellStyle name="Input 6 9" xfId="4877" xr:uid="{00000000-0005-0000-0000-000010130000}"/>
    <cellStyle name="Input 6 9 2" xfId="4878" xr:uid="{00000000-0005-0000-0000-000011130000}"/>
    <cellStyle name="Input 7" xfId="4879" xr:uid="{00000000-0005-0000-0000-000012130000}"/>
    <cellStyle name="Input 7 2" xfId="4880" xr:uid="{00000000-0005-0000-0000-000013130000}"/>
    <cellStyle name="Input 7 2 2" xfId="4881" xr:uid="{00000000-0005-0000-0000-000014130000}"/>
    <cellStyle name="Input 7 3" xfId="4882" xr:uid="{00000000-0005-0000-0000-000015130000}"/>
    <cellStyle name="Input 7 3 2" xfId="4883" xr:uid="{00000000-0005-0000-0000-000016130000}"/>
    <cellStyle name="Input 7 4" xfId="4884" xr:uid="{00000000-0005-0000-0000-000017130000}"/>
    <cellStyle name="Input 7 4 2" xfId="4885" xr:uid="{00000000-0005-0000-0000-000018130000}"/>
    <cellStyle name="Input 7 5" xfId="4886" xr:uid="{00000000-0005-0000-0000-000019130000}"/>
    <cellStyle name="Input 8" xfId="4887" xr:uid="{00000000-0005-0000-0000-00001A130000}"/>
    <cellStyle name="Input 8 2" xfId="4888" xr:uid="{00000000-0005-0000-0000-00001B130000}"/>
    <cellStyle name="Input 9" xfId="4889" xr:uid="{00000000-0005-0000-0000-00001C130000}"/>
    <cellStyle name="Input 9 2" xfId="4890" xr:uid="{00000000-0005-0000-0000-00001D130000}"/>
    <cellStyle name="Moeda" xfId="1" builtinId="4"/>
    <cellStyle name="Moeda 13" xfId="4891" xr:uid="{00000000-0005-0000-0000-00001E130000}"/>
    <cellStyle name="Moeda 14" xfId="4892" xr:uid="{00000000-0005-0000-0000-00001F130000}"/>
    <cellStyle name="Moeda 15" xfId="4893" xr:uid="{00000000-0005-0000-0000-000020130000}"/>
    <cellStyle name="Moeda 16" xfId="4894" xr:uid="{00000000-0005-0000-0000-000021130000}"/>
    <cellStyle name="Moeda 2" xfId="4895" xr:uid="{00000000-0005-0000-0000-000022130000}"/>
    <cellStyle name="Moeda 2 10" xfId="4896" xr:uid="{00000000-0005-0000-0000-000023130000}"/>
    <cellStyle name="Moeda 2 13" xfId="4897" xr:uid="{00000000-0005-0000-0000-000024130000}"/>
    <cellStyle name="Moeda 2 2" xfId="4898" xr:uid="{00000000-0005-0000-0000-000025130000}"/>
    <cellStyle name="Moeda 2 2 2" xfId="4899" xr:uid="{00000000-0005-0000-0000-000026130000}"/>
    <cellStyle name="Moeda 2 2 3" xfId="4900" xr:uid="{00000000-0005-0000-0000-000027130000}"/>
    <cellStyle name="Moeda 2 3" xfId="4901" xr:uid="{00000000-0005-0000-0000-000028130000}"/>
    <cellStyle name="Moeda 2 4" xfId="4902" xr:uid="{00000000-0005-0000-0000-000029130000}"/>
    <cellStyle name="Moeda 2 5" xfId="4903" xr:uid="{00000000-0005-0000-0000-00002A130000}"/>
    <cellStyle name="Moeda 3" xfId="4904" xr:uid="{00000000-0005-0000-0000-00002B130000}"/>
    <cellStyle name="Moeda 3 3" xfId="4905" xr:uid="{00000000-0005-0000-0000-00002C130000}"/>
    <cellStyle name="Moeda 4" xfId="4906" xr:uid="{00000000-0005-0000-0000-00002D130000}"/>
    <cellStyle name="Neutra 2" xfId="4907" xr:uid="{00000000-0005-0000-0000-00002E130000}"/>
    <cellStyle name="Normal" xfId="0" builtinId="0"/>
    <cellStyle name="Normal 10" xfId="4908" xr:uid="{00000000-0005-0000-0000-00002F130000}"/>
    <cellStyle name="Normal 10 2" xfId="4909" xr:uid="{00000000-0005-0000-0000-000030130000}"/>
    <cellStyle name="Normal 11" xfId="4910" xr:uid="{00000000-0005-0000-0000-000031130000}"/>
    <cellStyle name="Normal 2" xfId="4911" xr:uid="{00000000-0005-0000-0000-000032130000}"/>
    <cellStyle name="Normal 2 2" xfId="4912" xr:uid="{00000000-0005-0000-0000-000033130000}"/>
    <cellStyle name="Normal 2 2 2" xfId="4913" xr:uid="{00000000-0005-0000-0000-000034130000}"/>
    <cellStyle name="Normal 2 2 2 2" xfId="4914" xr:uid="{00000000-0005-0000-0000-000035130000}"/>
    <cellStyle name="Normal 2 2_Analitico.GER" xfId="4916" xr:uid="{00000000-0005-0000-0000-000037130000}"/>
    <cellStyle name="Normal 2 22" xfId="4915" xr:uid="{00000000-0005-0000-0000-000036130000}"/>
    <cellStyle name="Normal 2 3" xfId="4917" xr:uid="{00000000-0005-0000-0000-000038130000}"/>
    <cellStyle name="Normal 2_Analitico.GER" xfId="4920" xr:uid="{00000000-0005-0000-0000-00003B130000}"/>
    <cellStyle name="Normal 21" xfId="4918" xr:uid="{00000000-0005-0000-0000-000039130000}"/>
    <cellStyle name="Normal 22" xfId="4919" xr:uid="{00000000-0005-0000-0000-00003A130000}"/>
    <cellStyle name="Normal 3" xfId="4921" xr:uid="{00000000-0005-0000-0000-00003C130000}"/>
    <cellStyle name="Normal 3 2" xfId="4922" xr:uid="{00000000-0005-0000-0000-00003D130000}"/>
    <cellStyle name="Normal 3 3" xfId="4923" xr:uid="{00000000-0005-0000-0000-00003E130000}"/>
    <cellStyle name="Normal 3 4" xfId="4924" xr:uid="{00000000-0005-0000-0000-00003F130000}"/>
    <cellStyle name="Normal 3 4 2" xfId="4925" xr:uid="{00000000-0005-0000-0000-000040130000}"/>
    <cellStyle name="Normal 3 5" xfId="4926" xr:uid="{00000000-0005-0000-0000-000041130000}"/>
    <cellStyle name="Normal 3 6" xfId="4927" xr:uid="{00000000-0005-0000-0000-000042130000}"/>
    <cellStyle name="Normal 3 7" xfId="4928" xr:uid="{00000000-0005-0000-0000-000043130000}"/>
    <cellStyle name="Normal 3 8" xfId="4929" xr:uid="{00000000-0005-0000-0000-000044130000}"/>
    <cellStyle name="Normal 3_Analitico.GER" xfId="4930" xr:uid="{00000000-0005-0000-0000-000045130000}"/>
    <cellStyle name="Normal 4" xfId="4931" xr:uid="{00000000-0005-0000-0000-000046130000}"/>
    <cellStyle name="Normal 4 2" xfId="4932" xr:uid="{00000000-0005-0000-0000-000047130000}"/>
    <cellStyle name="Normal 4 3" xfId="4933" xr:uid="{00000000-0005-0000-0000-000048130000}"/>
    <cellStyle name="Normal 5" xfId="4934" xr:uid="{00000000-0005-0000-0000-000049130000}"/>
    <cellStyle name="Normal 5 2" xfId="4935" xr:uid="{00000000-0005-0000-0000-00004A130000}"/>
    <cellStyle name="Normal 5 3" xfId="4936" xr:uid="{00000000-0005-0000-0000-00004B130000}"/>
    <cellStyle name="Normal 5 4" xfId="4937" xr:uid="{00000000-0005-0000-0000-00004C130000}"/>
    <cellStyle name="Normal 5 5" xfId="4938" xr:uid="{00000000-0005-0000-0000-00004D130000}"/>
    <cellStyle name="Normal 5 6" xfId="4939" xr:uid="{00000000-0005-0000-0000-00004E130000}"/>
    <cellStyle name="Normal 5 7" xfId="4940" xr:uid="{00000000-0005-0000-0000-00004F130000}"/>
    <cellStyle name="Normal 5_Analitico.GER" xfId="4941" xr:uid="{00000000-0005-0000-0000-000050130000}"/>
    <cellStyle name="Normal 6" xfId="4942" xr:uid="{00000000-0005-0000-0000-000051130000}"/>
    <cellStyle name="Normal 6 2" xfId="4943" xr:uid="{00000000-0005-0000-0000-000052130000}"/>
    <cellStyle name="Normal 6 3" xfId="4944" xr:uid="{00000000-0005-0000-0000-000053130000}"/>
    <cellStyle name="Normal 6 3 2" xfId="4945" xr:uid="{00000000-0005-0000-0000-000054130000}"/>
    <cellStyle name="Normal 6 4" xfId="4946" xr:uid="{00000000-0005-0000-0000-000055130000}"/>
    <cellStyle name="Normal 6_Analitico.GER" xfId="4947" xr:uid="{00000000-0005-0000-0000-000056130000}"/>
    <cellStyle name="Normal 7" xfId="4948" xr:uid="{00000000-0005-0000-0000-000057130000}"/>
    <cellStyle name="Normal 7 2" xfId="4949" xr:uid="{00000000-0005-0000-0000-000058130000}"/>
    <cellStyle name="Normal 8" xfId="4950" xr:uid="{00000000-0005-0000-0000-000059130000}"/>
    <cellStyle name="Normal 8 2" xfId="4951" xr:uid="{00000000-0005-0000-0000-00005A130000}"/>
    <cellStyle name="Normal 8 3" xfId="4952" xr:uid="{00000000-0005-0000-0000-00005B130000}"/>
    <cellStyle name="Normal 9" xfId="4953" xr:uid="{00000000-0005-0000-0000-00005C130000}"/>
    <cellStyle name="Normal 9 2" xfId="4954" xr:uid="{00000000-0005-0000-0000-00005D130000}"/>
    <cellStyle name="Nota 2" xfId="4955" xr:uid="{00000000-0005-0000-0000-00005E130000}"/>
    <cellStyle name="Nota 2 2" xfId="4956" xr:uid="{00000000-0005-0000-0000-00005F130000}"/>
    <cellStyle name="Nota 2 2 2" xfId="4957" xr:uid="{00000000-0005-0000-0000-000060130000}"/>
    <cellStyle name="Nota 2 2 2 2" xfId="4958" xr:uid="{00000000-0005-0000-0000-000061130000}"/>
    <cellStyle name="Nota 2 2 2 3" xfId="4959" xr:uid="{00000000-0005-0000-0000-000062130000}"/>
    <cellStyle name="Nota 2 2 3" xfId="4960" xr:uid="{00000000-0005-0000-0000-000063130000}"/>
    <cellStyle name="Nota 2 2 3 2" xfId="4961" xr:uid="{00000000-0005-0000-0000-000064130000}"/>
    <cellStyle name="Nota 2 2 3 3" xfId="4962" xr:uid="{00000000-0005-0000-0000-000065130000}"/>
    <cellStyle name="Nota 2 2 4" xfId="4963" xr:uid="{00000000-0005-0000-0000-000066130000}"/>
    <cellStyle name="Nota 2 2 4 2" xfId="4964" xr:uid="{00000000-0005-0000-0000-000067130000}"/>
    <cellStyle name="Nota 2 2 4 3" xfId="4965" xr:uid="{00000000-0005-0000-0000-000068130000}"/>
    <cellStyle name="Nota 2 2 5" xfId="4966" xr:uid="{00000000-0005-0000-0000-000069130000}"/>
    <cellStyle name="Nota 2 3" xfId="4967" xr:uid="{00000000-0005-0000-0000-00006A130000}"/>
    <cellStyle name="Nota 2 3 2" xfId="4968" xr:uid="{00000000-0005-0000-0000-00006B130000}"/>
    <cellStyle name="Nota 2 3 2 2" xfId="4969" xr:uid="{00000000-0005-0000-0000-00006C130000}"/>
    <cellStyle name="Nota 2 3 2 3" xfId="4970" xr:uid="{00000000-0005-0000-0000-00006D130000}"/>
    <cellStyle name="Nota 2 3 3" xfId="4971" xr:uid="{00000000-0005-0000-0000-00006E130000}"/>
    <cellStyle name="Nota 2 3 3 2" xfId="4972" xr:uid="{00000000-0005-0000-0000-00006F130000}"/>
    <cellStyle name="Nota 2 3 3 3" xfId="4973" xr:uid="{00000000-0005-0000-0000-000070130000}"/>
    <cellStyle name="Nota 2 3 4" xfId="4974" xr:uid="{00000000-0005-0000-0000-000071130000}"/>
    <cellStyle name="Nota 2 3 4 2" xfId="4975" xr:uid="{00000000-0005-0000-0000-000072130000}"/>
    <cellStyle name="Nota 2 3 4 3" xfId="4976" xr:uid="{00000000-0005-0000-0000-000073130000}"/>
    <cellStyle name="Nota 2 3 5" xfId="4977" xr:uid="{00000000-0005-0000-0000-000074130000}"/>
    <cellStyle name="Nota 2 3 5 2" xfId="4978" xr:uid="{00000000-0005-0000-0000-000075130000}"/>
    <cellStyle name="Nota 2 3 5 3" xfId="4979" xr:uid="{00000000-0005-0000-0000-000076130000}"/>
    <cellStyle name="Nota 2 3 6" xfId="4980" xr:uid="{00000000-0005-0000-0000-000077130000}"/>
    <cellStyle name="Nota 2 4" xfId="4981" xr:uid="{00000000-0005-0000-0000-000078130000}"/>
    <cellStyle name="Nota 3" xfId="4982" xr:uid="{00000000-0005-0000-0000-000079130000}"/>
    <cellStyle name="Nota 3 2" xfId="4983" xr:uid="{00000000-0005-0000-0000-00007A130000}"/>
    <cellStyle name="Nota 3 3" xfId="4984" xr:uid="{00000000-0005-0000-0000-00007B130000}"/>
    <cellStyle name="Nota 3 3 2" xfId="4985" xr:uid="{00000000-0005-0000-0000-00007C130000}"/>
    <cellStyle name="Nota 3 3 3" xfId="4986" xr:uid="{00000000-0005-0000-0000-00007D130000}"/>
    <cellStyle name="Nota 3 4" xfId="4987" xr:uid="{00000000-0005-0000-0000-00007E130000}"/>
    <cellStyle name="Nota 3 4 2" xfId="4988" xr:uid="{00000000-0005-0000-0000-00007F130000}"/>
    <cellStyle name="Nota 3 4 3" xfId="4989" xr:uid="{00000000-0005-0000-0000-000080130000}"/>
    <cellStyle name="Nota 3 5" xfId="4990" xr:uid="{00000000-0005-0000-0000-000081130000}"/>
    <cellStyle name="Nota 3 5 2" xfId="4991" xr:uid="{00000000-0005-0000-0000-000082130000}"/>
    <cellStyle name="Nota 3 5 3" xfId="4992" xr:uid="{00000000-0005-0000-0000-000083130000}"/>
    <cellStyle name="Nota 3 6" xfId="4993" xr:uid="{00000000-0005-0000-0000-000084130000}"/>
    <cellStyle name="Nota 4" xfId="4994" xr:uid="{00000000-0005-0000-0000-000085130000}"/>
    <cellStyle name="Nota 4 10" xfId="4995" xr:uid="{00000000-0005-0000-0000-000086130000}"/>
    <cellStyle name="Nota 4 10 10" xfId="4996" xr:uid="{00000000-0005-0000-0000-000087130000}"/>
    <cellStyle name="Nota 4 10 10 2" xfId="4997" xr:uid="{00000000-0005-0000-0000-000088130000}"/>
    <cellStyle name="Nota 4 10 11" xfId="4998" xr:uid="{00000000-0005-0000-0000-000089130000}"/>
    <cellStyle name="Nota 4 10 11 2" xfId="4999" xr:uid="{00000000-0005-0000-0000-00008A130000}"/>
    <cellStyle name="Nota 4 10 12" xfId="5000" xr:uid="{00000000-0005-0000-0000-00008B130000}"/>
    <cellStyle name="Nota 4 10 12 2" xfId="5001" xr:uid="{00000000-0005-0000-0000-00008C130000}"/>
    <cellStyle name="Nota 4 10 13" xfId="5002" xr:uid="{00000000-0005-0000-0000-00008D130000}"/>
    <cellStyle name="Nota 4 10 13 2" xfId="5003" xr:uid="{00000000-0005-0000-0000-00008E130000}"/>
    <cellStyle name="Nota 4 10 14" xfId="5004" xr:uid="{00000000-0005-0000-0000-00008F130000}"/>
    <cellStyle name="Nota 4 10 14 2" xfId="5005" xr:uid="{00000000-0005-0000-0000-000090130000}"/>
    <cellStyle name="Nota 4 10 15" xfId="5006" xr:uid="{00000000-0005-0000-0000-000091130000}"/>
    <cellStyle name="Nota 4 10 15 2" xfId="5007" xr:uid="{00000000-0005-0000-0000-000092130000}"/>
    <cellStyle name="Nota 4 10 16" xfId="5008" xr:uid="{00000000-0005-0000-0000-000093130000}"/>
    <cellStyle name="Nota 4 10 16 2" xfId="5009" xr:uid="{00000000-0005-0000-0000-000094130000}"/>
    <cellStyle name="Nota 4 10 17" xfId="5010" xr:uid="{00000000-0005-0000-0000-000095130000}"/>
    <cellStyle name="Nota 4 10 17 2" xfId="5011" xr:uid="{00000000-0005-0000-0000-000096130000}"/>
    <cellStyle name="Nota 4 10 18" xfId="5012" xr:uid="{00000000-0005-0000-0000-000097130000}"/>
    <cellStyle name="Nota 4 10 2" xfId="5013" xr:uid="{00000000-0005-0000-0000-000098130000}"/>
    <cellStyle name="Nota 4 10 2 2" xfId="5014" xr:uid="{00000000-0005-0000-0000-000099130000}"/>
    <cellStyle name="Nota 4 10 2 2 2" xfId="5015" xr:uid="{00000000-0005-0000-0000-00009A130000}"/>
    <cellStyle name="Nota 4 10 2 3" xfId="5016" xr:uid="{00000000-0005-0000-0000-00009B130000}"/>
    <cellStyle name="Nota 4 10 2 3 2" xfId="5017" xr:uid="{00000000-0005-0000-0000-00009C130000}"/>
    <cellStyle name="Nota 4 10 2 4" xfId="5018" xr:uid="{00000000-0005-0000-0000-00009D130000}"/>
    <cellStyle name="Nota 4 10 2 4 2" xfId="5019" xr:uid="{00000000-0005-0000-0000-00009E130000}"/>
    <cellStyle name="Nota 4 10 2 5" xfId="5020" xr:uid="{00000000-0005-0000-0000-00009F130000}"/>
    <cellStyle name="Nota 4 10 3" xfId="5021" xr:uid="{00000000-0005-0000-0000-0000A0130000}"/>
    <cellStyle name="Nota 4 10 3 2" xfId="5022" xr:uid="{00000000-0005-0000-0000-0000A1130000}"/>
    <cellStyle name="Nota 4 10 3 2 2" xfId="5023" xr:uid="{00000000-0005-0000-0000-0000A2130000}"/>
    <cellStyle name="Nota 4 10 3 3" xfId="5024" xr:uid="{00000000-0005-0000-0000-0000A3130000}"/>
    <cellStyle name="Nota 4 10 3 3 2" xfId="5025" xr:uid="{00000000-0005-0000-0000-0000A4130000}"/>
    <cellStyle name="Nota 4 10 3 4" xfId="5026" xr:uid="{00000000-0005-0000-0000-0000A5130000}"/>
    <cellStyle name="Nota 4 10 3 4 2" xfId="5027" xr:uid="{00000000-0005-0000-0000-0000A6130000}"/>
    <cellStyle name="Nota 4 10 3 5" xfId="5028" xr:uid="{00000000-0005-0000-0000-0000A7130000}"/>
    <cellStyle name="Nota 4 10 4" xfId="5029" xr:uid="{00000000-0005-0000-0000-0000A8130000}"/>
    <cellStyle name="Nota 4 10 4 2" xfId="5030" xr:uid="{00000000-0005-0000-0000-0000A9130000}"/>
    <cellStyle name="Nota 4 10 5" xfId="5031" xr:uid="{00000000-0005-0000-0000-0000AA130000}"/>
    <cellStyle name="Nota 4 10 5 2" xfId="5032" xr:uid="{00000000-0005-0000-0000-0000AB130000}"/>
    <cellStyle name="Nota 4 10 6" xfId="5033" xr:uid="{00000000-0005-0000-0000-0000AC130000}"/>
    <cellStyle name="Nota 4 10 6 2" xfId="5034" xr:uid="{00000000-0005-0000-0000-0000AD130000}"/>
    <cellStyle name="Nota 4 10 7" xfId="5035" xr:uid="{00000000-0005-0000-0000-0000AE130000}"/>
    <cellStyle name="Nota 4 10 7 2" xfId="5036" xr:uid="{00000000-0005-0000-0000-0000AF130000}"/>
    <cellStyle name="Nota 4 10 8" xfId="5037" xr:uid="{00000000-0005-0000-0000-0000B0130000}"/>
    <cellStyle name="Nota 4 10 8 2" xfId="5038" xr:uid="{00000000-0005-0000-0000-0000B1130000}"/>
    <cellStyle name="Nota 4 10 9" xfId="5039" xr:uid="{00000000-0005-0000-0000-0000B2130000}"/>
    <cellStyle name="Nota 4 10 9 2" xfId="5040" xr:uid="{00000000-0005-0000-0000-0000B3130000}"/>
    <cellStyle name="Nota 4 11" xfId="5041" xr:uid="{00000000-0005-0000-0000-0000B4130000}"/>
    <cellStyle name="Nota 4 11 10" xfId="5042" xr:uid="{00000000-0005-0000-0000-0000B5130000}"/>
    <cellStyle name="Nota 4 11 10 2" xfId="5043" xr:uid="{00000000-0005-0000-0000-0000B6130000}"/>
    <cellStyle name="Nota 4 11 11" xfId="5044" xr:uid="{00000000-0005-0000-0000-0000B7130000}"/>
    <cellStyle name="Nota 4 11 11 2" xfId="5045" xr:uid="{00000000-0005-0000-0000-0000B8130000}"/>
    <cellStyle name="Nota 4 11 12" xfId="5046" xr:uid="{00000000-0005-0000-0000-0000B9130000}"/>
    <cellStyle name="Nota 4 11 12 2" xfId="5047" xr:uid="{00000000-0005-0000-0000-0000BA130000}"/>
    <cellStyle name="Nota 4 11 13" xfId="5048" xr:uid="{00000000-0005-0000-0000-0000BB130000}"/>
    <cellStyle name="Nota 4 11 13 2" xfId="5049" xr:uid="{00000000-0005-0000-0000-0000BC130000}"/>
    <cellStyle name="Nota 4 11 14" xfId="5050" xr:uid="{00000000-0005-0000-0000-0000BD130000}"/>
    <cellStyle name="Nota 4 11 14 2" xfId="5051" xr:uid="{00000000-0005-0000-0000-0000BE130000}"/>
    <cellStyle name="Nota 4 11 15" xfId="5052" xr:uid="{00000000-0005-0000-0000-0000BF130000}"/>
    <cellStyle name="Nota 4 11 15 2" xfId="5053" xr:uid="{00000000-0005-0000-0000-0000C0130000}"/>
    <cellStyle name="Nota 4 11 16" xfId="5054" xr:uid="{00000000-0005-0000-0000-0000C1130000}"/>
    <cellStyle name="Nota 4 11 16 2" xfId="5055" xr:uid="{00000000-0005-0000-0000-0000C2130000}"/>
    <cellStyle name="Nota 4 11 17" xfId="5056" xr:uid="{00000000-0005-0000-0000-0000C3130000}"/>
    <cellStyle name="Nota 4 11 17 2" xfId="5057" xr:uid="{00000000-0005-0000-0000-0000C4130000}"/>
    <cellStyle name="Nota 4 11 18" xfId="5058" xr:uid="{00000000-0005-0000-0000-0000C5130000}"/>
    <cellStyle name="Nota 4 11 2" xfId="5059" xr:uid="{00000000-0005-0000-0000-0000C6130000}"/>
    <cellStyle name="Nota 4 11 2 2" xfId="5060" xr:uid="{00000000-0005-0000-0000-0000C7130000}"/>
    <cellStyle name="Nota 4 11 2 2 2" xfId="5061" xr:uid="{00000000-0005-0000-0000-0000C8130000}"/>
    <cellStyle name="Nota 4 11 2 3" xfId="5062" xr:uid="{00000000-0005-0000-0000-0000C9130000}"/>
    <cellStyle name="Nota 4 11 2 3 2" xfId="5063" xr:uid="{00000000-0005-0000-0000-0000CA130000}"/>
    <cellStyle name="Nota 4 11 2 4" xfId="5064" xr:uid="{00000000-0005-0000-0000-0000CB130000}"/>
    <cellStyle name="Nota 4 11 2 4 2" xfId="5065" xr:uid="{00000000-0005-0000-0000-0000CC130000}"/>
    <cellStyle name="Nota 4 11 2 5" xfId="5066" xr:uid="{00000000-0005-0000-0000-0000CD130000}"/>
    <cellStyle name="Nota 4 11 3" xfId="5067" xr:uid="{00000000-0005-0000-0000-0000CE130000}"/>
    <cellStyle name="Nota 4 11 3 2" xfId="5068" xr:uid="{00000000-0005-0000-0000-0000CF130000}"/>
    <cellStyle name="Nota 4 11 3 2 2" xfId="5069" xr:uid="{00000000-0005-0000-0000-0000D0130000}"/>
    <cellStyle name="Nota 4 11 3 3" xfId="5070" xr:uid="{00000000-0005-0000-0000-0000D1130000}"/>
    <cellStyle name="Nota 4 11 3 3 2" xfId="5071" xr:uid="{00000000-0005-0000-0000-0000D2130000}"/>
    <cellStyle name="Nota 4 11 3 4" xfId="5072" xr:uid="{00000000-0005-0000-0000-0000D3130000}"/>
    <cellStyle name="Nota 4 11 3 4 2" xfId="5073" xr:uid="{00000000-0005-0000-0000-0000D4130000}"/>
    <cellStyle name="Nota 4 11 3 5" xfId="5074" xr:uid="{00000000-0005-0000-0000-0000D5130000}"/>
    <cellStyle name="Nota 4 11 4" xfId="5075" xr:uid="{00000000-0005-0000-0000-0000D6130000}"/>
    <cellStyle name="Nota 4 11 4 2" xfId="5076" xr:uid="{00000000-0005-0000-0000-0000D7130000}"/>
    <cellStyle name="Nota 4 11 5" xfId="5077" xr:uid="{00000000-0005-0000-0000-0000D8130000}"/>
    <cellStyle name="Nota 4 11 5 2" xfId="5078" xr:uid="{00000000-0005-0000-0000-0000D9130000}"/>
    <cellStyle name="Nota 4 11 6" xfId="5079" xr:uid="{00000000-0005-0000-0000-0000DA130000}"/>
    <cellStyle name="Nota 4 11 6 2" xfId="5080" xr:uid="{00000000-0005-0000-0000-0000DB130000}"/>
    <cellStyle name="Nota 4 11 7" xfId="5081" xr:uid="{00000000-0005-0000-0000-0000DC130000}"/>
    <cellStyle name="Nota 4 11 7 2" xfId="5082" xr:uid="{00000000-0005-0000-0000-0000DD130000}"/>
    <cellStyle name="Nota 4 11 8" xfId="5083" xr:uid="{00000000-0005-0000-0000-0000DE130000}"/>
    <cellStyle name="Nota 4 11 8 2" xfId="5084" xr:uid="{00000000-0005-0000-0000-0000DF130000}"/>
    <cellStyle name="Nota 4 11 9" xfId="5085" xr:uid="{00000000-0005-0000-0000-0000E0130000}"/>
    <cellStyle name="Nota 4 11 9 2" xfId="5086" xr:uid="{00000000-0005-0000-0000-0000E1130000}"/>
    <cellStyle name="Nota 4 12" xfId="5087" xr:uid="{00000000-0005-0000-0000-0000E2130000}"/>
    <cellStyle name="Nota 4 12 10" xfId="5088" xr:uid="{00000000-0005-0000-0000-0000E3130000}"/>
    <cellStyle name="Nota 4 12 10 2" xfId="5089" xr:uid="{00000000-0005-0000-0000-0000E4130000}"/>
    <cellStyle name="Nota 4 12 11" xfId="5090" xr:uid="{00000000-0005-0000-0000-0000E5130000}"/>
    <cellStyle name="Nota 4 12 11 2" xfId="5091" xr:uid="{00000000-0005-0000-0000-0000E6130000}"/>
    <cellStyle name="Nota 4 12 12" xfId="5092" xr:uid="{00000000-0005-0000-0000-0000E7130000}"/>
    <cellStyle name="Nota 4 12 12 2" xfId="5093" xr:uid="{00000000-0005-0000-0000-0000E8130000}"/>
    <cellStyle name="Nota 4 12 13" xfId="5094" xr:uid="{00000000-0005-0000-0000-0000E9130000}"/>
    <cellStyle name="Nota 4 12 13 2" xfId="5095" xr:uid="{00000000-0005-0000-0000-0000EA130000}"/>
    <cellStyle name="Nota 4 12 14" xfId="5096" xr:uid="{00000000-0005-0000-0000-0000EB130000}"/>
    <cellStyle name="Nota 4 12 14 2" xfId="5097" xr:uid="{00000000-0005-0000-0000-0000EC130000}"/>
    <cellStyle name="Nota 4 12 15" xfId="5098" xr:uid="{00000000-0005-0000-0000-0000ED130000}"/>
    <cellStyle name="Nota 4 12 15 2" xfId="5099" xr:uid="{00000000-0005-0000-0000-0000EE130000}"/>
    <cellStyle name="Nota 4 12 16" xfId="5100" xr:uid="{00000000-0005-0000-0000-0000EF130000}"/>
    <cellStyle name="Nota 4 12 16 2" xfId="5101" xr:uid="{00000000-0005-0000-0000-0000F0130000}"/>
    <cellStyle name="Nota 4 12 17" xfId="5102" xr:uid="{00000000-0005-0000-0000-0000F1130000}"/>
    <cellStyle name="Nota 4 12 17 2" xfId="5103" xr:uid="{00000000-0005-0000-0000-0000F2130000}"/>
    <cellStyle name="Nota 4 12 18" xfId="5104" xr:uid="{00000000-0005-0000-0000-0000F3130000}"/>
    <cellStyle name="Nota 4 12 2" xfId="5105" xr:uid="{00000000-0005-0000-0000-0000F4130000}"/>
    <cellStyle name="Nota 4 12 2 2" xfId="5106" xr:uid="{00000000-0005-0000-0000-0000F5130000}"/>
    <cellStyle name="Nota 4 12 2 2 2" xfId="5107" xr:uid="{00000000-0005-0000-0000-0000F6130000}"/>
    <cellStyle name="Nota 4 12 2 3" xfId="5108" xr:uid="{00000000-0005-0000-0000-0000F7130000}"/>
    <cellStyle name="Nota 4 12 2 3 2" xfId="5109" xr:uid="{00000000-0005-0000-0000-0000F8130000}"/>
    <cellStyle name="Nota 4 12 2 4" xfId="5110" xr:uid="{00000000-0005-0000-0000-0000F9130000}"/>
    <cellStyle name="Nota 4 12 2 4 2" xfId="5111" xr:uid="{00000000-0005-0000-0000-0000FA130000}"/>
    <cellStyle name="Nota 4 12 2 5" xfId="5112" xr:uid="{00000000-0005-0000-0000-0000FB130000}"/>
    <cellStyle name="Nota 4 12 3" xfId="5113" xr:uid="{00000000-0005-0000-0000-0000FC130000}"/>
    <cellStyle name="Nota 4 12 3 2" xfId="5114" xr:uid="{00000000-0005-0000-0000-0000FD130000}"/>
    <cellStyle name="Nota 4 12 3 2 2" xfId="5115" xr:uid="{00000000-0005-0000-0000-0000FE130000}"/>
    <cellStyle name="Nota 4 12 3 3" xfId="5116" xr:uid="{00000000-0005-0000-0000-0000FF130000}"/>
    <cellStyle name="Nota 4 12 3 3 2" xfId="5117" xr:uid="{00000000-0005-0000-0000-000000140000}"/>
    <cellStyle name="Nota 4 12 3 4" xfId="5118" xr:uid="{00000000-0005-0000-0000-000001140000}"/>
    <cellStyle name="Nota 4 12 3 4 2" xfId="5119" xr:uid="{00000000-0005-0000-0000-000002140000}"/>
    <cellStyle name="Nota 4 12 3 5" xfId="5120" xr:uid="{00000000-0005-0000-0000-000003140000}"/>
    <cellStyle name="Nota 4 12 4" xfId="5121" xr:uid="{00000000-0005-0000-0000-000004140000}"/>
    <cellStyle name="Nota 4 12 4 2" xfId="5122" xr:uid="{00000000-0005-0000-0000-000005140000}"/>
    <cellStyle name="Nota 4 12 5" xfId="5123" xr:uid="{00000000-0005-0000-0000-000006140000}"/>
    <cellStyle name="Nota 4 12 5 2" xfId="5124" xr:uid="{00000000-0005-0000-0000-000007140000}"/>
    <cellStyle name="Nota 4 12 6" xfId="5125" xr:uid="{00000000-0005-0000-0000-000008140000}"/>
    <cellStyle name="Nota 4 12 6 2" xfId="5126" xr:uid="{00000000-0005-0000-0000-000009140000}"/>
    <cellStyle name="Nota 4 12 7" xfId="5127" xr:uid="{00000000-0005-0000-0000-00000A140000}"/>
    <cellStyle name="Nota 4 12 7 2" xfId="5128" xr:uid="{00000000-0005-0000-0000-00000B140000}"/>
    <cellStyle name="Nota 4 12 8" xfId="5129" xr:uid="{00000000-0005-0000-0000-00000C140000}"/>
    <cellStyle name="Nota 4 12 8 2" xfId="5130" xr:uid="{00000000-0005-0000-0000-00000D140000}"/>
    <cellStyle name="Nota 4 12 9" xfId="5131" xr:uid="{00000000-0005-0000-0000-00000E140000}"/>
    <cellStyle name="Nota 4 12 9 2" xfId="5132" xr:uid="{00000000-0005-0000-0000-00000F140000}"/>
    <cellStyle name="Nota 4 13" xfId="5133" xr:uid="{00000000-0005-0000-0000-000010140000}"/>
    <cellStyle name="Nota 4 13 10" xfId="5134" xr:uid="{00000000-0005-0000-0000-000011140000}"/>
    <cellStyle name="Nota 4 13 10 2" xfId="5135" xr:uid="{00000000-0005-0000-0000-000012140000}"/>
    <cellStyle name="Nota 4 13 11" xfId="5136" xr:uid="{00000000-0005-0000-0000-000013140000}"/>
    <cellStyle name="Nota 4 13 11 2" xfId="5137" xr:uid="{00000000-0005-0000-0000-000014140000}"/>
    <cellStyle name="Nota 4 13 12" xfId="5138" xr:uid="{00000000-0005-0000-0000-000015140000}"/>
    <cellStyle name="Nota 4 13 12 2" xfId="5139" xr:uid="{00000000-0005-0000-0000-000016140000}"/>
    <cellStyle name="Nota 4 13 13" xfId="5140" xr:uid="{00000000-0005-0000-0000-000017140000}"/>
    <cellStyle name="Nota 4 13 13 2" xfId="5141" xr:uid="{00000000-0005-0000-0000-000018140000}"/>
    <cellStyle name="Nota 4 13 14" xfId="5142" xr:uid="{00000000-0005-0000-0000-000019140000}"/>
    <cellStyle name="Nota 4 13 14 2" xfId="5143" xr:uid="{00000000-0005-0000-0000-00001A140000}"/>
    <cellStyle name="Nota 4 13 15" xfId="5144" xr:uid="{00000000-0005-0000-0000-00001B140000}"/>
    <cellStyle name="Nota 4 13 15 2" xfId="5145" xr:uid="{00000000-0005-0000-0000-00001C140000}"/>
    <cellStyle name="Nota 4 13 16" xfId="5146" xr:uid="{00000000-0005-0000-0000-00001D140000}"/>
    <cellStyle name="Nota 4 13 16 2" xfId="5147" xr:uid="{00000000-0005-0000-0000-00001E140000}"/>
    <cellStyle name="Nota 4 13 17" xfId="5148" xr:uid="{00000000-0005-0000-0000-00001F140000}"/>
    <cellStyle name="Nota 4 13 17 2" xfId="5149" xr:uid="{00000000-0005-0000-0000-000020140000}"/>
    <cellStyle name="Nota 4 13 18" xfId="5150" xr:uid="{00000000-0005-0000-0000-000021140000}"/>
    <cellStyle name="Nota 4 13 2" xfId="5151" xr:uid="{00000000-0005-0000-0000-000022140000}"/>
    <cellStyle name="Nota 4 13 2 2" xfId="5152" xr:uid="{00000000-0005-0000-0000-000023140000}"/>
    <cellStyle name="Nota 4 13 2 2 2" xfId="5153" xr:uid="{00000000-0005-0000-0000-000024140000}"/>
    <cellStyle name="Nota 4 13 2 3" xfId="5154" xr:uid="{00000000-0005-0000-0000-000025140000}"/>
    <cellStyle name="Nota 4 13 2 3 2" xfId="5155" xr:uid="{00000000-0005-0000-0000-000026140000}"/>
    <cellStyle name="Nota 4 13 2 4" xfId="5156" xr:uid="{00000000-0005-0000-0000-000027140000}"/>
    <cellStyle name="Nota 4 13 2 4 2" xfId="5157" xr:uid="{00000000-0005-0000-0000-000028140000}"/>
    <cellStyle name="Nota 4 13 2 5" xfId="5158" xr:uid="{00000000-0005-0000-0000-000029140000}"/>
    <cellStyle name="Nota 4 13 3" xfId="5159" xr:uid="{00000000-0005-0000-0000-00002A140000}"/>
    <cellStyle name="Nota 4 13 3 2" xfId="5160" xr:uid="{00000000-0005-0000-0000-00002B140000}"/>
    <cellStyle name="Nota 4 13 3 2 2" xfId="5161" xr:uid="{00000000-0005-0000-0000-00002C140000}"/>
    <cellStyle name="Nota 4 13 3 3" xfId="5162" xr:uid="{00000000-0005-0000-0000-00002D140000}"/>
    <cellStyle name="Nota 4 13 3 3 2" xfId="5163" xr:uid="{00000000-0005-0000-0000-00002E140000}"/>
    <cellStyle name="Nota 4 13 3 4" xfId="5164" xr:uid="{00000000-0005-0000-0000-00002F140000}"/>
    <cellStyle name="Nota 4 13 3 4 2" xfId="5165" xr:uid="{00000000-0005-0000-0000-000030140000}"/>
    <cellStyle name="Nota 4 13 3 5" xfId="5166" xr:uid="{00000000-0005-0000-0000-000031140000}"/>
    <cellStyle name="Nota 4 13 4" xfId="5167" xr:uid="{00000000-0005-0000-0000-000032140000}"/>
    <cellStyle name="Nota 4 13 4 2" xfId="5168" xr:uid="{00000000-0005-0000-0000-000033140000}"/>
    <cellStyle name="Nota 4 13 5" xfId="5169" xr:uid="{00000000-0005-0000-0000-000034140000}"/>
    <cellStyle name="Nota 4 13 5 2" xfId="5170" xr:uid="{00000000-0005-0000-0000-000035140000}"/>
    <cellStyle name="Nota 4 13 6" xfId="5171" xr:uid="{00000000-0005-0000-0000-000036140000}"/>
    <cellStyle name="Nota 4 13 6 2" xfId="5172" xr:uid="{00000000-0005-0000-0000-000037140000}"/>
    <cellStyle name="Nota 4 13 7" xfId="5173" xr:uid="{00000000-0005-0000-0000-000038140000}"/>
    <cellStyle name="Nota 4 13 7 2" xfId="5174" xr:uid="{00000000-0005-0000-0000-000039140000}"/>
    <cellStyle name="Nota 4 13 8" xfId="5175" xr:uid="{00000000-0005-0000-0000-00003A140000}"/>
    <cellStyle name="Nota 4 13 8 2" xfId="5176" xr:uid="{00000000-0005-0000-0000-00003B140000}"/>
    <cellStyle name="Nota 4 13 9" xfId="5177" xr:uid="{00000000-0005-0000-0000-00003C140000}"/>
    <cellStyle name="Nota 4 13 9 2" xfId="5178" xr:uid="{00000000-0005-0000-0000-00003D140000}"/>
    <cellStyle name="Nota 4 14" xfId="5179" xr:uid="{00000000-0005-0000-0000-00003E140000}"/>
    <cellStyle name="Nota 4 14 10" xfId="5180" xr:uid="{00000000-0005-0000-0000-00003F140000}"/>
    <cellStyle name="Nota 4 14 10 2" xfId="5181" xr:uid="{00000000-0005-0000-0000-000040140000}"/>
    <cellStyle name="Nota 4 14 11" xfId="5182" xr:uid="{00000000-0005-0000-0000-000041140000}"/>
    <cellStyle name="Nota 4 14 11 2" xfId="5183" xr:uid="{00000000-0005-0000-0000-000042140000}"/>
    <cellStyle name="Nota 4 14 12" xfId="5184" xr:uid="{00000000-0005-0000-0000-000043140000}"/>
    <cellStyle name="Nota 4 14 12 2" xfId="5185" xr:uid="{00000000-0005-0000-0000-000044140000}"/>
    <cellStyle name="Nota 4 14 13" xfId="5186" xr:uid="{00000000-0005-0000-0000-000045140000}"/>
    <cellStyle name="Nota 4 14 13 2" xfId="5187" xr:uid="{00000000-0005-0000-0000-000046140000}"/>
    <cellStyle name="Nota 4 14 14" xfId="5188" xr:uid="{00000000-0005-0000-0000-000047140000}"/>
    <cellStyle name="Nota 4 14 14 2" xfId="5189" xr:uid="{00000000-0005-0000-0000-000048140000}"/>
    <cellStyle name="Nota 4 14 15" xfId="5190" xr:uid="{00000000-0005-0000-0000-000049140000}"/>
    <cellStyle name="Nota 4 14 15 2" xfId="5191" xr:uid="{00000000-0005-0000-0000-00004A140000}"/>
    <cellStyle name="Nota 4 14 16" xfId="5192" xr:uid="{00000000-0005-0000-0000-00004B140000}"/>
    <cellStyle name="Nota 4 14 16 2" xfId="5193" xr:uid="{00000000-0005-0000-0000-00004C140000}"/>
    <cellStyle name="Nota 4 14 17" xfId="5194" xr:uid="{00000000-0005-0000-0000-00004D140000}"/>
    <cellStyle name="Nota 4 14 17 2" xfId="5195" xr:uid="{00000000-0005-0000-0000-00004E140000}"/>
    <cellStyle name="Nota 4 14 18" xfId="5196" xr:uid="{00000000-0005-0000-0000-00004F140000}"/>
    <cellStyle name="Nota 4 14 2" xfId="5197" xr:uid="{00000000-0005-0000-0000-000050140000}"/>
    <cellStyle name="Nota 4 14 2 2" xfId="5198" xr:uid="{00000000-0005-0000-0000-000051140000}"/>
    <cellStyle name="Nota 4 14 2 2 2" xfId="5199" xr:uid="{00000000-0005-0000-0000-000052140000}"/>
    <cellStyle name="Nota 4 14 2 3" xfId="5200" xr:uid="{00000000-0005-0000-0000-000053140000}"/>
    <cellStyle name="Nota 4 14 2 3 2" xfId="5201" xr:uid="{00000000-0005-0000-0000-000054140000}"/>
    <cellStyle name="Nota 4 14 2 4" xfId="5202" xr:uid="{00000000-0005-0000-0000-000055140000}"/>
    <cellStyle name="Nota 4 14 2 4 2" xfId="5203" xr:uid="{00000000-0005-0000-0000-000056140000}"/>
    <cellStyle name="Nota 4 14 2 5" xfId="5204" xr:uid="{00000000-0005-0000-0000-000057140000}"/>
    <cellStyle name="Nota 4 14 3" xfId="5205" xr:uid="{00000000-0005-0000-0000-000058140000}"/>
    <cellStyle name="Nota 4 14 3 2" xfId="5206" xr:uid="{00000000-0005-0000-0000-000059140000}"/>
    <cellStyle name="Nota 4 14 3 2 2" xfId="5207" xr:uid="{00000000-0005-0000-0000-00005A140000}"/>
    <cellStyle name="Nota 4 14 3 3" xfId="5208" xr:uid="{00000000-0005-0000-0000-00005B140000}"/>
    <cellStyle name="Nota 4 14 3 3 2" xfId="5209" xr:uid="{00000000-0005-0000-0000-00005C140000}"/>
    <cellStyle name="Nota 4 14 3 4" xfId="5210" xr:uid="{00000000-0005-0000-0000-00005D140000}"/>
    <cellStyle name="Nota 4 14 3 4 2" xfId="5211" xr:uid="{00000000-0005-0000-0000-00005E140000}"/>
    <cellStyle name="Nota 4 14 3 5" xfId="5212" xr:uid="{00000000-0005-0000-0000-00005F140000}"/>
    <cellStyle name="Nota 4 14 4" xfId="5213" xr:uid="{00000000-0005-0000-0000-000060140000}"/>
    <cellStyle name="Nota 4 14 4 2" xfId="5214" xr:uid="{00000000-0005-0000-0000-000061140000}"/>
    <cellStyle name="Nota 4 14 5" xfId="5215" xr:uid="{00000000-0005-0000-0000-000062140000}"/>
    <cellStyle name="Nota 4 14 5 2" xfId="5216" xr:uid="{00000000-0005-0000-0000-000063140000}"/>
    <cellStyle name="Nota 4 14 6" xfId="5217" xr:uid="{00000000-0005-0000-0000-000064140000}"/>
    <cellStyle name="Nota 4 14 6 2" xfId="5218" xr:uid="{00000000-0005-0000-0000-000065140000}"/>
    <cellStyle name="Nota 4 14 7" xfId="5219" xr:uid="{00000000-0005-0000-0000-000066140000}"/>
    <cellStyle name="Nota 4 14 7 2" xfId="5220" xr:uid="{00000000-0005-0000-0000-000067140000}"/>
    <cellStyle name="Nota 4 14 8" xfId="5221" xr:uid="{00000000-0005-0000-0000-000068140000}"/>
    <cellStyle name="Nota 4 14 8 2" xfId="5222" xr:uid="{00000000-0005-0000-0000-000069140000}"/>
    <cellStyle name="Nota 4 14 9" xfId="5223" xr:uid="{00000000-0005-0000-0000-00006A140000}"/>
    <cellStyle name="Nota 4 14 9 2" xfId="5224" xr:uid="{00000000-0005-0000-0000-00006B140000}"/>
    <cellStyle name="Nota 4 15" xfId="5225" xr:uid="{00000000-0005-0000-0000-00006C140000}"/>
    <cellStyle name="Nota 4 15 10" xfId="5226" xr:uid="{00000000-0005-0000-0000-00006D140000}"/>
    <cellStyle name="Nota 4 15 10 2" xfId="5227" xr:uid="{00000000-0005-0000-0000-00006E140000}"/>
    <cellStyle name="Nota 4 15 11" xfId="5228" xr:uid="{00000000-0005-0000-0000-00006F140000}"/>
    <cellStyle name="Nota 4 15 11 2" xfId="5229" xr:uid="{00000000-0005-0000-0000-000070140000}"/>
    <cellStyle name="Nota 4 15 12" xfId="5230" xr:uid="{00000000-0005-0000-0000-000071140000}"/>
    <cellStyle name="Nota 4 15 12 2" xfId="5231" xr:uid="{00000000-0005-0000-0000-000072140000}"/>
    <cellStyle name="Nota 4 15 13" xfId="5232" xr:uid="{00000000-0005-0000-0000-000073140000}"/>
    <cellStyle name="Nota 4 15 13 2" xfId="5233" xr:uid="{00000000-0005-0000-0000-000074140000}"/>
    <cellStyle name="Nota 4 15 14" xfId="5234" xr:uid="{00000000-0005-0000-0000-000075140000}"/>
    <cellStyle name="Nota 4 15 14 2" xfId="5235" xr:uid="{00000000-0005-0000-0000-000076140000}"/>
    <cellStyle name="Nota 4 15 15" xfId="5236" xr:uid="{00000000-0005-0000-0000-000077140000}"/>
    <cellStyle name="Nota 4 15 15 2" xfId="5237" xr:uid="{00000000-0005-0000-0000-000078140000}"/>
    <cellStyle name="Nota 4 15 16" xfId="5238" xr:uid="{00000000-0005-0000-0000-000079140000}"/>
    <cellStyle name="Nota 4 15 16 2" xfId="5239" xr:uid="{00000000-0005-0000-0000-00007A140000}"/>
    <cellStyle name="Nota 4 15 17" xfId="5240" xr:uid="{00000000-0005-0000-0000-00007B140000}"/>
    <cellStyle name="Nota 4 15 17 2" xfId="5241" xr:uid="{00000000-0005-0000-0000-00007C140000}"/>
    <cellStyle name="Nota 4 15 18" xfId="5242" xr:uid="{00000000-0005-0000-0000-00007D140000}"/>
    <cellStyle name="Nota 4 15 2" xfId="5243" xr:uid="{00000000-0005-0000-0000-00007E140000}"/>
    <cellStyle name="Nota 4 15 2 2" xfId="5244" xr:uid="{00000000-0005-0000-0000-00007F140000}"/>
    <cellStyle name="Nota 4 15 2 2 2" xfId="5245" xr:uid="{00000000-0005-0000-0000-000080140000}"/>
    <cellStyle name="Nota 4 15 2 3" xfId="5246" xr:uid="{00000000-0005-0000-0000-000081140000}"/>
    <cellStyle name="Nota 4 15 2 3 2" xfId="5247" xr:uid="{00000000-0005-0000-0000-000082140000}"/>
    <cellStyle name="Nota 4 15 2 4" xfId="5248" xr:uid="{00000000-0005-0000-0000-000083140000}"/>
    <cellStyle name="Nota 4 15 2 4 2" xfId="5249" xr:uid="{00000000-0005-0000-0000-000084140000}"/>
    <cellStyle name="Nota 4 15 2 5" xfId="5250" xr:uid="{00000000-0005-0000-0000-000085140000}"/>
    <cellStyle name="Nota 4 15 3" xfId="5251" xr:uid="{00000000-0005-0000-0000-000086140000}"/>
    <cellStyle name="Nota 4 15 3 2" xfId="5252" xr:uid="{00000000-0005-0000-0000-000087140000}"/>
    <cellStyle name="Nota 4 15 3 2 2" xfId="5253" xr:uid="{00000000-0005-0000-0000-000088140000}"/>
    <cellStyle name="Nota 4 15 3 3" xfId="5254" xr:uid="{00000000-0005-0000-0000-000089140000}"/>
    <cellStyle name="Nota 4 15 3 3 2" xfId="5255" xr:uid="{00000000-0005-0000-0000-00008A140000}"/>
    <cellStyle name="Nota 4 15 3 4" xfId="5256" xr:uid="{00000000-0005-0000-0000-00008B140000}"/>
    <cellStyle name="Nota 4 15 3 4 2" xfId="5257" xr:uid="{00000000-0005-0000-0000-00008C140000}"/>
    <cellStyle name="Nota 4 15 3 5" xfId="5258" xr:uid="{00000000-0005-0000-0000-00008D140000}"/>
    <cellStyle name="Nota 4 15 4" xfId="5259" xr:uid="{00000000-0005-0000-0000-00008E140000}"/>
    <cellStyle name="Nota 4 15 4 2" xfId="5260" xr:uid="{00000000-0005-0000-0000-00008F140000}"/>
    <cellStyle name="Nota 4 15 5" xfId="5261" xr:uid="{00000000-0005-0000-0000-000090140000}"/>
    <cellStyle name="Nota 4 15 5 2" xfId="5262" xr:uid="{00000000-0005-0000-0000-000091140000}"/>
    <cellStyle name="Nota 4 15 6" xfId="5263" xr:uid="{00000000-0005-0000-0000-000092140000}"/>
    <cellStyle name="Nota 4 15 6 2" xfId="5264" xr:uid="{00000000-0005-0000-0000-000093140000}"/>
    <cellStyle name="Nota 4 15 7" xfId="5265" xr:uid="{00000000-0005-0000-0000-000094140000}"/>
    <cellStyle name="Nota 4 15 7 2" xfId="5266" xr:uid="{00000000-0005-0000-0000-000095140000}"/>
    <cellStyle name="Nota 4 15 8" xfId="5267" xr:uid="{00000000-0005-0000-0000-000096140000}"/>
    <cellStyle name="Nota 4 15 8 2" xfId="5268" xr:uid="{00000000-0005-0000-0000-000097140000}"/>
    <cellStyle name="Nota 4 15 9" xfId="5269" xr:uid="{00000000-0005-0000-0000-000098140000}"/>
    <cellStyle name="Nota 4 15 9 2" xfId="5270" xr:uid="{00000000-0005-0000-0000-000099140000}"/>
    <cellStyle name="Nota 4 16" xfId="5271" xr:uid="{00000000-0005-0000-0000-00009A140000}"/>
    <cellStyle name="Nota 4 16 10" xfId="5272" xr:uid="{00000000-0005-0000-0000-00009B140000}"/>
    <cellStyle name="Nota 4 16 10 2" xfId="5273" xr:uid="{00000000-0005-0000-0000-00009C140000}"/>
    <cellStyle name="Nota 4 16 11" xfId="5274" xr:uid="{00000000-0005-0000-0000-00009D140000}"/>
    <cellStyle name="Nota 4 16 11 2" xfId="5275" xr:uid="{00000000-0005-0000-0000-00009E140000}"/>
    <cellStyle name="Nota 4 16 12" xfId="5276" xr:uid="{00000000-0005-0000-0000-00009F140000}"/>
    <cellStyle name="Nota 4 16 12 2" xfId="5277" xr:uid="{00000000-0005-0000-0000-0000A0140000}"/>
    <cellStyle name="Nota 4 16 13" xfId="5278" xr:uid="{00000000-0005-0000-0000-0000A1140000}"/>
    <cellStyle name="Nota 4 16 13 2" xfId="5279" xr:uid="{00000000-0005-0000-0000-0000A2140000}"/>
    <cellStyle name="Nota 4 16 14" xfId="5280" xr:uid="{00000000-0005-0000-0000-0000A3140000}"/>
    <cellStyle name="Nota 4 16 14 2" xfId="5281" xr:uid="{00000000-0005-0000-0000-0000A4140000}"/>
    <cellStyle name="Nota 4 16 15" xfId="5282" xr:uid="{00000000-0005-0000-0000-0000A5140000}"/>
    <cellStyle name="Nota 4 16 15 2" xfId="5283" xr:uid="{00000000-0005-0000-0000-0000A6140000}"/>
    <cellStyle name="Nota 4 16 16" xfId="5284" xr:uid="{00000000-0005-0000-0000-0000A7140000}"/>
    <cellStyle name="Nota 4 16 16 2" xfId="5285" xr:uid="{00000000-0005-0000-0000-0000A8140000}"/>
    <cellStyle name="Nota 4 16 17" xfId="5286" xr:uid="{00000000-0005-0000-0000-0000A9140000}"/>
    <cellStyle name="Nota 4 16 17 2" xfId="5287" xr:uid="{00000000-0005-0000-0000-0000AA140000}"/>
    <cellStyle name="Nota 4 16 18" xfId="5288" xr:uid="{00000000-0005-0000-0000-0000AB140000}"/>
    <cellStyle name="Nota 4 16 2" xfId="5289" xr:uid="{00000000-0005-0000-0000-0000AC140000}"/>
    <cellStyle name="Nota 4 16 2 2" xfId="5290" xr:uid="{00000000-0005-0000-0000-0000AD140000}"/>
    <cellStyle name="Nota 4 16 2 2 2" xfId="5291" xr:uid="{00000000-0005-0000-0000-0000AE140000}"/>
    <cellStyle name="Nota 4 16 2 3" xfId="5292" xr:uid="{00000000-0005-0000-0000-0000AF140000}"/>
    <cellStyle name="Nota 4 16 2 3 2" xfId="5293" xr:uid="{00000000-0005-0000-0000-0000B0140000}"/>
    <cellStyle name="Nota 4 16 2 4" xfId="5294" xr:uid="{00000000-0005-0000-0000-0000B1140000}"/>
    <cellStyle name="Nota 4 16 2 4 2" xfId="5295" xr:uid="{00000000-0005-0000-0000-0000B2140000}"/>
    <cellStyle name="Nota 4 16 2 5" xfId="5296" xr:uid="{00000000-0005-0000-0000-0000B3140000}"/>
    <cellStyle name="Nota 4 16 3" xfId="5297" xr:uid="{00000000-0005-0000-0000-0000B4140000}"/>
    <cellStyle name="Nota 4 16 3 2" xfId="5298" xr:uid="{00000000-0005-0000-0000-0000B5140000}"/>
    <cellStyle name="Nota 4 16 3 2 2" xfId="5299" xr:uid="{00000000-0005-0000-0000-0000B6140000}"/>
    <cellStyle name="Nota 4 16 3 3" xfId="5300" xr:uid="{00000000-0005-0000-0000-0000B7140000}"/>
    <cellStyle name="Nota 4 16 3 3 2" xfId="5301" xr:uid="{00000000-0005-0000-0000-0000B8140000}"/>
    <cellStyle name="Nota 4 16 3 4" xfId="5302" xr:uid="{00000000-0005-0000-0000-0000B9140000}"/>
    <cellStyle name="Nota 4 16 3 4 2" xfId="5303" xr:uid="{00000000-0005-0000-0000-0000BA140000}"/>
    <cellStyle name="Nota 4 16 3 5" xfId="5304" xr:uid="{00000000-0005-0000-0000-0000BB140000}"/>
    <cellStyle name="Nota 4 16 4" xfId="5305" xr:uid="{00000000-0005-0000-0000-0000BC140000}"/>
    <cellStyle name="Nota 4 16 4 2" xfId="5306" xr:uid="{00000000-0005-0000-0000-0000BD140000}"/>
    <cellStyle name="Nota 4 16 5" xfId="5307" xr:uid="{00000000-0005-0000-0000-0000BE140000}"/>
    <cellStyle name="Nota 4 16 5 2" xfId="5308" xr:uid="{00000000-0005-0000-0000-0000BF140000}"/>
    <cellStyle name="Nota 4 16 6" xfId="5309" xr:uid="{00000000-0005-0000-0000-0000C0140000}"/>
    <cellStyle name="Nota 4 16 6 2" xfId="5310" xr:uid="{00000000-0005-0000-0000-0000C1140000}"/>
    <cellStyle name="Nota 4 16 7" xfId="5311" xr:uid="{00000000-0005-0000-0000-0000C2140000}"/>
    <cellStyle name="Nota 4 16 7 2" xfId="5312" xr:uid="{00000000-0005-0000-0000-0000C3140000}"/>
    <cellStyle name="Nota 4 16 8" xfId="5313" xr:uid="{00000000-0005-0000-0000-0000C4140000}"/>
    <cellStyle name="Nota 4 16 8 2" xfId="5314" xr:uid="{00000000-0005-0000-0000-0000C5140000}"/>
    <cellStyle name="Nota 4 16 9" xfId="5315" xr:uid="{00000000-0005-0000-0000-0000C6140000}"/>
    <cellStyle name="Nota 4 16 9 2" xfId="5316" xr:uid="{00000000-0005-0000-0000-0000C7140000}"/>
    <cellStyle name="Nota 4 17" xfId="5317" xr:uid="{00000000-0005-0000-0000-0000C8140000}"/>
    <cellStyle name="Nota 4 17 2" xfId="5318" xr:uid="{00000000-0005-0000-0000-0000C9140000}"/>
    <cellStyle name="Nota 4 17 2 2" xfId="5319" xr:uid="{00000000-0005-0000-0000-0000CA140000}"/>
    <cellStyle name="Nota 4 17 3" xfId="5320" xr:uid="{00000000-0005-0000-0000-0000CB140000}"/>
    <cellStyle name="Nota 4 17 3 2" xfId="5321" xr:uid="{00000000-0005-0000-0000-0000CC140000}"/>
    <cellStyle name="Nota 4 17 4" xfId="5322" xr:uid="{00000000-0005-0000-0000-0000CD140000}"/>
    <cellStyle name="Nota 4 17 4 2" xfId="5323" xr:uid="{00000000-0005-0000-0000-0000CE140000}"/>
    <cellStyle name="Nota 4 17 5" xfId="5324" xr:uid="{00000000-0005-0000-0000-0000CF140000}"/>
    <cellStyle name="Nota 4 18" xfId="5325" xr:uid="{00000000-0005-0000-0000-0000D0140000}"/>
    <cellStyle name="Nota 4 18 2" xfId="5326" xr:uid="{00000000-0005-0000-0000-0000D1140000}"/>
    <cellStyle name="Nota 4 19" xfId="5327" xr:uid="{00000000-0005-0000-0000-0000D2140000}"/>
    <cellStyle name="Nota 4 19 2" xfId="5328" xr:uid="{00000000-0005-0000-0000-0000D3140000}"/>
    <cellStyle name="Nota 4 2" xfId="5329" xr:uid="{00000000-0005-0000-0000-0000D4140000}"/>
    <cellStyle name="Nota 4 2 10" xfId="5330" xr:uid="{00000000-0005-0000-0000-0000D5140000}"/>
    <cellStyle name="Nota 4 2 10 10" xfId="5331" xr:uid="{00000000-0005-0000-0000-0000D6140000}"/>
    <cellStyle name="Nota 4 2 10 10 2" xfId="5332" xr:uid="{00000000-0005-0000-0000-0000D7140000}"/>
    <cellStyle name="Nota 4 2 10 11" xfId="5333" xr:uid="{00000000-0005-0000-0000-0000D8140000}"/>
    <cellStyle name="Nota 4 2 10 11 2" xfId="5334" xr:uid="{00000000-0005-0000-0000-0000D9140000}"/>
    <cellStyle name="Nota 4 2 10 12" xfId="5335" xr:uid="{00000000-0005-0000-0000-0000DA140000}"/>
    <cellStyle name="Nota 4 2 10 12 2" xfId="5336" xr:uid="{00000000-0005-0000-0000-0000DB140000}"/>
    <cellStyle name="Nota 4 2 10 13" xfId="5337" xr:uid="{00000000-0005-0000-0000-0000DC140000}"/>
    <cellStyle name="Nota 4 2 10 13 2" xfId="5338" xr:uid="{00000000-0005-0000-0000-0000DD140000}"/>
    <cellStyle name="Nota 4 2 10 14" xfId="5339" xr:uid="{00000000-0005-0000-0000-0000DE140000}"/>
    <cellStyle name="Nota 4 2 10 14 2" xfId="5340" xr:uid="{00000000-0005-0000-0000-0000DF140000}"/>
    <cellStyle name="Nota 4 2 10 15" xfId="5341" xr:uid="{00000000-0005-0000-0000-0000E0140000}"/>
    <cellStyle name="Nota 4 2 10 15 2" xfId="5342" xr:uid="{00000000-0005-0000-0000-0000E1140000}"/>
    <cellStyle name="Nota 4 2 10 16" xfId="5343" xr:uid="{00000000-0005-0000-0000-0000E2140000}"/>
    <cellStyle name="Nota 4 2 10 16 2" xfId="5344" xr:uid="{00000000-0005-0000-0000-0000E3140000}"/>
    <cellStyle name="Nota 4 2 10 17" xfId="5345" xr:uid="{00000000-0005-0000-0000-0000E4140000}"/>
    <cellStyle name="Nota 4 2 10 17 2" xfId="5346" xr:uid="{00000000-0005-0000-0000-0000E5140000}"/>
    <cellStyle name="Nota 4 2 10 18" xfId="5347" xr:uid="{00000000-0005-0000-0000-0000E6140000}"/>
    <cellStyle name="Nota 4 2 10 2" xfId="5348" xr:uid="{00000000-0005-0000-0000-0000E7140000}"/>
    <cellStyle name="Nota 4 2 10 2 2" xfId="5349" xr:uid="{00000000-0005-0000-0000-0000E8140000}"/>
    <cellStyle name="Nota 4 2 10 2 2 2" xfId="5350" xr:uid="{00000000-0005-0000-0000-0000E9140000}"/>
    <cellStyle name="Nota 4 2 10 2 3" xfId="5351" xr:uid="{00000000-0005-0000-0000-0000EA140000}"/>
    <cellStyle name="Nota 4 2 10 2 3 2" xfId="5352" xr:uid="{00000000-0005-0000-0000-0000EB140000}"/>
    <cellStyle name="Nota 4 2 10 2 4" xfId="5353" xr:uid="{00000000-0005-0000-0000-0000EC140000}"/>
    <cellStyle name="Nota 4 2 10 2 4 2" xfId="5354" xr:uid="{00000000-0005-0000-0000-0000ED140000}"/>
    <cellStyle name="Nota 4 2 10 2 5" xfId="5355" xr:uid="{00000000-0005-0000-0000-0000EE140000}"/>
    <cellStyle name="Nota 4 2 10 3" xfId="5356" xr:uid="{00000000-0005-0000-0000-0000EF140000}"/>
    <cellStyle name="Nota 4 2 10 3 2" xfId="5357" xr:uid="{00000000-0005-0000-0000-0000F0140000}"/>
    <cellStyle name="Nota 4 2 10 3 2 2" xfId="5358" xr:uid="{00000000-0005-0000-0000-0000F1140000}"/>
    <cellStyle name="Nota 4 2 10 3 3" xfId="5359" xr:uid="{00000000-0005-0000-0000-0000F2140000}"/>
    <cellStyle name="Nota 4 2 10 3 3 2" xfId="5360" xr:uid="{00000000-0005-0000-0000-0000F3140000}"/>
    <cellStyle name="Nota 4 2 10 3 4" xfId="5361" xr:uid="{00000000-0005-0000-0000-0000F4140000}"/>
    <cellStyle name="Nota 4 2 10 3 4 2" xfId="5362" xr:uid="{00000000-0005-0000-0000-0000F5140000}"/>
    <cellStyle name="Nota 4 2 10 3 5" xfId="5363" xr:uid="{00000000-0005-0000-0000-0000F6140000}"/>
    <cellStyle name="Nota 4 2 10 4" xfId="5364" xr:uid="{00000000-0005-0000-0000-0000F7140000}"/>
    <cellStyle name="Nota 4 2 10 4 2" xfId="5365" xr:uid="{00000000-0005-0000-0000-0000F8140000}"/>
    <cellStyle name="Nota 4 2 10 5" xfId="5366" xr:uid="{00000000-0005-0000-0000-0000F9140000}"/>
    <cellStyle name="Nota 4 2 10 5 2" xfId="5367" xr:uid="{00000000-0005-0000-0000-0000FA140000}"/>
    <cellStyle name="Nota 4 2 10 6" xfId="5368" xr:uid="{00000000-0005-0000-0000-0000FB140000}"/>
    <cellStyle name="Nota 4 2 10 6 2" xfId="5369" xr:uid="{00000000-0005-0000-0000-0000FC140000}"/>
    <cellStyle name="Nota 4 2 10 7" xfId="5370" xr:uid="{00000000-0005-0000-0000-0000FD140000}"/>
    <cellStyle name="Nota 4 2 10 7 2" xfId="5371" xr:uid="{00000000-0005-0000-0000-0000FE140000}"/>
    <cellStyle name="Nota 4 2 10 8" xfId="5372" xr:uid="{00000000-0005-0000-0000-0000FF140000}"/>
    <cellStyle name="Nota 4 2 10 8 2" xfId="5373" xr:uid="{00000000-0005-0000-0000-000000150000}"/>
    <cellStyle name="Nota 4 2 10 9" xfId="5374" xr:uid="{00000000-0005-0000-0000-000001150000}"/>
    <cellStyle name="Nota 4 2 10 9 2" xfId="5375" xr:uid="{00000000-0005-0000-0000-000002150000}"/>
    <cellStyle name="Nota 4 2 11" xfId="5376" xr:uid="{00000000-0005-0000-0000-000003150000}"/>
    <cellStyle name="Nota 4 2 11 10" xfId="5377" xr:uid="{00000000-0005-0000-0000-000004150000}"/>
    <cellStyle name="Nota 4 2 11 10 2" xfId="5378" xr:uid="{00000000-0005-0000-0000-000005150000}"/>
    <cellStyle name="Nota 4 2 11 11" xfId="5379" xr:uid="{00000000-0005-0000-0000-000006150000}"/>
    <cellStyle name="Nota 4 2 11 11 2" xfId="5380" xr:uid="{00000000-0005-0000-0000-000007150000}"/>
    <cellStyle name="Nota 4 2 11 12" xfId="5381" xr:uid="{00000000-0005-0000-0000-000008150000}"/>
    <cellStyle name="Nota 4 2 11 12 2" xfId="5382" xr:uid="{00000000-0005-0000-0000-000009150000}"/>
    <cellStyle name="Nota 4 2 11 13" xfId="5383" xr:uid="{00000000-0005-0000-0000-00000A150000}"/>
    <cellStyle name="Nota 4 2 11 13 2" xfId="5384" xr:uid="{00000000-0005-0000-0000-00000B150000}"/>
    <cellStyle name="Nota 4 2 11 14" xfId="5385" xr:uid="{00000000-0005-0000-0000-00000C150000}"/>
    <cellStyle name="Nota 4 2 11 14 2" xfId="5386" xr:uid="{00000000-0005-0000-0000-00000D150000}"/>
    <cellStyle name="Nota 4 2 11 15" xfId="5387" xr:uid="{00000000-0005-0000-0000-00000E150000}"/>
    <cellStyle name="Nota 4 2 11 15 2" xfId="5388" xr:uid="{00000000-0005-0000-0000-00000F150000}"/>
    <cellStyle name="Nota 4 2 11 16" xfId="5389" xr:uid="{00000000-0005-0000-0000-000010150000}"/>
    <cellStyle name="Nota 4 2 11 16 2" xfId="5390" xr:uid="{00000000-0005-0000-0000-000011150000}"/>
    <cellStyle name="Nota 4 2 11 17" xfId="5391" xr:uid="{00000000-0005-0000-0000-000012150000}"/>
    <cellStyle name="Nota 4 2 11 17 2" xfId="5392" xr:uid="{00000000-0005-0000-0000-000013150000}"/>
    <cellStyle name="Nota 4 2 11 18" xfId="5393" xr:uid="{00000000-0005-0000-0000-000014150000}"/>
    <cellStyle name="Nota 4 2 11 2" xfId="5394" xr:uid="{00000000-0005-0000-0000-000015150000}"/>
    <cellStyle name="Nota 4 2 11 2 2" xfId="5395" xr:uid="{00000000-0005-0000-0000-000016150000}"/>
    <cellStyle name="Nota 4 2 11 2 2 2" xfId="5396" xr:uid="{00000000-0005-0000-0000-000017150000}"/>
    <cellStyle name="Nota 4 2 11 2 3" xfId="5397" xr:uid="{00000000-0005-0000-0000-000018150000}"/>
    <cellStyle name="Nota 4 2 11 2 3 2" xfId="5398" xr:uid="{00000000-0005-0000-0000-000019150000}"/>
    <cellStyle name="Nota 4 2 11 2 4" xfId="5399" xr:uid="{00000000-0005-0000-0000-00001A150000}"/>
    <cellStyle name="Nota 4 2 11 2 4 2" xfId="5400" xr:uid="{00000000-0005-0000-0000-00001B150000}"/>
    <cellStyle name="Nota 4 2 11 2 5" xfId="5401" xr:uid="{00000000-0005-0000-0000-00001C150000}"/>
    <cellStyle name="Nota 4 2 11 3" xfId="5402" xr:uid="{00000000-0005-0000-0000-00001D150000}"/>
    <cellStyle name="Nota 4 2 11 3 2" xfId="5403" xr:uid="{00000000-0005-0000-0000-00001E150000}"/>
    <cellStyle name="Nota 4 2 11 3 2 2" xfId="5404" xr:uid="{00000000-0005-0000-0000-00001F150000}"/>
    <cellStyle name="Nota 4 2 11 3 3" xfId="5405" xr:uid="{00000000-0005-0000-0000-000020150000}"/>
    <cellStyle name="Nota 4 2 11 3 3 2" xfId="5406" xr:uid="{00000000-0005-0000-0000-000021150000}"/>
    <cellStyle name="Nota 4 2 11 3 4" xfId="5407" xr:uid="{00000000-0005-0000-0000-000022150000}"/>
    <cellStyle name="Nota 4 2 11 3 4 2" xfId="5408" xr:uid="{00000000-0005-0000-0000-000023150000}"/>
    <cellStyle name="Nota 4 2 11 3 5" xfId="5409" xr:uid="{00000000-0005-0000-0000-000024150000}"/>
    <cellStyle name="Nota 4 2 11 4" xfId="5410" xr:uid="{00000000-0005-0000-0000-000025150000}"/>
    <cellStyle name="Nota 4 2 11 4 2" xfId="5411" xr:uid="{00000000-0005-0000-0000-000026150000}"/>
    <cellStyle name="Nota 4 2 11 5" xfId="5412" xr:uid="{00000000-0005-0000-0000-000027150000}"/>
    <cellStyle name="Nota 4 2 11 5 2" xfId="5413" xr:uid="{00000000-0005-0000-0000-000028150000}"/>
    <cellStyle name="Nota 4 2 11 6" xfId="5414" xr:uid="{00000000-0005-0000-0000-000029150000}"/>
    <cellStyle name="Nota 4 2 11 6 2" xfId="5415" xr:uid="{00000000-0005-0000-0000-00002A150000}"/>
    <cellStyle name="Nota 4 2 11 7" xfId="5416" xr:uid="{00000000-0005-0000-0000-00002B150000}"/>
    <cellStyle name="Nota 4 2 11 7 2" xfId="5417" xr:uid="{00000000-0005-0000-0000-00002C150000}"/>
    <cellStyle name="Nota 4 2 11 8" xfId="5418" xr:uid="{00000000-0005-0000-0000-00002D150000}"/>
    <cellStyle name="Nota 4 2 11 8 2" xfId="5419" xr:uid="{00000000-0005-0000-0000-00002E150000}"/>
    <cellStyle name="Nota 4 2 11 9" xfId="5420" xr:uid="{00000000-0005-0000-0000-00002F150000}"/>
    <cellStyle name="Nota 4 2 11 9 2" xfId="5421" xr:uid="{00000000-0005-0000-0000-000030150000}"/>
    <cellStyle name="Nota 4 2 12" xfId="5422" xr:uid="{00000000-0005-0000-0000-000031150000}"/>
    <cellStyle name="Nota 4 2 12 10" xfId="5423" xr:uid="{00000000-0005-0000-0000-000032150000}"/>
    <cellStyle name="Nota 4 2 12 10 2" xfId="5424" xr:uid="{00000000-0005-0000-0000-000033150000}"/>
    <cellStyle name="Nota 4 2 12 11" xfId="5425" xr:uid="{00000000-0005-0000-0000-000034150000}"/>
    <cellStyle name="Nota 4 2 12 11 2" xfId="5426" xr:uid="{00000000-0005-0000-0000-000035150000}"/>
    <cellStyle name="Nota 4 2 12 12" xfId="5427" xr:uid="{00000000-0005-0000-0000-000036150000}"/>
    <cellStyle name="Nota 4 2 12 12 2" xfId="5428" xr:uid="{00000000-0005-0000-0000-000037150000}"/>
    <cellStyle name="Nota 4 2 12 13" xfId="5429" xr:uid="{00000000-0005-0000-0000-000038150000}"/>
    <cellStyle name="Nota 4 2 12 13 2" xfId="5430" xr:uid="{00000000-0005-0000-0000-000039150000}"/>
    <cellStyle name="Nota 4 2 12 14" xfId="5431" xr:uid="{00000000-0005-0000-0000-00003A150000}"/>
    <cellStyle name="Nota 4 2 12 14 2" xfId="5432" xr:uid="{00000000-0005-0000-0000-00003B150000}"/>
    <cellStyle name="Nota 4 2 12 15" xfId="5433" xr:uid="{00000000-0005-0000-0000-00003C150000}"/>
    <cellStyle name="Nota 4 2 12 15 2" xfId="5434" xr:uid="{00000000-0005-0000-0000-00003D150000}"/>
    <cellStyle name="Nota 4 2 12 16" xfId="5435" xr:uid="{00000000-0005-0000-0000-00003E150000}"/>
    <cellStyle name="Nota 4 2 12 16 2" xfId="5436" xr:uid="{00000000-0005-0000-0000-00003F150000}"/>
    <cellStyle name="Nota 4 2 12 17" xfId="5437" xr:uid="{00000000-0005-0000-0000-000040150000}"/>
    <cellStyle name="Nota 4 2 12 17 2" xfId="5438" xr:uid="{00000000-0005-0000-0000-000041150000}"/>
    <cellStyle name="Nota 4 2 12 18" xfId="5439" xr:uid="{00000000-0005-0000-0000-000042150000}"/>
    <cellStyle name="Nota 4 2 12 2" xfId="5440" xr:uid="{00000000-0005-0000-0000-000043150000}"/>
    <cellStyle name="Nota 4 2 12 2 2" xfId="5441" xr:uid="{00000000-0005-0000-0000-000044150000}"/>
    <cellStyle name="Nota 4 2 12 2 2 2" xfId="5442" xr:uid="{00000000-0005-0000-0000-000045150000}"/>
    <cellStyle name="Nota 4 2 12 2 3" xfId="5443" xr:uid="{00000000-0005-0000-0000-000046150000}"/>
    <cellStyle name="Nota 4 2 12 2 3 2" xfId="5444" xr:uid="{00000000-0005-0000-0000-000047150000}"/>
    <cellStyle name="Nota 4 2 12 2 4" xfId="5445" xr:uid="{00000000-0005-0000-0000-000048150000}"/>
    <cellStyle name="Nota 4 2 12 2 4 2" xfId="5446" xr:uid="{00000000-0005-0000-0000-000049150000}"/>
    <cellStyle name="Nota 4 2 12 2 5" xfId="5447" xr:uid="{00000000-0005-0000-0000-00004A150000}"/>
    <cellStyle name="Nota 4 2 12 3" xfId="5448" xr:uid="{00000000-0005-0000-0000-00004B150000}"/>
    <cellStyle name="Nota 4 2 12 3 2" xfId="5449" xr:uid="{00000000-0005-0000-0000-00004C150000}"/>
    <cellStyle name="Nota 4 2 12 3 2 2" xfId="5450" xr:uid="{00000000-0005-0000-0000-00004D150000}"/>
    <cellStyle name="Nota 4 2 12 3 3" xfId="5451" xr:uid="{00000000-0005-0000-0000-00004E150000}"/>
    <cellStyle name="Nota 4 2 12 3 3 2" xfId="5452" xr:uid="{00000000-0005-0000-0000-00004F150000}"/>
    <cellStyle name="Nota 4 2 12 3 4" xfId="5453" xr:uid="{00000000-0005-0000-0000-000050150000}"/>
    <cellStyle name="Nota 4 2 12 3 4 2" xfId="5454" xr:uid="{00000000-0005-0000-0000-000051150000}"/>
    <cellStyle name="Nota 4 2 12 3 5" xfId="5455" xr:uid="{00000000-0005-0000-0000-000052150000}"/>
    <cellStyle name="Nota 4 2 12 4" xfId="5456" xr:uid="{00000000-0005-0000-0000-000053150000}"/>
    <cellStyle name="Nota 4 2 12 4 2" xfId="5457" xr:uid="{00000000-0005-0000-0000-000054150000}"/>
    <cellStyle name="Nota 4 2 12 5" xfId="5458" xr:uid="{00000000-0005-0000-0000-000055150000}"/>
    <cellStyle name="Nota 4 2 12 5 2" xfId="5459" xr:uid="{00000000-0005-0000-0000-000056150000}"/>
    <cellStyle name="Nota 4 2 12 6" xfId="5460" xr:uid="{00000000-0005-0000-0000-000057150000}"/>
    <cellStyle name="Nota 4 2 12 6 2" xfId="5461" xr:uid="{00000000-0005-0000-0000-000058150000}"/>
    <cellStyle name="Nota 4 2 12 7" xfId="5462" xr:uid="{00000000-0005-0000-0000-000059150000}"/>
    <cellStyle name="Nota 4 2 12 7 2" xfId="5463" xr:uid="{00000000-0005-0000-0000-00005A150000}"/>
    <cellStyle name="Nota 4 2 12 8" xfId="5464" xr:uid="{00000000-0005-0000-0000-00005B150000}"/>
    <cellStyle name="Nota 4 2 12 8 2" xfId="5465" xr:uid="{00000000-0005-0000-0000-00005C150000}"/>
    <cellStyle name="Nota 4 2 12 9" xfId="5466" xr:uid="{00000000-0005-0000-0000-00005D150000}"/>
    <cellStyle name="Nota 4 2 12 9 2" xfId="5467" xr:uid="{00000000-0005-0000-0000-00005E150000}"/>
    <cellStyle name="Nota 4 2 13" xfId="5468" xr:uid="{00000000-0005-0000-0000-00005F150000}"/>
    <cellStyle name="Nota 4 2 13 10" xfId="5469" xr:uid="{00000000-0005-0000-0000-000060150000}"/>
    <cellStyle name="Nota 4 2 13 10 2" xfId="5470" xr:uid="{00000000-0005-0000-0000-000061150000}"/>
    <cellStyle name="Nota 4 2 13 11" xfId="5471" xr:uid="{00000000-0005-0000-0000-000062150000}"/>
    <cellStyle name="Nota 4 2 13 11 2" xfId="5472" xr:uid="{00000000-0005-0000-0000-000063150000}"/>
    <cellStyle name="Nota 4 2 13 12" xfId="5473" xr:uid="{00000000-0005-0000-0000-000064150000}"/>
    <cellStyle name="Nota 4 2 13 12 2" xfId="5474" xr:uid="{00000000-0005-0000-0000-000065150000}"/>
    <cellStyle name="Nota 4 2 13 13" xfId="5475" xr:uid="{00000000-0005-0000-0000-000066150000}"/>
    <cellStyle name="Nota 4 2 13 13 2" xfId="5476" xr:uid="{00000000-0005-0000-0000-000067150000}"/>
    <cellStyle name="Nota 4 2 13 14" xfId="5477" xr:uid="{00000000-0005-0000-0000-000068150000}"/>
    <cellStyle name="Nota 4 2 13 14 2" xfId="5478" xr:uid="{00000000-0005-0000-0000-000069150000}"/>
    <cellStyle name="Nota 4 2 13 15" xfId="5479" xr:uid="{00000000-0005-0000-0000-00006A150000}"/>
    <cellStyle name="Nota 4 2 13 15 2" xfId="5480" xr:uid="{00000000-0005-0000-0000-00006B150000}"/>
    <cellStyle name="Nota 4 2 13 16" xfId="5481" xr:uid="{00000000-0005-0000-0000-00006C150000}"/>
    <cellStyle name="Nota 4 2 13 16 2" xfId="5482" xr:uid="{00000000-0005-0000-0000-00006D150000}"/>
    <cellStyle name="Nota 4 2 13 17" xfId="5483" xr:uid="{00000000-0005-0000-0000-00006E150000}"/>
    <cellStyle name="Nota 4 2 13 17 2" xfId="5484" xr:uid="{00000000-0005-0000-0000-00006F150000}"/>
    <cellStyle name="Nota 4 2 13 18" xfId="5485" xr:uid="{00000000-0005-0000-0000-000070150000}"/>
    <cellStyle name="Nota 4 2 13 2" xfId="5486" xr:uid="{00000000-0005-0000-0000-000071150000}"/>
    <cellStyle name="Nota 4 2 13 2 2" xfId="5487" xr:uid="{00000000-0005-0000-0000-000072150000}"/>
    <cellStyle name="Nota 4 2 13 2 2 2" xfId="5488" xr:uid="{00000000-0005-0000-0000-000073150000}"/>
    <cellStyle name="Nota 4 2 13 2 3" xfId="5489" xr:uid="{00000000-0005-0000-0000-000074150000}"/>
    <cellStyle name="Nota 4 2 13 2 3 2" xfId="5490" xr:uid="{00000000-0005-0000-0000-000075150000}"/>
    <cellStyle name="Nota 4 2 13 2 4" xfId="5491" xr:uid="{00000000-0005-0000-0000-000076150000}"/>
    <cellStyle name="Nota 4 2 13 2 4 2" xfId="5492" xr:uid="{00000000-0005-0000-0000-000077150000}"/>
    <cellStyle name="Nota 4 2 13 2 5" xfId="5493" xr:uid="{00000000-0005-0000-0000-000078150000}"/>
    <cellStyle name="Nota 4 2 13 3" xfId="5494" xr:uid="{00000000-0005-0000-0000-000079150000}"/>
    <cellStyle name="Nota 4 2 13 3 2" xfId="5495" xr:uid="{00000000-0005-0000-0000-00007A150000}"/>
    <cellStyle name="Nota 4 2 13 3 2 2" xfId="5496" xr:uid="{00000000-0005-0000-0000-00007B150000}"/>
    <cellStyle name="Nota 4 2 13 3 3" xfId="5497" xr:uid="{00000000-0005-0000-0000-00007C150000}"/>
    <cellStyle name="Nota 4 2 13 3 3 2" xfId="5498" xr:uid="{00000000-0005-0000-0000-00007D150000}"/>
    <cellStyle name="Nota 4 2 13 3 4" xfId="5499" xr:uid="{00000000-0005-0000-0000-00007E150000}"/>
    <cellStyle name="Nota 4 2 13 3 4 2" xfId="5500" xr:uid="{00000000-0005-0000-0000-00007F150000}"/>
    <cellStyle name="Nota 4 2 13 3 5" xfId="5501" xr:uid="{00000000-0005-0000-0000-000080150000}"/>
    <cellStyle name="Nota 4 2 13 4" xfId="5502" xr:uid="{00000000-0005-0000-0000-000081150000}"/>
    <cellStyle name="Nota 4 2 13 4 2" xfId="5503" xr:uid="{00000000-0005-0000-0000-000082150000}"/>
    <cellStyle name="Nota 4 2 13 5" xfId="5504" xr:uid="{00000000-0005-0000-0000-000083150000}"/>
    <cellStyle name="Nota 4 2 13 5 2" xfId="5505" xr:uid="{00000000-0005-0000-0000-000084150000}"/>
    <cellStyle name="Nota 4 2 13 6" xfId="5506" xr:uid="{00000000-0005-0000-0000-000085150000}"/>
    <cellStyle name="Nota 4 2 13 6 2" xfId="5507" xr:uid="{00000000-0005-0000-0000-000086150000}"/>
    <cellStyle name="Nota 4 2 13 7" xfId="5508" xr:uid="{00000000-0005-0000-0000-000087150000}"/>
    <cellStyle name="Nota 4 2 13 7 2" xfId="5509" xr:uid="{00000000-0005-0000-0000-000088150000}"/>
    <cellStyle name="Nota 4 2 13 8" xfId="5510" xr:uid="{00000000-0005-0000-0000-000089150000}"/>
    <cellStyle name="Nota 4 2 13 8 2" xfId="5511" xr:uid="{00000000-0005-0000-0000-00008A150000}"/>
    <cellStyle name="Nota 4 2 13 9" xfId="5512" xr:uid="{00000000-0005-0000-0000-00008B150000}"/>
    <cellStyle name="Nota 4 2 13 9 2" xfId="5513" xr:uid="{00000000-0005-0000-0000-00008C150000}"/>
    <cellStyle name="Nota 4 2 14" xfId="5514" xr:uid="{00000000-0005-0000-0000-00008D150000}"/>
    <cellStyle name="Nota 4 2 14 10" xfId="5515" xr:uid="{00000000-0005-0000-0000-00008E150000}"/>
    <cellStyle name="Nota 4 2 14 10 2" xfId="5516" xr:uid="{00000000-0005-0000-0000-00008F150000}"/>
    <cellStyle name="Nota 4 2 14 11" xfId="5517" xr:uid="{00000000-0005-0000-0000-000090150000}"/>
    <cellStyle name="Nota 4 2 14 11 2" xfId="5518" xr:uid="{00000000-0005-0000-0000-000091150000}"/>
    <cellStyle name="Nota 4 2 14 12" xfId="5519" xr:uid="{00000000-0005-0000-0000-000092150000}"/>
    <cellStyle name="Nota 4 2 14 12 2" xfId="5520" xr:uid="{00000000-0005-0000-0000-000093150000}"/>
    <cellStyle name="Nota 4 2 14 13" xfId="5521" xr:uid="{00000000-0005-0000-0000-000094150000}"/>
    <cellStyle name="Nota 4 2 14 13 2" xfId="5522" xr:uid="{00000000-0005-0000-0000-000095150000}"/>
    <cellStyle name="Nota 4 2 14 14" xfId="5523" xr:uid="{00000000-0005-0000-0000-000096150000}"/>
    <cellStyle name="Nota 4 2 14 14 2" xfId="5524" xr:uid="{00000000-0005-0000-0000-000097150000}"/>
    <cellStyle name="Nota 4 2 14 15" xfId="5525" xr:uid="{00000000-0005-0000-0000-000098150000}"/>
    <cellStyle name="Nota 4 2 14 15 2" xfId="5526" xr:uid="{00000000-0005-0000-0000-000099150000}"/>
    <cellStyle name="Nota 4 2 14 16" xfId="5527" xr:uid="{00000000-0005-0000-0000-00009A150000}"/>
    <cellStyle name="Nota 4 2 14 16 2" xfId="5528" xr:uid="{00000000-0005-0000-0000-00009B150000}"/>
    <cellStyle name="Nota 4 2 14 17" xfId="5529" xr:uid="{00000000-0005-0000-0000-00009C150000}"/>
    <cellStyle name="Nota 4 2 14 17 2" xfId="5530" xr:uid="{00000000-0005-0000-0000-00009D150000}"/>
    <cellStyle name="Nota 4 2 14 18" xfId="5531" xr:uid="{00000000-0005-0000-0000-00009E150000}"/>
    <cellStyle name="Nota 4 2 14 2" xfId="5532" xr:uid="{00000000-0005-0000-0000-00009F150000}"/>
    <cellStyle name="Nota 4 2 14 2 2" xfId="5533" xr:uid="{00000000-0005-0000-0000-0000A0150000}"/>
    <cellStyle name="Nota 4 2 14 2 2 2" xfId="5534" xr:uid="{00000000-0005-0000-0000-0000A1150000}"/>
    <cellStyle name="Nota 4 2 14 2 3" xfId="5535" xr:uid="{00000000-0005-0000-0000-0000A2150000}"/>
    <cellStyle name="Nota 4 2 14 2 3 2" xfId="5536" xr:uid="{00000000-0005-0000-0000-0000A3150000}"/>
    <cellStyle name="Nota 4 2 14 2 4" xfId="5537" xr:uid="{00000000-0005-0000-0000-0000A4150000}"/>
    <cellStyle name="Nota 4 2 14 2 4 2" xfId="5538" xr:uid="{00000000-0005-0000-0000-0000A5150000}"/>
    <cellStyle name="Nota 4 2 14 2 5" xfId="5539" xr:uid="{00000000-0005-0000-0000-0000A6150000}"/>
    <cellStyle name="Nota 4 2 14 3" xfId="5540" xr:uid="{00000000-0005-0000-0000-0000A7150000}"/>
    <cellStyle name="Nota 4 2 14 3 2" xfId="5541" xr:uid="{00000000-0005-0000-0000-0000A8150000}"/>
    <cellStyle name="Nota 4 2 14 3 2 2" xfId="5542" xr:uid="{00000000-0005-0000-0000-0000A9150000}"/>
    <cellStyle name="Nota 4 2 14 3 3" xfId="5543" xr:uid="{00000000-0005-0000-0000-0000AA150000}"/>
    <cellStyle name="Nota 4 2 14 3 3 2" xfId="5544" xr:uid="{00000000-0005-0000-0000-0000AB150000}"/>
    <cellStyle name="Nota 4 2 14 3 4" xfId="5545" xr:uid="{00000000-0005-0000-0000-0000AC150000}"/>
    <cellStyle name="Nota 4 2 14 3 4 2" xfId="5546" xr:uid="{00000000-0005-0000-0000-0000AD150000}"/>
    <cellStyle name="Nota 4 2 14 3 5" xfId="5547" xr:uid="{00000000-0005-0000-0000-0000AE150000}"/>
    <cellStyle name="Nota 4 2 14 4" xfId="5548" xr:uid="{00000000-0005-0000-0000-0000AF150000}"/>
    <cellStyle name="Nota 4 2 14 4 2" xfId="5549" xr:uid="{00000000-0005-0000-0000-0000B0150000}"/>
    <cellStyle name="Nota 4 2 14 5" xfId="5550" xr:uid="{00000000-0005-0000-0000-0000B1150000}"/>
    <cellStyle name="Nota 4 2 14 5 2" xfId="5551" xr:uid="{00000000-0005-0000-0000-0000B2150000}"/>
    <cellStyle name="Nota 4 2 14 6" xfId="5552" xr:uid="{00000000-0005-0000-0000-0000B3150000}"/>
    <cellStyle name="Nota 4 2 14 6 2" xfId="5553" xr:uid="{00000000-0005-0000-0000-0000B4150000}"/>
    <cellStyle name="Nota 4 2 14 7" xfId="5554" xr:uid="{00000000-0005-0000-0000-0000B5150000}"/>
    <cellStyle name="Nota 4 2 14 7 2" xfId="5555" xr:uid="{00000000-0005-0000-0000-0000B6150000}"/>
    <cellStyle name="Nota 4 2 14 8" xfId="5556" xr:uid="{00000000-0005-0000-0000-0000B7150000}"/>
    <cellStyle name="Nota 4 2 14 8 2" xfId="5557" xr:uid="{00000000-0005-0000-0000-0000B8150000}"/>
    <cellStyle name="Nota 4 2 14 9" xfId="5558" xr:uid="{00000000-0005-0000-0000-0000B9150000}"/>
    <cellStyle name="Nota 4 2 14 9 2" xfId="5559" xr:uid="{00000000-0005-0000-0000-0000BA150000}"/>
    <cellStyle name="Nota 4 2 15" xfId="5560" xr:uid="{00000000-0005-0000-0000-0000BB150000}"/>
    <cellStyle name="Nota 4 2 15 10" xfId="5561" xr:uid="{00000000-0005-0000-0000-0000BC150000}"/>
    <cellStyle name="Nota 4 2 15 10 2" xfId="5562" xr:uid="{00000000-0005-0000-0000-0000BD150000}"/>
    <cellStyle name="Nota 4 2 15 11" xfId="5563" xr:uid="{00000000-0005-0000-0000-0000BE150000}"/>
    <cellStyle name="Nota 4 2 15 11 2" xfId="5564" xr:uid="{00000000-0005-0000-0000-0000BF150000}"/>
    <cellStyle name="Nota 4 2 15 12" xfId="5565" xr:uid="{00000000-0005-0000-0000-0000C0150000}"/>
    <cellStyle name="Nota 4 2 15 12 2" xfId="5566" xr:uid="{00000000-0005-0000-0000-0000C1150000}"/>
    <cellStyle name="Nota 4 2 15 13" xfId="5567" xr:uid="{00000000-0005-0000-0000-0000C2150000}"/>
    <cellStyle name="Nota 4 2 15 13 2" xfId="5568" xr:uid="{00000000-0005-0000-0000-0000C3150000}"/>
    <cellStyle name="Nota 4 2 15 14" xfId="5569" xr:uid="{00000000-0005-0000-0000-0000C4150000}"/>
    <cellStyle name="Nota 4 2 15 14 2" xfId="5570" xr:uid="{00000000-0005-0000-0000-0000C5150000}"/>
    <cellStyle name="Nota 4 2 15 15" xfId="5571" xr:uid="{00000000-0005-0000-0000-0000C6150000}"/>
    <cellStyle name="Nota 4 2 15 15 2" xfId="5572" xr:uid="{00000000-0005-0000-0000-0000C7150000}"/>
    <cellStyle name="Nota 4 2 15 16" xfId="5573" xr:uid="{00000000-0005-0000-0000-0000C8150000}"/>
    <cellStyle name="Nota 4 2 15 16 2" xfId="5574" xr:uid="{00000000-0005-0000-0000-0000C9150000}"/>
    <cellStyle name="Nota 4 2 15 17" xfId="5575" xr:uid="{00000000-0005-0000-0000-0000CA150000}"/>
    <cellStyle name="Nota 4 2 15 17 2" xfId="5576" xr:uid="{00000000-0005-0000-0000-0000CB150000}"/>
    <cellStyle name="Nota 4 2 15 18" xfId="5577" xr:uid="{00000000-0005-0000-0000-0000CC150000}"/>
    <cellStyle name="Nota 4 2 15 2" xfId="5578" xr:uid="{00000000-0005-0000-0000-0000CD150000}"/>
    <cellStyle name="Nota 4 2 15 2 2" xfId="5579" xr:uid="{00000000-0005-0000-0000-0000CE150000}"/>
    <cellStyle name="Nota 4 2 15 2 2 2" xfId="5580" xr:uid="{00000000-0005-0000-0000-0000CF150000}"/>
    <cellStyle name="Nota 4 2 15 2 3" xfId="5581" xr:uid="{00000000-0005-0000-0000-0000D0150000}"/>
    <cellStyle name="Nota 4 2 15 2 3 2" xfId="5582" xr:uid="{00000000-0005-0000-0000-0000D1150000}"/>
    <cellStyle name="Nota 4 2 15 2 4" xfId="5583" xr:uid="{00000000-0005-0000-0000-0000D2150000}"/>
    <cellStyle name="Nota 4 2 15 2 4 2" xfId="5584" xr:uid="{00000000-0005-0000-0000-0000D3150000}"/>
    <cellStyle name="Nota 4 2 15 2 5" xfId="5585" xr:uid="{00000000-0005-0000-0000-0000D4150000}"/>
    <cellStyle name="Nota 4 2 15 3" xfId="5586" xr:uid="{00000000-0005-0000-0000-0000D5150000}"/>
    <cellStyle name="Nota 4 2 15 3 2" xfId="5587" xr:uid="{00000000-0005-0000-0000-0000D6150000}"/>
    <cellStyle name="Nota 4 2 15 3 2 2" xfId="5588" xr:uid="{00000000-0005-0000-0000-0000D7150000}"/>
    <cellStyle name="Nota 4 2 15 3 3" xfId="5589" xr:uid="{00000000-0005-0000-0000-0000D8150000}"/>
    <cellStyle name="Nota 4 2 15 3 3 2" xfId="5590" xr:uid="{00000000-0005-0000-0000-0000D9150000}"/>
    <cellStyle name="Nota 4 2 15 3 4" xfId="5591" xr:uid="{00000000-0005-0000-0000-0000DA150000}"/>
    <cellStyle name="Nota 4 2 15 3 4 2" xfId="5592" xr:uid="{00000000-0005-0000-0000-0000DB150000}"/>
    <cellStyle name="Nota 4 2 15 3 5" xfId="5593" xr:uid="{00000000-0005-0000-0000-0000DC150000}"/>
    <cellStyle name="Nota 4 2 15 4" xfId="5594" xr:uid="{00000000-0005-0000-0000-0000DD150000}"/>
    <cellStyle name="Nota 4 2 15 4 2" xfId="5595" xr:uid="{00000000-0005-0000-0000-0000DE150000}"/>
    <cellStyle name="Nota 4 2 15 5" xfId="5596" xr:uid="{00000000-0005-0000-0000-0000DF150000}"/>
    <cellStyle name="Nota 4 2 15 5 2" xfId="5597" xr:uid="{00000000-0005-0000-0000-0000E0150000}"/>
    <cellStyle name="Nota 4 2 15 6" xfId="5598" xr:uid="{00000000-0005-0000-0000-0000E1150000}"/>
    <cellStyle name="Nota 4 2 15 6 2" xfId="5599" xr:uid="{00000000-0005-0000-0000-0000E2150000}"/>
    <cellStyle name="Nota 4 2 15 7" xfId="5600" xr:uid="{00000000-0005-0000-0000-0000E3150000}"/>
    <cellStyle name="Nota 4 2 15 7 2" xfId="5601" xr:uid="{00000000-0005-0000-0000-0000E4150000}"/>
    <cellStyle name="Nota 4 2 15 8" xfId="5602" xr:uid="{00000000-0005-0000-0000-0000E5150000}"/>
    <cellStyle name="Nota 4 2 15 8 2" xfId="5603" xr:uid="{00000000-0005-0000-0000-0000E6150000}"/>
    <cellStyle name="Nota 4 2 15 9" xfId="5604" xr:uid="{00000000-0005-0000-0000-0000E7150000}"/>
    <cellStyle name="Nota 4 2 15 9 2" xfId="5605" xr:uid="{00000000-0005-0000-0000-0000E8150000}"/>
    <cellStyle name="Nota 4 2 16" xfId="5606" xr:uid="{00000000-0005-0000-0000-0000E9150000}"/>
    <cellStyle name="Nota 4 2 16 2" xfId="5607" xr:uid="{00000000-0005-0000-0000-0000EA150000}"/>
    <cellStyle name="Nota 4 2 16 2 2" xfId="5608" xr:uid="{00000000-0005-0000-0000-0000EB150000}"/>
    <cellStyle name="Nota 4 2 16 3" xfId="5609" xr:uid="{00000000-0005-0000-0000-0000EC150000}"/>
    <cellStyle name="Nota 4 2 16 3 2" xfId="5610" xr:uid="{00000000-0005-0000-0000-0000ED150000}"/>
    <cellStyle name="Nota 4 2 16 4" xfId="5611" xr:uid="{00000000-0005-0000-0000-0000EE150000}"/>
    <cellStyle name="Nota 4 2 16 4 2" xfId="5612" xr:uid="{00000000-0005-0000-0000-0000EF150000}"/>
    <cellStyle name="Nota 4 2 16 5" xfId="5613" xr:uid="{00000000-0005-0000-0000-0000F0150000}"/>
    <cellStyle name="Nota 4 2 17" xfId="5614" xr:uid="{00000000-0005-0000-0000-0000F1150000}"/>
    <cellStyle name="Nota 4 2 17 2" xfId="5615" xr:uid="{00000000-0005-0000-0000-0000F2150000}"/>
    <cellStyle name="Nota 4 2 18" xfId="5616" xr:uid="{00000000-0005-0000-0000-0000F3150000}"/>
    <cellStyle name="Nota 4 2 18 2" xfId="5617" xr:uid="{00000000-0005-0000-0000-0000F4150000}"/>
    <cellStyle name="Nota 4 2 19" xfId="5618" xr:uid="{00000000-0005-0000-0000-0000F5150000}"/>
    <cellStyle name="Nota 4 2 19 2" xfId="5619" xr:uid="{00000000-0005-0000-0000-0000F6150000}"/>
    <cellStyle name="Nota 4 2 2" xfId="5620" xr:uid="{00000000-0005-0000-0000-0000F7150000}"/>
    <cellStyle name="Nota 4 2 2 10" xfId="5621" xr:uid="{00000000-0005-0000-0000-0000F8150000}"/>
    <cellStyle name="Nota 4 2 2 10 2" xfId="5622" xr:uid="{00000000-0005-0000-0000-0000F9150000}"/>
    <cellStyle name="Nota 4 2 2 11" xfId="5623" xr:uid="{00000000-0005-0000-0000-0000FA150000}"/>
    <cellStyle name="Nota 4 2 2 11 2" xfId="5624" xr:uid="{00000000-0005-0000-0000-0000FB150000}"/>
    <cellStyle name="Nota 4 2 2 12" xfId="5625" xr:uid="{00000000-0005-0000-0000-0000FC150000}"/>
    <cellStyle name="Nota 4 2 2 12 2" xfId="5626" xr:uid="{00000000-0005-0000-0000-0000FD150000}"/>
    <cellStyle name="Nota 4 2 2 13" xfId="5627" xr:uid="{00000000-0005-0000-0000-0000FE150000}"/>
    <cellStyle name="Nota 4 2 2 13 2" xfId="5628" xr:uid="{00000000-0005-0000-0000-0000FF150000}"/>
    <cellStyle name="Nota 4 2 2 14" xfId="5629" xr:uid="{00000000-0005-0000-0000-000000160000}"/>
    <cellStyle name="Nota 4 2 2 14 2" xfId="5630" xr:uid="{00000000-0005-0000-0000-000001160000}"/>
    <cellStyle name="Nota 4 2 2 15" xfId="5631" xr:uid="{00000000-0005-0000-0000-000002160000}"/>
    <cellStyle name="Nota 4 2 2 15 2" xfId="5632" xr:uid="{00000000-0005-0000-0000-000003160000}"/>
    <cellStyle name="Nota 4 2 2 16" xfId="5633" xr:uid="{00000000-0005-0000-0000-000004160000}"/>
    <cellStyle name="Nota 4 2 2 16 2" xfId="5634" xr:uid="{00000000-0005-0000-0000-000005160000}"/>
    <cellStyle name="Nota 4 2 2 17" xfId="5635" xr:uid="{00000000-0005-0000-0000-000006160000}"/>
    <cellStyle name="Nota 4 2 2 2" xfId="5636" xr:uid="{00000000-0005-0000-0000-000007160000}"/>
    <cellStyle name="Nota 4 2 2 2 2" xfId="5637" xr:uid="{00000000-0005-0000-0000-000008160000}"/>
    <cellStyle name="Nota 4 2 2 2 2 2" xfId="5638" xr:uid="{00000000-0005-0000-0000-000009160000}"/>
    <cellStyle name="Nota 4 2 2 2 3" xfId="5639" xr:uid="{00000000-0005-0000-0000-00000A160000}"/>
    <cellStyle name="Nota 4 2 2 2 3 2" xfId="5640" xr:uid="{00000000-0005-0000-0000-00000B160000}"/>
    <cellStyle name="Nota 4 2 2 2 4" xfId="5641" xr:uid="{00000000-0005-0000-0000-00000C160000}"/>
    <cellStyle name="Nota 4 2 2 2 4 2" xfId="5642" xr:uid="{00000000-0005-0000-0000-00000D160000}"/>
    <cellStyle name="Nota 4 2 2 2 5" xfId="5643" xr:uid="{00000000-0005-0000-0000-00000E160000}"/>
    <cellStyle name="Nota 4 2 2 3" xfId="5644" xr:uid="{00000000-0005-0000-0000-00000F160000}"/>
    <cellStyle name="Nota 4 2 2 3 2" xfId="5645" xr:uid="{00000000-0005-0000-0000-000010160000}"/>
    <cellStyle name="Nota 4 2 2 4" xfId="5646" xr:uid="{00000000-0005-0000-0000-000011160000}"/>
    <cellStyle name="Nota 4 2 2 4 2" xfId="5647" xr:uid="{00000000-0005-0000-0000-000012160000}"/>
    <cellStyle name="Nota 4 2 2 5" xfId="5648" xr:uid="{00000000-0005-0000-0000-000013160000}"/>
    <cellStyle name="Nota 4 2 2 5 2" xfId="5649" xr:uid="{00000000-0005-0000-0000-000014160000}"/>
    <cellStyle name="Nota 4 2 2 6" xfId="5650" xr:uid="{00000000-0005-0000-0000-000015160000}"/>
    <cellStyle name="Nota 4 2 2 6 2" xfId="5651" xr:uid="{00000000-0005-0000-0000-000016160000}"/>
    <cellStyle name="Nota 4 2 2 7" xfId="5652" xr:uid="{00000000-0005-0000-0000-000017160000}"/>
    <cellStyle name="Nota 4 2 2 7 2" xfId="5653" xr:uid="{00000000-0005-0000-0000-000018160000}"/>
    <cellStyle name="Nota 4 2 2 8" xfId="5654" xr:uid="{00000000-0005-0000-0000-000019160000}"/>
    <cellStyle name="Nota 4 2 2 8 2" xfId="5655" xr:uid="{00000000-0005-0000-0000-00001A160000}"/>
    <cellStyle name="Nota 4 2 2 9" xfId="5656" xr:uid="{00000000-0005-0000-0000-00001B160000}"/>
    <cellStyle name="Nota 4 2 2 9 2" xfId="5657" xr:uid="{00000000-0005-0000-0000-00001C160000}"/>
    <cellStyle name="Nota 4 2 20" xfId="5658" xr:uid="{00000000-0005-0000-0000-00001D160000}"/>
    <cellStyle name="Nota 4 2 20 2" xfId="5659" xr:uid="{00000000-0005-0000-0000-00001E160000}"/>
    <cellStyle name="Nota 4 2 21" xfId="5660" xr:uid="{00000000-0005-0000-0000-00001F160000}"/>
    <cellStyle name="Nota 4 2 21 2" xfId="5661" xr:uid="{00000000-0005-0000-0000-000020160000}"/>
    <cellStyle name="Nota 4 2 22" xfId="5662" xr:uid="{00000000-0005-0000-0000-000021160000}"/>
    <cellStyle name="Nota 4 2 22 2" xfId="5663" xr:uid="{00000000-0005-0000-0000-000022160000}"/>
    <cellStyle name="Nota 4 2 23" xfId="5664" xr:uid="{00000000-0005-0000-0000-000023160000}"/>
    <cellStyle name="Nota 4 2 23 2" xfId="5665" xr:uid="{00000000-0005-0000-0000-000024160000}"/>
    <cellStyle name="Nota 4 2 24" xfId="5666" xr:uid="{00000000-0005-0000-0000-000025160000}"/>
    <cellStyle name="Nota 4 2 24 2" xfId="5667" xr:uid="{00000000-0005-0000-0000-000026160000}"/>
    <cellStyle name="Nota 4 2 25" xfId="5668" xr:uid="{00000000-0005-0000-0000-000027160000}"/>
    <cellStyle name="Nota 4 2 25 2" xfId="5669" xr:uid="{00000000-0005-0000-0000-000028160000}"/>
    <cellStyle name="Nota 4 2 26" xfId="5670" xr:uid="{00000000-0005-0000-0000-000029160000}"/>
    <cellStyle name="Nota 4 2 26 2" xfId="5671" xr:uid="{00000000-0005-0000-0000-00002A160000}"/>
    <cellStyle name="Nota 4 2 27" xfId="5672" xr:uid="{00000000-0005-0000-0000-00002B160000}"/>
    <cellStyle name="Nota 4 2 27 2" xfId="5673" xr:uid="{00000000-0005-0000-0000-00002C160000}"/>
    <cellStyle name="Nota 4 2 28" xfId="5674" xr:uid="{00000000-0005-0000-0000-00002D160000}"/>
    <cellStyle name="Nota 4 2 28 2" xfId="5675" xr:uid="{00000000-0005-0000-0000-00002E160000}"/>
    <cellStyle name="Nota 4 2 29" xfId="5676" xr:uid="{00000000-0005-0000-0000-00002F160000}"/>
    <cellStyle name="Nota 4 2 29 2" xfId="5677" xr:uid="{00000000-0005-0000-0000-000030160000}"/>
    <cellStyle name="Nota 4 2 3" xfId="5678" xr:uid="{00000000-0005-0000-0000-000031160000}"/>
    <cellStyle name="Nota 4 2 3 10" xfId="5679" xr:uid="{00000000-0005-0000-0000-000032160000}"/>
    <cellStyle name="Nota 4 2 3 10 2" xfId="5680" xr:uid="{00000000-0005-0000-0000-000033160000}"/>
    <cellStyle name="Nota 4 2 3 11" xfId="5681" xr:uid="{00000000-0005-0000-0000-000034160000}"/>
    <cellStyle name="Nota 4 2 3 11 2" xfId="5682" xr:uid="{00000000-0005-0000-0000-000035160000}"/>
    <cellStyle name="Nota 4 2 3 12" xfId="5683" xr:uid="{00000000-0005-0000-0000-000036160000}"/>
    <cellStyle name="Nota 4 2 3 12 2" xfId="5684" xr:uid="{00000000-0005-0000-0000-000037160000}"/>
    <cellStyle name="Nota 4 2 3 13" xfId="5685" xr:uid="{00000000-0005-0000-0000-000038160000}"/>
    <cellStyle name="Nota 4 2 3 13 2" xfId="5686" xr:uid="{00000000-0005-0000-0000-000039160000}"/>
    <cellStyle name="Nota 4 2 3 14" xfId="5687" xr:uid="{00000000-0005-0000-0000-00003A160000}"/>
    <cellStyle name="Nota 4 2 3 14 2" xfId="5688" xr:uid="{00000000-0005-0000-0000-00003B160000}"/>
    <cellStyle name="Nota 4 2 3 15" xfId="5689" xr:uid="{00000000-0005-0000-0000-00003C160000}"/>
    <cellStyle name="Nota 4 2 3 15 2" xfId="5690" xr:uid="{00000000-0005-0000-0000-00003D160000}"/>
    <cellStyle name="Nota 4 2 3 16" xfId="5691" xr:uid="{00000000-0005-0000-0000-00003E160000}"/>
    <cellStyle name="Nota 4 2 3 16 2" xfId="5692" xr:uid="{00000000-0005-0000-0000-00003F160000}"/>
    <cellStyle name="Nota 4 2 3 17" xfId="5693" xr:uid="{00000000-0005-0000-0000-000040160000}"/>
    <cellStyle name="Nota 4 2 3 17 2" xfId="5694" xr:uid="{00000000-0005-0000-0000-000041160000}"/>
    <cellStyle name="Nota 4 2 3 18" xfId="5695" xr:uid="{00000000-0005-0000-0000-000042160000}"/>
    <cellStyle name="Nota 4 2 3 2" xfId="5696" xr:uid="{00000000-0005-0000-0000-000043160000}"/>
    <cellStyle name="Nota 4 2 3 2 2" xfId="5697" xr:uid="{00000000-0005-0000-0000-000044160000}"/>
    <cellStyle name="Nota 4 2 3 2 2 2" xfId="5698" xr:uid="{00000000-0005-0000-0000-000045160000}"/>
    <cellStyle name="Nota 4 2 3 2 3" xfId="5699" xr:uid="{00000000-0005-0000-0000-000046160000}"/>
    <cellStyle name="Nota 4 2 3 2 3 2" xfId="5700" xr:uid="{00000000-0005-0000-0000-000047160000}"/>
    <cellStyle name="Nota 4 2 3 2 4" xfId="5701" xr:uid="{00000000-0005-0000-0000-000048160000}"/>
    <cellStyle name="Nota 4 2 3 2 4 2" xfId="5702" xr:uid="{00000000-0005-0000-0000-000049160000}"/>
    <cellStyle name="Nota 4 2 3 2 5" xfId="5703" xr:uid="{00000000-0005-0000-0000-00004A160000}"/>
    <cellStyle name="Nota 4 2 3 3" xfId="5704" xr:uid="{00000000-0005-0000-0000-00004B160000}"/>
    <cellStyle name="Nota 4 2 3 3 2" xfId="5705" xr:uid="{00000000-0005-0000-0000-00004C160000}"/>
    <cellStyle name="Nota 4 2 3 3 2 2" xfId="5706" xr:uid="{00000000-0005-0000-0000-00004D160000}"/>
    <cellStyle name="Nota 4 2 3 3 3" xfId="5707" xr:uid="{00000000-0005-0000-0000-00004E160000}"/>
    <cellStyle name="Nota 4 2 3 3 3 2" xfId="5708" xr:uid="{00000000-0005-0000-0000-00004F160000}"/>
    <cellStyle name="Nota 4 2 3 3 4" xfId="5709" xr:uid="{00000000-0005-0000-0000-000050160000}"/>
    <cellStyle name="Nota 4 2 3 3 4 2" xfId="5710" xr:uid="{00000000-0005-0000-0000-000051160000}"/>
    <cellStyle name="Nota 4 2 3 3 5" xfId="5711" xr:uid="{00000000-0005-0000-0000-000052160000}"/>
    <cellStyle name="Nota 4 2 3 4" xfId="5712" xr:uid="{00000000-0005-0000-0000-000053160000}"/>
    <cellStyle name="Nota 4 2 3 4 2" xfId="5713" xr:uid="{00000000-0005-0000-0000-000054160000}"/>
    <cellStyle name="Nota 4 2 3 5" xfId="5714" xr:uid="{00000000-0005-0000-0000-000055160000}"/>
    <cellStyle name="Nota 4 2 3 5 2" xfId="5715" xr:uid="{00000000-0005-0000-0000-000056160000}"/>
    <cellStyle name="Nota 4 2 3 6" xfId="5716" xr:uid="{00000000-0005-0000-0000-000057160000}"/>
    <cellStyle name="Nota 4 2 3 6 2" xfId="5717" xr:uid="{00000000-0005-0000-0000-000058160000}"/>
    <cellStyle name="Nota 4 2 3 7" xfId="5718" xr:uid="{00000000-0005-0000-0000-000059160000}"/>
    <cellStyle name="Nota 4 2 3 7 2" xfId="5719" xr:uid="{00000000-0005-0000-0000-00005A160000}"/>
    <cellStyle name="Nota 4 2 3 8" xfId="5720" xr:uid="{00000000-0005-0000-0000-00005B160000}"/>
    <cellStyle name="Nota 4 2 3 8 2" xfId="5721" xr:uid="{00000000-0005-0000-0000-00005C160000}"/>
    <cellStyle name="Nota 4 2 3 9" xfId="5722" xr:uid="{00000000-0005-0000-0000-00005D160000}"/>
    <cellStyle name="Nota 4 2 3 9 2" xfId="5723" xr:uid="{00000000-0005-0000-0000-00005E160000}"/>
    <cellStyle name="Nota 4 2 30" xfId="5724" xr:uid="{00000000-0005-0000-0000-00005F160000}"/>
    <cellStyle name="Nota 4 2 4" xfId="5725" xr:uid="{00000000-0005-0000-0000-000060160000}"/>
    <cellStyle name="Nota 4 2 4 10" xfId="5726" xr:uid="{00000000-0005-0000-0000-000061160000}"/>
    <cellStyle name="Nota 4 2 4 10 2" xfId="5727" xr:uid="{00000000-0005-0000-0000-000062160000}"/>
    <cellStyle name="Nota 4 2 4 11" xfId="5728" xr:uid="{00000000-0005-0000-0000-000063160000}"/>
    <cellStyle name="Nota 4 2 4 11 2" xfId="5729" xr:uid="{00000000-0005-0000-0000-000064160000}"/>
    <cellStyle name="Nota 4 2 4 12" xfId="5730" xr:uid="{00000000-0005-0000-0000-000065160000}"/>
    <cellStyle name="Nota 4 2 4 12 2" xfId="5731" xr:uid="{00000000-0005-0000-0000-000066160000}"/>
    <cellStyle name="Nota 4 2 4 13" xfId="5732" xr:uid="{00000000-0005-0000-0000-000067160000}"/>
    <cellStyle name="Nota 4 2 4 13 2" xfId="5733" xr:uid="{00000000-0005-0000-0000-000068160000}"/>
    <cellStyle name="Nota 4 2 4 14" xfId="5734" xr:uid="{00000000-0005-0000-0000-000069160000}"/>
    <cellStyle name="Nota 4 2 4 14 2" xfId="5735" xr:uid="{00000000-0005-0000-0000-00006A160000}"/>
    <cellStyle name="Nota 4 2 4 15" xfId="5736" xr:uid="{00000000-0005-0000-0000-00006B160000}"/>
    <cellStyle name="Nota 4 2 4 15 2" xfId="5737" xr:uid="{00000000-0005-0000-0000-00006C160000}"/>
    <cellStyle name="Nota 4 2 4 16" xfId="5738" xr:uid="{00000000-0005-0000-0000-00006D160000}"/>
    <cellStyle name="Nota 4 2 4 16 2" xfId="5739" xr:uid="{00000000-0005-0000-0000-00006E160000}"/>
    <cellStyle name="Nota 4 2 4 17" xfId="5740" xr:uid="{00000000-0005-0000-0000-00006F160000}"/>
    <cellStyle name="Nota 4 2 4 17 2" xfId="5741" xr:uid="{00000000-0005-0000-0000-000070160000}"/>
    <cellStyle name="Nota 4 2 4 18" xfId="5742" xr:uid="{00000000-0005-0000-0000-000071160000}"/>
    <cellStyle name="Nota 4 2 4 2" xfId="5743" xr:uid="{00000000-0005-0000-0000-000072160000}"/>
    <cellStyle name="Nota 4 2 4 2 2" xfId="5744" xr:uid="{00000000-0005-0000-0000-000073160000}"/>
    <cellStyle name="Nota 4 2 4 2 2 2" xfId="5745" xr:uid="{00000000-0005-0000-0000-000074160000}"/>
    <cellStyle name="Nota 4 2 4 2 3" xfId="5746" xr:uid="{00000000-0005-0000-0000-000075160000}"/>
    <cellStyle name="Nota 4 2 4 2 3 2" xfId="5747" xr:uid="{00000000-0005-0000-0000-000076160000}"/>
    <cellStyle name="Nota 4 2 4 2 4" xfId="5748" xr:uid="{00000000-0005-0000-0000-000077160000}"/>
    <cellStyle name="Nota 4 2 4 2 4 2" xfId="5749" xr:uid="{00000000-0005-0000-0000-000078160000}"/>
    <cellStyle name="Nota 4 2 4 2 5" xfId="5750" xr:uid="{00000000-0005-0000-0000-000079160000}"/>
    <cellStyle name="Nota 4 2 4 3" xfId="5751" xr:uid="{00000000-0005-0000-0000-00007A160000}"/>
    <cellStyle name="Nota 4 2 4 3 2" xfId="5752" xr:uid="{00000000-0005-0000-0000-00007B160000}"/>
    <cellStyle name="Nota 4 2 4 3 2 2" xfId="5753" xr:uid="{00000000-0005-0000-0000-00007C160000}"/>
    <cellStyle name="Nota 4 2 4 3 3" xfId="5754" xr:uid="{00000000-0005-0000-0000-00007D160000}"/>
    <cellStyle name="Nota 4 2 4 3 3 2" xfId="5755" xr:uid="{00000000-0005-0000-0000-00007E160000}"/>
    <cellStyle name="Nota 4 2 4 3 4" xfId="5756" xr:uid="{00000000-0005-0000-0000-00007F160000}"/>
    <cellStyle name="Nota 4 2 4 3 4 2" xfId="5757" xr:uid="{00000000-0005-0000-0000-000080160000}"/>
    <cellStyle name="Nota 4 2 4 3 5" xfId="5758" xr:uid="{00000000-0005-0000-0000-000081160000}"/>
    <cellStyle name="Nota 4 2 4 4" xfId="5759" xr:uid="{00000000-0005-0000-0000-000082160000}"/>
    <cellStyle name="Nota 4 2 4 4 2" xfId="5760" xr:uid="{00000000-0005-0000-0000-000083160000}"/>
    <cellStyle name="Nota 4 2 4 5" xfId="5761" xr:uid="{00000000-0005-0000-0000-000084160000}"/>
    <cellStyle name="Nota 4 2 4 5 2" xfId="5762" xr:uid="{00000000-0005-0000-0000-000085160000}"/>
    <cellStyle name="Nota 4 2 4 6" xfId="5763" xr:uid="{00000000-0005-0000-0000-000086160000}"/>
    <cellStyle name="Nota 4 2 4 6 2" xfId="5764" xr:uid="{00000000-0005-0000-0000-000087160000}"/>
    <cellStyle name="Nota 4 2 4 7" xfId="5765" xr:uid="{00000000-0005-0000-0000-000088160000}"/>
    <cellStyle name="Nota 4 2 4 7 2" xfId="5766" xr:uid="{00000000-0005-0000-0000-000089160000}"/>
    <cellStyle name="Nota 4 2 4 8" xfId="5767" xr:uid="{00000000-0005-0000-0000-00008A160000}"/>
    <cellStyle name="Nota 4 2 4 8 2" xfId="5768" xr:uid="{00000000-0005-0000-0000-00008B160000}"/>
    <cellStyle name="Nota 4 2 4 9" xfId="5769" xr:uid="{00000000-0005-0000-0000-00008C160000}"/>
    <cellStyle name="Nota 4 2 4 9 2" xfId="5770" xr:uid="{00000000-0005-0000-0000-00008D160000}"/>
    <cellStyle name="Nota 4 2 5" xfId="5771" xr:uid="{00000000-0005-0000-0000-00008E160000}"/>
    <cellStyle name="Nota 4 2 5 10" xfId="5772" xr:uid="{00000000-0005-0000-0000-00008F160000}"/>
    <cellStyle name="Nota 4 2 5 10 2" xfId="5773" xr:uid="{00000000-0005-0000-0000-000090160000}"/>
    <cellStyle name="Nota 4 2 5 11" xfId="5774" xr:uid="{00000000-0005-0000-0000-000091160000}"/>
    <cellStyle name="Nota 4 2 5 11 2" xfId="5775" xr:uid="{00000000-0005-0000-0000-000092160000}"/>
    <cellStyle name="Nota 4 2 5 12" xfId="5776" xr:uid="{00000000-0005-0000-0000-000093160000}"/>
    <cellStyle name="Nota 4 2 5 12 2" xfId="5777" xr:uid="{00000000-0005-0000-0000-000094160000}"/>
    <cellStyle name="Nota 4 2 5 13" xfId="5778" xr:uid="{00000000-0005-0000-0000-000095160000}"/>
    <cellStyle name="Nota 4 2 5 13 2" xfId="5779" xr:uid="{00000000-0005-0000-0000-000096160000}"/>
    <cellStyle name="Nota 4 2 5 14" xfId="5780" xr:uid="{00000000-0005-0000-0000-000097160000}"/>
    <cellStyle name="Nota 4 2 5 14 2" xfId="5781" xr:uid="{00000000-0005-0000-0000-000098160000}"/>
    <cellStyle name="Nota 4 2 5 15" xfId="5782" xr:uid="{00000000-0005-0000-0000-000099160000}"/>
    <cellStyle name="Nota 4 2 5 15 2" xfId="5783" xr:uid="{00000000-0005-0000-0000-00009A160000}"/>
    <cellStyle name="Nota 4 2 5 16" xfId="5784" xr:uid="{00000000-0005-0000-0000-00009B160000}"/>
    <cellStyle name="Nota 4 2 5 16 2" xfId="5785" xr:uid="{00000000-0005-0000-0000-00009C160000}"/>
    <cellStyle name="Nota 4 2 5 17" xfId="5786" xr:uid="{00000000-0005-0000-0000-00009D160000}"/>
    <cellStyle name="Nota 4 2 5 17 2" xfId="5787" xr:uid="{00000000-0005-0000-0000-00009E160000}"/>
    <cellStyle name="Nota 4 2 5 18" xfId="5788" xr:uid="{00000000-0005-0000-0000-00009F160000}"/>
    <cellStyle name="Nota 4 2 5 2" xfId="5789" xr:uid="{00000000-0005-0000-0000-0000A0160000}"/>
    <cellStyle name="Nota 4 2 5 2 2" xfId="5790" xr:uid="{00000000-0005-0000-0000-0000A1160000}"/>
    <cellStyle name="Nota 4 2 5 2 2 2" xfId="5791" xr:uid="{00000000-0005-0000-0000-0000A2160000}"/>
    <cellStyle name="Nota 4 2 5 2 3" xfId="5792" xr:uid="{00000000-0005-0000-0000-0000A3160000}"/>
    <cellStyle name="Nota 4 2 5 2 3 2" xfId="5793" xr:uid="{00000000-0005-0000-0000-0000A4160000}"/>
    <cellStyle name="Nota 4 2 5 2 4" xfId="5794" xr:uid="{00000000-0005-0000-0000-0000A5160000}"/>
    <cellStyle name="Nota 4 2 5 2 4 2" xfId="5795" xr:uid="{00000000-0005-0000-0000-0000A6160000}"/>
    <cellStyle name="Nota 4 2 5 2 5" xfId="5796" xr:uid="{00000000-0005-0000-0000-0000A7160000}"/>
    <cellStyle name="Nota 4 2 5 3" xfId="5797" xr:uid="{00000000-0005-0000-0000-0000A8160000}"/>
    <cellStyle name="Nota 4 2 5 3 2" xfId="5798" xr:uid="{00000000-0005-0000-0000-0000A9160000}"/>
    <cellStyle name="Nota 4 2 5 3 2 2" xfId="5799" xr:uid="{00000000-0005-0000-0000-0000AA160000}"/>
    <cellStyle name="Nota 4 2 5 3 3" xfId="5800" xr:uid="{00000000-0005-0000-0000-0000AB160000}"/>
    <cellStyle name="Nota 4 2 5 3 3 2" xfId="5801" xr:uid="{00000000-0005-0000-0000-0000AC160000}"/>
    <cellStyle name="Nota 4 2 5 3 4" xfId="5802" xr:uid="{00000000-0005-0000-0000-0000AD160000}"/>
    <cellStyle name="Nota 4 2 5 3 4 2" xfId="5803" xr:uid="{00000000-0005-0000-0000-0000AE160000}"/>
    <cellStyle name="Nota 4 2 5 3 5" xfId="5804" xr:uid="{00000000-0005-0000-0000-0000AF160000}"/>
    <cellStyle name="Nota 4 2 5 4" xfId="5805" xr:uid="{00000000-0005-0000-0000-0000B0160000}"/>
    <cellStyle name="Nota 4 2 5 4 2" xfId="5806" xr:uid="{00000000-0005-0000-0000-0000B1160000}"/>
    <cellStyle name="Nota 4 2 5 5" xfId="5807" xr:uid="{00000000-0005-0000-0000-0000B2160000}"/>
    <cellStyle name="Nota 4 2 5 5 2" xfId="5808" xr:uid="{00000000-0005-0000-0000-0000B3160000}"/>
    <cellStyle name="Nota 4 2 5 6" xfId="5809" xr:uid="{00000000-0005-0000-0000-0000B4160000}"/>
    <cellStyle name="Nota 4 2 5 6 2" xfId="5810" xr:uid="{00000000-0005-0000-0000-0000B5160000}"/>
    <cellStyle name="Nota 4 2 5 7" xfId="5811" xr:uid="{00000000-0005-0000-0000-0000B6160000}"/>
    <cellStyle name="Nota 4 2 5 7 2" xfId="5812" xr:uid="{00000000-0005-0000-0000-0000B7160000}"/>
    <cellStyle name="Nota 4 2 5 8" xfId="5813" xr:uid="{00000000-0005-0000-0000-0000B8160000}"/>
    <cellStyle name="Nota 4 2 5 8 2" xfId="5814" xr:uid="{00000000-0005-0000-0000-0000B9160000}"/>
    <cellStyle name="Nota 4 2 5 9" xfId="5815" xr:uid="{00000000-0005-0000-0000-0000BA160000}"/>
    <cellStyle name="Nota 4 2 5 9 2" xfId="5816" xr:uid="{00000000-0005-0000-0000-0000BB160000}"/>
    <cellStyle name="Nota 4 2 6" xfId="5817" xr:uid="{00000000-0005-0000-0000-0000BC160000}"/>
    <cellStyle name="Nota 4 2 6 10" xfId="5818" xr:uid="{00000000-0005-0000-0000-0000BD160000}"/>
    <cellStyle name="Nota 4 2 6 10 2" xfId="5819" xr:uid="{00000000-0005-0000-0000-0000BE160000}"/>
    <cellStyle name="Nota 4 2 6 11" xfId="5820" xr:uid="{00000000-0005-0000-0000-0000BF160000}"/>
    <cellStyle name="Nota 4 2 6 11 2" xfId="5821" xr:uid="{00000000-0005-0000-0000-0000C0160000}"/>
    <cellStyle name="Nota 4 2 6 12" xfId="5822" xr:uid="{00000000-0005-0000-0000-0000C1160000}"/>
    <cellStyle name="Nota 4 2 6 12 2" xfId="5823" xr:uid="{00000000-0005-0000-0000-0000C2160000}"/>
    <cellStyle name="Nota 4 2 6 13" xfId="5824" xr:uid="{00000000-0005-0000-0000-0000C3160000}"/>
    <cellStyle name="Nota 4 2 6 13 2" xfId="5825" xr:uid="{00000000-0005-0000-0000-0000C4160000}"/>
    <cellStyle name="Nota 4 2 6 14" xfId="5826" xr:uid="{00000000-0005-0000-0000-0000C5160000}"/>
    <cellStyle name="Nota 4 2 6 14 2" xfId="5827" xr:uid="{00000000-0005-0000-0000-0000C6160000}"/>
    <cellStyle name="Nota 4 2 6 15" xfId="5828" xr:uid="{00000000-0005-0000-0000-0000C7160000}"/>
    <cellStyle name="Nota 4 2 6 15 2" xfId="5829" xr:uid="{00000000-0005-0000-0000-0000C8160000}"/>
    <cellStyle name="Nota 4 2 6 16" xfId="5830" xr:uid="{00000000-0005-0000-0000-0000C9160000}"/>
    <cellStyle name="Nota 4 2 6 16 2" xfId="5831" xr:uid="{00000000-0005-0000-0000-0000CA160000}"/>
    <cellStyle name="Nota 4 2 6 17" xfId="5832" xr:uid="{00000000-0005-0000-0000-0000CB160000}"/>
    <cellStyle name="Nota 4 2 6 17 2" xfId="5833" xr:uid="{00000000-0005-0000-0000-0000CC160000}"/>
    <cellStyle name="Nota 4 2 6 18" xfId="5834" xr:uid="{00000000-0005-0000-0000-0000CD160000}"/>
    <cellStyle name="Nota 4 2 6 2" xfId="5835" xr:uid="{00000000-0005-0000-0000-0000CE160000}"/>
    <cellStyle name="Nota 4 2 6 2 2" xfId="5836" xr:uid="{00000000-0005-0000-0000-0000CF160000}"/>
    <cellStyle name="Nota 4 2 6 2 2 2" xfId="5837" xr:uid="{00000000-0005-0000-0000-0000D0160000}"/>
    <cellStyle name="Nota 4 2 6 2 3" xfId="5838" xr:uid="{00000000-0005-0000-0000-0000D1160000}"/>
    <cellStyle name="Nota 4 2 6 2 3 2" xfId="5839" xr:uid="{00000000-0005-0000-0000-0000D2160000}"/>
    <cellStyle name="Nota 4 2 6 2 4" xfId="5840" xr:uid="{00000000-0005-0000-0000-0000D3160000}"/>
    <cellStyle name="Nota 4 2 6 2 4 2" xfId="5841" xr:uid="{00000000-0005-0000-0000-0000D4160000}"/>
    <cellStyle name="Nota 4 2 6 2 5" xfId="5842" xr:uid="{00000000-0005-0000-0000-0000D5160000}"/>
    <cellStyle name="Nota 4 2 6 3" xfId="5843" xr:uid="{00000000-0005-0000-0000-0000D6160000}"/>
    <cellStyle name="Nota 4 2 6 3 2" xfId="5844" xr:uid="{00000000-0005-0000-0000-0000D7160000}"/>
    <cellStyle name="Nota 4 2 6 3 2 2" xfId="5845" xr:uid="{00000000-0005-0000-0000-0000D8160000}"/>
    <cellStyle name="Nota 4 2 6 3 3" xfId="5846" xr:uid="{00000000-0005-0000-0000-0000D9160000}"/>
    <cellStyle name="Nota 4 2 6 3 3 2" xfId="5847" xr:uid="{00000000-0005-0000-0000-0000DA160000}"/>
    <cellStyle name="Nota 4 2 6 3 4" xfId="5848" xr:uid="{00000000-0005-0000-0000-0000DB160000}"/>
    <cellStyle name="Nota 4 2 6 3 4 2" xfId="5849" xr:uid="{00000000-0005-0000-0000-0000DC160000}"/>
    <cellStyle name="Nota 4 2 6 3 5" xfId="5850" xr:uid="{00000000-0005-0000-0000-0000DD160000}"/>
    <cellStyle name="Nota 4 2 6 4" xfId="5851" xr:uid="{00000000-0005-0000-0000-0000DE160000}"/>
    <cellStyle name="Nota 4 2 6 4 2" xfId="5852" xr:uid="{00000000-0005-0000-0000-0000DF160000}"/>
    <cellStyle name="Nota 4 2 6 5" xfId="5853" xr:uid="{00000000-0005-0000-0000-0000E0160000}"/>
    <cellStyle name="Nota 4 2 6 5 2" xfId="5854" xr:uid="{00000000-0005-0000-0000-0000E1160000}"/>
    <cellStyle name="Nota 4 2 6 6" xfId="5855" xr:uid="{00000000-0005-0000-0000-0000E2160000}"/>
    <cellStyle name="Nota 4 2 6 6 2" xfId="5856" xr:uid="{00000000-0005-0000-0000-0000E3160000}"/>
    <cellStyle name="Nota 4 2 6 7" xfId="5857" xr:uid="{00000000-0005-0000-0000-0000E4160000}"/>
    <cellStyle name="Nota 4 2 6 7 2" xfId="5858" xr:uid="{00000000-0005-0000-0000-0000E5160000}"/>
    <cellStyle name="Nota 4 2 6 8" xfId="5859" xr:uid="{00000000-0005-0000-0000-0000E6160000}"/>
    <cellStyle name="Nota 4 2 6 8 2" xfId="5860" xr:uid="{00000000-0005-0000-0000-0000E7160000}"/>
    <cellStyle name="Nota 4 2 6 9" xfId="5861" xr:uid="{00000000-0005-0000-0000-0000E8160000}"/>
    <cellStyle name="Nota 4 2 6 9 2" xfId="5862" xr:uid="{00000000-0005-0000-0000-0000E9160000}"/>
    <cellStyle name="Nota 4 2 7" xfId="5863" xr:uid="{00000000-0005-0000-0000-0000EA160000}"/>
    <cellStyle name="Nota 4 2 7 10" xfId="5864" xr:uid="{00000000-0005-0000-0000-0000EB160000}"/>
    <cellStyle name="Nota 4 2 7 10 2" xfId="5865" xr:uid="{00000000-0005-0000-0000-0000EC160000}"/>
    <cellStyle name="Nota 4 2 7 11" xfId="5866" xr:uid="{00000000-0005-0000-0000-0000ED160000}"/>
    <cellStyle name="Nota 4 2 7 11 2" xfId="5867" xr:uid="{00000000-0005-0000-0000-0000EE160000}"/>
    <cellStyle name="Nota 4 2 7 12" xfId="5868" xr:uid="{00000000-0005-0000-0000-0000EF160000}"/>
    <cellStyle name="Nota 4 2 7 12 2" xfId="5869" xr:uid="{00000000-0005-0000-0000-0000F0160000}"/>
    <cellStyle name="Nota 4 2 7 13" xfId="5870" xr:uid="{00000000-0005-0000-0000-0000F1160000}"/>
    <cellStyle name="Nota 4 2 7 13 2" xfId="5871" xr:uid="{00000000-0005-0000-0000-0000F2160000}"/>
    <cellStyle name="Nota 4 2 7 14" xfId="5872" xr:uid="{00000000-0005-0000-0000-0000F3160000}"/>
    <cellStyle name="Nota 4 2 7 14 2" xfId="5873" xr:uid="{00000000-0005-0000-0000-0000F4160000}"/>
    <cellStyle name="Nota 4 2 7 15" xfId="5874" xr:uid="{00000000-0005-0000-0000-0000F5160000}"/>
    <cellStyle name="Nota 4 2 7 15 2" xfId="5875" xr:uid="{00000000-0005-0000-0000-0000F6160000}"/>
    <cellStyle name="Nota 4 2 7 16" xfId="5876" xr:uid="{00000000-0005-0000-0000-0000F7160000}"/>
    <cellStyle name="Nota 4 2 7 16 2" xfId="5877" xr:uid="{00000000-0005-0000-0000-0000F8160000}"/>
    <cellStyle name="Nota 4 2 7 17" xfId="5878" xr:uid="{00000000-0005-0000-0000-0000F9160000}"/>
    <cellStyle name="Nota 4 2 7 17 2" xfId="5879" xr:uid="{00000000-0005-0000-0000-0000FA160000}"/>
    <cellStyle name="Nota 4 2 7 18" xfId="5880" xr:uid="{00000000-0005-0000-0000-0000FB160000}"/>
    <cellStyle name="Nota 4 2 7 2" xfId="5881" xr:uid="{00000000-0005-0000-0000-0000FC160000}"/>
    <cellStyle name="Nota 4 2 7 2 2" xfId="5882" xr:uid="{00000000-0005-0000-0000-0000FD160000}"/>
    <cellStyle name="Nota 4 2 7 2 2 2" xfId="5883" xr:uid="{00000000-0005-0000-0000-0000FE160000}"/>
    <cellStyle name="Nota 4 2 7 2 3" xfId="5884" xr:uid="{00000000-0005-0000-0000-0000FF160000}"/>
    <cellStyle name="Nota 4 2 7 2 3 2" xfId="5885" xr:uid="{00000000-0005-0000-0000-000000170000}"/>
    <cellStyle name="Nota 4 2 7 2 4" xfId="5886" xr:uid="{00000000-0005-0000-0000-000001170000}"/>
    <cellStyle name="Nota 4 2 7 2 4 2" xfId="5887" xr:uid="{00000000-0005-0000-0000-000002170000}"/>
    <cellStyle name="Nota 4 2 7 2 5" xfId="5888" xr:uid="{00000000-0005-0000-0000-000003170000}"/>
    <cellStyle name="Nota 4 2 7 3" xfId="5889" xr:uid="{00000000-0005-0000-0000-000004170000}"/>
    <cellStyle name="Nota 4 2 7 3 2" xfId="5890" xr:uid="{00000000-0005-0000-0000-000005170000}"/>
    <cellStyle name="Nota 4 2 7 3 2 2" xfId="5891" xr:uid="{00000000-0005-0000-0000-000006170000}"/>
    <cellStyle name="Nota 4 2 7 3 3" xfId="5892" xr:uid="{00000000-0005-0000-0000-000007170000}"/>
    <cellStyle name="Nota 4 2 7 3 3 2" xfId="5893" xr:uid="{00000000-0005-0000-0000-000008170000}"/>
    <cellStyle name="Nota 4 2 7 3 4" xfId="5894" xr:uid="{00000000-0005-0000-0000-000009170000}"/>
    <cellStyle name="Nota 4 2 7 3 4 2" xfId="5895" xr:uid="{00000000-0005-0000-0000-00000A170000}"/>
    <cellStyle name="Nota 4 2 7 3 5" xfId="5896" xr:uid="{00000000-0005-0000-0000-00000B170000}"/>
    <cellStyle name="Nota 4 2 7 4" xfId="5897" xr:uid="{00000000-0005-0000-0000-00000C170000}"/>
    <cellStyle name="Nota 4 2 7 4 2" xfId="5898" xr:uid="{00000000-0005-0000-0000-00000D170000}"/>
    <cellStyle name="Nota 4 2 7 5" xfId="5899" xr:uid="{00000000-0005-0000-0000-00000E170000}"/>
    <cellStyle name="Nota 4 2 7 5 2" xfId="5900" xr:uid="{00000000-0005-0000-0000-00000F170000}"/>
    <cellStyle name="Nota 4 2 7 6" xfId="5901" xr:uid="{00000000-0005-0000-0000-000010170000}"/>
    <cellStyle name="Nota 4 2 7 6 2" xfId="5902" xr:uid="{00000000-0005-0000-0000-000011170000}"/>
    <cellStyle name="Nota 4 2 7 7" xfId="5903" xr:uid="{00000000-0005-0000-0000-000012170000}"/>
    <cellStyle name="Nota 4 2 7 7 2" xfId="5904" xr:uid="{00000000-0005-0000-0000-000013170000}"/>
    <cellStyle name="Nota 4 2 7 8" xfId="5905" xr:uid="{00000000-0005-0000-0000-000014170000}"/>
    <cellStyle name="Nota 4 2 7 8 2" xfId="5906" xr:uid="{00000000-0005-0000-0000-000015170000}"/>
    <cellStyle name="Nota 4 2 7 9" xfId="5907" xr:uid="{00000000-0005-0000-0000-000016170000}"/>
    <cellStyle name="Nota 4 2 7 9 2" xfId="5908" xr:uid="{00000000-0005-0000-0000-000017170000}"/>
    <cellStyle name="Nota 4 2 8" xfId="5909" xr:uid="{00000000-0005-0000-0000-000018170000}"/>
    <cellStyle name="Nota 4 2 8 10" xfId="5910" xr:uid="{00000000-0005-0000-0000-000019170000}"/>
    <cellStyle name="Nota 4 2 8 10 2" xfId="5911" xr:uid="{00000000-0005-0000-0000-00001A170000}"/>
    <cellStyle name="Nota 4 2 8 11" xfId="5912" xr:uid="{00000000-0005-0000-0000-00001B170000}"/>
    <cellStyle name="Nota 4 2 8 11 2" xfId="5913" xr:uid="{00000000-0005-0000-0000-00001C170000}"/>
    <cellStyle name="Nota 4 2 8 12" xfId="5914" xr:uid="{00000000-0005-0000-0000-00001D170000}"/>
    <cellStyle name="Nota 4 2 8 12 2" xfId="5915" xr:uid="{00000000-0005-0000-0000-00001E170000}"/>
    <cellStyle name="Nota 4 2 8 13" xfId="5916" xr:uid="{00000000-0005-0000-0000-00001F170000}"/>
    <cellStyle name="Nota 4 2 8 13 2" xfId="5917" xr:uid="{00000000-0005-0000-0000-000020170000}"/>
    <cellStyle name="Nota 4 2 8 14" xfId="5918" xr:uid="{00000000-0005-0000-0000-000021170000}"/>
    <cellStyle name="Nota 4 2 8 14 2" xfId="5919" xr:uid="{00000000-0005-0000-0000-000022170000}"/>
    <cellStyle name="Nota 4 2 8 15" xfId="5920" xr:uid="{00000000-0005-0000-0000-000023170000}"/>
    <cellStyle name="Nota 4 2 8 15 2" xfId="5921" xr:uid="{00000000-0005-0000-0000-000024170000}"/>
    <cellStyle name="Nota 4 2 8 16" xfId="5922" xr:uid="{00000000-0005-0000-0000-000025170000}"/>
    <cellStyle name="Nota 4 2 8 16 2" xfId="5923" xr:uid="{00000000-0005-0000-0000-000026170000}"/>
    <cellStyle name="Nota 4 2 8 17" xfId="5924" xr:uid="{00000000-0005-0000-0000-000027170000}"/>
    <cellStyle name="Nota 4 2 8 17 2" xfId="5925" xr:uid="{00000000-0005-0000-0000-000028170000}"/>
    <cellStyle name="Nota 4 2 8 18" xfId="5926" xr:uid="{00000000-0005-0000-0000-000029170000}"/>
    <cellStyle name="Nota 4 2 8 2" xfId="5927" xr:uid="{00000000-0005-0000-0000-00002A170000}"/>
    <cellStyle name="Nota 4 2 8 2 2" xfId="5928" xr:uid="{00000000-0005-0000-0000-00002B170000}"/>
    <cellStyle name="Nota 4 2 8 2 2 2" xfId="5929" xr:uid="{00000000-0005-0000-0000-00002C170000}"/>
    <cellStyle name="Nota 4 2 8 2 3" xfId="5930" xr:uid="{00000000-0005-0000-0000-00002D170000}"/>
    <cellStyle name="Nota 4 2 8 2 3 2" xfId="5931" xr:uid="{00000000-0005-0000-0000-00002E170000}"/>
    <cellStyle name="Nota 4 2 8 2 4" xfId="5932" xr:uid="{00000000-0005-0000-0000-00002F170000}"/>
    <cellStyle name="Nota 4 2 8 2 4 2" xfId="5933" xr:uid="{00000000-0005-0000-0000-000030170000}"/>
    <cellStyle name="Nota 4 2 8 2 5" xfId="5934" xr:uid="{00000000-0005-0000-0000-000031170000}"/>
    <cellStyle name="Nota 4 2 8 3" xfId="5935" xr:uid="{00000000-0005-0000-0000-000032170000}"/>
    <cellStyle name="Nota 4 2 8 3 2" xfId="5936" xr:uid="{00000000-0005-0000-0000-000033170000}"/>
    <cellStyle name="Nota 4 2 8 3 2 2" xfId="5937" xr:uid="{00000000-0005-0000-0000-000034170000}"/>
    <cellStyle name="Nota 4 2 8 3 3" xfId="5938" xr:uid="{00000000-0005-0000-0000-000035170000}"/>
    <cellStyle name="Nota 4 2 8 3 3 2" xfId="5939" xr:uid="{00000000-0005-0000-0000-000036170000}"/>
    <cellStyle name="Nota 4 2 8 3 4" xfId="5940" xr:uid="{00000000-0005-0000-0000-000037170000}"/>
    <cellStyle name="Nota 4 2 8 3 4 2" xfId="5941" xr:uid="{00000000-0005-0000-0000-000038170000}"/>
    <cellStyle name="Nota 4 2 8 3 5" xfId="5942" xr:uid="{00000000-0005-0000-0000-000039170000}"/>
    <cellStyle name="Nota 4 2 8 4" xfId="5943" xr:uid="{00000000-0005-0000-0000-00003A170000}"/>
    <cellStyle name="Nota 4 2 8 4 2" xfId="5944" xr:uid="{00000000-0005-0000-0000-00003B170000}"/>
    <cellStyle name="Nota 4 2 8 5" xfId="5945" xr:uid="{00000000-0005-0000-0000-00003C170000}"/>
    <cellStyle name="Nota 4 2 8 5 2" xfId="5946" xr:uid="{00000000-0005-0000-0000-00003D170000}"/>
    <cellStyle name="Nota 4 2 8 6" xfId="5947" xr:uid="{00000000-0005-0000-0000-00003E170000}"/>
    <cellStyle name="Nota 4 2 8 6 2" xfId="5948" xr:uid="{00000000-0005-0000-0000-00003F170000}"/>
    <cellStyle name="Nota 4 2 8 7" xfId="5949" xr:uid="{00000000-0005-0000-0000-000040170000}"/>
    <cellStyle name="Nota 4 2 8 7 2" xfId="5950" xr:uid="{00000000-0005-0000-0000-000041170000}"/>
    <cellStyle name="Nota 4 2 8 8" xfId="5951" xr:uid="{00000000-0005-0000-0000-000042170000}"/>
    <cellStyle name="Nota 4 2 8 8 2" xfId="5952" xr:uid="{00000000-0005-0000-0000-000043170000}"/>
    <cellStyle name="Nota 4 2 8 9" xfId="5953" xr:uid="{00000000-0005-0000-0000-000044170000}"/>
    <cellStyle name="Nota 4 2 8 9 2" xfId="5954" xr:uid="{00000000-0005-0000-0000-000045170000}"/>
    <cellStyle name="Nota 4 2 9" xfId="5955" xr:uid="{00000000-0005-0000-0000-000046170000}"/>
    <cellStyle name="Nota 4 2 9 10" xfId="5956" xr:uid="{00000000-0005-0000-0000-000047170000}"/>
    <cellStyle name="Nota 4 2 9 10 2" xfId="5957" xr:uid="{00000000-0005-0000-0000-000048170000}"/>
    <cellStyle name="Nota 4 2 9 11" xfId="5958" xr:uid="{00000000-0005-0000-0000-000049170000}"/>
    <cellStyle name="Nota 4 2 9 11 2" xfId="5959" xr:uid="{00000000-0005-0000-0000-00004A170000}"/>
    <cellStyle name="Nota 4 2 9 12" xfId="5960" xr:uid="{00000000-0005-0000-0000-00004B170000}"/>
    <cellStyle name="Nota 4 2 9 12 2" xfId="5961" xr:uid="{00000000-0005-0000-0000-00004C170000}"/>
    <cellStyle name="Nota 4 2 9 13" xfId="5962" xr:uid="{00000000-0005-0000-0000-00004D170000}"/>
    <cellStyle name="Nota 4 2 9 13 2" xfId="5963" xr:uid="{00000000-0005-0000-0000-00004E170000}"/>
    <cellStyle name="Nota 4 2 9 14" xfId="5964" xr:uid="{00000000-0005-0000-0000-00004F170000}"/>
    <cellStyle name="Nota 4 2 9 14 2" xfId="5965" xr:uid="{00000000-0005-0000-0000-000050170000}"/>
    <cellStyle name="Nota 4 2 9 15" xfId="5966" xr:uid="{00000000-0005-0000-0000-000051170000}"/>
    <cellStyle name="Nota 4 2 9 15 2" xfId="5967" xr:uid="{00000000-0005-0000-0000-000052170000}"/>
    <cellStyle name="Nota 4 2 9 16" xfId="5968" xr:uid="{00000000-0005-0000-0000-000053170000}"/>
    <cellStyle name="Nota 4 2 9 16 2" xfId="5969" xr:uid="{00000000-0005-0000-0000-000054170000}"/>
    <cellStyle name="Nota 4 2 9 17" xfId="5970" xr:uid="{00000000-0005-0000-0000-000055170000}"/>
    <cellStyle name="Nota 4 2 9 17 2" xfId="5971" xr:uid="{00000000-0005-0000-0000-000056170000}"/>
    <cellStyle name="Nota 4 2 9 18" xfId="5972" xr:uid="{00000000-0005-0000-0000-000057170000}"/>
    <cellStyle name="Nota 4 2 9 2" xfId="5973" xr:uid="{00000000-0005-0000-0000-000058170000}"/>
    <cellStyle name="Nota 4 2 9 2 2" xfId="5974" xr:uid="{00000000-0005-0000-0000-000059170000}"/>
    <cellStyle name="Nota 4 2 9 2 2 2" xfId="5975" xr:uid="{00000000-0005-0000-0000-00005A170000}"/>
    <cellStyle name="Nota 4 2 9 2 3" xfId="5976" xr:uid="{00000000-0005-0000-0000-00005B170000}"/>
    <cellStyle name="Nota 4 2 9 2 3 2" xfId="5977" xr:uid="{00000000-0005-0000-0000-00005C170000}"/>
    <cellStyle name="Nota 4 2 9 2 4" xfId="5978" xr:uid="{00000000-0005-0000-0000-00005D170000}"/>
    <cellStyle name="Nota 4 2 9 2 4 2" xfId="5979" xr:uid="{00000000-0005-0000-0000-00005E170000}"/>
    <cellStyle name="Nota 4 2 9 2 5" xfId="5980" xr:uid="{00000000-0005-0000-0000-00005F170000}"/>
    <cellStyle name="Nota 4 2 9 3" xfId="5981" xr:uid="{00000000-0005-0000-0000-000060170000}"/>
    <cellStyle name="Nota 4 2 9 3 2" xfId="5982" xr:uid="{00000000-0005-0000-0000-000061170000}"/>
    <cellStyle name="Nota 4 2 9 3 2 2" xfId="5983" xr:uid="{00000000-0005-0000-0000-000062170000}"/>
    <cellStyle name="Nota 4 2 9 3 3" xfId="5984" xr:uid="{00000000-0005-0000-0000-000063170000}"/>
    <cellStyle name="Nota 4 2 9 3 3 2" xfId="5985" xr:uid="{00000000-0005-0000-0000-000064170000}"/>
    <cellStyle name="Nota 4 2 9 3 4" xfId="5986" xr:uid="{00000000-0005-0000-0000-000065170000}"/>
    <cellStyle name="Nota 4 2 9 3 4 2" xfId="5987" xr:uid="{00000000-0005-0000-0000-000066170000}"/>
    <cellStyle name="Nota 4 2 9 3 5" xfId="5988" xr:uid="{00000000-0005-0000-0000-000067170000}"/>
    <cellStyle name="Nota 4 2 9 4" xfId="5989" xr:uid="{00000000-0005-0000-0000-000068170000}"/>
    <cellStyle name="Nota 4 2 9 4 2" xfId="5990" xr:uid="{00000000-0005-0000-0000-000069170000}"/>
    <cellStyle name="Nota 4 2 9 5" xfId="5991" xr:uid="{00000000-0005-0000-0000-00006A170000}"/>
    <cellStyle name="Nota 4 2 9 5 2" xfId="5992" xr:uid="{00000000-0005-0000-0000-00006B170000}"/>
    <cellStyle name="Nota 4 2 9 6" xfId="5993" xr:uid="{00000000-0005-0000-0000-00006C170000}"/>
    <cellStyle name="Nota 4 2 9 6 2" xfId="5994" xr:uid="{00000000-0005-0000-0000-00006D170000}"/>
    <cellStyle name="Nota 4 2 9 7" xfId="5995" xr:uid="{00000000-0005-0000-0000-00006E170000}"/>
    <cellStyle name="Nota 4 2 9 7 2" xfId="5996" xr:uid="{00000000-0005-0000-0000-00006F170000}"/>
    <cellStyle name="Nota 4 2 9 8" xfId="5997" xr:uid="{00000000-0005-0000-0000-000070170000}"/>
    <cellStyle name="Nota 4 2 9 8 2" xfId="5998" xr:uid="{00000000-0005-0000-0000-000071170000}"/>
    <cellStyle name="Nota 4 2 9 9" xfId="5999" xr:uid="{00000000-0005-0000-0000-000072170000}"/>
    <cellStyle name="Nota 4 2 9 9 2" xfId="6000" xr:uid="{00000000-0005-0000-0000-000073170000}"/>
    <cellStyle name="Nota 4 2_Analitico.GER" xfId="6021" xr:uid="{00000000-0005-0000-0000-000088170000}"/>
    <cellStyle name="Nota 4 20" xfId="6001" xr:uid="{00000000-0005-0000-0000-000074170000}"/>
    <cellStyle name="Nota 4 20 2" xfId="6002" xr:uid="{00000000-0005-0000-0000-000075170000}"/>
    <cellStyle name="Nota 4 21" xfId="6003" xr:uid="{00000000-0005-0000-0000-000076170000}"/>
    <cellStyle name="Nota 4 21 2" xfId="6004" xr:uid="{00000000-0005-0000-0000-000077170000}"/>
    <cellStyle name="Nota 4 22" xfId="6005" xr:uid="{00000000-0005-0000-0000-000078170000}"/>
    <cellStyle name="Nota 4 22 2" xfId="6006" xr:uid="{00000000-0005-0000-0000-000079170000}"/>
    <cellStyle name="Nota 4 23" xfId="6007" xr:uid="{00000000-0005-0000-0000-00007A170000}"/>
    <cellStyle name="Nota 4 23 2" xfId="6008" xr:uid="{00000000-0005-0000-0000-00007B170000}"/>
    <cellStyle name="Nota 4 24" xfId="6009" xr:uid="{00000000-0005-0000-0000-00007C170000}"/>
    <cellStyle name="Nota 4 24 2" xfId="6010" xr:uid="{00000000-0005-0000-0000-00007D170000}"/>
    <cellStyle name="Nota 4 25" xfId="6011" xr:uid="{00000000-0005-0000-0000-00007E170000}"/>
    <cellStyle name="Nota 4 25 2" xfId="6012" xr:uid="{00000000-0005-0000-0000-00007F170000}"/>
    <cellStyle name="Nota 4 26" xfId="6013" xr:uid="{00000000-0005-0000-0000-000080170000}"/>
    <cellStyle name="Nota 4 26 2" xfId="6014" xr:uid="{00000000-0005-0000-0000-000081170000}"/>
    <cellStyle name="Nota 4 27" xfId="6015" xr:uid="{00000000-0005-0000-0000-000082170000}"/>
    <cellStyle name="Nota 4 27 2" xfId="6016" xr:uid="{00000000-0005-0000-0000-000083170000}"/>
    <cellStyle name="Nota 4 28" xfId="6017" xr:uid="{00000000-0005-0000-0000-000084170000}"/>
    <cellStyle name="Nota 4 28 2" xfId="6018" xr:uid="{00000000-0005-0000-0000-000085170000}"/>
    <cellStyle name="Nota 4 29" xfId="6019" xr:uid="{00000000-0005-0000-0000-000086170000}"/>
    <cellStyle name="Nota 4 29 2" xfId="6020" xr:uid="{00000000-0005-0000-0000-000087170000}"/>
    <cellStyle name="Nota 4 3" xfId="6022" xr:uid="{00000000-0005-0000-0000-000089170000}"/>
    <cellStyle name="Nota 4 3 10" xfId="6023" xr:uid="{00000000-0005-0000-0000-00008A170000}"/>
    <cellStyle name="Nota 4 3 10 2" xfId="6024" xr:uid="{00000000-0005-0000-0000-00008B170000}"/>
    <cellStyle name="Nota 4 3 11" xfId="6025" xr:uid="{00000000-0005-0000-0000-00008C170000}"/>
    <cellStyle name="Nota 4 3 11 2" xfId="6026" xr:uid="{00000000-0005-0000-0000-00008D170000}"/>
    <cellStyle name="Nota 4 3 12" xfId="6027" xr:uid="{00000000-0005-0000-0000-00008E170000}"/>
    <cellStyle name="Nota 4 3 12 2" xfId="6028" xr:uid="{00000000-0005-0000-0000-00008F170000}"/>
    <cellStyle name="Nota 4 3 13" xfId="6029" xr:uid="{00000000-0005-0000-0000-000090170000}"/>
    <cellStyle name="Nota 4 3 13 2" xfId="6030" xr:uid="{00000000-0005-0000-0000-000091170000}"/>
    <cellStyle name="Nota 4 3 14" xfId="6031" xr:uid="{00000000-0005-0000-0000-000092170000}"/>
    <cellStyle name="Nota 4 3 14 2" xfId="6032" xr:uid="{00000000-0005-0000-0000-000093170000}"/>
    <cellStyle name="Nota 4 3 15" xfId="6033" xr:uid="{00000000-0005-0000-0000-000094170000}"/>
    <cellStyle name="Nota 4 3 15 2" xfId="6034" xr:uid="{00000000-0005-0000-0000-000095170000}"/>
    <cellStyle name="Nota 4 3 16" xfId="6035" xr:uid="{00000000-0005-0000-0000-000096170000}"/>
    <cellStyle name="Nota 4 3 16 2" xfId="6036" xr:uid="{00000000-0005-0000-0000-000097170000}"/>
    <cellStyle name="Nota 4 3 17" xfId="6037" xr:uid="{00000000-0005-0000-0000-000098170000}"/>
    <cellStyle name="Nota 4 3 17 2" xfId="6038" xr:uid="{00000000-0005-0000-0000-000099170000}"/>
    <cellStyle name="Nota 4 3 18" xfId="6039" xr:uid="{00000000-0005-0000-0000-00009A170000}"/>
    <cellStyle name="Nota 4 3 2" xfId="6040" xr:uid="{00000000-0005-0000-0000-00009B170000}"/>
    <cellStyle name="Nota 4 3 2 10" xfId="6041" xr:uid="{00000000-0005-0000-0000-00009C170000}"/>
    <cellStyle name="Nota 4 3 2 10 2" xfId="6042" xr:uid="{00000000-0005-0000-0000-00009D170000}"/>
    <cellStyle name="Nota 4 3 2 11" xfId="6043" xr:uid="{00000000-0005-0000-0000-00009E170000}"/>
    <cellStyle name="Nota 4 3 2 11 2" xfId="6044" xr:uid="{00000000-0005-0000-0000-00009F170000}"/>
    <cellStyle name="Nota 4 3 2 12" xfId="6045" xr:uid="{00000000-0005-0000-0000-0000A0170000}"/>
    <cellStyle name="Nota 4 3 2 12 2" xfId="6046" xr:uid="{00000000-0005-0000-0000-0000A1170000}"/>
    <cellStyle name="Nota 4 3 2 13" xfId="6047" xr:uid="{00000000-0005-0000-0000-0000A2170000}"/>
    <cellStyle name="Nota 4 3 2 13 2" xfId="6048" xr:uid="{00000000-0005-0000-0000-0000A3170000}"/>
    <cellStyle name="Nota 4 3 2 14" xfId="6049" xr:uid="{00000000-0005-0000-0000-0000A4170000}"/>
    <cellStyle name="Nota 4 3 2 14 2" xfId="6050" xr:uid="{00000000-0005-0000-0000-0000A5170000}"/>
    <cellStyle name="Nota 4 3 2 15" xfId="6051" xr:uid="{00000000-0005-0000-0000-0000A6170000}"/>
    <cellStyle name="Nota 4 3 2 15 2" xfId="6052" xr:uid="{00000000-0005-0000-0000-0000A7170000}"/>
    <cellStyle name="Nota 4 3 2 16" xfId="6053" xr:uid="{00000000-0005-0000-0000-0000A8170000}"/>
    <cellStyle name="Nota 4 3 2 16 2" xfId="6054" xr:uid="{00000000-0005-0000-0000-0000A9170000}"/>
    <cellStyle name="Nota 4 3 2 17" xfId="6055" xr:uid="{00000000-0005-0000-0000-0000AA170000}"/>
    <cellStyle name="Nota 4 3 2 17 2" xfId="6056" xr:uid="{00000000-0005-0000-0000-0000AB170000}"/>
    <cellStyle name="Nota 4 3 2 18" xfId="6057" xr:uid="{00000000-0005-0000-0000-0000AC170000}"/>
    <cellStyle name="Nota 4 3 2 2" xfId="6058" xr:uid="{00000000-0005-0000-0000-0000AD170000}"/>
    <cellStyle name="Nota 4 3 2 2 2" xfId="6059" xr:uid="{00000000-0005-0000-0000-0000AE170000}"/>
    <cellStyle name="Nota 4 3 2 2 2 2" xfId="6060" xr:uid="{00000000-0005-0000-0000-0000AF170000}"/>
    <cellStyle name="Nota 4 3 2 2 3" xfId="6061" xr:uid="{00000000-0005-0000-0000-0000B0170000}"/>
    <cellStyle name="Nota 4 3 2 2 3 2" xfId="6062" xr:uid="{00000000-0005-0000-0000-0000B1170000}"/>
    <cellStyle name="Nota 4 3 2 2 4" xfId="6063" xr:uid="{00000000-0005-0000-0000-0000B2170000}"/>
    <cellStyle name="Nota 4 3 2 2 4 2" xfId="6064" xr:uid="{00000000-0005-0000-0000-0000B3170000}"/>
    <cellStyle name="Nota 4 3 2 2 5" xfId="6065" xr:uid="{00000000-0005-0000-0000-0000B4170000}"/>
    <cellStyle name="Nota 4 3 2 3" xfId="6066" xr:uid="{00000000-0005-0000-0000-0000B5170000}"/>
    <cellStyle name="Nota 4 3 2 3 2" xfId="6067" xr:uid="{00000000-0005-0000-0000-0000B6170000}"/>
    <cellStyle name="Nota 4 3 2 3 2 2" xfId="6068" xr:uid="{00000000-0005-0000-0000-0000B7170000}"/>
    <cellStyle name="Nota 4 3 2 3 3" xfId="6069" xr:uid="{00000000-0005-0000-0000-0000B8170000}"/>
    <cellStyle name="Nota 4 3 2 3 3 2" xfId="6070" xr:uid="{00000000-0005-0000-0000-0000B9170000}"/>
    <cellStyle name="Nota 4 3 2 3 4" xfId="6071" xr:uid="{00000000-0005-0000-0000-0000BA170000}"/>
    <cellStyle name="Nota 4 3 2 3 4 2" xfId="6072" xr:uid="{00000000-0005-0000-0000-0000BB170000}"/>
    <cellStyle name="Nota 4 3 2 3 5" xfId="6073" xr:uid="{00000000-0005-0000-0000-0000BC170000}"/>
    <cellStyle name="Nota 4 3 2 4" xfId="6074" xr:uid="{00000000-0005-0000-0000-0000BD170000}"/>
    <cellStyle name="Nota 4 3 2 4 2" xfId="6075" xr:uid="{00000000-0005-0000-0000-0000BE170000}"/>
    <cellStyle name="Nota 4 3 2 5" xfId="6076" xr:uid="{00000000-0005-0000-0000-0000BF170000}"/>
    <cellStyle name="Nota 4 3 2 5 2" xfId="6077" xr:uid="{00000000-0005-0000-0000-0000C0170000}"/>
    <cellStyle name="Nota 4 3 2 6" xfId="6078" xr:uid="{00000000-0005-0000-0000-0000C1170000}"/>
    <cellStyle name="Nota 4 3 2 6 2" xfId="6079" xr:uid="{00000000-0005-0000-0000-0000C2170000}"/>
    <cellStyle name="Nota 4 3 2 7" xfId="6080" xr:uid="{00000000-0005-0000-0000-0000C3170000}"/>
    <cellStyle name="Nota 4 3 2 7 2" xfId="6081" xr:uid="{00000000-0005-0000-0000-0000C4170000}"/>
    <cellStyle name="Nota 4 3 2 8" xfId="6082" xr:uid="{00000000-0005-0000-0000-0000C5170000}"/>
    <cellStyle name="Nota 4 3 2 8 2" xfId="6083" xr:uid="{00000000-0005-0000-0000-0000C6170000}"/>
    <cellStyle name="Nota 4 3 2 9" xfId="6084" xr:uid="{00000000-0005-0000-0000-0000C7170000}"/>
    <cellStyle name="Nota 4 3 2 9 2" xfId="6085" xr:uid="{00000000-0005-0000-0000-0000C8170000}"/>
    <cellStyle name="Nota 4 3 3" xfId="6086" xr:uid="{00000000-0005-0000-0000-0000C9170000}"/>
    <cellStyle name="Nota 4 3 3 2" xfId="6087" xr:uid="{00000000-0005-0000-0000-0000CA170000}"/>
    <cellStyle name="Nota 4 3 3 2 2" xfId="6088" xr:uid="{00000000-0005-0000-0000-0000CB170000}"/>
    <cellStyle name="Nota 4 3 3 3" xfId="6089" xr:uid="{00000000-0005-0000-0000-0000CC170000}"/>
    <cellStyle name="Nota 4 3 3 3 2" xfId="6090" xr:uid="{00000000-0005-0000-0000-0000CD170000}"/>
    <cellStyle name="Nota 4 3 3 4" xfId="6091" xr:uid="{00000000-0005-0000-0000-0000CE170000}"/>
    <cellStyle name="Nota 4 3 3 4 2" xfId="6092" xr:uid="{00000000-0005-0000-0000-0000CF170000}"/>
    <cellStyle name="Nota 4 3 3 5" xfId="6093" xr:uid="{00000000-0005-0000-0000-0000D0170000}"/>
    <cellStyle name="Nota 4 3 4" xfId="6094" xr:uid="{00000000-0005-0000-0000-0000D1170000}"/>
    <cellStyle name="Nota 4 3 4 2" xfId="6095" xr:uid="{00000000-0005-0000-0000-0000D2170000}"/>
    <cellStyle name="Nota 4 3 4 2 2" xfId="6096" xr:uid="{00000000-0005-0000-0000-0000D3170000}"/>
    <cellStyle name="Nota 4 3 4 3" xfId="6097" xr:uid="{00000000-0005-0000-0000-0000D4170000}"/>
    <cellStyle name="Nota 4 3 4 3 2" xfId="6098" xr:uid="{00000000-0005-0000-0000-0000D5170000}"/>
    <cellStyle name="Nota 4 3 4 4" xfId="6099" xr:uid="{00000000-0005-0000-0000-0000D6170000}"/>
    <cellStyle name="Nota 4 3 4 4 2" xfId="6100" xr:uid="{00000000-0005-0000-0000-0000D7170000}"/>
    <cellStyle name="Nota 4 3 4 5" xfId="6101" xr:uid="{00000000-0005-0000-0000-0000D8170000}"/>
    <cellStyle name="Nota 4 3 5" xfId="6102" xr:uid="{00000000-0005-0000-0000-0000D9170000}"/>
    <cellStyle name="Nota 4 3 5 2" xfId="6103" xr:uid="{00000000-0005-0000-0000-0000DA170000}"/>
    <cellStyle name="Nota 4 3 6" xfId="6104" xr:uid="{00000000-0005-0000-0000-0000DB170000}"/>
    <cellStyle name="Nota 4 3 6 2" xfId="6105" xr:uid="{00000000-0005-0000-0000-0000DC170000}"/>
    <cellStyle name="Nota 4 3 7" xfId="6106" xr:uid="{00000000-0005-0000-0000-0000DD170000}"/>
    <cellStyle name="Nota 4 3 7 2" xfId="6107" xr:uid="{00000000-0005-0000-0000-0000DE170000}"/>
    <cellStyle name="Nota 4 3 8" xfId="6108" xr:uid="{00000000-0005-0000-0000-0000DF170000}"/>
    <cellStyle name="Nota 4 3 8 2" xfId="6109" xr:uid="{00000000-0005-0000-0000-0000E0170000}"/>
    <cellStyle name="Nota 4 3 9" xfId="6110" xr:uid="{00000000-0005-0000-0000-0000E1170000}"/>
    <cellStyle name="Nota 4 3 9 2" xfId="6111" xr:uid="{00000000-0005-0000-0000-0000E2170000}"/>
    <cellStyle name="Nota 4 30" xfId="6112" xr:uid="{00000000-0005-0000-0000-0000E3170000}"/>
    <cellStyle name="Nota 4 30 2" xfId="6113" xr:uid="{00000000-0005-0000-0000-0000E4170000}"/>
    <cellStyle name="Nota 4 31" xfId="6114" xr:uid="{00000000-0005-0000-0000-0000E5170000}"/>
    <cellStyle name="Nota 4 4" xfId="6115" xr:uid="{00000000-0005-0000-0000-0000E6170000}"/>
    <cellStyle name="Nota 4 4 10" xfId="6116" xr:uid="{00000000-0005-0000-0000-0000E7170000}"/>
    <cellStyle name="Nota 4 4 10 2" xfId="6117" xr:uid="{00000000-0005-0000-0000-0000E8170000}"/>
    <cellStyle name="Nota 4 4 11" xfId="6118" xr:uid="{00000000-0005-0000-0000-0000E9170000}"/>
    <cellStyle name="Nota 4 4 11 2" xfId="6119" xr:uid="{00000000-0005-0000-0000-0000EA170000}"/>
    <cellStyle name="Nota 4 4 12" xfId="6120" xr:uid="{00000000-0005-0000-0000-0000EB170000}"/>
    <cellStyle name="Nota 4 4 12 2" xfId="6121" xr:uid="{00000000-0005-0000-0000-0000EC170000}"/>
    <cellStyle name="Nota 4 4 13" xfId="6122" xr:uid="{00000000-0005-0000-0000-0000ED170000}"/>
    <cellStyle name="Nota 4 4 13 2" xfId="6123" xr:uid="{00000000-0005-0000-0000-0000EE170000}"/>
    <cellStyle name="Nota 4 4 14" xfId="6124" xr:uid="{00000000-0005-0000-0000-0000EF170000}"/>
    <cellStyle name="Nota 4 4 14 2" xfId="6125" xr:uid="{00000000-0005-0000-0000-0000F0170000}"/>
    <cellStyle name="Nota 4 4 15" xfId="6126" xr:uid="{00000000-0005-0000-0000-0000F1170000}"/>
    <cellStyle name="Nota 4 4 15 2" xfId="6127" xr:uid="{00000000-0005-0000-0000-0000F2170000}"/>
    <cellStyle name="Nota 4 4 16" xfId="6128" xr:uid="{00000000-0005-0000-0000-0000F3170000}"/>
    <cellStyle name="Nota 4 4 16 2" xfId="6129" xr:uid="{00000000-0005-0000-0000-0000F4170000}"/>
    <cellStyle name="Nota 4 4 17" xfId="6130" xr:uid="{00000000-0005-0000-0000-0000F5170000}"/>
    <cellStyle name="Nota 4 4 17 2" xfId="6131" xr:uid="{00000000-0005-0000-0000-0000F6170000}"/>
    <cellStyle name="Nota 4 4 18" xfId="6132" xr:uid="{00000000-0005-0000-0000-0000F7170000}"/>
    <cellStyle name="Nota 4 4 2" xfId="6133" xr:uid="{00000000-0005-0000-0000-0000F8170000}"/>
    <cellStyle name="Nota 4 4 2 2" xfId="6134" xr:uid="{00000000-0005-0000-0000-0000F9170000}"/>
    <cellStyle name="Nota 4 4 2 2 2" xfId="6135" xr:uid="{00000000-0005-0000-0000-0000FA170000}"/>
    <cellStyle name="Nota 4 4 2 3" xfId="6136" xr:uid="{00000000-0005-0000-0000-0000FB170000}"/>
    <cellStyle name="Nota 4 4 2 3 2" xfId="6137" xr:uid="{00000000-0005-0000-0000-0000FC170000}"/>
    <cellStyle name="Nota 4 4 2 4" xfId="6138" xr:uid="{00000000-0005-0000-0000-0000FD170000}"/>
    <cellStyle name="Nota 4 4 2 4 2" xfId="6139" xr:uid="{00000000-0005-0000-0000-0000FE170000}"/>
    <cellStyle name="Nota 4 4 2 5" xfId="6140" xr:uid="{00000000-0005-0000-0000-0000FF170000}"/>
    <cellStyle name="Nota 4 4 3" xfId="6141" xr:uid="{00000000-0005-0000-0000-000000180000}"/>
    <cellStyle name="Nota 4 4 3 2" xfId="6142" xr:uid="{00000000-0005-0000-0000-000001180000}"/>
    <cellStyle name="Nota 4 4 3 2 2" xfId="6143" xr:uid="{00000000-0005-0000-0000-000002180000}"/>
    <cellStyle name="Nota 4 4 3 3" xfId="6144" xr:uid="{00000000-0005-0000-0000-000003180000}"/>
    <cellStyle name="Nota 4 4 3 3 2" xfId="6145" xr:uid="{00000000-0005-0000-0000-000004180000}"/>
    <cellStyle name="Nota 4 4 3 4" xfId="6146" xr:uid="{00000000-0005-0000-0000-000005180000}"/>
    <cellStyle name="Nota 4 4 3 4 2" xfId="6147" xr:uid="{00000000-0005-0000-0000-000006180000}"/>
    <cellStyle name="Nota 4 4 3 5" xfId="6148" xr:uid="{00000000-0005-0000-0000-000007180000}"/>
    <cellStyle name="Nota 4 4 4" xfId="6149" xr:uid="{00000000-0005-0000-0000-000008180000}"/>
    <cellStyle name="Nota 4 4 4 2" xfId="6150" xr:uid="{00000000-0005-0000-0000-000009180000}"/>
    <cellStyle name="Nota 4 4 5" xfId="6151" xr:uid="{00000000-0005-0000-0000-00000A180000}"/>
    <cellStyle name="Nota 4 4 5 2" xfId="6152" xr:uid="{00000000-0005-0000-0000-00000B180000}"/>
    <cellStyle name="Nota 4 4 6" xfId="6153" xr:uid="{00000000-0005-0000-0000-00000C180000}"/>
    <cellStyle name="Nota 4 4 6 2" xfId="6154" xr:uid="{00000000-0005-0000-0000-00000D180000}"/>
    <cellStyle name="Nota 4 4 7" xfId="6155" xr:uid="{00000000-0005-0000-0000-00000E180000}"/>
    <cellStyle name="Nota 4 4 7 2" xfId="6156" xr:uid="{00000000-0005-0000-0000-00000F180000}"/>
    <cellStyle name="Nota 4 4 8" xfId="6157" xr:uid="{00000000-0005-0000-0000-000010180000}"/>
    <cellStyle name="Nota 4 4 8 2" xfId="6158" xr:uid="{00000000-0005-0000-0000-000011180000}"/>
    <cellStyle name="Nota 4 4 9" xfId="6159" xr:uid="{00000000-0005-0000-0000-000012180000}"/>
    <cellStyle name="Nota 4 4 9 2" xfId="6160" xr:uid="{00000000-0005-0000-0000-000013180000}"/>
    <cellStyle name="Nota 4 5" xfId="6161" xr:uid="{00000000-0005-0000-0000-000014180000}"/>
    <cellStyle name="Nota 4 5 10" xfId="6162" xr:uid="{00000000-0005-0000-0000-000015180000}"/>
    <cellStyle name="Nota 4 5 10 2" xfId="6163" xr:uid="{00000000-0005-0000-0000-000016180000}"/>
    <cellStyle name="Nota 4 5 11" xfId="6164" xr:uid="{00000000-0005-0000-0000-000017180000}"/>
    <cellStyle name="Nota 4 5 11 2" xfId="6165" xr:uid="{00000000-0005-0000-0000-000018180000}"/>
    <cellStyle name="Nota 4 5 12" xfId="6166" xr:uid="{00000000-0005-0000-0000-000019180000}"/>
    <cellStyle name="Nota 4 5 12 2" xfId="6167" xr:uid="{00000000-0005-0000-0000-00001A180000}"/>
    <cellStyle name="Nota 4 5 13" xfId="6168" xr:uid="{00000000-0005-0000-0000-00001B180000}"/>
    <cellStyle name="Nota 4 5 13 2" xfId="6169" xr:uid="{00000000-0005-0000-0000-00001C180000}"/>
    <cellStyle name="Nota 4 5 14" xfId="6170" xr:uid="{00000000-0005-0000-0000-00001D180000}"/>
    <cellStyle name="Nota 4 5 14 2" xfId="6171" xr:uid="{00000000-0005-0000-0000-00001E180000}"/>
    <cellStyle name="Nota 4 5 15" xfId="6172" xr:uid="{00000000-0005-0000-0000-00001F180000}"/>
    <cellStyle name="Nota 4 5 15 2" xfId="6173" xr:uid="{00000000-0005-0000-0000-000020180000}"/>
    <cellStyle name="Nota 4 5 16" xfId="6174" xr:uid="{00000000-0005-0000-0000-000021180000}"/>
    <cellStyle name="Nota 4 5 16 2" xfId="6175" xr:uid="{00000000-0005-0000-0000-000022180000}"/>
    <cellStyle name="Nota 4 5 17" xfId="6176" xr:uid="{00000000-0005-0000-0000-000023180000}"/>
    <cellStyle name="Nota 4 5 17 2" xfId="6177" xr:uid="{00000000-0005-0000-0000-000024180000}"/>
    <cellStyle name="Nota 4 5 18" xfId="6178" xr:uid="{00000000-0005-0000-0000-000025180000}"/>
    <cellStyle name="Nota 4 5 2" xfId="6179" xr:uid="{00000000-0005-0000-0000-000026180000}"/>
    <cellStyle name="Nota 4 5 2 2" xfId="6180" xr:uid="{00000000-0005-0000-0000-000027180000}"/>
    <cellStyle name="Nota 4 5 2 2 2" xfId="6181" xr:uid="{00000000-0005-0000-0000-000028180000}"/>
    <cellStyle name="Nota 4 5 2 3" xfId="6182" xr:uid="{00000000-0005-0000-0000-000029180000}"/>
    <cellStyle name="Nota 4 5 2 3 2" xfId="6183" xr:uid="{00000000-0005-0000-0000-00002A180000}"/>
    <cellStyle name="Nota 4 5 2 4" xfId="6184" xr:uid="{00000000-0005-0000-0000-00002B180000}"/>
    <cellStyle name="Nota 4 5 2 4 2" xfId="6185" xr:uid="{00000000-0005-0000-0000-00002C180000}"/>
    <cellStyle name="Nota 4 5 2 5" xfId="6186" xr:uid="{00000000-0005-0000-0000-00002D180000}"/>
    <cellStyle name="Nota 4 5 3" xfId="6187" xr:uid="{00000000-0005-0000-0000-00002E180000}"/>
    <cellStyle name="Nota 4 5 3 2" xfId="6188" xr:uid="{00000000-0005-0000-0000-00002F180000}"/>
    <cellStyle name="Nota 4 5 3 2 2" xfId="6189" xr:uid="{00000000-0005-0000-0000-000030180000}"/>
    <cellStyle name="Nota 4 5 3 3" xfId="6190" xr:uid="{00000000-0005-0000-0000-000031180000}"/>
    <cellStyle name="Nota 4 5 3 3 2" xfId="6191" xr:uid="{00000000-0005-0000-0000-000032180000}"/>
    <cellStyle name="Nota 4 5 3 4" xfId="6192" xr:uid="{00000000-0005-0000-0000-000033180000}"/>
    <cellStyle name="Nota 4 5 3 4 2" xfId="6193" xr:uid="{00000000-0005-0000-0000-000034180000}"/>
    <cellStyle name="Nota 4 5 3 5" xfId="6194" xr:uid="{00000000-0005-0000-0000-000035180000}"/>
    <cellStyle name="Nota 4 5 4" xfId="6195" xr:uid="{00000000-0005-0000-0000-000036180000}"/>
    <cellStyle name="Nota 4 5 4 2" xfId="6196" xr:uid="{00000000-0005-0000-0000-000037180000}"/>
    <cellStyle name="Nota 4 5 5" xfId="6197" xr:uid="{00000000-0005-0000-0000-000038180000}"/>
    <cellStyle name="Nota 4 5 5 2" xfId="6198" xr:uid="{00000000-0005-0000-0000-000039180000}"/>
    <cellStyle name="Nota 4 5 6" xfId="6199" xr:uid="{00000000-0005-0000-0000-00003A180000}"/>
    <cellStyle name="Nota 4 5 6 2" xfId="6200" xr:uid="{00000000-0005-0000-0000-00003B180000}"/>
    <cellStyle name="Nota 4 5 7" xfId="6201" xr:uid="{00000000-0005-0000-0000-00003C180000}"/>
    <cellStyle name="Nota 4 5 7 2" xfId="6202" xr:uid="{00000000-0005-0000-0000-00003D180000}"/>
    <cellStyle name="Nota 4 5 8" xfId="6203" xr:uid="{00000000-0005-0000-0000-00003E180000}"/>
    <cellStyle name="Nota 4 5 8 2" xfId="6204" xr:uid="{00000000-0005-0000-0000-00003F180000}"/>
    <cellStyle name="Nota 4 5 9" xfId="6205" xr:uid="{00000000-0005-0000-0000-000040180000}"/>
    <cellStyle name="Nota 4 5 9 2" xfId="6206" xr:uid="{00000000-0005-0000-0000-000041180000}"/>
    <cellStyle name="Nota 4 6" xfId="6207" xr:uid="{00000000-0005-0000-0000-000042180000}"/>
    <cellStyle name="Nota 4 6 10" xfId="6208" xr:uid="{00000000-0005-0000-0000-000043180000}"/>
    <cellStyle name="Nota 4 6 10 2" xfId="6209" xr:uid="{00000000-0005-0000-0000-000044180000}"/>
    <cellStyle name="Nota 4 6 11" xfId="6210" xr:uid="{00000000-0005-0000-0000-000045180000}"/>
    <cellStyle name="Nota 4 6 11 2" xfId="6211" xr:uid="{00000000-0005-0000-0000-000046180000}"/>
    <cellStyle name="Nota 4 6 12" xfId="6212" xr:uid="{00000000-0005-0000-0000-000047180000}"/>
    <cellStyle name="Nota 4 6 12 2" xfId="6213" xr:uid="{00000000-0005-0000-0000-000048180000}"/>
    <cellStyle name="Nota 4 6 13" xfId="6214" xr:uid="{00000000-0005-0000-0000-000049180000}"/>
    <cellStyle name="Nota 4 6 13 2" xfId="6215" xr:uid="{00000000-0005-0000-0000-00004A180000}"/>
    <cellStyle name="Nota 4 6 14" xfId="6216" xr:uid="{00000000-0005-0000-0000-00004B180000}"/>
    <cellStyle name="Nota 4 6 14 2" xfId="6217" xr:uid="{00000000-0005-0000-0000-00004C180000}"/>
    <cellStyle name="Nota 4 6 15" xfId="6218" xr:uid="{00000000-0005-0000-0000-00004D180000}"/>
    <cellStyle name="Nota 4 6 15 2" xfId="6219" xr:uid="{00000000-0005-0000-0000-00004E180000}"/>
    <cellStyle name="Nota 4 6 16" xfId="6220" xr:uid="{00000000-0005-0000-0000-00004F180000}"/>
    <cellStyle name="Nota 4 6 16 2" xfId="6221" xr:uid="{00000000-0005-0000-0000-000050180000}"/>
    <cellStyle name="Nota 4 6 17" xfId="6222" xr:uid="{00000000-0005-0000-0000-000051180000}"/>
    <cellStyle name="Nota 4 6 17 2" xfId="6223" xr:uid="{00000000-0005-0000-0000-000052180000}"/>
    <cellStyle name="Nota 4 6 18" xfId="6224" xr:uid="{00000000-0005-0000-0000-000053180000}"/>
    <cellStyle name="Nota 4 6 2" xfId="6225" xr:uid="{00000000-0005-0000-0000-000054180000}"/>
    <cellStyle name="Nota 4 6 2 2" xfId="6226" xr:uid="{00000000-0005-0000-0000-000055180000}"/>
    <cellStyle name="Nota 4 6 2 2 2" xfId="6227" xr:uid="{00000000-0005-0000-0000-000056180000}"/>
    <cellStyle name="Nota 4 6 2 3" xfId="6228" xr:uid="{00000000-0005-0000-0000-000057180000}"/>
    <cellStyle name="Nota 4 6 2 3 2" xfId="6229" xr:uid="{00000000-0005-0000-0000-000058180000}"/>
    <cellStyle name="Nota 4 6 2 4" xfId="6230" xr:uid="{00000000-0005-0000-0000-000059180000}"/>
    <cellStyle name="Nota 4 6 2 4 2" xfId="6231" xr:uid="{00000000-0005-0000-0000-00005A180000}"/>
    <cellStyle name="Nota 4 6 2 5" xfId="6232" xr:uid="{00000000-0005-0000-0000-00005B180000}"/>
    <cellStyle name="Nota 4 6 3" xfId="6233" xr:uid="{00000000-0005-0000-0000-00005C180000}"/>
    <cellStyle name="Nota 4 6 3 2" xfId="6234" xr:uid="{00000000-0005-0000-0000-00005D180000}"/>
    <cellStyle name="Nota 4 6 3 2 2" xfId="6235" xr:uid="{00000000-0005-0000-0000-00005E180000}"/>
    <cellStyle name="Nota 4 6 3 3" xfId="6236" xr:uid="{00000000-0005-0000-0000-00005F180000}"/>
    <cellStyle name="Nota 4 6 3 3 2" xfId="6237" xr:uid="{00000000-0005-0000-0000-000060180000}"/>
    <cellStyle name="Nota 4 6 3 4" xfId="6238" xr:uid="{00000000-0005-0000-0000-000061180000}"/>
    <cellStyle name="Nota 4 6 3 4 2" xfId="6239" xr:uid="{00000000-0005-0000-0000-000062180000}"/>
    <cellStyle name="Nota 4 6 3 5" xfId="6240" xr:uid="{00000000-0005-0000-0000-000063180000}"/>
    <cellStyle name="Nota 4 6 4" xfId="6241" xr:uid="{00000000-0005-0000-0000-000064180000}"/>
    <cellStyle name="Nota 4 6 4 2" xfId="6242" xr:uid="{00000000-0005-0000-0000-000065180000}"/>
    <cellStyle name="Nota 4 6 5" xfId="6243" xr:uid="{00000000-0005-0000-0000-000066180000}"/>
    <cellStyle name="Nota 4 6 5 2" xfId="6244" xr:uid="{00000000-0005-0000-0000-000067180000}"/>
    <cellStyle name="Nota 4 6 6" xfId="6245" xr:uid="{00000000-0005-0000-0000-000068180000}"/>
    <cellStyle name="Nota 4 6 6 2" xfId="6246" xr:uid="{00000000-0005-0000-0000-000069180000}"/>
    <cellStyle name="Nota 4 6 7" xfId="6247" xr:uid="{00000000-0005-0000-0000-00006A180000}"/>
    <cellStyle name="Nota 4 6 7 2" xfId="6248" xr:uid="{00000000-0005-0000-0000-00006B180000}"/>
    <cellStyle name="Nota 4 6 8" xfId="6249" xr:uid="{00000000-0005-0000-0000-00006C180000}"/>
    <cellStyle name="Nota 4 6 8 2" xfId="6250" xr:uid="{00000000-0005-0000-0000-00006D180000}"/>
    <cellStyle name="Nota 4 6 9" xfId="6251" xr:uid="{00000000-0005-0000-0000-00006E180000}"/>
    <cellStyle name="Nota 4 6 9 2" xfId="6252" xr:uid="{00000000-0005-0000-0000-00006F180000}"/>
    <cellStyle name="Nota 4 7" xfId="6253" xr:uid="{00000000-0005-0000-0000-000070180000}"/>
    <cellStyle name="Nota 4 7 10" xfId="6254" xr:uid="{00000000-0005-0000-0000-000071180000}"/>
    <cellStyle name="Nota 4 7 10 2" xfId="6255" xr:uid="{00000000-0005-0000-0000-000072180000}"/>
    <cellStyle name="Nota 4 7 11" xfId="6256" xr:uid="{00000000-0005-0000-0000-000073180000}"/>
    <cellStyle name="Nota 4 7 11 2" xfId="6257" xr:uid="{00000000-0005-0000-0000-000074180000}"/>
    <cellStyle name="Nota 4 7 12" xfId="6258" xr:uid="{00000000-0005-0000-0000-000075180000}"/>
    <cellStyle name="Nota 4 7 12 2" xfId="6259" xr:uid="{00000000-0005-0000-0000-000076180000}"/>
    <cellStyle name="Nota 4 7 13" xfId="6260" xr:uid="{00000000-0005-0000-0000-000077180000}"/>
    <cellStyle name="Nota 4 7 13 2" xfId="6261" xr:uid="{00000000-0005-0000-0000-000078180000}"/>
    <cellStyle name="Nota 4 7 14" xfId="6262" xr:uid="{00000000-0005-0000-0000-000079180000}"/>
    <cellStyle name="Nota 4 7 14 2" xfId="6263" xr:uid="{00000000-0005-0000-0000-00007A180000}"/>
    <cellStyle name="Nota 4 7 15" xfId="6264" xr:uid="{00000000-0005-0000-0000-00007B180000}"/>
    <cellStyle name="Nota 4 7 15 2" xfId="6265" xr:uid="{00000000-0005-0000-0000-00007C180000}"/>
    <cellStyle name="Nota 4 7 16" xfId="6266" xr:uid="{00000000-0005-0000-0000-00007D180000}"/>
    <cellStyle name="Nota 4 7 16 2" xfId="6267" xr:uid="{00000000-0005-0000-0000-00007E180000}"/>
    <cellStyle name="Nota 4 7 17" xfId="6268" xr:uid="{00000000-0005-0000-0000-00007F180000}"/>
    <cellStyle name="Nota 4 7 17 2" xfId="6269" xr:uid="{00000000-0005-0000-0000-000080180000}"/>
    <cellStyle name="Nota 4 7 18" xfId="6270" xr:uid="{00000000-0005-0000-0000-000081180000}"/>
    <cellStyle name="Nota 4 7 2" xfId="6271" xr:uid="{00000000-0005-0000-0000-000082180000}"/>
    <cellStyle name="Nota 4 7 2 2" xfId="6272" xr:uid="{00000000-0005-0000-0000-000083180000}"/>
    <cellStyle name="Nota 4 7 2 2 2" xfId="6273" xr:uid="{00000000-0005-0000-0000-000084180000}"/>
    <cellStyle name="Nota 4 7 2 3" xfId="6274" xr:uid="{00000000-0005-0000-0000-000085180000}"/>
    <cellStyle name="Nota 4 7 2 3 2" xfId="6275" xr:uid="{00000000-0005-0000-0000-000086180000}"/>
    <cellStyle name="Nota 4 7 2 4" xfId="6276" xr:uid="{00000000-0005-0000-0000-000087180000}"/>
    <cellStyle name="Nota 4 7 2 4 2" xfId="6277" xr:uid="{00000000-0005-0000-0000-000088180000}"/>
    <cellStyle name="Nota 4 7 2 5" xfId="6278" xr:uid="{00000000-0005-0000-0000-000089180000}"/>
    <cellStyle name="Nota 4 7 3" xfId="6279" xr:uid="{00000000-0005-0000-0000-00008A180000}"/>
    <cellStyle name="Nota 4 7 3 2" xfId="6280" xr:uid="{00000000-0005-0000-0000-00008B180000}"/>
    <cellStyle name="Nota 4 7 3 2 2" xfId="6281" xr:uid="{00000000-0005-0000-0000-00008C180000}"/>
    <cellStyle name="Nota 4 7 3 3" xfId="6282" xr:uid="{00000000-0005-0000-0000-00008D180000}"/>
    <cellStyle name="Nota 4 7 3 3 2" xfId="6283" xr:uid="{00000000-0005-0000-0000-00008E180000}"/>
    <cellStyle name="Nota 4 7 3 4" xfId="6284" xr:uid="{00000000-0005-0000-0000-00008F180000}"/>
    <cellStyle name="Nota 4 7 3 4 2" xfId="6285" xr:uid="{00000000-0005-0000-0000-000090180000}"/>
    <cellStyle name="Nota 4 7 3 5" xfId="6286" xr:uid="{00000000-0005-0000-0000-000091180000}"/>
    <cellStyle name="Nota 4 7 4" xfId="6287" xr:uid="{00000000-0005-0000-0000-000092180000}"/>
    <cellStyle name="Nota 4 7 4 2" xfId="6288" xr:uid="{00000000-0005-0000-0000-000093180000}"/>
    <cellStyle name="Nota 4 7 5" xfId="6289" xr:uid="{00000000-0005-0000-0000-000094180000}"/>
    <cellStyle name="Nota 4 7 5 2" xfId="6290" xr:uid="{00000000-0005-0000-0000-000095180000}"/>
    <cellStyle name="Nota 4 7 6" xfId="6291" xr:uid="{00000000-0005-0000-0000-000096180000}"/>
    <cellStyle name="Nota 4 7 6 2" xfId="6292" xr:uid="{00000000-0005-0000-0000-000097180000}"/>
    <cellStyle name="Nota 4 7 7" xfId="6293" xr:uid="{00000000-0005-0000-0000-000098180000}"/>
    <cellStyle name="Nota 4 7 7 2" xfId="6294" xr:uid="{00000000-0005-0000-0000-000099180000}"/>
    <cellStyle name="Nota 4 7 8" xfId="6295" xr:uid="{00000000-0005-0000-0000-00009A180000}"/>
    <cellStyle name="Nota 4 7 8 2" xfId="6296" xr:uid="{00000000-0005-0000-0000-00009B180000}"/>
    <cellStyle name="Nota 4 7 9" xfId="6297" xr:uid="{00000000-0005-0000-0000-00009C180000}"/>
    <cellStyle name="Nota 4 7 9 2" xfId="6298" xr:uid="{00000000-0005-0000-0000-00009D180000}"/>
    <cellStyle name="Nota 4 8" xfId="6299" xr:uid="{00000000-0005-0000-0000-00009E180000}"/>
    <cellStyle name="Nota 4 8 10" xfId="6300" xr:uid="{00000000-0005-0000-0000-00009F180000}"/>
    <cellStyle name="Nota 4 8 10 2" xfId="6301" xr:uid="{00000000-0005-0000-0000-0000A0180000}"/>
    <cellStyle name="Nota 4 8 11" xfId="6302" xr:uid="{00000000-0005-0000-0000-0000A1180000}"/>
    <cellStyle name="Nota 4 8 11 2" xfId="6303" xr:uid="{00000000-0005-0000-0000-0000A2180000}"/>
    <cellStyle name="Nota 4 8 12" xfId="6304" xr:uid="{00000000-0005-0000-0000-0000A3180000}"/>
    <cellStyle name="Nota 4 8 12 2" xfId="6305" xr:uid="{00000000-0005-0000-0000-0000A4180000}"/>
    <cellStyle name="Nota 4 8 13" xfId="6306" xr:uid="{00000000-0005-0000-0000-0000A5180000}"/>
    <cellStyle name="Nota 4 8 13 2" xfId="6307" xr:uid="{00000000-0005-0000-0000-0000A6180000}"/>
    <cellStyle name="Nota 4 8 14" xfId="6308" xr:uid="{00000000-0005-0000-0000-0000A7180000}"/>
    <cellStyle name="Nota 4 8 14 2" xfId="6309" xr:uid="{00000000-0005-0000-0000-0000A8180000}"/>
    <cellStyle name="Nota 4 8 15" xfId="6310" xr:uid="{00000000-0005-0000-0000-0000A9180000}"/>
    <cellStyle name="Nota 4 8 15 2" xfId="6311" xr:uid="{00000000-0005-0000-0000-0000AA180000}"/>
    <cellStyle name="Nota 4 8 16" xfId="6312" xr:uid="{00000000-0005-0000-0000-0000AB180000}"/>
    <cellStyle name="Nota 4 8 16 2" xfId="6313" xr:uid="{00000000-0005-0000-0000-0000AC180000}"/>
    <cellStyle name="Nota 4 8 17" xfId="6314" xr:uid="{00000000-0005-0000-0000-0000AD180000}"/>
    <cellStyle name="Nota 4 8 17 2" xfId="6315" xr:uid="{00000000-0005-0000-0000-0000AE180000}"/>
    <cellStyle name="Nota 4 8 18" xfId="6316" xr:uid="{00000000-0005-0000-0000-0000AF180000}"/>
    <cellStyle name="Nota 4 8 2" xfId="6317" xr:uid="{00000000-0005-0000-0000-0000B0180000}"/>
    <cellStyle name="Nota 4 8 2 2" xfId="6318" xr:uid="{00000000-0005-0000-0000-0000B1180000}"/>
    <cellStyle name="Nota 4 8 2 2 2" xfId="6319" xr:uid="{00000000-0005-0000-0000-0000B2180000}"/>
    <cellStyle name="Nota 4 8 2 3" xfId="6320" xr:uid="{00000000-0005-0000-0000-0000B3180000}"/>
    <cellStyle name="Nota 4 8 2 3 2" xfId="6321" xr:uid="{00000000-0005-0000-0000-0000B4180000}"/>
    <cellStyle name="Nota 4 8 2 4" xfId="6322" xr:uid="{00000000-0005-0000-0000-0000B5180000}"/>
    <cellStyle name="Nota 4 8 2 4 2" xfId="6323" xr:uid="{00000000-0005-0000-0000-0000B6180000}"/>
    <cellStyle name="Nota 4 8 2 5" xfId="6324" xr:uid="{00000000-0005-0000-0000-0000B7180000}"/>
    <cellStyle name="Nota 4 8 3" xfId="6325" xr:uid="{00000000-0005-0000-0000-0000B8180000}"/>
    <cellStyle name="Nota 4 8 3 2" xfId="6326" xr:uid="{00000000-0005-0000-0000-0000B9180000}"/>
    <cellStyle name="Nota 4 8 3 2 2" xfId="6327" xr:uid="{00000000-0005-0000-0000-0000BA180000}"/>
    <cellStyle name="Nota 4 8 3 3" xfId="6328" xr:uid="{00000000-0005-0000-0000-0000BB180000}"/>
    <cellStyle name="Nota 4 8 3 3 2" xfId="6329" xr:uid="{00000000-0005-0000-0000-0000BC180000}"/>
    <cellStyle name="Nota 4 8 3 4" xfId="6330" xr:uid="{00000000-0005-0000-0000-0000BD180000}"/>
    <cellStyle name="Nota 4 8 3 4 2" xfId="6331" xr:uid="{00000000-0005-0000-0000-0000BE180000}"/>
    <cellStyle name="Nota 4 8 3 5" xfId="6332" xr:uid="{00000000-0005-0000-0000-0000BF180000}"/>
    <cellStyle name="Nota 4 8 4" xfId="6333" xr:uid="{00000000-0005-0000-0000-0000C0180000}"/>
    <cellStyle name="Nota 4 8 4 2" xfId="6334" xr:uid="{00000000-0005-0000-0000-0000C1180000}"/>
    <cellStyle name="Nota 4 8 5" xfId="6335" xr:uid="{00000000-0005-0000-0000-0000C2180000}"/>
    <cellStyle name="Nota 4 8 5 2" xfId="6336" xr:uid="{00000000-0005-0000-0000-0000C3180000}"/>
    <cellStyle name="Nota 4 8 6" xfId="6337" xr:uid="{00000000-0005-0000-0000-0000C4180000}"/>
    <cellStyle name="Nota 4 8 6 2" xfId="6338" xr:uid="{00000000-0005-0000-0000-0000C5180000}"/>
    <cellStyle name="Nota 4 8 7" xfId="6339" xr:uid="{00000000-0005-0000-0000-0000C6180000}"/>
    <cellStyle name="Nota 4 8 7 2" xfId="6340" xr:uid="{00000000-0005-0000-0000-0000C7180000}"/>
    <cellStyle name="Nota 4 8 8" xfId="6341" xr:uid="{00000000-0005-0000-0000-0000C8180000}"/>
    <cellStyle name="Nota 4 8 8 2" xfId="6342" xr:uid="{00000000-0005-0000-0000-0000C9180000}"/>
    <cellStyle name="Nota 4 8 9" xfId="6343" xr:uid="{00000000-0005-0000-0000-0000CA180000}"/>
    <cellStyle name="Nota 4 8 9 2" xfId="6344" xr:uid="{00000000-0005-0000-0000-0000CB180000}"/>
    <cellStyle name="Nota 4 9" xfId="6345" xr:uid="{00000000-0005-0000-0000-0000CC180000}"/>
    <cellStyle name="Nota 4 9 10" xfId="6346" xr:uid="{00000000-0005-0000-0000-0000CD180000}"/>
    <cellStyle name="Nota 4 9 10 2" xfId="6347" xr:uid="{00000000-0005-0000-0000-0000CE180000}"/>
    <cellStyle name="Nota 4 9 11" xfId="6348" xr:uid="{00000000-0005-0000-0000-0000CF180000}"/>
    <cellStyle name="Nota 4 9 11 2" xfId="6349" xr:uid="{00000000-0005-0000-0000-0000D0180000}"/>
    <cellStyle name="Nota 4 9 12" xfId="6350" xr:uid="{00000000-0005-0000-0000-0000D1180000}"/>
    <cellStyle name="Nota 4 9 12 2" xfId="6351" xr:uid="{00000000-0005-0000-0000-0000D2180000}"/>
    <cellStyle name="Nota 4 9 13" xfId="6352" xr:uid="{00000000-0005-0000-0000-0000D3180000}"/>
    <cellStyle name="Nota 4 9 13 2" xfId="6353" xr:uid="{00000000-0005-0000-0000-0000D4180000}"/>
    <cellStyle name="Nota 4 9 14" xfId="6354" xr:uid="{00000000-0005-0000-0000-0000D5180000}"/>
    <cellStyle name="Nota 4 9 14 2" xfId="6355" xr:uid="{00000000-0005-0000-0000-0000D6180000}"/>
    <cellStyle name="Nota 4 9 15" xfId="6356" xr:uid="{00000000-0005-0000-0000-0000D7180000}"/>
    <cellStyle name="Nota 4 9 15 2" xfId="6357" xr:uid="{00000000-0005-0000-0000-0000D8180000}"/>
    <cellStyle name="Nota 4 9 16" xfId="6358" xr:uid="{00000000-0005-0000-0000-0000D9180000}"/>
    <cellStyle name="Nota 4 9 16 2" xfId="6359" xr:uid="{00000000-0005-0000-0000-0000DA180000}"/>
    <cellStyle name="Nota 4 9 17" xfId="6360" xr:uid="{00000000-0005-0000-0000-0000DB180000}"/>
    <cellStyle name="Nota 4 9 17 2" xfId="6361" xr:uid="{00000000-0005-0000-0000-0000DC180000}"/>
    <cellStyle name="Nota 4 9 18" xfId="6362" xr:uid="{00000000-0005-0000-0000-0000DD180000}"/>
    <cellStyle name="Nota 4 9 2" xfId="6363" xr:uid="{00000000-0005-0000-0000-0000DE180000}"/>
    <cellStyle name="Nota 4 9 2 2" xfId="6364" xr:uid="{00000000-0005-0000-0000-0000DF180000}"/>
    <cellStyle name="Nota 4 9 2 2 2" xfId="6365" xr:uid="{00000000-0005-0000-0000-0000E0180000}"/>
    <cellStyle name="Nota 4 9 2 3" xfId="6366" xr:uid="{00000000-0005-0000-0000-0000E1180000}"/>
    <cellStyle name="Nota 4 9 2 3 2" xfId="6367" xr:uid="{00000000-0005-0000-0000-0000E2180000}"/>
    <cellStyle name="Nota 4 9 2 4" xfId="6368" xr:uid="{00000000-0005-0000-0000-0000E3180000}"/>
    <cellStyle name="Nota 4 9 2 4 2" xfId="6369" xr:uid="{00000000-0005-0000-0000-0000E4180000}"/>
    <cellStyle name="Nota 4 9 2 5" xfId="6370" xr:uid="{00000000-0005-0000-0000-0000E5180000}"/>
    <cellStyle name="Nota 4 9 3" xfId="6371" xr:uid="{00000000-0005-0000-0000-0000E6180000}"/>
    <cellStyle name="Nota 4 9 3 2" xfId="6372" xr:uid="{00000000-0005-0000-0000-0000E7180000}"/>
    <cellStyle name="Nota 4 9 3 2 2" xfId="6373" xr:uid="{00000000-0005-0000-0000-0000E8180000}"/>
    <cellStyle name="Nota 4 9 3 3" xfId="6374" xr:uid="{00000000-0005-0000-0000-0000E9180000}"/>
    <cellStyle name="Nota 4 9 3 3 2" xfId="6375" xr:uid="{00000000-0005-0000-0000-0000EA180000}"/>
    <cellStyle name="Nota 4 9 3 4" xfId="6376" xr:uid="{00000000-0005-0000-0000-0000EB180000}"/>
    <cellStyle name="Nota 4 9 3 4 2" xfId="6377" xr:uid="{00000000-0005-0000-0000-0000EC180000}"/>
    <cellStyle name="Nota 4 9 3 5" xfId="6378" xr:uid="{00000000-0005-0000-0000-0000ED180000}"/>
    <cellStyle name="Nota 4 9 4" xfId="6379" xr:uid="{00000000-0005-0000-0000-0000EE180000}"/>
    <cellStyle name="Nota 4 9 4 2" xfId="6380" xr:uid="{00000000-0005-0000-0000-0000EF180000}"/>
    <cellStyle name="Nota 4 9 5" xfId="6381" xr:uid="{00000000-0005-0000-0000-0000F0180000}"/>
    <cellStyle name="Nota 4 9 5 2" xfId="6382" xr:uid="{00000000-0005-0000-0000-0000F1180000}"/>
    <cellStyle name="Nota 4 9 6" xfId="6383" xr:uid="{00000000-0005-0000-0000-0000F2180000}"/>
    <cellStyle name="Nota 4 9 6 2" xfId="6384" xr:uid="{00000000-0005-0000-0000-0000F3180000}"/>
    <cellStyle name="Nota 4 9 7" xfId="6385" xr:uid="{00000000-0005-0000-0000-0000F4180000}"/>
    <cellStyle name="Nota 4 9 7 2" xfId="6386" xr:uid="{00000000-0005-0000-0000-0000F5180000}"/>
    <cellStyle name="Nota 4 9 8" xfId="6387" xr:uid="{00000000-0005-0000-0000-0000F6180000}"/>
    <cellStyle name="Nota 4 9 8 2" xfId="6388" xr:uid="{00000000-0005-0000-0000-0000F7180000}"/>
    <cellStyle name="Nota 4 9 9" xfId="6389" xr:uid="{00000000-0005-0000-0000-0000F8180000}"/>
    <cellStyle name="Nota 4 9 9 2" xfId="6390" xr:uid="{00000000-0005-0000-0000-0000F9180000}"/>
    <cellStyle name="Nota 4_Analitico.GER" xfId="6391" xr:uid="{00000000-0005-0000-0000-0000FA180000}"/>
    <cellStyle name="Nota 5" xfId="6392" xr:uid="{00000000-0005-0000-0000-0000FB180000}"/>
    <cellStyle name="Nota 5 10" xfId="6393" xr:uid="{00000000-0005-0000-0000-0000FC180000}"/>
    <cellStyle name="Nota 5 10 10" xfId="6394" xr:uid="{00000000-0005-0000-0000-0000FD180000}"/>
    <cellStyle name="Nota 5 10 10 2" xfId="6395" xr:uid="{00000000-0005-0000-0000-0000FE180000}"/>
    <cellStyle name="Nota 5 10 11" xfId="6396" xr:uid="{00000000-0005-0000-0000-0000FF180000}"/>
    <cellStyle name="Nota 5 10 11 2" xfId="6397" xr:uid="{00000000-0005-0000-0000-000000190000}"/>
    <cellStyle name="Nota 5 10 12" xfId="6398" xr:uid="{00000000-0005-0000-0000-000001190000}"/>
    <cellStyle name="Nota 5 10 12 2" xfId="6399" xr:uid="{00000000-0005-0000-0000-000002190000}"/>
    <cellStyle name="Nota 5 10 13" xfId="6400" xr:uid="{00000000-0005-0000-0000-000003190000}"/>
    <cellStyle name="Nota 5 10 13 2" xfId="6401" xr:uid="{00000000-0005-0000-0000-000004190000}"/>
    <cellStyle name="Nota 5 10 14" xfId="6402" xr:uid="{00000000-0005-0000-0000-000005190000}"/>
    <cellStyle name="Nota 5 10 14 2" xfId="6403" xr:uid="{00000000-0005-0000-0000-000006190000}"/>
    <cellStyle name="Nota 5 10 15" xfId="6404" xr:uid="{00000000-0005-0000-0000-000007190000}"/>
    <cellStyle name="Nota 5 10 15 2" xfId="6405" xr:uid="{00000000-0005-0000-0000-000008190000}"/>
    <cellStyle name="Nota 5 10 16" xfId="6406" xr:uid="{00000000-0005-0000-0000-000009190000}"/>
    <cellStyle name="Nota 5 10 16 2" xfId="6407" xr:uid="{00000000-0005-0000-0000-00000A190000}"/>
    <cellStyle name="Nota 5 10 17" xfId="6408" xr:uid="{00000000-0005-0000-0000-00000B190000}"/>
    <cellStyle name="Nota 5 10 17 2" xfId="6409" xr:uid="{00000000-0005-0000-0000-00000C190000}"/>
    <cellStyle name="Nota 5 10 18" xfId="6410" xr:uid="{00000000-0005-0000-0000-00000D190000}"/>
    <cellStyle name="Nota 5 10 2" xfId="6411" xr:uid="{00000000-0005-0000-0000-00000E190000}"/>
    <cellStyle name="Nota 5 10 2 2" xfId="6412" xr:uid="{00000000-0005-0000-0000-00000F190000}"/>
    <cellStyle name="Nota 5 10 2 2 2" xfId="6413" xr:uid="{00000000-0005-0000-0000-000010190000}"/>
    <cellStyle name="Nota 5 10 2 3" xfId="6414" xr:uid="{00000000-0005-0000-0000-000011190000}"/>
    <cellStyle name="Nota 5 10 2 3 2" xfId="6415" xr:uid="{00000000-0005-0000-0000-000012190000}"/>
    <cellStyle name="Nota 5 10 2 4" xfId="6416" xr:uid="{00000000-0005-0000-0000-000013190000}"/>
    <cellStyle name="Nota 5 10 2 4 2" xfId="6417" xr:uid="{00000000-0005-0000-0000-000014190000}"/>
    <cellStyle name="Nota 5 10 2 5" xfId="6418" xr:uid="{00000000-0005-0000-0000-000015190000}"/>
    <cellStyle name="Nota 5 10 3" xfId="6419" xr:uid="{00000000-0005-0000-0000-000016190000}"/>
    <cellStyle name="Nota 5 10 3 2" xfId="6420" xr:uid="{00000000-0005-0000-0000-000017190000}"/>
    <cellStyle name="Nota 5 10 3 2 2" xfId="6421" xr:uid="{00000000-0005-0000-0000-000018190000}"/>
    <cellStyle name="Nota 5 10 3 3" xfId="6422" xr:uid="{00000000-0005-0000-0000-000019190000}"/>
    <cellStyle name="Nota 5 10 3 3 2" xfId="6423" xr:uid="{00000000-0005-0000-0000-00001A190000}"/>
    <cellStyle name="Nota 5 10 3 4" xfId="6424" xr:uid="{00000000-0005-0000-0000-00001B190000}"/>
    <cellStyle name="Nota 5 10 3 4 2" xfId="6425" xr:uid="{00000000-0005-0000-0000-00001C190000}"/>
    <cellStyle name="Nota 5 10 3 5" xfId="6426" xr:uid="{00000000-0005-0000-0000-00001D190000}"/>
    <cellStyle name="Nota 5 10 4" xfId="6427" xr:uid="{00000000-0005-0000-0000-00001E190000}"/>
    <cellStyle name="Nota 5 10 4 2" xfId="6428" xr:uid="{00000000-0005-0000-0000-00001F190000}"/>
    <cellStyle name="Nota 5 10 5" xfId="6429" xr:uid="{00000000-0005-0000-0000-000020190000}"/>
    <cellStyle name="Nota 5 10 5 2" xfId="6430" xr:uid="{00000000-0005-0000-0000-000021190000}"/>
    <cellStyle name="Nota 5 10 6" xfId="6431" xr:uid="{00000000-0005-0000-0000-000022190000}"/>
    <cellStyle name="Nota 5 10 6 2" xfId="6432" xr:uid="{00000000-0005-0000-0000-000023190000}"/>
    <cellStyle name="Nota 5 10 7" xfId="6433" xr:uid="{00000000-0005-0000-0000-000024190000}"/>
    <cellStyle name="Nota 5 10 7 2" xfId="6434" xr:uid="{00000000-0005-0000-0000-000025190000}"/>
    <cellStyle name="Nota 5 10 8" xfId="6435" xr:uid="{00000000-0005-0000-0000-000026190000}"/>
    <cellStyle name="Nota 5 10 8 2" xfId="6436" xr:uid="{00000000-0005-0000-0000-000027190000}"/>
    <cellStyle name="Nota 5 10 9" xfId="6437" xr:uid="{00000000-0005-0000-0000-000028190000}"/>
    <cellStyle name="Nota 5 10 9 2" xfId="6438" xr:uid="{00000000-0005-0000-0000-000029190000}"/>
    <cellStyle name="Nota 5 11" xfId="6439" xr:uid="{00000000-0005-0000-0000-00002A190000}"/>
    <cellStyle name="Nota 5 11 10" xfId="6440" xr:uid="{00000000-0005-0000-0000-00002B190000}"/>
    <cellStyle name="Nota 5 11 10 2" xfId="6441" xr:uid="{00000000-0005-0000-0000-00002C190000}"/>
    <cellStyle name="Nota 5 11 11" xfId="6442" xr:uid="{00000000-0005-0000-0000-00002D190000}"/>
    <cellStyle name="Nota 5 11 11 2" xfId="6443" xr:uid="{00000000-0005-0000-0000-00002E190000}"/>
    <cellStyle name="Nota 5 11 12" xfId="6444" xr:uid="{00000000-0005-0000-0000-00002F190000}"/>
    <cellStyle name="Nota 5 11 12 2" xfId="6445" xr:uid="{00000000-0005-0000-0000-000030190000}"/>
    <cellStyle name="Nota 5 11 13" xfId="6446" xr:uid="{00000000-0005-0000-0000-000031190000}"/>
    <cellStyle name="Nota 5 11 13 2" xfId="6447" xr:uid="{00000000-0005-0000-0000-000032190000}"/>
    <cellStyle name="Nota 5 11 14" xfId="6448" xr:uid="{00000000-0005-0000-0000-000033190000}"/>
    <cellStyle name="Nota 5 11 14 2" xfId="6449" xr:uid="{00000000-0005-0000-0000-000034190000}"/>
    <cellStyle name="Nota 5 11 15" xfId="6450" xr:uid="{00000000-0005-0000-0000-000035190000}"/>
    <cellStyle name="Nota 5 11 15 2" xfId="6451" xr:uid="{00000000-0005-0000-0000-000036190000}"/>
    <cellStyle name="Nota 5 11 16" xfId="6452" xr:uid="{00000000-0005-0000-0000-000037190000}"/>
    <cellStyle name="Nota 5 11 16 2" xfId="6453" xr:uid="{00000000-0005-0000-0000-000038190000}"/>
    <cellStyle name="Nota 5 11 17" xfId="6454" xr:uid="{00000000-0005-0000-0000-000039190000}"/>
    <cellStyle name="Nota 5 11 17 2" xfId="6455" xr:uid="{00000000-0005-0000-0000-00003A190000}"/>
    <cellStyle name="Nota 5 11 18" xfId="6456" xr:uid="{00000000-0005-0000-0000-00003B190000}"/>
    <cellStyle name="Nota 5 11 2" xfId="6457" xr:uid="{00000000-0005-0000-0000-00003C190000}"/>
    <cellStyle name="Nota 5 11 2 2" xfId="6458" xr:uid="{00000000-0005-0000-0000-00003D190000}"/>
    <cellStyle name="Nota 5 11 2 2 2" xfId="6459" xr:uid="{00000000-0005-0000-0000-00003E190000}"/>
    <cellStyle name="Nota 5 11 2 3" xfId="6460" xr:uid="{00000000-0005-0000-0000-00003F190000}"/>
    <cellStyle name="Nota 5 11 2 3 2" xfId="6461" xr:uid="{00000000-0005-0000-0000-000040190000}"/>
    <cellStyle name="Nota 5 11 2 4" xfId="6462" xr:uid="{00000000-0005-0000-0000-000041190000}"/>
    <cellStyle name="Nota 5 11 2 4 2" xfId="6463" xr:uid="{00000000-0005-0000-0000-000042190000}"/>
    <cellStyle name="Nota 5 11 2 5" xfId="6464" xr:uid="{00000000-0005-0000-0000-000043190000}"/>
    <cellStyle name="Nota 5 11 3" xfId="6465" xr:uid="{00000000-0005-0000-0000-000044190000}"/>
    <cellStyle name="Nota 5 11 3 2" xfId="6466" xr:uid="{00000000-0005-0000-0000-000045190000}"/>
    <cellStyle name="Nota 5 11 3 2 2" xfId="6467" xr:uid="{00000000-0005-0000-0000-000046190000}"/>
    <cellStyle name="Nota 5 11 3 3" xfId="6468" xr:uid="{00000000-0005-0000-0000-000047190000}"/>
    <cellStyle name="Nota 5 11 3 3 2" xfId="6469" xr:uid="{00000000-0005-0000-0000-000048190000}"/>
    <cellStyle name="Nota 5 11 3 4" xfId="6470" xr:uid="{00000000-0005-0000-0000-000049190000}"/>
    <cellStyle name="Nota 5 11 3 4 2" xfId="6471" xr:uid="{00000000-0005-0000-0000-00004A190000}"/>
    <cellStyle name="Nota 5 11 3 5" xfId="6472" xr:uid="{00000000-0005-0000-0000-00004B190000}"/>
    <cellStyle name="Nota 5 11 4" xfId="6473" xr:uid="{00000000-0005-0000-0000-00004C190000}"/>
    <cellStyle name="Nota 5 11 4 2" xfId="6474" xr:uid="{00000000-0005-0000-0000-00004D190000}"/>
    <cellStyle name="Nota 5 11 5" xfId="6475" xr:uid="{00000000-0005-0000-0000-00004E190000}"/>
    <cellStyle name="Nota 5 11 5 2" xfId="6476" xr:uid="{00000000-0005-0000-0000-00004F190000}"/>
    <cellStyle name="Nota 5 11 6" xfId="6477" xr:uid="{00000000-0005-0000-0000-000050190000}"/>
    <cellStyle name="Nota 5 11 6 2" xfId="6478" xr:uid="{00000000-0005-0000-0000-000051190000}"/>
    <cellStyle name="Nota 5 11 7" xfId="6479" xr:uid="{00000000-0005-0000-0000-000052190000}"/>
    <cellStyle name="Nota 5 11 7 2" xfId="6480" xr:uid="{00000000-0005-0000-0000-000053190000}"/>
    <cellStyle name="Nota 5 11 8" xfId="6481" xr:uid="{00000000-0005-0000-0000-000054190000}"/>
    <cellStyle name="Nota 5 11 8 2" xfId="6482" xr:uid="{00000000-0005-0000-0000-000055190000}"/>
    <cellStyle name="Nota 5 11 9" xfId="6483" xr:uid="{00000000-0005-0000-0000-000056190000}"/>
    <cellStyle name="Nota 5 11 9 2" xfId="6484" xr:uid="{00000000-0005-0000-0000-000057190000}"/>
    <cellStyle name="Nota 5 12" xfId="6485" xr:uid="{00000000-0005-0000-0000-000058190000}"/>
    <cellStyle name="Nota 5 12 10" xfId="6486" xr:uid="{00000000-0005-0000-0000-000059190000}"/>
    <cellStyle name="Nota 5 12 10 2" xfId="6487" xr:uid="{00000000-0005-0000-0000-00005A190000}"/>
    <cellStyle name="Nota 5 12 11" xfId="6488" xr:uid="{00000000-0005-0000-0000-00005B190000}"/>
    <cellStyle name="Nota 5 12 11 2" xfId="6489" xr:uid="{00000000-0005-0000-0000-00005C190000}"/>
    <cellStyle name="Nota 5 12 12" xfId="6490" xr:uid="{00000000-0005-0000-0000-00005D190000}"/>
    <cellStyle name="Nota 5 12 12 2" xfId="6491" xr:uid="{00000000-0005-0000-0000-00005E190000}"/>
    <cellStyle name="Nota 5 12 13" xfId="6492" xr:uid="{00000000-0005-0000-0000-00005F190000}"/>
    <cellStyle name="Nota 5 12 13 2" xfId="6493" xr:uid="{00000000-0005-0000-0000-000060190000}"/>
    <cellStyle name="Nota 5 12 14" xfId="6494" xr:uid="{00000000-0005-0000-0000-000061190000}"/>
    <cellStyle name="Nota 5 12 14 2" xfId="6495" xr:uid="{00000000-0005-0000-0000-000062190000}"/>
    <cellStyle name="Nota 5 12 15" xfId="6496" xr:uid="{00000000-0005-0000-0000-000063190000}"/>
    <cellStyle name="Nota 5 12 15 2" xfId="6497" xr:uid="{00000000-0005-0000-0000-000064190000}"/>
    <cellStyle name="Nota 5 12 16" xfId="6498" xr:uid="{00000000-0005-0000-0000-000065190000}"/>
    <cellStyle name="Nota 5 12 16 2" xfId="6499" xr:uid="{00000000-0005-0000-0000-000066190000}"/>
    <cellStyle name="Nota 5 12 17" xfId="6500" xr:uid="{00000000-0005-0000-0000-000067190000}"/>
    <cellStyle name="Nota 5 12 17 2" xfId="6501" xr:uid="{00000000-0005-0000-0000-000068190000}"/>
    <cellStyle name="Nota 5 12 18" xfId="6502" xr:uid="{00000000-0005-0000-0000-000069190000}"/>
    <cellStyle name="Nota 5 12 2" xfId="6503" xr:uid="{00000000-0005-0000-0000-00006A190000}"/>
    <cellStyle name="Nota 5 12 2 2" xfId="6504" xr:uid="{00000000-0005-0000-0000-00006B190000}"/>
    <cellStyle name="Nota 5 12 2 2 2" xfId="6505" xr:uid="{00000000-0005-0000-0000-00006C190000}"/>
    <cellStyle name="Nota 5 12 2 3" xfId="6506" xr:uid="{00000000-0005-0000-0000-00006D190000}"/>
    <cellStyle name="Nota 5 12 2 3 2" xfId="6507" xr:uid="{00000000-0005-0000-0000-00006E190000}"/>
    <cellStyle name="Nota 5 12 2 4" xfId="6508" xr:uid="{00000000-0005-0000-0000-00006F190000}"/>
    <cellStyle name="Nota 5 12 2 4 2" xfId="6509" xr:uid="{00000000-0005-0000-0000-000070190000}"/>
    <cellStyle name="Nota 5 12 2 5" xfId="6510" xr:uid="{00000000-0005-0000-0000-000071190000}"/>
    <cellStyle name="Nota 5 12 3" xfId="6511" xr:uid="{00000000-0005-0000-0000-000072190000}"/>
    <cellStyle name="Nota 5 12 3 2" xfId="6512" xr:uid="{00000000-0005-0000-0000-000073190000}"/>
    <cellStyle name="Nota 5 12 3 2 2" xfId="6513" xr:uid="{00000000-0005-0000-0000-000074190000}"/>
    <cellStyle name="Nota 5 12 3 3" xfId="6514" xr:uid="{00000000-0005-0000-0000-000075190000}"/>
    <cellStyle name="Nota 5 12 3 3 2" xfId="6515" xr:uid="{00000000-0005-0000-0000-000076190000}"/>
    <cellStyle name="Nota 5 12 3 4" xfId="6516" xr:uid="{00000000-0005-0000-0000-000077190000}"/>
    <cellStyle name="Nota 5 12 3 4 2" xfId="6517" xr:uid="{00000000-0005-0000-0000-000078190000}"/>
    <cellStyle name="Nota 5 12 3 5" xfId="6518" xr:uid="{00000000-0005-0000-0000-000079190000}"/>
    <cellStyle name="Nota 5 12 4" xfId="6519" xr:uid="{00000000-0005-0000-0000-00007A190000}"/>
    <cellStyle name="Nota 5 12 4 2" xfId="6520" xr:uid="{00000000-0005-0000-0000-00007B190000}"/>
    <cellStyle name="Nota 5 12 5" xfId="6521" xr:uid="{00000000-0005-0000-0000-00007C190000}"/>
    <cellStyle name="Nota 5 12 5 2" xfId="6522" xr:uid="{00000000-0005-0000-0000-00007D190000}"/>
    <cellStyle name="Nota 5 12 6" xfId="6523" xr:uid="{00000000-0005-0000-0000-00007E190000}"/>
    <cellStyle name="Nota 5 12 6 2" xfId="6524" xr:uid="{00000000-0005-0000-0000-00007F190000}"/>
    <cellStyle name="Nota 5 12 7" xfId="6525" xr:uid="{00000000-0005-0000-0000-000080190000}"/>
    <cellStyle name="Nota 5 12 7 2" xfId="6526" xr:uid="{00000000-0005-0000-0000-000081190000}"/>
    <cellStyle name="Nota 5 12 8" xfId="6527" xr:uid="{00000000-0005-0000-0000-000082190000}"/>
    <cellStyle name="Nota 5 12 8 2" xfId="6528" xr:uid="{00000000-0005-0000-0000-000083190000}"/>
    <cellStyle name="Nota 5 12 9" xfId="6529" xr:uid="{00000000-0005-0000-0000-000084190000}"/>
    <cellStyle name="Nota 5 12 9 2" xfId="6530" xr:uid="{00000000-0005-0000-0000-000085190000}"/>
    <cellStyle name="Nota 5 13" xfId="6531" xr:uid="{00000000-0005-0000-0000-000086190000}"/>
    <cellStyle name="Nota 5 13 10" xfId="6532" xr:uid="{00000000-0005-0000-0000-000087190000}"/>
    <cellStyle name="Nota 5 13 10 2" xfId="6533" xr:uid="{00000000-0005-0000-0000-000088190000}"/>
    <cellStyle name="Nota 5 13 11" xfId="6534" xr:uid="{00000000-0005-0000-0000-000089190000}"/>
    <cellStyle name="Nota 5 13 11 2" xfId="6535" xr:uid="{00000000-0005-0000-0000-00008A190000}"/>
    <cellStyle name="Nota 5 13 12" xfId="6536" xr:uid="{00000000-0005-0000-0000-00008B190000}"/>
    <cellStyle name="Nota 5 13 12 2" xfId="6537" xr:uid="{00000000-0005-0000-0000-00008C190000}"/>
    <cellStyle name="Nota 5 13 13" xfId="6538" xr:uid="{00000000-0005-0000-0000-00008D190000}"/>
    <cellStyle name="Nota 5 13 13 2" xfId="6539" xr:uid="{00000000-0005-0000-0000-00008E190000}"/>
    <cellStyle name="Nota 5 13 14" xfId="6540" xr:uid="{00000000-0005-0000-0000-00008F190000}"/>
    <cellStyle name="Nota 5 13 14 2" xfId="6541" xr:uid="{00000000-0005-0000-0000-000090190000}"/>
    <cellStyle name="Nota 5 13 15" xfId="6542" xr:uid="{00000000-0005-0000-0000-000091190000}"/>
    <cellStyle name="Nota 5 13 15 2" xfId="6543" xr:uid="{00000000-0005-0000-0000-000092190000}"/>
    <cellStyle name="Nota 5 13 16" xfId="6544" xr:uid="{00000000-0005-0000-0000-000093190000}"/>
    <cellStyle name="Nota 5 13 16 2" xfId="6545" xr:uid="{00000000-0005-0000-0000-000094190000}"/>
    <cellStyle name="Nota 5 13 17" xfId="6546" xr:uid="{00000000-0005-0000-0000-000095190000}"/>
    <cellStyle name="Nota 5 13 17 2" xfId="6547" xr:uid="{00000000-0005-0000-0000-000096190000}"/>
    <cellStyle name="Nota 5 13 18" xfId="6548" xr:uid="{00000000-0005-0000-0000-000097190000}"/>
    <cellStyle name="Nota 5 13 2" xfId="6549" xr:uid="{00000000-0005-0000-0000-000098190000}"/>
    <cellStyle name="Nota 5 13 2 2" xfId="6550" xr:uid="{00000000-0005-0000-0000-000099190000}"/>
    <cellStyle name="Nota 5 13 2 2 2" xfId="6551" xr:uid="{00000000-0005-0000-0000-00009A190000}"/>
    <cellStyle name="Nota 5 13 2 3" xfId="6552" xr:uid="{00000000-0005-0000-0000-00009B190000}"/>
    <cellStyle name="Nota 5 13 2 3 2" xfId="6553" xr:uid="{00000000-0005-0000-0000-00009C190000}"/>
    <cellStyle name="Nota 5 13 2 4" xfId="6554" xr:uid="{00000000-0005-0000-0000-00009D190000}"/>
    <cellStyle name="Nota 5 13 2 4 2" xfId="6555" xr:uid="{00000000-0005-0000-0000-00009E190000}"/>
    <cellStyle name="Nota 5 13 2 5" xfId="6556" xr:uid="{00000000-0005-0000-0000-00009F190000}"/>
    <cellStyle name="Nota 5 13 3" xfId="6557" xr:uid="{00000000-0005-0000-0000-0000A0190000}"/>
    <cellStyle name="Nota 5 13 3 2" xfId="6558" xr:uid="{00000000-0005-0000-0000-0000A1190000}"/>
    <cellStyle name="Nota 5 13 3 2 2" xfId="6559" xr:uid="{00000000-0005-0000-0000-0000A2190000}"/>
    <cellStyle name="Nota 5 13 3 3" xfId="6560" xr:uid="{00000000-0005-0000-0000-0000A3190000}"/>
    <cellStyle name="Nota 5 13 3 3 2" xfId="6561" xr:uid="{00000000-0005-0000-0000-0000A4190000}"/>
    <cellStyle name="Nota 5 13 3 4" xfId="6562" xr:uid="{00000000-0005-0000-0000-0000A5190000}"/>
    <cellStyle name="Nota 5 13 3 4 2" xfId="6563" xr:uid="{00000000-0005-0000-0000-0000A6190000}"/>
    <cellStyle name="Nota 5 13 3 5" xfId="6564" xr:uid="{00000000-0005-0000-0000-0000A7190000}"/>
    <cellStyle name="Nota 5 13 4" xfId="6565" xr:uid="{00000000-0005-0000-0000-0000A8190000}"/>
    <cellStyle name="Nota 5 13 4 2" xfId="6566" xr:uid="{00000000-0005-0000-0000-0000A9190000}"/>
    <cellStyle name="Nota 5 13 5" xfId="6567" xr:uid="{00000000-0005-0000-0000-0000AA190000}"/>
    <cellStyle name="Nota 5 13 5 2" xfId="6568" xr:uid="{00000000-0005-0000-0000-0000AB190000}"/>
    <cellStyle name="Nota 5 13 6" xfId="6569" xr:uid="{00000000-0005-0000-0000-0000AC190000}"/>
    <cellStyle name="Nota 5 13 6 2" xfId="6570" xr:uid="{00000000-0005-0000-0000-0000AD190000}"/>
    <cellStyle name="Nota 5 13 7" xfId="6571" xr:uid="{00000000-0005-0000-0000-0000AE190000}"/>
    <cellStyle name="Nota 5 13 7 2" xfId="6572" xr:uid="{00000000-0005-0000-0000-0000AF190000}"/>
    <cellStyle name="Nota 5 13 8" xfId="6573" xr:uid="{00000000-0005-0000-0000-0000B0190000}"/>
    <cellStyle name="Nota 5 13 8 2" xfId="6574" xr:uid="{00000000-0005-0000-0000-0000B1190000}"/>
    <cellStyle name="Nota 5 13 9" xfId="6575" xr:uid="{00000000-0005-0000-0000-0000B2190000}"/>
    <cellStyle name="Nota 5 13 9 2" xfId="6576" xr:uid="{00000000-0005-0000-0000-0000B3190000}"/>
    <cellStyle name="Nota 5 14" xfId="6577" xr:uid="{00000000-0005-0000-0000-0000B4190000}"/>
    <cellStyle name="Nota 5 14 10" xfId="6578" xr:uid="{00000000-0005-0000-0000-0000B5190000}"/>
    <cellStyle name="Nota 5 14 10 2" xfId="6579" xr:uid="{00000000-0005-0000-0000-0000B6190000}"/>
    <cellStyle name="Nota 5 14 11" xfId="6580" xr:uid="{00000000-0005-0000-0000-0000B7190000}"/>
    <cellStyle name="Nota 5 14 11 2" xfId="6581" xr:uid="{00000000-0005-0000-0000-0000B8190000}"/>
    <cellStyle name="Nota 5 14 12" xfId="6582" xr:uid="{00000000-0005-0000-0000-0000B9190000}"/>
    <cellStyle name="Nota 5 14 12 2" xfId="6583" xr:uid="{00000000-0005-0000-0000-0000BA190000}"/>
    <cellStyle name="Nota 5 14 13" xfId="6584" xr:uid="{00000000-0005-0000-0000-0000BB190000}"/>
    <cellStyle name="Nota 5 14 13 2" xfId="6585" xr:uid="{00000000-0005-0000-0000-0000BC190000}"/>
    <cellStyle name="Nota 5 14 14" xfId="6586" xr:uid="{00000000-0005-0000-0000-0000BD190000}"/>
    <cellStyle name="Nota 5 14 14 2" xfId="6587" xr:uid="{00000000-0005-0000-0000-0000BE190000}"/>
    <cellStyle name="Nota 5 14 15" xfId="6588" xr:uid="{00000000-0005-0000-0000-0000BF190000}"/>
    <cellStyle name="Nota 5 14 15 2" xfId="6589" xr:uid="{00000000-0005-0000-0000-0000C0190000}"/>
    <cellStyle name="Nota 5 14 16" xfId="6590" xr:uid="{00000000-0005-0000-0000-0000C1190000}"/>
    <cellStyle name="Nota 5 14 16 2" xfId="6591" xr:uid="{00000000-0005-0000-0000-0000C2190000}"/>
    <cellStyle name="Nota 5 14 17" xfId="6592" xr:uid="{00000000-0005-0000-0000-0000C3190000}"/>
    <cellStyle name="Nota 5 14 17 2" xfId="6593" xr:uid="{00000000-0005-0000-0000-0000C4190000}"/>
    <cellStyle name="Nota 5 14 18" xfId="6594" xr:uid="{00000000-0005-0000-0000-0000C5190000}"/>
    <cellStyle name="Nota 5 14 2" xfId="6595" xr:uid="{00000000-0005-0000-0000-0000C6190000}"/>
    <cellStyle name="Nota 5 14 2 2" xfId="6596" xr:uid="{00000000-0005-0000-0000-0000C7190000}"/>
    <cellStyle name="Nota 5 14 2 2 2" xfId="6597" xr:uid="{00000000-0005-0000-0000-0000C8190000}"/>
    <cellStyle name="Nota 5 14 2 3" xfId="6598" xr:uid="{00000000-0005-0000-0000-0000C9190000}"/>
    <cellStyle name="Nota 5 14 2 3 2" xfId="6599" xr:uid="{00000000-0005-0000-0000-0000CA190000}"/>
    <cellStyle name="Nota 5 14 2 4" xfId="6600" xr:uid="{00000000-0005-0000-0000-0000CB190000}"/>
    <cellStyle name="Nota 5 14 2 4 2" xfId="6601" xr:uid="{00000000-0005-0000-0000-0000CC190000}"/>
    <cellStyle name="Nota 5 14 2 5" xfId="6602" xr:uid="{00000000-0005-0000-0000-0000CD190000}"/>
    <cellStyle name="Nota 5 14 3" xfId="6603" xr:uid="{00000000-0005-0000-0000-0000CE190000}"/>
    <cellStyle name="Nota 5 14 3 2" xfId="6604" xr:uid="{00000000-0005-0000-0000-0000CF190000}"/>
    <cellStyle name="Nota 5 14 3 2 2" xfId="6605" xr:uid="{00000000-0005-0000-0000-0000D0190000}"/>
    <cellStyle name="Nota 5 14 3 3" xfId="6606" xr:uid="{00000000-0005-0000-0000-0000D1190000}"/>
    <cellStyle name="Nota 5 14 3 3 2" xfId="6607" xr:uid="{00000000-0005-0000-0000-0000D2190000}"/>
    <cellStyle name="Nota 5 14 3 4" xfId="6608" xr:uid="{00000000-0005-0000-0000-0000D3190000}"/>
    <cellStyle name="Nota 5 14 3 4 2" xfId="6609" xr:uid="{00000000-0005-0000-0000-0000D4190000}"/>
    <cellStyle name="Nota 5 14 3 5" xfId="6610" xr:uid="{00000000-0005-0000-0000-0000D5190000}"/>
    <cellStyle name="Nota 5 14 4" xfId="6611" xr:uid="{00000000-0005-0000-0000-0000D6190000}"/>
    <cellStyle name="Nota 5 14 4 2" xfId="6612" xr:uid="{00000000-0005-0000-0000-0000D7190000}"/>
    <cellStyle name="Nota 5 14 5" xfId="6613" xr:uid="{00000000-0005-0000-0000-0000D8190000}"/>
    <cellStyle name="Nota 5 14 5 2" xfId="6614" xr:uid="{00000000-0005-0000-0000-0000D9190000}"/>
    <cellStyle name="Nota 5 14 6" xfId="6615" xr:uid="{00000000-0005-0000-0000-0000DA190000}"/>
    <cellStyle name="Nota 5 14 6 2" xfId="6616" xr:uid="{00000000-0005-0000-0000-0000DB190000}"/>
    <cellStyle name="Nota 5 14 7" xfId="6617" xr:uid="{00000000-0005-0000-0000-0000DC190000}"/>
    <cellStyle name="Nota 5 14 7 2" xfId="6618" xr:uid="{00000000-0005-0000-0000-0000DD190000}"/>
    <cellStyle name="Nota 5 14 8" xfId="6619" xr:uid="{00000000-0005-0000-0000-0000DE190000}"/>
    <cellStyle name="Nota 5 14 8 2" xfId="6620" xr:uid="{00000000-0005-0000-0000-0000DF190000}"/>
    <cellStyle name="Nota 5 14 9" xfId="6621" xr:uid="{00000000-0005-0000-0000-0000E0190000}"/>
    <cellStyle name="Nota 5 14 9 2" xfId="6622" xr:uid="{00000000-0005-0000-0000-0000E1190000}"/>
    <cellStyle name="Nota 5 15" xfId="6623" xr:uid="{00000000-0005-0000-0000-0000E2190000}"/>
    <cellStyle name="Nota 5 15 10" xfId="6624" xr:uid="{00000000-0005-0000-0000-0000E3190000}"/>
    <cellStyle name="Nota 5 15 10 2" xfId="6625" xr:uid="{00000000-0005-0000-0000-0000E4190000}"/>
    <cellStyle name="Nota 5 15 11" xfId="6626" xr:uid="{00000000-0005-0000-0000-0000E5190000}"/>
    <cellStyle name="Nota 5 15 11 2" xfId="6627" xr:uid="{00000000-0005-0000-0000-0000E6190000}"/>
    <cellStyle name="Nota 5 15 12" xfId="6628" xr:uid="{00000000-0005-0000-0000-0000E7190000}"/>
    <cellStyle name="Nota 5 15 12 2" xfId="6629" xr:uid="{00000000-0005-0000-0000-0000E8190000}"/>
    <cellStyle name="Nota 5 15 13" xfId="6630" xr:uid="{00000000-0005-0000-0000-0000E9190000}"/>
    <cellStyle name="Nota 5 15 13 2" xfId="6631" xr:uid="{00000000-0005-0000-0000-0000EA190000}"/>
    <cellStyle name="Nota 5 15 14" xfId="6632" xr:uid="{00000000-0005-0000-0000-0000EB190000}"/>
    <cellStyle name="Nota 5 15 14 2" xfId="6633" xr:uid="{00000000-0005-0000-0000-0000EC190000}"/>
    <cellStyle name="Nota 5 15 15" xfId="6634" xr:uid="{00000000-0005-0000-0000-0000ED190000}"/>
    <cellStyle name="Nota 5 15 15 2" xfId="6635" xr:uid="{00000000-0005-0000-0000-0000EE190000}"/>
    <cellStyle name="Nota 5 15 16" xfId="6636" xr:uid="{00000000-0005-0000-0000-0000EF190000}"/>
    <cellStyle name="Nota 5 15 16 2" xfId="6637" xr:uid="{00000000-0005-0000-0000-0000F0190000}"/>
    <cellStyle name="Nota 5 15 17" xfId="6638" xr:uid="{00000000-0005-0000-0000-0000F1190000}"/>
    <cellStyle name="Nota 5 15 17 2" xfId="6639" xr:uid="{00000000-0005-0000-0000-0000F2190000}"/>
    <cellStyle name="Nota 5 15 18" xfId="6640" xr:uid="{00000000-0005-0000-0000-0000F3190000}"/>
    <cellStyle name="Nota 5 15 2" xfId="6641" xr:uid="{00000000-0005-0000-0000-0000F4190000}"/>
    <cellStyle name="Nota 5 15 2 2" xfId="6642" xr:uid="{00000000-0005-0000-0000-0000F5190000}"/>
    <cellStyle name="Nota 5 15 2 2 2" xfId="6643" xr:uid="{00000000-0005-0000-0000-0000F6190000}"/>
    <cellStyle name="Nota 5 15 2 3" xfId="6644" xr:uid="{00000000-0005-0000-0000-0000F7190000}"/>
    <cellStyle name="Nota 5 15 2 3 2" xfId="6645" xr:uid="{00000000-0005-0000-0000-0000F8190000}"/>
    <cellStyle name="Nota 5 15 2 4" xfId="6646" xr:uid="{00000000-0005-0000-0000-0000F9190000}"/>
    <cellStyle name="Nota 5 15 2 4 2" xfId="6647" xr:uid="{00000000-0005-0000-0000-0000FA190000}"/>
    <cellStyle name="Nota 5 15 2 5" xfId="6648" xr:uid="{00000000-0005-0000-0000-0000FB190000}"/>
    <cellStyle name="Nota 5 15 3" xfId="6649" xr:uid="{00000000-0005-0000-0000-0000FC190000}"/>
    <cellStyle name="Nota 5 15 3 2" xfId="6650" xr:uid="{00000000-0005-0000-0000-0000FD190000}"/>
    <cellStyle name="Nota 5 15 3 2 2" xfId="6651" xr:uid="{00000000-0005-0000-0000-0000FE190000}"/>
    <cellStyle name="Nota 5 15 3 3" xfId="6652" xr:uid="{00000000-0005-0000-0000-0000FF190000}"/>
    <cellStyle name="Nota 5 15 3 3 2" xfId="6653" xr:uid="{00000000-0005-0000-0000-0000001A0000}"/>
    <cellStyle name="Nota 5 15 3 4" xfId="6654" xr:uid="{00000000-0005-0000-0000-0000011A0000}"/>
    <cellStyle name="Nota 5 15 3 4 2" xfId="6655" xr:uid="{00000000-0005-0000-0000-0000021A0000}"/>
    <cellStyle name="Nota 5 15 3 5" xfId="6656" xr:uid="{00000000-0005-0000-0000-0000031A0000}"/>
    <cellStyle name="Nota 5 15 4" xfId="6657" xr:uid="{00000000-0005-0000-0000-0000041A0000}"/>
    <cellStyle name="Nota 5 15 4 2" xfId="6658" xr:uid="{00000000-0005-0000-0000-0000051A0000}"/>
    <cellStyle name="Nota 5 15 5" xfId="6659" xr:uid="{00000000-0005-0000-0000-0000061A0000}"/>
    <cellStyle name="Nota 5 15 5 2" xfId="6660" xr:uid="{00000000-0005-0000-0000-0000071A0000}"/>
    <cellStyle name="Nota 5 15 6" xfId="6661" xr:uid="{00000000-0005-0000-0000-0000081A0000}"/>
    <cellStyle name="Nota 5 15 6 2" xfId="6662" xr:uid="{00000000-0005-0000-0000-0000091A0000}"/>
    <cellStyle name="Nota 5 15 7" xfId="6663" xr:uid="{00000000-0005-0000-0000-00000A1A0000}"/>
    <cellStyle name="Nota 5 15 7 2" xfId="6664" xr:uid="{00000000-0005-0000-0000-00000B1A0000}"/>
    <cellStyle name="Nota 5 15 8" xfId="6665" xr:uid="{00000000-0005-0000-0000-00000C1A0000}"/>
    <cellStyle name="Nota 5 15 8 2" xfId="6666" xr:uid="{00000000-0005-0000-0000-00000D1A0000}"/>
    <cellStyle name="Nota 5 15 9" xfId="6667" xr:uid="{00000000-0005-0000-0000-00000E1A0000}"/>
    <cellStyle name="Nota 5 15 9 2" xfId="6668" xr:uid="{00000000-0005-0000-0000-00000F1A0000}"/>
    <cellStyle name="Nota 5 16" xfId="6669" xr:uid="{00000000-0005-0000-0000-0000101A0000}"/>
    <cellStyle name="Nota 5 16 2" xfId="6670" xr:uid="{00000000-0005-0000-0000-0000111A0000}"/>
    <cellStyle name="Nota 5 16 2 2" xfId="6671" xr:uid="{00000000-0005-0000-0000-0000121A0000}"/>
    <cellStyle name="Nota 5 16 3" xfId="6672" xr:uid="{00000000-0005-0000-0000-0000131A0000}"/>
    <cellStyle name="Nota 5 16 3 2" xfId="6673" xr:uid="{00000000-0005-0000-0000-0000141A0000}"/>
    <cellStyle name="Nota 5 16 4" xfId="6674" xr:uid="{00000000-0005-0000-0000-0000151A0000}"/>
    <cellStyle name="Nota 5 16 4 2" xfId="6675" xr:uid="{00000000-0005-0000-0000-0000161A0000}"/>
    <cellStyle name="Nota 5 16 5" xfId="6676" xr:uid="{00000000-0005-0000-0000-0000171A0000}"/>
    <cellStyle name="Nota 5 17" xfId="6677" xr:uid="{00000000-0005-0000-0000-0000181A0000}"/>
    <cellStyle name="Nota 5 17 2" xfId="6678" xr:uid="{00000000-0005-0000-0000-0000191A0000}"/>
    <cellStyle name="Nota 5 18" xfId="6679" xr:uid="{00000000-0005-0000-0000-00001A1A0000}"/>
    <cellStyle name="Nota 5 18 2" xfId="6680" xr:uid="{00000000-0005-0000-0000-00001B1A0000}"/>
    <cellStyle name="Nota 5 19" xfId="6681" xr:uid="{00000000-0005-0000-0000-00001C1A0000}"/>
    <cellStyle name="Nota 5 19 2" xfId="6682" xr:uid="{00000000-0005-0000-0000-00001D1A0000}"/>
    <cellStyle name="Nota 5 2" xfId="6683" xr:uid="{00000000-0005-0000-0000-00001E1A0000}"/>
    <cellStyle name="Nota 5 2 10" xfId="6684" xr:uid="{00000000-0005-0000-0000-00001F1A0000}"/>
    <cellStyle name="Nota 5 2 10 2" xfId="6685" xr:uid="{00000000-0005-0000-0000-0000201A0000}"/>
    <cellStyle name="Nota 5 2 11" xfId="6686" xr:uid="{00000000-0005-0000-0000-0000211A0000}"/>
    <cellStyle name="Nota 5 2 11 2" xfId="6687" xr:uid="{00000000-0005-0000-0000-0000221A0000}"/>
    <cellStyle name="Nota 5 2 12" xfId="6688" xr:uid="{00000000-0005-0000-0000-0000231A0000}"/>
    <cellStyle name="Nota 5 2 12 2" xfId="6689" xr:uid="{00000000-0005-0000-0000-0000241A0000}"/>
    <cellStyle name="Nota 5 2 13" xfId="6690" xr:uid="{00000000-0005-0000-0000-0000251A0000}"/>
    <cellStyle name="Nota 5 2 13 2" xfId="6691" xr:uid="{00000000-0005-0000-0000-0000261A0000}"/>
    <cellStyle name="Nota 5 2 14" xfId="6692" xr:uid="{00000000-0005-0000-0000-0000271A0000}"/>
    <cellStyle name="Nota 5 2 14 2" xfId="6693" xr:uid="{00000000-0005-0000-0000-0000281A0000}"/>
    <cellStyle name="Nota 5 2 15" xfId="6694" xr:uid="{00000000-0005-0000-0000-0000291A0000}"/>
    <cellStyle name="Nota 5 2 15 2" xfId="6695" xr:uid="{00000000-0005-0000-0000-00002A1A0000}"/>
    <cellStyle name="Nota 5 2 16" xfId="6696" xr:uid="{00000000-0005-0000-0000-00002B1A0000}"/>
    <cellStyle name="Nota 5 2 16 2" xfId="6697" xr:uid="{00000000-0005-0000-0000-00002C1A0000}"/>
    <cellStyle name="Nota 5 2 17" xfId="6698" xr:uid="{00000000-0005-0000-0000-00002D1A0000}"/>
    <cellStyle name="Nota 5 2 2" xfId="6699" xr:uid="{00000000-0005-0000-0000-00002E1A0000}"/>
    <cellStyle name="Nota 5 2 2 2" xfId="6700" xr:uid="{00000000-0005-0000-0000-00002F1A0000}"/>
    <cellStyle name="Nota 5 2 2 2 2" xfId="6701" xr:uid="{00000000-0005-0000-0000-0000301A0000}"/>
    <cellStyle name="Nota 5 2 2 3" xfId="6702" xr:uid="{00000000-0005-0000-0000-0000311A0000}"/>
    <cellStyle name="Nota 5 2 2 3 2" xfId="6703" xr:uid="{00000000-0005-0000-0000-0000321A0000}"/>
    <cellStyle name="Nota 5 2 2 4" xfId="6704" xr:uid="{00000000-0005-0000-0000-0000331A0000}"/>
    <cellStyle name="Nota 5 2 2 4 2" xfId="6705" xr:uid="{00000000-0005-0000-0000-0000341A0000}"/>
    <cellStyle name="Nota 5 2 2 5" xfId="6706" xr:uid="{00000000-0005-0000-0000-0000351A0000}"/>
    <cellStyle name="Nota 5 2 3" xfId="6707" xr:uid="{00000000-0005-0000-0000-0000361A0000}"/>
    <cellStyle name="Nota 5 2 3 2" xfId="6708" xr:uid="{00000000-0005-0000-0000-0000371A0000}"/>
    <cellStyle name="Nota 5 2 4" xfId="6709" xr:uid="{00000000-0005-0000-0000-0000381A0000}"/>
    <cellStyle name="Nota 5 2 4 2" xfId="6710" xr:uid="{00000000-0005-0000-0000-0000391A0000}"/>
    <cellStyle name="Nota 5 2 5" xfId="6711" xr:uid="{00000000-0005-0000-0000-00003A1A0000}"/>
    <cellStyle name="Nota 5 2 5 2" xfId="6712" xr:uid="{00000000-0005-0000-0000-00003B1A0000}"/>
    <cellStyle name="Nota 5 2 6" xfId="6713" xr:uid="{00000000-0005-0000-0000-00003C1A0000}"/>
    <cellStyle name="Nota 5 2 6 2" xfId="6714" xr:uid="{00000000-0005-0000-0000-00003D1A0000}"/>
    <cellStyle name="Nota 5 2 7" xfId="6715" xr:uid="{00000000-0005-0000-0000-00003E1A0000}"/>
    <cellStyle name="Nota 5 2 7 2" xfId="6716" xr:uid="{00000000-0005-0000-0000-00003F1A0000}"/>
    <cellStyle name="Nota 5 2 8" xfId="6717" xr:uid="{00000000-0005-0000-0000-0000401A0000}"/>
    <cellStyle name="Nota 5 2 8 2" xfId="6718" xr:uid="{00000000-0005-0000-0000-0000411A0000}"/>
    <cellStyle name="Nota 5 2 9" xfId="6719" xr:uid="{00000000-0005-0000-0000-0000421A0000}"/>
    <cellStyle name="Nota 5 2 9 2" xfId="6720" xr:uid="{00000000-0005-0000-0000-0000431A0000}"/>
    <cellStyle name="Nota 5 20" xfId="6721" xr:uid="{00000000-0005-0000-0000-0000441A0000}"/>
    <cellStyle name="Nota 5 20 2" xfId="6722" xr:uid="{00000000-0005-0000-0000-0000451A0000}"/>
    <cellStyle name="Nota 5 21" xfId="6723" xr:uid="{00000000-0005-0000-0000-0000461A0000}"/>
    <cellStyle name="Nota 5 21 2" xfId="6724" xr:uid="{00000000-0005-0000-0000-0000471A0000}"/>
    <cellStyle name="Nota 5 22" xfId="6725" xr:uid="{00000000-0005-0000-0000-0000481A0000}"/>
    <cellStyle name="Nota 5 22 2" xfId="6726" xr:uid="{00000000-0005-0000-0000-0000491A0000}"/>
    <cellStyle name="Nota 5 23" xfId="6727" xr:uid="{00000000-0005-0000-0000-00004A1A0000}"/>
    <cellStyle name="Nota 5 23 2" xfId="6728" xr:uid="{00000000-0005-0000-0000-00004B1A0000}"/>
    <cellStyle name="Nota 5 24" xfId="6729" xr:uid="{00000000-0005-0000-0000-00004C1A0000}"/>
    <cellStyle name="Nota 5 24 2" xfId="6730" xr:uid="{00000000-0005-0000-0000-00004D1A0000}"/>
    <cellStyle name="Nota 5 25" xfId="6731" xr:uid="{00000000-0005-0000-0000-00004E1A0000}"/>
    <cellStyle name="Nota 5 25 2" xfId="6732" xr:uid="{00000000-0005-0000-0000-00004F1A0000}"/>
    <cellStyle name="Nota 5 26" xfId="6733" xr:uid="{00000000-0005-0000-0000-0000501A0000}"/>
    <cellStyle name="Nota 5 26 2" xfId="6734" xr:uid="{00000000-0005-0000-0000-0000511A0000}"/>
    <cellStyle name="Nota 5 27" xfId="6735" xr:uid="{00000000-0005-0000-0000-0000521A0000}"/>
    <cellStyle name="Nota 5 27 2" xfId="6736" xr:uid="{00000000-0005-0000-0000-0000531A0000}"/>
    <cellStyle name="Nota 5 28" xfId="6737" xr:uid="{00000000-0005-0000-0000-0000541A0000}"/>
    <cellStyle name="Nota 5 28 2" xfId="6738" xr:uid="{00000000-0005-0000-0000-0000551A0000}"/>
    <cellStyle name="Nota 5 29" xfId="6739" xr:uid="{00000000-0005-0000-0000-0000561A0000}"/>
    <cellStyle name="Nota 5 29 2" xfId="6740" xr:uid="{00000000-0005-0000-0000-0000571A0000}"/>
    <cellStyle name="Nota 5 3" xfId="6741" xr:uid="{00000000-0005-0000-0000-0000581A0000}"/>
    <cellStyle name="Nota 5 3 10" xfId="6742" xr:uid="{00000000-0005-0000-0000-0000591A0000}"/>
    <cellStyle name="Nota 5 3 10 2" xfId="6743" xr:uid="{00000000-0005-0000-0000-00005A1A0000}"/>
    <cellStyle name="Nota 5 3 11" xfId="6744" xr:uid="{00000000-0005-0000-0000-00005B1A0000}"/>
    <cellStyle name="Nota 5 3 11 2" xfId="6745" xr:uid="{00000000-0005-0000-0000-00005C1A0000}"/>
    <cellStyle name="Nota 5 3 12" xfId="6746" xr:uid="{00000000-0005-0000-0000-00005D1A0000}"/>
    <cellStyle name="Nota 5 3 12 2" xfId="6747" xr:uid="{00000000-0005-0000-0000-00005E1A0000}"/>
    <cellStyle name="Nota 5 3 13" xfId="6748" xr:uid="{00000000-0005-0000-0000-00005F1A0000}"/>
    <cellStyle name="Nota 5 3 13 2" xfId="6749" xr:uid="{00000000-0005-0000-0000-0000601A0000}"/>
    <cellStyle name="Nota 5 3 14" xfId="6750" xr:uid="{00000000-0005-0000-0000-0000611A0000}"/>
    <cellStyle name="Nota 5 3 14 2" xfId="6751" xr:uid="{00000000-0005-0000-0000-0000621A0000}"/>
    <cellStyle name="Nota 5 3 15" xfId="6752" xr:uid="{00000000-0005-0000-0000-0000631A0000}"/>
    <cellStyle name="Nota 5 3 15 2" xfId="6753" xr:uid="{00000000-0005-0000-0000-0000641A0000}"/>
    <cellStyle name="Nota 5 3 16" xfId="6754" xr:uid="{00000000-0005-0000-0000-0000651A0000}"/>
    <cellStyle name="Nota 5 3 16 2" xfId="6755" xr:uid="{00000000-0005-0000-0000-0000661A0000}"/>
    <cellStyle name="Nota 5 3 17" xfId="6756" xr:uid="{00000000-0005-0000-0000-0000671A0000}"/>
    <cellStyle name="Nota 5 3 17 2" xfId="6757" xr:uid="{00000000-0005-0000-0000-0000681A0000}"/>
    <cellStyle name="Nota 5 3 18" xfId="6758" xr:uid="{00000000-0005-0000-0000-0000691A0000}"/>
    <cellStyle name="Nota 5 3 2" xfId="6759" xr:uid="{00000000-0005-0000-0000-00006A1A0000}"/>
    <cellStyle name="Nota 5 3 2 2" xfId="6760" xr:uid="{00000000-0005-0000-0000-00006B1A0000}"/>
    <cellStyle name="Nota 5 3 2 2 2" xfId="6761" xr:uid="{00000000-0005-0000-0000-00006C1A0000}"/>
    <cellStyle name="Nota 5 3 2 3" xfId="6762" xr:uid="{00000000-0005-0000-0000-00006D1A0000}"/>
    <cellStyle name="Nota 5 3 2 3 2" xfId="6763" xr:uid="{00000000-0005-0000-0000-00006E1A0000}"/>
    <cellStyle name="Nota 5 3 2 4" xfId="6764" xr:uid="{00000000-0005-0000-0000-00006F1A0000}"/>
    <cellStyle name="Nota 5 3 2 4 2" xfId="6765" xr:uid="{00000000-0005-0000-0000-0000701A0000}"/>
    <cellStyle name="Nota 5 3 2 5" xfId="6766" xr:uid="{00000000-0005-0000-0000-0000711A0000}"/>
    <cellStyle name="Nota 5 3 3" xfId="6767" xr:uid="{00000000-0005-0000-0000-0000721A0000}"/>
    <cellStyle name="Nota 5 3 3 2" xfId="6768" xr:uid="{00000000-0005-0000-0000-0000731A0000}"/>
    <cellStyle name="Nota 5 3 3 2 2" xfId="6769" xr:uid="{00000000-0005-0000-0000-0000741A0000}"/>
    <cellStyle name="Nota 5 3 3 3" xfId="6770" xr:uid="{00000000-0005-0000-0000-0000751A0000}"/>
    <cellStyle name="Nota 5 3 3 3 2" xfId="6771" xr:uid="{00000000-0005-0000-0000-0000761A0000}"/>
    <cellStyle name="Nota 5 3 3 4" xfId="6772" xr:uid="{00000000-0005-0000-0000-0000771A0000}"/>
    <cellStyle name="Nota 5 3 3 4 2" xfId="6773" xr:uid="{00000000-0005-0000-0000-0000781A0000}"/>
    <cellStyle name="Nota 5 3 3 5" xfId="6774" xr:uid="{00000000-0005-0000-0000-0000791A0000}"/>
    <cellStyle name="Nota 5 3 4" xfId="6775" xr:uid="{00000000-0005-0000-0000-00007A1A0000}"/>
    <cellStyle name="Nota 5 3 4 2" xfId="6776" xr:uid="{00000000-0005-0000-0000-00007B1A0000}"/>
    <cellStyle name="Nota 5 3 5" xfId="6777" xr:uid="{00000000-0005-0000-0000-00007C1A0000}"/>
    <cellStyle name="Nota 5 3 5 2" xfId="6778" xr:uid="{00000000-0005-0000-0000-00007D1A0000}"/>
    <cellStyle name="Nota 5 3 6" xfId="6779" xr:uid="{00000000-0005-0000-0000-00007E1A0000}"/>
    <cellStyle name="Nota 5 3 6 2" xfId="6780" xr:uid="{00000000-0005-0000-0000-00007F1A0000}"/>
    <cellStyle name="Nota 5 3 7" xfId="6781" xr:uid="{00000000-0005-0000-0000-0000801A0000}"/>
    <cellStyle name="Nota 5 3 7 2" xfId="6782" xr:uid="{00000000-0005-0000-0000-0000811A0000}"/>
    <cellStyle name="Nota 5 3 8" xfId="6783" xr:uid="{00000000-0005-0000-0000-0000821A0000}"/>
    <cellStyle name="Nota 5 3 8 2" xfId="6784" xr:uid="{00000000-0005-0000-0000-0000831A0000}"/>
    <cellStyle name="Nota 5 3 9" xfId="6785" xr:uid="{00000000-0005-0000-0000-0000841A0000}"/>
    <cellStyle name="Nota 5 3 9 2" xfId="6786" xr:uid="{00000000-0005-0000-0000-0000851A0000}"/>
    <cellStyle name="Nota 5 30" xfId="6787" xr:uid="{00000000-0005-0000-0000-0000861A0000}"/>
    <cellStyle name="Nota 5 4" xfId="6788" xr:uid="{00000000-0005-0000-0000-0000871A0000}"/>
    <cellStyle name="Nota 5 4 10" xfId="6789" xr:uid="{00000000-0005-0000-0000-0000881A0000}"/>
    <cellStyle name="Nota 5 4 10 2" xfId="6790" xr:uid="{00000000-0005-0000-0000-0000891A0000}"/>
    <cellStyle name="Nota 5 4 11" xfId="6791" xr:uid="{00000000-0005-0000-0000-00008A1A0000}"/>
    <cellStyle name="Nota 5 4 11 2" xfId="6792" xr:uid="{00000000-0005-0000-0000-00008B1A0000}"/>
    <cellStyle name="Nota 5 4 12" xfId="6793" xr:uid="{00000000-0005-0000-0000-00008C1A0000}"/>
    <cellStyle name="Nota 5 4 12 2" xfId="6794" xr:uid="{00000000-0005-0000-0000-00008D1A0000}"/>
    <cellStyle name="Nota 5 4 13" xfId="6795" xr:uid="{00000000-0005-0000-0000-00008E1A0000}"/>
    <cellStyle name="Nota 5 4 13 2" xfId="6796" xr:uid="{00000000-0005-0000-0000-00008F1A0000}"/>
    <cellStyle name="Nota 5 4 14" xfId="6797" xr:uid="{00000000-0005-0000-0000-0000901A0000}"/>
    <cellStyle name="Nota 5 4 14 2" xfId="6798" xr:uid="{00000000-0005-0000-0000-0000911A0000}"/>
    <cellStyle name="Nota 5 4 15" xfId="6799" xr:uid="{00000000-0005-0000-0000-0000921A0000}"/>
    <cellStyle name="Nota 5 4 15 2" xfId="6800" xr:uid="{00000000-0005-0000-0000-0000931A0000}"/>
    <cellStyle name="Nota 5 4 16" xfId="6801" xr:uid="{00000000-0005-0000-0000-0000941A0000}"/>
    <cellStyle name="Nota 5 4 16 2" xfId="6802" xr:uid="{00000000-0005-0000-0000-0000951A0000}"/>
    <cellStyle name="Nota 5 4 17" xfId="6803" xr:uid="{00000000-0005-0000-0000-0000961A0000}"/>
    <cellStyle name="Nota 5 4 17 2" xfId="6804" xr:uid="{00000000-0005-0000-0000-0000971A0000}"/>
    <cellStyle name="Nota 5 4 18" xfId="6805" xr:uid="{00000000-0005-0000-0000-0000981A0000}"/>
    <cellStyle name="Nota 5 4 2" xfId="6806" xr:uid="{00000000-0005-0000-0000-0000991A0000}"/>
    <cellStyle name="Nota 5 4 2 2" xfId="6807" xr:uid="{00000000-0005-0000-0000-00009A1A0000}"/>
    <cellStyle name="Nota 5 4 2 2 2" xfId="6808" xr:uid="{00000000-0005-0000-0000-00009B1A0000}"/>
    <cellStyle name="Nota 5 4 2 3" xfId="6809" xr:uid="{00000000-0005-0000-0000-00009C1A0000}"/>
    <cellStyle name="Nota 5 4 2 3 2" xfId="6810" xr:uid="{00000000-0005-0000-0000-00009D1A0000}"/>
    <cellStyle name="Nota 5 4 2 4" xfId="6811" xr:uid="{00000000-0005-0000-0000-00009E1A0000}"/>
    <cellStyle name="Nota 5 4 2 4 2" xfId="6812" xr:uid="{00000000-0005-0000-0000-00009F1A0000}"/>
    <cellStyle name="Nota 5 4 2 5" xfId="6813" xr:uid="{00000000-0005-0000-0000-0000A01A0000}"/>
    <cellStyle name="Nota 5 4 3" xfId="6814" xr:uid="{00000000-0005-0000-0000-0000A11A0000}"/>
    <cellStyle name="Nota 5 4 3 2" xfId="6815" xr:uid="{00000000-0005-0000-0000-0000A21A0000}"/>
    <cellStyle name="Nota 5 4 3 2 2" xfId="6816" xr:uid="{00000000-0005-0000-0000-0000A31A0000}"/>
    <cellStyle name="Nota 5 4 3 3" xfId="6817" xr:uid="{00000000-0005-0000-0000-0000A41A0000}"/>
    <cellStyle name="Nota 5 4 3 3 2" xfId="6818" xr:uid="{00000000-0005-0000-0000-0000A51A0000}"/>
    <cellStyle name="Nota 5 4 3 4" xfId="6819" xr:uid="{00000000-0005-0000-0000-0000A61A0000}"/>
    <cellStyle name="Nota 5 4 3 4 2" xfId="6820" xr:uid="{00000000-0005-0000-0000-0000A71A0000}"/>
    <cellStyle name="Nota 5 4 3 5" xfId="6821" xr:uid="{00000000-0005-0000-0000-0000A81A0000}"/>
    <cellStyle name="Nota 5 4 4" xfId="6822" xr:uid="{00000000-0005-0000-0000-0000A91A0000}"/>
    <cellStyle name="Nota 5 4 4 2" xfId="6823" xr:uid="{00000000-0005-0000-0000-0000AA1A0000}"/>
    <cellStyle name="Nota 5 4 5" xfId="6824" xr:uid="{00000000-0005-0000-0000-0000AB1A0000}"/>
    <cellStyle name="Nota 5 4 5 2" xfId="6825" xr:uid="{00000000-0005-0000-0000-0000AC1A0000}"/>
    <cellStyle name="Nota 5 4 6" xfId="6826" xr:uid="{00000000-0005-0000-0000-0000AD1A0000}"/>
    <cellStyle name="Nota 5 4 6 2" xfId="6827" xr:uid="{00000000-0005-0000-0000-0000AE1A0000}"/>
    <cellStyle name="Nota 5 4 7" xfId="6828" xr:uid="{00000000-0005-0000-0000-0000AF1A0000}"/>
    <cellStyle name="Nota 5 4 7 2" xfId="6829" xr:uid="{00000000-0005-0000-0000-0000B01A0000}"/>
    <cellStyle name="Nota 5 4 8" xfId="6830" xr:uid="{00000000-0005-0000-0000-0000B11A0000}"/>
    <cellStyle name="Nota 5 4 8 2" xfId="6831" xr:uid="{00000000-0005-0000-0000-0000B21A0000}"/>
    <cellStyle name="Nota 5 4 9" xfId="6832" xr:uid="{00000000-0005-0000-0000-0000B31A0000}"/>
    <cellStyle name="Nota 5 4 9 2" xfId="6833" xr:uid="{00000000-0005-0000-0000-0000B41A0000}"/>
    <cellStyle name="Nota 5 5" xfId="6834" xr:uid="{00000000-0005-0000-0000-0000B51A0000}"/>
    <cellStyle name="Nota 5 5 10" xfId="6835" xr:uid="{00000000-0005-0000-0000-0000B61A0000}"/>
    <cellStyle name="Nota 5 5 10 2" xfId="6836" xr:uid="{00000000-0005-0000-0000-0000B71A0000}"/>
    <cellStyle name="Nota 5 5 11" xfId="6837" xr:uid="{00000000-0005-0000-0000-0000B81A0000}"/>
    <cellStyle name="Nota 5 5 11 2" xfId="6838" xr:uid="{00000000-0005-0000-0000-0000B91A0000}"/>
    <cellStyle name="Nota 5 5 12" xfId="6839" xr:uid="{00000000-0005-0000-0000-0000BA1A0000}"/>
    <cellStyle name="Nota 5 5 12 2" xfId="6840" xr:uid="{00000000-0005-0000-0000-0000BB1A0000}"/>
    <cellStyle name="Nota 5 5 13" xfId="6841" xr:uid="{00000000-0005-0000-0000-0000BC1A0000}"/>
    <cellStyle name="Nota 5 5 13 2" xfId="6842" xr:uid="{00000000-0005-0000-0000-0000BD1A0000}"/>
    <cellStyle name="Nota 5 5 14" xfId="6843" xr:uid="{00000000-0005-0000-0000-0000BE1A0000}"/>
    <cellStyle name="Nota 5 5 14 2" xfId="6844" xr:uid="{00000000-0005-0000-0000-0000BF1A0000}"/>
    <cellStyle name="Nota 5 5 15" xfId="6845" xr:uid="{00000000-0005-0000-0000-0000C01A0000}"/>
    <cellStyle name="Nota 5 5 15 2" xfId="6846" xr:uid="{00000000-0005-0000-0000-0000C11A0000}"/>
    <cellStyle name="Nota 5 5 16" xfId="6847" xr:uid="{00000000-0005-0000-0000-0000C21A0000}"/>
    <cellStyle name="Nota 5 5 16 2" xfId="6848" xr:uid="{00000000-0005-0000-0000-0000C31A0000}"/>
    <cellStyle name="Nota 5 5 17" xfId="6849" xr:uid="{00000000-0005-0000-0000-0000C41A0000}"/>
    <cellStyle name="Nota 5 5 17 2" xfId="6850" xr:uid="{00000000-0005-0000-0000-0000C51A0000}"/>
    <cellStyle name="Nota 5 5 18" xfId="6851" xr:uid="{00000000-0005-0000-0000-0000C61A0000}"/>
    <cellStyle name="Nota 5 5 2" xfId="6852" xr:uid="{00000000-0005-0000-0000-0000C71A0000}"/>
    <cellStyle name="Nota 5 5 2 2" xfId="6853" xr:uid="{00000000-0005-0000-0000-0000C81A0000}"/>
    <cellStyle name="Nota 5 5 2 2 2" xfId="6854" xr:uid="{00000000-0005-0000-0000-0000C91A0000}"/>
    <cellStyle name="Nota 5 5 2 3" xfId="6855" xr:uid="{00000000-0005-0000-0000-0000CA1A0000}"/>
    <cellStyle name="Nota 5 5 2 3 2" xfId="6856" xr:uid="{00000000-0005-0000-0000-0000CB1A0000}"/>
    <cellStyle name="Nota 5 5 2 4" xfId="6857" xr:uid="{00000000-0005-0000-0000-0000CC1A0000}"/>
    <cellStyle name="Nota 5 5 2 4 2" xfId="6858" xr:uid="{00000000-0005-0000-0000-0000CD1A0000}"/>
    <cellStyle name="Nota 5 5 2 5" xfId="6859" xr:uid="{00000000-0005-0000-0000-0000CE1A0000}"/>
    <cellStyle name="Nota 5 5 3" xfId="6860" xr:uid="{00000000-0005-0000-0000-0000CF1A0000}"/>
    <cellStyle name="Nota 5 5 3 2" xfId="6861" xr:uid="{00000000-0005-0000-0000-0000D01A0000}"/>
    <cellStyle name="Nota 5 5 3 2 2" xfId="6862" xr:uid="{00000000-0005-0000-0000-0000D11A0000}"/>
    <cellStyle name="Nota 5 5 3 3" xfId="6863" xr:uid="{00000000-0005-0000-0000-0000D21A0000}"/>
    <cellStyle name="Nota 5 5 3 3 2" xfId="6864" xr:uid="{00000000-0005-0000-0000-0000D31A0000}"/>
    <cellStyle name="Nota 5 5 3 4" xfId="6865" xr:uid="{00000000-0005-0000-0000-0000D41A0000}"/>
    <cellStyle name="Nota 5 5 3 4 2" xfId="6866" xr:uid="{00000000-0005-0000-0000-0000D51A0000}"/>
    <cellStyle name="Nota 5 5 3 5" xfId="6867" xr:uid="{00000000-0005-0000-0000-0000D61A0000}"/>
    <cellStyle name="Nota 5 5 4" xfId="6868" xr:uid="{00000000-0005-0000-0000-0000D71A0000}"/>
    <cellStyle name="Nota 5 5 4 2" xfId="6869" xr:uid="{00000000-0005-0000-0000-0000D81A0000}"/>
    <cellStyle name="Nota 5 5 5" xfId="6870" xr:uid="{00000000-0005-0000-0000-0000D91A0000}"/>
    <cellStyle name="Nota 5 5 5 2" xfId="6871" xr:uid="{00000000-0005-0000-0000-0000DA1A0000}"/>
    <cellStyle name="Nota 5 5 6" xfId="6872" xr:uid="{00000000-0005-0000-0000-0000DB1A0000}"/>
    <cellStyle name="Nota 5 5 6 2" xfId="6873" xr:uid="{00000000-0005-0000-0000-0000DC1A0000}"/>
    <cellStyle name="Nota 5 5 7" xfId="6874" xr:uid="{00000000-0005-0000-0000-0000DD1A0000}"/>
    <cellStyle name="Nota 5 5 7 2" xfId="6875" xr:uid="{00000000-0005-0000-0000-0000DE1A0000}"/>
    <cellStyle name="Nota 5 5 8" xfId="6876" xr:uid="{00000000-0005-0000-0000-0000DF1A0000}"/>
    <cellStyle name="Nota 5 5 8 2" xfId="6877" xr:uid="{00000000-0005-0000-0000-0000E01A0000}"/>
    <cellStyle name="Nota 5 5 9" xfId="6878" xr:uid="{00000000-0005-0000-0000-0000E11A0000}"/>
    <cellStyle name="Nota 5 5 9 2" xfId="6879" xr:uid="{00000000-0005-0000-0000-0000E21A0000}"/>
    <cellStyle name="Nota 5 6" xfId="6880" xr:uid="{00000000-0005-0000-0000-0000E31A0000}"/>
    <cellStyle name="Nota 5 6 10" xfId="6881" xr:uid="{00000000-0005-0000-0000-0000E41A0000}"/>
    <cellStyle name="Nota 5 6 10 2" xfId="6882" xr:uid="{00000000-0005-0000-0000-0000E51A0000}"/>
    <cellStyle name="Nota 5 6 11" xfId="6883" xr:uid="{00000000-0005-0000-0000-0000E61A0000}"/>
    <cellStyle name="Nota 5 6 11 2" xfId="6884" xr:uid="{00000000-0005-0000-0000-0000E71A0000}"/>
    <cellStyle name="Nota 5 6 12" xfId="6885" xr:uid="{00000000-0005-0000-0000-0000E81A0000}"/>
    <cellStyle name="Nota 5 6 12 2" xfId="6886" xr:uid="{00000000-0005-0000-0000-0000E91A0000}"/>
    <cellStyle name="Nota 5 6 13" xfId="6887" xr:uid="{00000000-0005-0000-0000-0000EA1A0000}"/>
    <cellStyle name="Nota 5 6 13 2" xfId="6888" xr:uid="{00000000-0005-0000-0000-0000EB1A0000}"/>
    <cellStyle name="Nota 5 6 14" xfId="6889" xr:uid="{00000000-0005-0000-0000-0000EC1A0000}"/>
    <cellStyle name="Nota 5 6 14 2" xfId="6890" xr:uid="{00000000-0005-0000-0000-0000ED1A0000}"/>
    <cellStyle name="Nota 5 6 15" xfId="6891" xr:uid="{00000000-0005-0000-0000-0000EE1A0000}"/>
    <cellStyle name="Nota 5 6 15 2" xfId="6892" xr:uid="{00000000-0005-0000-0000-0000EF1A0000}"/>
    <cellStyle name="Nota 5 6 16" xfId="6893" xr:uid="{00000000-0005-0000-0000-0000F01A0000}"/>
    <cellStyle name="Nota 5 6 16 2" xfId="6894" xr:uid="{00000000-0005-0000-0000-0000F11A0000}"/>
    <cellStyle name="Nota 5 6 17" xfId="6895" xr:uid="{00000000-0005-0000-0000-0000F21A0000}"/>
    <cellStyle name="Nota 5 6 17 2" xfId="6896" xr:uid="{00000000-0005-0000-0000-0000F31A0000}"/>
    <cellStyle name="Nota 5 6 18" xfId="6897" xr:uid="{00000000-0005-0000-0000-0000F41A0000}"/>
    <cellStyle name="Nota 5 6 2" xfId="6898" xr:uid="{00000000-0005-0000-0000-0000F51A0000}"/>
    <cellStyle name="Nota 5 6 2 2" xfId="6899" xr:uid="{00000000-0005-0000-0000-0000F61A0000}"/>
    <cellStyle name="Nota 5 6 2 2 2" xfId="6900" xr:uid="{00000000-0005-0000-0000-0000F71A0000}"/>
    <cellStyle name="Nota 5 6 2 3" xfId="6901" xr:uid="{00000000-0005-0000-0000-0000F81A0000}"/>
    <cellStyle name="Nota 5 6 2 3 2" xfId="6902" xr:uid="{00000000-0005-0000-0000-0000F91A0000}"/>
    <cellStyle name="Nota 5 6 2 4" xfId="6903" xr:uid="{00000000-0005-0000-0000-0000FA1A0000}"/>
    <cellStyle name="Nota 5 6 2 4 2" xfId="6904" xr:uid="{00000000-0005-0000-0000-0000FB1A0000}"/>
    <cellStyle name="Nota 5 6 2 5" xfId="6905" xr:uid="{00000000-0005-0000-0000-0000FC1A0000}"/>
    <cellStyle name="Nota 5 6 3" xfId="6906" xr:uid="{00000000-0005-0000-0000-0000FD1A0000}"/>
    <cellStyle name="Nota 5 6 3 2" xfId="6907" xr:uid="{00000000-0005-0000-0000-0000FE1A0000}"/>
    <cellStyle name="Nota 5 6 3 2 2" xfId="6908" xr:uid="{00000000-0005-0000-0000-0000FF1A0000}"/>
    <cellStyle name="Nota 5 6 3 3" xfId="6909" xr:uid="{00000000-0005-0000-0000-0000001B0000}"/>
    <cellStyle name="Nota 5 6 3 3 2" xfId="6910" xr:uid="{00000000-0005-0000-0000-0000011B0000}"/>
    <cellStyle name="Nota 5 6 3 4" xfId="6911" xr:uid="{00000000-0005-0000-0000-0000021B0000}"/>
    <cellStyle name="Nota 5 6 3 4 2" xfId="6912" xr:uid="{00000000-0005-0000-0000-0000031B0000}"/>
    <cellStyle name="Nota 5 6 3 5" xfId="6913" xr:uid="{00000000-0005-0000-0000-0000041B0000}"/>
    <cellStyle name="Nota 5 6 4" xfId="6914" xr:uid="{00000000-0005-0000-0000-0000051B0000}"/>
    <cellStyle name="Nota 5 6 4 2" xfId="6915" xr:uid="{00000000-0005-0000-0000-0000061B0000}"/>
    <cellStyle name="Nota 5 6 5" xfId="6916" xr:uid="{00000000-0005-0000-0000-0000071B0000}"/>
    <cellStyle name="Nota 5 6 5 2" xfId="6917" xr:uid="{00000000-0005-0000-0000-0000081B0000}"/>
    <cellStyle name="Nota 5 6 6" xfId="6918" xr:uid="{00000000-0005-0000-0000-0000091B0000}"/>
    <cellStyle name="Nota 5 6 6 2" xfId="6919" xr:uid="{00000000-0005-0000-0000-00000A1B0000}"/>
    <cellStyle name="Nota 5 6 7" xfId="6920" xr:uid="{00000000-0005-0000-0000-00000B1B0000}"/>
    <cellStyle name="Nota 5 6 7 2" xfId="6921" xr:uid="{00000000-0005-0000-0000-00000C1B0000}"/>
    <cellStyle name="Nota 5 6 8" xfId="6922" xr:uid="{00000000-0005-0000-0000-00000D1B0000}"/>
    <cellStyle name="Nota 5 6 8 2" xfId="6923" xr:uid="{00000000-0005-0000-0000-00000E1B0000}"/>
    <cellStyle name="Nota 5 6 9" xfId="6924" xr:uid="{00000000-0005-0000-0000-00000F1B0000}"/>
    <cellStyle name="Nota 5 6 9 2" xfId="6925" xr:uid="{00000000-0005-0000-0000-0000101B0000}"/>
    <cellStyle name="Nota 5 7" xfId="6926" xr:uid="{00000000-0005-0000-0000-0000111B0000}"/>
    <cellStyle name="Nota 5 7 10" xfId="6927" xr:uid="{00000000-0005-0000-0000-0000121B0000}"/>
    <cellStyle name="Nota 5 7 10 2" xfId="6928" xr:uid="{00000000-0005-0000-0000-0000131B0000}"/>
    <cellStyle name="Nota 5 7 11" xfId="6929" xr:uid="{00000000-0005-0000-0000-0000141B0000}"/>
    <cellStyle name="Nota 5 7 11 2" xfId="6930" xr:uid="{00000000-0005-0000-0000-0000151B0000}"/>
    <cellStyle name="Nota 5 7 12" xfId="6931" xr:uid="{00000000-0005-0000-0000-0000161B0000}"/>
    <cellStyle name="Nota 5 7 12 2" xfId="6932" xr:uid="{00000000-0005-0000-0000-0000171B0000}"/>
    <cellStyle name="Nota 5 7 13" xfId="6933" xr:uid="{00000000-0005-0000-0000-0000181B0000}"/>
    <cellStyle name="Nota 5 7 13 2" xfId="6934" xr:uid="{00000000-0005-0000-0000-0000191B0000}"/>
    <cellStyle name="Nota 5 7 14" xfId="6935" xr:uid="{00000000-0005-0000-0000-00001A1B0000}"/>
    <cellStyle name="Nota 5 7 14 2" xfId="6936" xr:uid="{00000000-0005-0000-0000-00001B1B0000}"/>
    <cellStyle name="Nota 5 7 15" xfId="6937" xr:uid="{00000000-0005-0000-0000-00001C1B0000}"/>
    <cellStyle name="Nota 5 7 15 2" xfId="6938" xr:uid="{00000000-0005-0000-0000-00001D1B0000}"/>
    <cellStyle name="Nota 5 7 16" xfId="6939" xr:uid="{00000000-0005-0000-0000-00001E1B0000}"/>
    <cellStyle name="Nota 5 7 16 2" xfId="6940" xr:uid="{00000000-0005-0000-0000-00001F1B0000}"/>
    <cellStyle name="Nota 5 7 17" xfId="6941" xr:uid="{00000000-0005-0000-0000-0000201B0000}"/>
    <cellStyle name="Nota 5 7 17 2" xfId="6942" xr:uid="{00000000-0005-0000-0000-0000211B0000}"/>
    <cellStyle name="Nota 5 7 18" xfId="6943" xr:uid="{00000000-0005-0000-0000-0000221B0000}"/>
    <cellStyle name="Nota 5 7 2" xfId="6944" xr:uid="{00000000-0005-0000-0000-0000231B0000}"/>
    <cellStyle name="Nota 5 7 2 2" xfId="6945" xr:uid="{00000000-0005-0000-0000-0000241B0000}"/>
    <cellStyle name="Nota 5 7 2 2 2" xfId="6946" xr:uid="{00000000-0005-0000-0000-0000251B0000}"/>
    <cellStyle name="Nota 5 7 2 3" xfId="6947" xr:uid="{00000000-0005-0000-0000-0000261B0000}"/>
    <cellStyle name="Nota 5 7 2 3 2" xfId="6948" xr:uid="{00000000-0005-0000-0000-0000271B0000}"/>
    <cellStyle name="Nota 5 7 2 4" xfId="6949" xr:uid="{00000000-0005-0000-0000-0000281B0000}"/>
    <cellStyle name="Nota 5 7 2 4 2" xfId="6950" xr:uid="{00000000-0005-0000-0000-0000291B0000}"/>
    <cellStyle name="Nota 5 7 2 5" xfId="6951" xr:uid="{00000000-0005-0000-0000-00002A1B0000}"/>
    <cellStyle name="Nota 5 7 3" xfId="6952" xr:uid="{00000000-0005-0000-0000-00002B1B0000}"/>
    <cellStyle name="Nota 5 7 3 2" xfId="6953" xr:uid="{00000000-0005-0000-0000-00002C1B0000}"/>
    <cellStyle name="Nota 5 7 3 2 2" xfId="6954" xr:uid="{00000000-0005-0000-0000-00002D1B0000}"/>
    <cellStyle name="Nota 5 7 3 3" xfId="6955" xr:uid="{00000000-0005-0000-0000-00002E1B0000}"/>
    <cellStyle name="Nota 5 7 3 3 2" xfId="6956" xr:uid="{00000000-0005-0000-0000-00002F1B0000}"/>
    <cellStyle name="Nota 5 7 3 4" xfId="6957" xr:uid="{00000000-0005-0000-0000-0000301B0000}"/>
    <cellStyle name="Nota 5 7 3 4 2" xfId="6958" xr:uid="{00000000-0005-0000-0000-0000311B0000}"/>
    <cellStyle name="Nota 5 7 3 5" xfId="6959" xr:uid="{00000000-0005-0000-0000-0000321B0000}"/>
    <cellStyle name="Nota 5 7 4" xfId="6960" xr:uid="{00000000-0005-0000-0000-0000331B0000}"/>
    <cellStyle name="Nota 5 7 4 2" xfId="6961" xr:uid="{00000000-0005-0000-0000-0000341B0000}"/>
    <cellStyle name="Nota 5 7 5" xfId="6962" xr:uid="{00000000-0005-0000-0000-0000351B0000}"/>
    <cellStyle name="Nota 5 7 5 2" xfId="6963" xr:uid="{00000000-0005-0000-0000-0000361B0000}"/>
    <cellStyle name="Nota 5 7 6" xfId="6964" xr:uid="{00000000-0005-0000-0000-0000371B0000}"/>
    <cellStyle name="Nota 5 7 6 2" xfId="6965" xr:uid="{00000000-0005-0000-0000-0000381B0000}"/>
    <cellStyle name="Nota 5 7 7" xfId="6966" xr:uid="{00000000-0005-0000-0000-0000391B0000}"/>
    <cellStyle name="Nota 5 7 7 2" xfId="6967" xr:uid="{00000000-0005-0000-0000-00003A1B0000}"/>
    <cellStyle name="Nota 5 7 8" xfId="6968" xr:uid="{00000000-0005-0000-0000-00003B1B0000}"/>
    <cellStyle name="Nota 5 7 8 2" xfId="6969" xr:uid="{00000000-0005-0000-0000-00003C1B0000}"/>
    <cellStyle name="Nota 5 7 9" xfId="6970" xr:uid="{00000000-0005-0000-0000-00003D1B0000}"/>
    <cellStyle name="Nota 5 7 9 2" xfId="6971" xr:uid="{00000000-0005-0000-0000-00003E1B0000}"/>
    <cellStyle name="Nota 5 8" xfId="6972" xr:uid="{00000000-0005-0000-0000-00003F1B0000}"/>
    <cellStyle name="Nota 5 8 10" xfId="6973" xr:uid="{00000000-0005-0000-0000-0000401B0000}"/>
    <cellStyle name="Nota 5 8 10 2" xfId="6974" xr:uid="{00000000-0005-0000-0000-0000411B0000}"/>
    <cellStyle name="Nota 5 8 11" xfId="6975" xr:uid="{00000000-0005-0000-0000-0000421B0000}"/>
    <cellStyle name="Nota 5 8 11 2" xfId="6976" xr:uid="{00000000-0005-0000-0000-0000431B0000}"/>
    <cellStyle name="Nota 5 8 12" xfId="6977" xr:uid="{00000000-0005-0000-0000-0000441B0000}"/>
    <cellStyle name="Nota 5 8 12 2" xfId="6978" xr:uid="{00000000-0005-0000-0000-0000451B0000}"/>
    <cellStyle name="Nota 5 8 13" xfId="6979" xr:uid="{00000000-0005-0000-0000-0000461B0000}"/>
    <cellStyle name="Nota 5 8 13 2" xfId="6980" xr:uid="{00000000-0005-0000-0000-0000471B0000}"/>
    <cellStyle name="Nota 5 8 14" xfId="6981" xr:uid="{00000000-0005-0000-0000-0000481B0000}"/>
    <cellStyle name="Nota 5 8 14 2" xfId="6982" xr:uid="{00000000-0005-0000-0000-0000491B0000}"/>
    <cellStyle name="Nota 5 8 15" xfId="6983" xr:uid="{00000000-0005-0000-0000-00004A1B0000}"/>
    <cellStyle name="Nota 5 8 15 2" xfId="6984" xr:uid="{00000000-0005-0000-0000-00004B1B0000}"/>
    <cellStyle name="Nota 5 8 16" xfId="6985" xr:uid="{00000000-0005-0000-0000-00004C1B0000}"/>
    <cellStyle name="Nota 5 8 16 2" xfId="6986" xr:uid="{00000000-0005-0000-0000-00004D1B0000}"/>
    <cellStyle name="Nota 5 8 17" xfId="6987" xr:uid="{00000000-0005-0000-0000-00004E1B0000}"/>
    <cellStyle name="Nota 5 8 17 2" xfId="6988" xr:uid="{00000000-0005-0000-0000-00004F1B0000}"/>
    <cellStyle name="Nota 5 8 18" xfId="6989" xr:uid="{00000000-0005-0000-0000-0000501B0000}"/>
    <cellStyle name="Nota 5 8 2" xfId="6990" xr:uid="{00000000-0005-0000-0000-0000511B0000}"/>
    <cellStyle name="Nota 5 8 2 2" xfId="6991" xr:uid="{00000000-0005-0000-0000-0000521B0000}"/>
    <cellStyle name="Nota 5 8 2 2 2" xfId="6992" xr:uid="{00000000-0005-0000-0000-0000531B0000}"/>
    <cellStyle name="Nota 5 8 2 3" xfId="6993" xr:uid="{00000000-0005-0000-0000-0000541B0000}"/>
    <cellStyle name="Nota 5 8 2 3 2" xfId="6994" xr:uid="{00000000-0005-0000-0000-0000551B0000}"/>
    <cellStyle name="Nota 5 8 2 4" xfId="6995" xr:uid="{00000000-0005-0000-0000-0000561B0000}"/>
    <cellStyle name="Nota 5 8 2 4 2" xfId="6996" xr:uid="{00000000-0005-0000-0000-0000571B0000}"/>
    <cellStyle name="Nota 5 8 2 5" xfId="6997" xr:uid="{00000000-0005-0000-0000-0000581B0000}"/>
    <cellStyle name="Nota 5 8 3" xfId="6998" xr:uid="{00000000-0005-0000-0000-0000591B0000}"/>
    <cellStyle name="Nota 5 8 3 2" xfId="6999" xr:uid="{00000000-0005-0000-0000-00005A1B0000}"/>
    <cellStyle name="Nota 5 8 3 2 2" xfId="7000" xr:uid="{00000000-0005-0000-0000-00005B1B0000}"/>
    <cellStyle name="Nota 5 8 3 3" xfId="7001" xr:uid="{00000000-0005-0000-0000-00005C1B0000}"/>
    <cellStyle name="Nota 5 8 3 3 2" xfId="7002" xr:uid="{00000000-0005-0000-0000-00005D1B0000}"/>
    <cellStyle name="Nota 5 8 3 4" xfId="7003" xr:uid="{00000000-0005-0000-0000-00005E1B0000}"/>
    <cellStyle name="Nota 5 8 3 4 2" xfId="7004" xr:uid="{00000000-0005-0000-0000-00005F1B0000}"/>
    <cellStyle name="Nota 5 8 3 5" xfId="7005" xr:uid="{00000000-0005-0000-0000-0000601B0000}"/>
    <cellStyle name="Nota 5 8 4" xfId="7006" xr:uid="{00000000-0005-0000-0000-0000611B0000}"/>
    <cellStyle name="Nota 5 8 4 2" xfId="7007" xr:uid="{00000000-0005-0000-0000-0000621B0000}"/>
    <cellStyle name="Nota 5 8 5" xfId="7008" xr:uid="{00000000-0005-0000-0000-0000631B0000}"/>
    <cellStyle name="Nota 5 8 5 2" xfId="7009" xr:uid="{00000000-0005-0000-0000-0000641B0000}"/>
    <cellStyle name="Nota 5 8 6" xfId="7010" xr:uid="{00000000-0005-0000-0000-0000651B0000}"/>
    <cellStyle name="Nota 5 8 6 2" xfId="7011" xr:uid="{00000000-0005-0000-0000-0000661B0000}"/>
    <cellStyle name="Nota 5 8 7" xfId="7012" xr:uid="{00000000-0005-0000-0000-0000671B0000}"/>
    <cellStyle name="Nota 5 8 7 2" xfId="7013" xr:uid="{00000000-0005-0000-0000-0000681B0000}"/>
    <cellStyle name="Nota 5 8 8" xfId="7014" xr:uid="{00000000-0005-0000-0000-0000691B0000}"/>
    <cellStyle name="Nota 5 8 8 2" xfId="7015" xr:uid="{00000000-0005-0000-0000-00006A1B0000}"/>
    <cellStyle name="Nota 5 8 9" xfId="7016" xr:uid="{00000000-0005-0000-0000-00006B1B0000}"/>
    <cellStyle name="Nota 5 8 9 2" xfId="7017" xr:uid="{00000000-0005-0000-0000-00006C1B0000}"/>
    <cellStyle name="Nota 5 9" xfId="7018" xr:uid="{00000000-0005-0000-0000-00006D1B0000}"/>
    <cellStyle name="Nota 5 9 10" xfId="7019" xr:uid="{00000000-0005-0000-0000-00006E1B0000}"/>
    <cellStyle name="Nota 5 9 10 2" xfId="7020" xr:uid="{00000000-0005-0000-0000-00006F1B0000}"/>
    <cellStyle name="Nota 5 9 11" xfId="7021" xr:uid="{00000000-0005-0000-0000-0000701B0000}"/>
    <cellStyle name="Nota 5 9 11 2" xfId="7022" xr:uid="{00000000-0005-0000-0000-0000711B0000}"/>
    <cellStyle name="Nota 5 9 12" xfId="7023" xr:uid="{00000000-0005-0000-0000-0000721B0000}"/>
    <cellStyle name="Nota 5 9 12 2" xfId="7024" xr:uid="{00000000-0005-0000-0000-0000731B0000}"/>
    <cellStyle name="Nota 5 9 13" xfId="7025" xr:uid="{00000000-0005-0000-0000-0000741B0000}"/>
    <cellStyle name="Nota 5 9 13 2" xfId="7026" xr:uid="{00000000-0005-0000-0000-0000751B0000}"/>
    <cellStyle name="Nota 5 9 14" xfId="7027" xr:uid="{00000000-0005-0000-0000-0000761B0000}"/>
    <cellStyle name="Nota 5 9 14 2" xfId="7028" xr:uid="{00000000-0005-0000-0000-0000771B0000}"/>
    <cellStyle name="Nota 5 9 15" xfId="7029" xr:uid="{00000000-0005-0000-0000-0000781B0000}"/>
    <cellStyle name="Nota 5 9 15 2" xfId="7030" xr:uid="{00000000-0005-0000-0000-0000791B0000}"/>
    <cellStyle name="Nota 5 9 16" xfId="7031" xr:uid="{00000000-0005-0000-0000-00007A1B0000}"/>
    <cellStyle name="Nota 5 9 16 2" xfId="7032" xr:uid="{00000000-0005-0000-0000-00007B1B0000}"/>
    <cellStyle name="Nota 5 9 17" xfId="7033" xr:uid="{00000000-0005-0000-0000-00007C1B0000}"/>
    <cellStyle name="Nota 5 9 17 2" xfId="7034" xr:uid="{00000000-0005-0000-0000-00007D1B0000}"/>
    <cellStyle name="Nota 5 9 18" xfId="7035" xr:uid="{00000000-0005-0000-0000-00007E1B0000}"/>
    <cellStyle name="Nota 5 9 2" xfId="7036" xr:uid="{00000000-0005-0000-0000-00007F1B0000}"/>
    <cellStyle name="Nota 5 9 2 2" xfId="7037" xr:uid="{00000000-0005-0000-0000-0000801B0000}"/>
    <cellStyle name="Nota 5 9 2 2 2" xfId="7038" xr:uid="{00000000-0005-0000-0000-0000811B0000}"/>
    <cellStyle name="Nota 5 9 2 3" xfId="7039" xr:uid="{00000000-0005-0000-0000-0000821B0000}"/>
    <cellStyle name="Nota 5 9 2 3 2" xfId="7040" xr:uid="{00000000-0005-0000-0000-0000831B0000}"/>
    <cellStyle name="Nota 5 9 2 4" xfId="7041" xr:uid="{00000000-0005-0000-0000-0000841B0000}"/>
    <cellStyle name="Nota 5 9 2 4 2" xfId="7042" xr:uid="{00000000-0005-0000-0000-0000851B0000}"/>
    <cellStyle name="Nota 5 9 2 5" xfId="7043" xr:uid="{00000000-0005-0000-0000-0000861B0000}"/>
    <cellStyle name="Nota 5 9 3" xfId="7044" xr:uid="{00000000-0005-0000-0000-0000871B0000}"/>
    <cellStyle name="Nota 5 9 3 2" xfId="7045" xr:uid="{00000000-0005-0000-0000-0000881B0000}"/>
    <cellStyle name="Nota 5 9 3 2 2" xfId="7046" xr:uid="{00000000-0005-0000-0000-0000891B0000}"/>
    <cellStyle name="Nota 5 9 3 3" xfId="7047" xr:uid="{00000000-0005-0000-0000-00008A1B0000}"/>
    <cellStyle name="Nota 5 9 3 3 2" xfId="7048" xr:uid="{00000000-0005-0000-0000-00008B1B0000}"/>
    <cellStyle name="Nota 5 9 3 4" xfId="7049" xr:uid="{00000000-0005-0000-0000-00008C1B0000}"/>
    <cellStyle name="Nota 5 9 3 4 2" xfId="7050" xr:uid="{00000000-0005-0000-0000-00008D1B0000}"/>
    <cellStyle name="Nota 5 9 3 5" xfId="7051" xr:uid="{00000000-0005-0000-0000-00008E1B0000}"/>
    <cellStyle name="Nota 5 9 4" xfId="7052" xr:uid="{00000000-0005-0000-0000-00008F1B0000}"/>
    <cellStyle name="Nota 5 9 4 2" xfId="7053" xr:uid="{00000000-0005-0000-0000-0000901B0000}"/>
    <cellStyle name="Nota 5 9 5" xfId="7054" xr:uid="{00000000-0005-0000-0000-0000911B0000}"/>
    <cellStyle name="Nota 5 9 5 2" xfId="7055" xr:uid="{00000000-0005-0000-0000-0000921B0000}"/>
    <cellStyle name="Nota 5 9 6" xfId="7056" xr:uid="{00000000-0005-0000-0000-0000931B0000}"/>
    <cellStyle name="Nota 5 9 6 2" xfId="7057" xr:uid="{00000000-0005-0000-0000-0000941B0000}"/>
    <cellStyle name="Nota 5 9 7" xfId="7058" xr:uid="{00000000-0005-0000-0000-0000951B0000}"/>
    <cellStyle name="Nota 5 9 7 2" xfId="7059" xr:uid="{00000000-0005-0000-0000-0000961B0000}"/>
    <cellStyle name="Nota 5 9 8" xfId="7060" xr:uid="{00000000-0005-0000-0000-0000971B0000}"/>
    <cellStyle name="Nota 5 9 8 2" xfId="7061" xr:uid="{00000000-0005-0000-0000-0000981B0000}"/>
    <cellStyle name="Nota 5 9 9" xfId="7062" xr:uid="{00000000-0005-0000-0000-0000991B0000}"/>
    <cellStyle name="Nota 5 9 9 2" xfId="7063" xr:uid="{00000000-0005-0000-0000-00009A1B0000}"/>
    <cellStyle name="Nota 5_Analitico.GER" xfId="7064" xr:uid="{00000000-0005-0000-0000-00009B1B0000}"/>
    <cellStyle name="Note 10" xfId="7065" xr:uid="{00000000-0005-0000-0000-00009C1B0000}"/>
    <cellStyle name="Note 10 10" xfId="7066" xr:uid="{00000000-0005-0000-0000-00009D1B0000}"/>
    <cellStyle name="Note 10 10 2" xfId="7067" xr:uid="{00000000-0005-0000-0000-00009E1B0000}"/>
    <cellStyle name="Note 10 11" xfId="7068" xr:uid="{00000000-0005-0000-0000-00009F1B0000}"/>
    <cellStyle name="Note 10 11 2" xfId="7069" xr:uid="{00000000-0005-0000-0000-0000A01B0000}"/>
    <cellStyle name="Note 10 12" xfId="7070" xr:uid="{00000000-0005-0000-0000-0000A11B0000}"/>
    <cellStyle name="Note 10 12 2" xfId="7071" xr:uid="{00000000-0005-0000-0000-0000A21B0000}"/>
    <cellStyle name="Note 10 13" xfId="7072" xr:uid="{00000000-0005-0000-0000-0000A31B0000}"/>
    <cellStyle name="Note 10 13 2" xfId="7073" xr:uid="{00000000-0005-0000-0000-0000A41B0000}"/>
    <cellStyle name="Note 10 14" xfId="7074" xr:uid="{00000000-0005-0000-0000-0000A51B0000}"/>
    <cellStyle name="Note 10 14 2" xfId="7075" xr:uid="{00000000-0005-0000-0000-0000A61B0000}"/>
    <cellStyle name="Note 10 15" xfId="7076" xr:uid="{00000000-0005-0000-0000-0000A71B0000}"/>
    <cellStyle name="Note 10 15 2" xfId="7077" xr:uid="{00000000-0005-0000-0000-0000A81B0000}"/>
    <cellStyle name="Note 10 16" xfId="7078" xr:uid="{00000000-0005-0000-0000-0000A91B0000}"/>
    <cellStyle name="Note 10 16 2" xfId="7079" xr:uid="{00000000-0005-0000-0000-0000AA1B0000}"/>
    <cellStyle name="Note 10 17" xfId="7080" xr:uid="{00000000-0005-0000-0000-0000AB1B0000}"/>
    <cellStyle name="Note 10 17 2" xfId="7081" xr:uid="{00000000-0005-0000-0000-0000AC1B0000}"/>
    <cellStyle name="Note 10 18" xfId="7082" xr:uid="{00000000-0005-0000-0000-0000AD1B0000}"/>
    <cellStyle name="Note 10 2" xfId="7083" xr:uid="{00000000-0005-0000-0000-0000AE1B0000}"/>
    <cellStyle name="Note 10 2 2" xfId="7084" xr:uid="{00000000-0005-0000-0000-0000AF1B0000}"/>
    <cellStyle name="Note 10 2 2 2" xfId="7085" xr:uid="{00000000-0005-0000-0000-0000B01B0000}"/>
    <cellStyle name="Note 10 2 3" xfId="7086" xr:uid="{00000000-0005-0000-0000-0000B11B0000}"/>
    <cellStyle name="Note 10 2 3 2" xfId="7087" xr:uid="{00000000-0005-0000-0000-0000B21B0000}"/>
    <cellStyle name="Note 10 2 4" xfId="7088" xr:uid="{00000000-0005-0000-0000-0000B31B0000}"/>
    <cellStyle name="Note 10 2 4 2" xfId="7089" xr:uid="{00000000-0005-0000-0000-0000B41B0000}"/>
    <cellStyle name="Note 10 2 5" xfId="7090" xr:uid="{00000000-0005-0000-0000-0000B51B0000}"/>
    <cellStyle name="Note 10 3" xfId="7091" xr:uid="{00000000-0005-0000-0000-0000B61B0000}"/>
    <cellStyle name="Note 10 3 2" xfId="7092" xr:uid="{00000000-0005-0000-0000-0000B71B0000}"/>
    <cellStyle name="Note 10 3 2 2" xfId="7093" xr:uid="{00000000-0005-0000-0000-0000B81B0000}"/>
    <cellStyle name="Note 10 3 3" xfId="7094" xr:uid="{00000000-0005-0000-0000-0000B91B0000}"/>
    <cellStyle name="Note 10 3 3 2" xfId="7095" xr:uid="{00000000-0005-0000-0000-0000BA1B0000}"/>
    <cellStyle name="Note 10 3 4" xfId="7096" xr:uid="{00000000-0005-0000-0000-0000BB1B0000}"/>
    <cellStyle name="Note 10 3 4 2" xfId="7097" xr:uid="{00000000-0005-0000-0000-0000BC1B0000}"/>
    <cellStyle name="Note 10 3 5" xfId="7098" xr:uid="{00000000-0005-0000-0000-0000BD1B0000}"/>
    <cellStyle name="Note 10 4" xfId="7099" xr:uid="{00000000-0005-0000-0000-0000BE1B0000}"/>
    <cellStyle name="Note 10 4 2" xfId="7100" xr:uid="{00000000-0005-0000-0000-0000BF1B0000}"/>
    <cellStyle name="Note 10 5" xfId="7101" xr:uid="{00000000-0005-0000-0000-0000C01B0000}"/>
    <cellStyle name="Note 10 5 2" xfId="7102" xr:uid="{00000000-0005-0000-0000-0000C11B0000}"/>
    <cellStyle name="Note 10 6" xfId="7103" xr:uid="{00000000-0005-0000-0000-0000C21B0000}"/>
    <cellStyle name="Note 10 6 2" xfId="7104" xr:uid="{00000000-0005-0000-0000-0000C31B0000}"/>
    <cellStyle name="Note 10 7" xfId="7105" xr:uid="{00000000-0005-0000-0000-0000C41B0000}"/>
    <cellStyle name="Note 10 7 2" xfId="7106" xr:uid="{00000000-0005-0000-0000-0000C51B0000}"/>
    <cellStyle name="Note 10 8" xfId="7107" xr:uid="{00000000-0005-0000-0000-0000C61B0000}"/>
    <cellStyle name="Note 10 8 2" xfId="7108" xr:uid="{00000000-0005-0000-0000-0000C71B0000}"/>
    <cellStyle name="Note 10 9" xfId="7109" xr:uid="{00000000-0005-0000-0000-0000C81B0000}"/>
    <cellStyle name="Note 10 9 2" xfId="7110" xr:uid="{00000000-0005-0000-0000-0000C91B0000}"/>
    <cellStyle name="Note 11" xfId="7111" xr:uid="{00000000-0005-0000-0000-0000CA1B0000}"/>
    <cellStyle name="Note 11 10" xfId="7112" xr:uid="{00000000-0005-0000-0000-0000CB1B0000}"/>
    <cellStyle name="Note 11 10 2" xfId="7113" xr:uid="{00000000-0005-0000-0000-0000CC1B0000}"/>
    <cellStyle name="Note 11 11" xfId="7114" xr:uid="{00000000-0005-0000-0000-0000CD1B0000}"/>
    <cellStyle name="Note 11 11 2" xfId="7115" xr:uid="{00000000-0005-0000-0000-0000CE1B0000}"/>
    <cellStyle name="Note 11 12" xfId="7116" xr:uid="{00000000-0005-0000-0000-0000CF1B0000}"/>
    <cellStyle name="Note 11 12 2" xfId="7117" xr:uid="{00000000-0005-0000-0000-0000D01B0000}"/>
    <cellStyle name="Note 11 13" xfId="7118" xr:uid="{00000000-0005-0000-0000-0000D11B0000}"/>
    <cellStyle name="Note 11 13 2" xfId="7119" xr:uid="{00000000-0005-0000-0000-0000D21B0000}"/>
    <cellStyle name="Note 11 14" xfId="7120" xr:uid="{00000000-0005-0000-0000-0000D31B0000}"/>
    <cellStyle name="Note 11 14 2" xfId="7121" xr:uid="{00000000-0005-0000-0000-0000D41B0000}"/>
    <cellStyle name="Note 11 15" xfId="7122" xr:uid="{00000000-0005-0000-0000-0000D51B0000}"/>
    <cellStyle name="Note 11 15 2" xfId="7123" xr:uid="{00000000-0005-0000-0000-0000D61B0000}"/>
    <cellStyle name="Note 11 16" xfId="7124" xr:uid="{00000000-0005-0000-0000-0000D71B0000}"/>
    <cellStyle name="Note 11 16 2" xfId="7125" xr:uid="{00000000-0005-0000-0000-0000D81B0000}"/>
    <cellStyle name="Note 11 17" xfId="7126" xr:uid="{00000000-0005-0000-0000-0000D91B0000}"/>
    <cellStyle name="Note 11 17 2" xfId="7127" xr:uid="{00000000-0005-0000-0000-0000DA1B0000}"/>
    <cellStyle name="Note 11 18" xfId="7128" xr:uid="{00000000-0005-0000-0000-0000DB1B0000}"/>
    <cellStyle name="Note 11 2" xfId="7129" xr:uid="{00000000-0005-0000-0000-0000DC1B0000}"/>
    <cellStyle name="Note 11 2 2" xfId="7130" xr:uid="{00000000-0005-0000-0000-0000DD1B0000}"/>
    <cellStyle name="Note 11 2 2 2" xfId="7131" xr:uid="{00000000-0005-0000-0000-0000DE1B0000}"/>
    <cellStyle name="Note 11 2 3" xfId="7132" xr:uid="{00000000-0005-0000-0000-0000DF1B0000}"/>
    <cellStyle name="Note 11 2 3 2" xfId="7133" xr:uid="{00000000-0005-0000-0000-0000E01B0000}"/>
    <cellStyle name="Note 11 2 4" xfId="7134" xr:uid="{00000000-0005-0000-0000-0000E11B0000}"/>
    <cellStyle name="Note 11 2 4 2" xfId="7135" xr:uid="{00000000-0005-0000-0000-0000E21B0000}"/>
    <cellStyle name="Note 11 2 5" xfId="7136" xr:uid="{00000000-0005-0000-0000-0000E31B0000}"/>
    <cellStyle name="Note 11 3" xfId="7137" xr:uid="{00000000-0005-0000-0000-0000E41B0000}"/>
    <cellStyle name="Note 11 3 2" xfId="7138" xr:uid="{00000000-0005-0000-0000-0000E51B0000}"/>
    <cellStyle name="Note 11 3 2 2" xfId="7139" xr:uid="{00000000-0005-0000-0000-0000E61B0000}"/>
    <cellStyle name="Note 11 3 3" xfId="7140" xr:uid="{00000000-0005-0000-0000-0000E71B0000}"/>
    <cellStyle name="Note 11 3 3 2" xfId="7141" xr:uid="{00000000-0005-0000-0000-0000E81B0000}"/>
    <cellStyle name="Note 11 3 4" xfId="7142" xr:uid="{00000000-0005-0000-0000-0000E91B0000}"/>
    <cellStyle name="Note 11 3 4 2" xfId="7143" xr:uid="{00000000-0005-0000-0000-0000EA1B0000}"/>
    <cellStyle name="Note 11 3 5" xfId="7144" xr:uid="{00000000-0005-0000-0000-0000EB1B0000}"/>
    <cellStyle name="Note 11 4" xfId="7145" xr:uid="{00000000-0005-0000-0000-0000EC1B0000}"/>
    <cellStyle name="Note 11 4 2" xfId="7146" xr:uid="{00000000-0005-0000-0000-0000ED1B0000}"/>
    <cellStyle name="Note 11 5" xfId="7147" xr:uid="{00000000-0005-0000-0000-0000EE1B0000}"/>
    <cellStyle name="Note 11 5 2" xfId="7148" xr:uid="{00000000-0005-0000-0000-0000EF1B0000}"/>
    <cellStyle name="Note 11 6" xfId="7149" xr:uid="{00000000-0005-0000-0000-0000F01B0000}"/>
    <cellStyle name="Note 11 6 2" xfId="7150" xr:uid="{00000000-0005-0000-0000-0000F11B0000}"/>
    <cellStyle name="Note 11 7" xfId="7151" xr:uid="{00000000-0005-0000-0000-0000F21B0000}"/>
    <cellStyle name="Note 11 7 2" xfId="7152" xr:uid="{00000000-0005-0000-0000-0000F31B0000}"/>
    <cellStyle name="Note 11 8" xfId="7153" xr:uid="{00000000-0005-0000-0000-0000F41B0000}"/>
    <cellStyle name="Note 11 8 2" xfId="7154" xr:uid="{00000000-0005-0000-0000-0000F51B0000}"/>
    <cellStyle name="Note 11 9" xfId="7155" xr:uid="{00000000-0005-0000-0000-0000F61B0000}"/>
    <cellStyle name="Note 11 9 2" xfId="7156" xr:uid="{00000000-0005-0000-0000-0000F71B0000}"/>
    <cellStyle name="Note 12" xfId="7157" xr:uid="{00000000-0005-0000-0000-0000F81B0000}"/>
    <cellStyle name="Note 12 10" xfId="7158" xr:uid="{00000000-0005-0000-0000-0000F91B0000}"/>
    <cellStyle name="Note 12 10 2" xfId="7159" xr:uid="{00000000-0005-0000-0000-0000FA1B0000}"/>
    <cellStyle name="Note 12 11" xfId="7160" xr:uid="{00000000-0005-0000-0000-0000FB1B0000}"/>
    <cellStyle name="Note 12 11 2" xfId="7161" xr:uid="{00000000-0005-0000-0000-0000FC1B0000}"/>
    <cellStyle name="Note 12 12" xfId="7162" xr:uid="{00000000-0005-0000-0000-0000FD1B0000}"/>
    <cellStyle name="Note 12 12 2" xfId="7163" xr:uid="{00000000-0005-0000-0000-0000FE1B0000}"/>
    <cellStyle name="Note 12 13" xfId="7164" xr:uid="{00000000-0005-0000-0000-0000FF1B0000}"/>
    <cellStyle name="Note 12 13 2" xfId="7165" xr:uid="{00000000-0005-0000-0000-0000001C0000}"/>
    <cellStyle name="Note 12 14" xfId="7166" xr:uid="{00000000-0005-0000-0000-0000011C0000}"/>
    <cellStyle name="Note 12 14 2" xfId="7167" xr:uid="{00000000-0005-0000-0000-0000021C0000}"/>
    <cellStyle name="Note 12 15" xfId="7168" xr:uid="{00000000-0005-0000-0000-0000031C0000}"/>
    <cellStyle name="Note 12 15 2" xfId="7169" xr:uid="{00000000-0005-0000-0000-0000041C0000}"/>
    <cellStyle name="Note 12 16" xfId="7170" xr:uid="{00000000-0005-0000-0000-0000051C0000}"/>
    <cellStyle name="Note 12 16 2" xfId="7171" xr:uid="{00000000-0005-0000-0000-0000061C0000}"/>
    <cellStyle name="Note 12 17" xfId="7172" xr:uid="{00000000-0005-0000-0000-0000071C0000}"/>
    <cellStyle name="Note 12 17 2" xfId="7173" xr:uid="{00000000-0005-0000-0000-0000081C0000}"/>
    <cellStyle name="Note 12 18" xfId="7174" xr:uid="{00000000-0005-0000-0000-0000091C0000}"/>
    <cellStyle name="Note 12 2" xfId="7175" xr:uid="{00000000-0005-0000-0000-00000A1C0000}"/>
    <cellStyle name="Note 12 2 2" xfId="7176" xr:uid="{00000000-0005-0000-0000-00000B1C0000}"/>
    <cellStyle name="Note 12 2 2 2" xfId="7177" xr:uid="{00000000-0005-0000-0000-00000C1C0000}"/>
    <cellStyle name="Note 12 2 3" xfId="7178" xr:uid="{00000000-0005-0000-0000-00000D1C0000}"/>
    <cellStyle name="Note 12 2 3 2" xfId="7179" xr:uid="{00000000-0005-0000-0000-00000E1C0000}"/>
    <cellStyle name="Note 12 2 4" xfId="7180" xr:uid="{00000000-0005-0000-0000-00000F1C0000}"/>
    <cellStyle name="Note 12 2 4 2" xfId="7181" xr:uid="{00000000-0005-0000-0000-0000101C0000}"/>
    <cellStyle name="Note 12 2 5" xfId="7182" xr:uid="{00000000-0005-0000-0000-0000111C0000}"/>
    <cellStyle name="Note 12 3" xfId="7183" xr:uid="{00000000-0005-0000-0000-0000121C0000}"/>
    <cellStyle name="Note 12 3 2" xfId="7184" xr:uid="{00000000-0005-0000-0000-0000131C0000}"/>
    <cellStyle name="Note 12 3 2 2" xfId="7185" xr:uid="{00000000-0005-0000-0000-0000141C0000}"/>
    <cellStyle name="Note 12 3 3" xfId="7186" xr:uid="{00000000-0005-0000-0000-0000151C0000}"/>
    <cellStyle name="Note 12 3 3 2" xfId="7187" xr:uid="{00000000-0005-0000-0000-0000161C0000}"/>
    <cellStyle name="Note 12 3 4" xfId="7188" xr:uid="{00000000-0005-0000-0000-0000171C0000}"/>
    <cellStyle name="Note 12 3 4 2" xfId="7189" xr:uid="{00000000-0005-0000-0000-0000181C0000}"/>
    <cellStyle name="Note 12 3 5" xfId="7190" xr:uid="{00000000-0005-0000-0000-0000191C0000}"/>
    <cellStyle name="Note 12 4" xfId="7191" xr:uid="{00000000-0005-0000-0000-00001A1C0000}"/>
    <cellStyle name="Note 12 4 2" xfId="7192" xr:uid="{00000000-0005-0000-0000-00001B1C0000}"/>
    <cellStyle name="Note 12 5" xfId="7193" xr:uid="{00000000-0005-0000-0000-00001C1C0000}"/>
    <cellStyle name="Note 12 5 2" xfId="7194" xr:uid="{00000000-0005-0000-0000-00001D1C0000}"/>
    <cellStyle name="Note 12 6" xfId="7195" xr:uid="{00000000-0005-0000-0000-00001E1C0000}"/>
    <cellStyle name="Note 12 6 2" xfId="7196" xr:uid="{00000000-0005-0000-0000-00001F1C0000}"/>
    <cellStyle name="Note 12 7" xfId="7197" xr:uid="{00000000-0005-0000-0000-0000201C0000}"/>
    <cellStyle name="Note 12 7 2" xfId="7198" xr:uid="{00000000-0005-0000-0000-0000211C0000}"/>
    <cellStyle name="Note 12 8" xfId="7199" xr:uid="{00000000-0005-0000-0000-0000221C0000}"/>
    <cellStyle name="Note 12 8 2" xfId="7200" xr:uid="{00000000-0005-0000-0000-0000231C0000}"/>
    <cellStyle name="Note 12 9" xfId="7201" xr:uid="{00000000-0005-0000-0000-0000241C0000}"/>
    <cellStyle name="Note 12 9 2" xfId="7202" xr:uid="{00000000-0005-0000-0000-0000251C0000}"/>
    <cellStyle name="Note 13" xfId="7203" xr:uid="{00000000-0005-0000-0000-0000261C0000}"/>
    <cellStyle name="Note 13 10" xfId="7204" xr:uid="{00000000-0005-0000-0000-0000271C0000}"/>
    <cellStyle name="Note 13 10 2" xfId="7205" xr:uid="{00000000-0005-0000-0000-0000281C0000}"/>
    <cellStyle name="Note 13 11" xfId="7206" xr:uid="{00000000-0005-0000-0000-0000291C0000}"/>
    <cellStyle name="Note 13 11 2" xfId="7207" xr:uid="{00000000-0005-0000-0000-00002A1C0000}"/>
    <cellStyle name="Note 13 12" xfId="7208" xr:uid="{00000000-0005-0000-0000-00002B1C0000}"/>
    <cellStyle name="Note 13 12 2" xfId="7209" xr:uid="{00000000-0005-0000-0000-00002C1C0000}"/>
    <cellStyle name="Note 13 13" xfId="7210" xr:uid="{00000000-0005-0000-0000-00002D1C0000}"/>
    <cellStyle name="Note 13 13 2" xfId="7211" xr:uid="{00000000-0005-0000-0000-00002E1C0000}"/>
    <cellStyle name="Note 13 14" xfId="7212" xr:uid="{00000000-0005-0000-0000-00002F1C0000}"/>
    <cellStyle name="Note 13 14 2" xfId="7213" xr:uid="{00000000-0005-0000-0000-0000301C0000}"/>
    <cellStyle name="Note 13 15" xfId="7214" xr:uid="{00000000-0005-0000-0000-0000311C0000}"/>
    <cellStyle name="Note 13 15 2" xfId="7215" xr:uid="{00000000-0005-0000-0000-0000321C0000}"/>
    <cellStyle name="Note 13 16" xfId="7216" xr:uid="{00000000-0005-0000-0000-0000331C0000}"/>
    <cellStyle name="Note 13 16 2" xfId="7217" xr:uid="{00000000-0005-0000-0000-0000341C0000}"/>
    <cellStyle name="Note 13 17" xfId="7218" xr:uid="{00000000-0005-0000-0000-0000351C0000}"/>
    <cellStyle name="Note 13 17 2" xfId="7219" xr:uid="{00000000-0005-0000-0000-0000361C0000}"/>
    <cellStyle name="Note 13 18" xfId="7220" xr:uid="{00000000-0005-0000-0000-0000371C0000}"/>
    <cellStyle name="Note 13 2" xfId="7221" xr:uid="{00000000-0005-0000-0000-0000381C0000}"/>
    <cellStyle name="Note 13 2 2" xfId="7222" xr:uid="{00000000-0005-0000-0000-0000391C0000}"/>
    <cellStyle name="Note 13 2 2 2" xfId="7223" xr:uid="{00000000-0005-0000-0000-00003A1C0000}"/>
    <cellStyle name="Note 13 2 3" xfId="7224" xr:uid="{00000000-0005-0000-0000-00003B1C0000}"/>
    <cellStyle name="Note 13 2 3 2" xfId="7225" xr:uid="{00000000-0005-0000-0000-00003C1C0000}"/>
    <cellStyle name="Note 13 2 4" xfId="7226" xr:uid="{00000000-0005-0000-0000-00003D1C0000}"/>
    <cellStyle name="Note 13 2 4 2" xfId="7227" xr:uid="{00000000-0005-0000-0000-00003E1C0000}"/>
    <cellStyle name="Note 13 2 5" xfId="7228" xr:uid="{00000000-0005-0000-0000-00003F1C0000}"/>
    <cellStyle name="Note 13 3" xfId="7229" xr:uid="{00000000-0005-0000-0000-0000401C0000}"/>
    <cellStyle name="Note 13 3 2" xfId="7230" xr:uid="{00000000-0005-0000-0000-0000411C0000}"/>
    <cellStyle name="Note 13 3 2 2" xfId="7231" xr:uid="{00000000-0005-0000-0000-0000421C0000}"/>
    <cellStyle name="Note 13 3 3" xfId="7232" xr:uid="{00000000-0005-0000-0000-0000431C0000}"/>
    <cellStyle name="Note 13 3 3 2" xfId="7233" xr:uid="{00000000-0005-0000-0000-0000441C0000}"/>
    <cellStyle name="Note 13 3 4" xfId="7234" xr:uid="{00000000-0005-0000-0000-0000451C0000}"/>
    <cellStyle name="Note 13 3 4 2" xfId="7235" xr:uid="{00000000-0005-0000-0000-0000461C0000}"/>
    <cellStyle name="Note 13 3 5" xfId="7236" xr:uid="{00000000-0005-0000-0000-0000471C0000}"/>
    <cellStyle name="Note 13 4" xfId="7237" xr:uid="{00000000-0005-0000-0000-0000481C0000}"/>
    <cellStyle name="Note 13 4 2" xfId="7238" xr:uid="{00000000-0005-0000-0000-0000491C0000}"/>
    <cellStyle name="Note 13 5" xfId="7239" xr:uid="{00000000-0005-0000-0000-00004A1C0000}"/>
    <cellStyle name="Note 13 5 2" xfId="7240" xr:uid="{00000000-0005-0000-0000-00004B1C0000}"/>
    <cellStyle name="Note 13 6" xfId="7241" xr:uid="{00000000-0005-0000-0000-00004C1C0000}"/>
    <cellStyle name="Note 13 6 2" xfId="7242" xr:uid="{00000000-0005-0000-0000-00004D1C0000}"/>
    <cellStyle name="Note 13 7" xfId="7243" xr:uid="{00000000-0005-0000-0000-00004E1C0000}"/>
    <cellStyle name="Note 13 7 2" xfId="7244" xr:uid="{00000000-0005-0000-0000-00004F1C0000}"/>
    <cellStyle name="Note 13 8" xfId="7245" xr:uid="{00000000-0005-0000-0000-0000501C0000}"/>
    <cellStyle name="Note 13 8 2" xfId="7246" xr:uid="{00000000-0005-0000-0000-0000511C0000}"/>
    <cellStyle name="Note 13 9" xfId="7247" xr:uid="{00000000-0005-0000-0000-0000521C0000}"/>
    <cellStyle name="Note 13 9 2" xfId="7248" xr:uid="{00000000-0005-0000-0000-0000531C0000}"/>
    <cellStyle name="Note 14" xfId="7249" xr:uid="{00000000-0005-0000-0000-0000541C0000}"/>
    <cellStyle name="Note 14 10" xfId="7250" xr:uid="{00000000-0005-0000-0000-0000551C0000}"/>
    <cellStyle name="Note 14 10 2" xfId="7251" xr:uid="{00000000-0005-0000-0000-0000561C0000}"/>
    <cellStyle name="Note 14 11" xfId="7252" xr:uid="{00000000-0005-0000-0000-0000571C0000}"/>
    <cellStyle name="Note 14 11 2" xfId="7253" xr:uid="{00000000-0005-0000-0000-0000581C0000}"/>
    <cellStyle name="Note 14 12" xfId="7254" xr:uid="{00000000-0005-0000-0000-0000591C0000}"/>
    <cellStyle name="Note 14 12 2" xfId="7255" xr:uid="{00000000-0005-0000-0000-00005A1C0000}"/>
    <cellStyle name="Note 14 13" xfId="7256" xr:uid="{00000000-0005-0000-0000-00005B1C0000}"/>
    <cellStyle name="Note 14 13 2" xfId="7257" xr:uid="{00000000-0005-0000-0000-00005C1C0000}"/>
    <cellStyle name="Note 14 14" xfId="7258" xr:uid="{00000000-0005-0000-0000-00005D1C0000}"/>
    <cellStyle name="Note 14 14 2" xfId="7259" xr:uid="{00000000-0005-0000-0000-00005E1C0000}"/>
    <cellStyle name="Note 14 15" xfId="7260" xr:uid="{00000000-0005-0000-0000-00005F1C0000}"/>
    <cellStyle name="Note 14 15 2" xfId="7261" xr:uid="{00000000-0005-0000-0000-0000601C0000}"/>
    <cellStyle name="Note 14 16" xfId="7262" xr:uid="{00000000-0005-0000-0000-0000611C0000}"/>
    <cellStyle name="Note 14 16 2" xfId="7263" xr:uid="{00000000-0005-0000-0000-0000621C0000}"/>
    <cellStyle name="Note 14 17" xfId="7264" xr:uid="{00000000-0005-0000-0000-0000631C0000}"/>
    <cellStyle name="Note 14 17 2" xfId="7265" xr:uid="{00000000-0005-0000-0000-0000641C0000}"/>
    <cellStyle name="Note 14 18" xfId="7266" xr:uid="{00000000-0005-0000-0000-0000651C0000}"/>
    <cellStyle name="Note 14 2" xfId="7267" xr:uid="{00000000-0005-0000-0000-0000661C0000}"/>
    <cellStyle name="Note 14 2 2" xfId="7268" xr:uid="{00000000-0005-0000-0000-0000671C0000}"/>
    <cellStyle name="Note 14 2 2 2" xfId="7269" xr:uid="{00000000-0005-0000-0000-0000681C0000}"/>
    <cellStyle name="Note 14 2 3" xfId="7270" xr:uid="{00000000-0005-0000-0000-0000691C0000}"/>
    <cellStyle name="Note 14 2 3 2" xfId="7271" xr:uid="{00000000-0005-0000-0000-00006A1C0000}"/>
    <cellStyle name="Note 14 2 4" xfId="7272" xr:uid="{00000000-0005-0000-0000-00006B1C0000}"/>
    <cellStyle name="Note 14 2 4 2" xfId="7273" xr:uid="{00000000-0005-0000-0000-00006C1C0000}"/>
    <cellStyle name="Note 14 2 5" xfId="7274" xr:uid="{00000000-0005-0000-0000-00006D1C0000}"/>
    <cellStyle name="Note 14 3" xfId="7275" xr:uid="{00000000-0005-0000-0000-00006E1C0000}"/>
    <cellStyle name="Note 14 3 2" xfId="7276" xr:uid="{00000000-0005-0000-0000-00006F1C0000}"/>
    <cellStyle name="Note 14 3 2 2" xfId="7277" xr:uid="{00000000-0005-0000-0000-0000701C0000}"/>
    <cellStyle name="Note 14 3 3" xfId="7278" xr:uid="{00000000-0005-0000-0000-0000711C0000}"/>
    <cellStyle name="Note 14 3 3 2" xfId="7279" xr:uid="{00000000-0005-0000-0000-0000721C0000}"/>
    <cellStyle name="Note 14 3 4" xfId="7280" xr:uid="{00000000-0005-0000-0000-0000731C0000}"/>
    <cellStyle name="Note 14 3 4 2" xfId="7281" xr:uid="{00000000-0005-0000-0000-0000741C0000}"/>
    <cellStyle name="Note 14 3 5" xfId="7282" xr:uid="{00000000-0005-0000-0000-0000751C0000}"/>
    <cellStyle name="Note 14 4" xfId="7283" xr:uid="{00000000-0005-0000-0000-0000761C0000}"/>
    <cellStyle name="Note 14 4 2" xfId="7284" xr:uid="{00000000-0005-0000-0000-0000771C0000}"/>
    <cellStyle name="Note 14 5" xfId="7285" xr:uid="{00000000-0005-0000-0000-0000781C0000}"/>
    <cellStyle name="Note 14 5 2" xfId="7286" xr:uid="{00000000-0005-0000-0000-0000791C0000}"/>
    <cellStyle name="Note 14 6" xfId="7287" xr:uid="{00000000-0005-0000-0000-00007A1C0000}"/>
    <cellStyle name="Note 14 6 2" xfId="7288" xr:uid="{00000000-0005-0000-0000-00007B1C0000}"/>
    <cellStyle name="Note 14 7" xfId="7289" xr:uid="{00000000-0005-0000-0000-00007C1C0000}"/>
    <cellStyle name="Note 14 7 2" xfId="7290" xr:uid="{00000000-0005-0000-0000-00007D1C0000}"/>
    <cellStyle name="Note 14 8" xfId="7291" xr:uid="{00000000-0005-0000-0000-00007E1C0000}"/>
    <cellStyle name="Note 14 8 2" xfId="7292" xr:uid="{00000000-0005-0000-0000-00007F1C0000}"/>
    <cellStyle name="Note 14 9" xfId="7293" xr:uid="{00000000-0005-0000-0000-0000801C0000}"/>
    <cellStyle name="Note 14 9 2" xfId="7294" xr:uid="{00000000-0005-0000-0000-0000811C0000}"/>
    <cellStyle name="Note 15" xfId="7295" xr:uid="{00000000-0005-0000-0000-0000821C0000}"/>
    <cellStyle name="Note 15 10" xfId="7296" xr:uid="{00000000-0005-0000-0000-0000831C0000}"/>
    <cellStyle name="Note 15 10 2" xfId="7297" xr:uid="{00000000-0005-0000-0000-0000841C0000}"/>
    <cellStyle name="Note 15 11" xfId="7298" xr:uid="{00000000-0005-0000-0000-0000851C0000}"/>
    <cellStyle name="Note 15 11 2" xfId="7299" xr:uid="{00000000-0005-0000-0000-0000861C0000}"/>
    <cellStyle name="Note 15 12" xfId="7300" xr:uid="{00000000-0005-0000-0000-0000871C0000}"/>
    <cellStyle name="Note 15 12 2" xfId="7301" xr:uid="{00000000-0005-0000-0000-0000881C0000}"/>
    <cellStyle name="Note 15 13" xfId="7302" xr:uid="{00000000-0005-0000-0000-0000891C0000}"/>
    <cellStyle name="Note 15 13 2" xfId="7303" xr:uid="{00000000-0005-0000-0000-00008A1C0000}"/>
    <cellStyle name="Note 15 14" xfId="7304" xr:uid="{00000000-0005-0000-0000-00008B1C0000}"/>
    <cellStyle name="Note 15 14 2" xfId="7305" xr:uid="{00000000-0005-0000-0000-00008C1C0000}"/>
    <cellStyle name="Note 15 15" xfId="7306" xr:uid="{00000000-0005-0000-0000-00008D1C0000}"/>
    <cellStyle name="Note 15 15 2" xfId="7307" xr:uid="{00000000-0005-0000-0000-00008E1C0000}"/>
    <cellStyle name="Note 15 16" xfId="7308" xr:uid="{00000000-0005-0000-0000-00008F1C0000}"/>
    <cellStyle name="Note 15 16 2" xfId="7309" xr:uid="{00000000-0005-0000-0000-0000901C0000}"/>
    <cellStyle name="Note 15 17" xfId="7310" xr:uid="{00000000-0005-0000-0000-0000911C0000}"/>
    <cellStyle name="Note 15 17 2" xfId="7311" xr:uid="{00000000-0005-0000-0000-0000921C0000}"/>
    <cellStyle name="Note 15 18" xfId="7312" xr:uid="{00000000-0005-0000-0000-0000931C0000}"/>
    <cellStyle name="Note 15 2" xfId="7313" xr:uid="{00000000-0005-0000-0000-0000941C0000}"/>
    <cellStyle name="Note 15 2 2" xfId="7314" xr:uid="{00000000-0005-0000-0000-0000951C0000}"/>
    <cellStyle name="Note 15 2 2 2" xfId="7315" xr:uid="{00000000-0005-0000-0000-0000961C0000}"/>
    <cellStyle name="Note 15 2 3" xfId="7316" xr:uid="{00000000-0005-0000-0000-0000971C0000}"/>
    <cellStyle name="Note 15 2 3 2" xfId="7317" xr:uid="{00000000-0005-0000-0000-0000981C0000}"/>
    <cellStyle name="Note 15 2 4" xfId="7318" xr:uid="{00000000-0005-0000-0000-0000991C0000}"/>
    <cellStyle name="Note 15 2 4 2" xfId="7319" xr:uid="{00000000-0005-0000-0000-00009A1C0000}"/>
    <cellStyle name="Note 15 2 5" xfId="7320" xr:uid="{00000000-0005-0000-0000-00009B1C0000}"/>
    <cellStyle name="Note 15 3" xfId="7321" xr:uid="{00000000-0005-0000-0000-00009C1C0000}"/>
    <cellStyle name="Note 15 3 2" xfId="7322" xr:uid="{00000000-0005-0000-0000-00009D1C0000}"/>
    <cellStyle name="Note 15 3 2 2" xfId="7323" xr:uid="{00000000-0005-0000-0000-00009E1C0000}"/>
    <cellStyle name="Note 15 3 3" xfId="7324" xr:uid="{00000000-0005-0000-0000-00009F1C0000}"/>
    <cellStyle name="Note 15 3 3 2" xfId="7325" xr:uid="{00000000-0005-0000-0000-0000A01C0000}"/>
    <cellStyle name="Note 15 3 4" xfId="7326" xr:uid="{00000000-0005-0000-0000-0000A11C0000}"/>
    <cellStyle name="Note 15 3 4 2" xfId="7327" xr:uid="{00000000-0005-0000-0000-0000A21C0000}"/>
    <cellStyle name="Note 15 3 5" xfId="7328" xr:uid="{00000000-0005-0000-0000-0000A31C0000}"/>
    <cellStyle name="Note 15 4" xfId="7329" xr:uid="{00000000-0005-0000-0000-0000A41C0000}"/>
    <cellStyle name="Note 15 4 2" xfId="7330" xr:uid="{00000000-0005-0000-0000-0000A51C0000}"/>
    <cellStyle name="Note 15 5" xfId="7331" xr:uid="{00000000-0005-0000-0000-0000A61C0000}"/>
    <cellStyle name="Note 15 5 2" xfId="7332" xr:uid="{00000000-0005-0000-0000-0000A71C0000}"/>
    <cellStyle name="Note 15 6" xfId="7333" xr:uid="{00000000-0005-0000-0000-0000A81C0000}"/>
    <cellStyle name="Note 15 6 2" xfId="7334" xr:uid="{00000000-0005-0000-0000-0000A91C0000}"/>
    <cellStyle name="Note 15 7" xfId="7335" xr:uid="{00000000-0005-0000-0000-0000AA1C0000}"/>
    <cellStyle name="Note 15 7 2" xfId="7336" xr:uid="{00000000-0005-0000-0000-0000AB1C0000}"/>
    <cellStyle name="Note 15 8" xfId="7337" xr:uid="{00000000-0005-0000-0000-0000AC1C0000}"/>
    <cellStyle name="Note 15 8 2" xfId="7338" xr:uid="{00000000-0005-0000-0000-0000AD1C0000}"/>
    <cellStyle name="Note 15 9" xfId="7339" xr:uid="{00000000-0005-0000-0000-0000AE1C0000}"/>
    <cellStyle name="Note 15 9 2" xfId="7340" xr:uid="{00000000-0005-0000-0000-0000AF1C0000}"/>
    <cellStyle name="Note 16" xfId="7341" xr:uid="{00000000-0005-0000-0000-0000B01C0000}"/>
    <cellStyle name="Note 16 2" xfId="7342" xr:uid="{00000000-0005-0000-0000-0000B11C0000}"/>
    <cellStyle name="Note 16 2 2" xfId="7343" xr:uid="{00000000-0005-0000-0000-0000B21C0000}"/>
    <cellStyle name="Note 16 3" xfId="7344" xr:uid="{00000000-0005-0000-0000-0000B31C0000}"/>
    <cellStyle name="Note 16 3 2" xfId="7345" xr:uid="{00000000-0005-0000-0000-0000B41C0000}"/>
    <cellStyle name="Note 16 4" xfId="7346" xr:uid="{00000000-0005-0000-0000-0000B51C0000}"/>
    <cellStyle name="Note 16 4 2" xfId="7347" xr:uid="{00000000-0005-0000-0000-0000B61C0000}"/>
    <cellStyle name="Note 16 5" xfId="7348" xr:uid="{00000000-0005-0000-0000-0000B71C0000}"/>
    <cellStyle name="Note 17" xfId="7349" xr:uid="{00000000-0005-0000-0000-0000B81C0000}"/>
    <cellStyle name="Note 17 2" xfId="7350" xr:uid="{00000000-0005-0000-0000-0000B91C0000}"/>
    <cellStyle name="Note 18" xfId="7351" xr:uid="{00000000-0005-0000-0000-0000BA1C0000}"/>
    <cellStyle name="Note 18 2" xfId="7352" xr:uid="{00000000-0005-0000-0000-0000BB1C0000}"/>
    <cellStyle name="Note 19" xfId="7353" xr:uid="{00000000-0005-0000-0000-0000BC1C0000}"/>
    <cellStyle name="Note 19 2" xfId="7354" xr:uid="{00000000-0005-0000-0000-0000BD1C0000}"/>
    <cellStyle name="Note 2" xfId="7355" xr:uid="{00000000-0005-0000-0000-0000BE1C0000}"/>
    <cellStyle name="Note 2 10" xfId="7356" xr:uid="{00000000-0005-0000-0000-0000BF1C0000}"/>
    <cellStyle name="Note 2 10 2" xfId="7357" xr:uid="{00000000-0005-0000-0000-0000C01C0000}"/>
    <cellStyle name="Note 2 11" xfId="7358" xr:uid="{00000000-0005-0000-0000-0000C11C0000}"/>
    <cellStyle name="Note 2 11 2" xfId="7359" xr:uid="{00000000-0005-0000-0000-0000C21C0000}"/>
    <cellStyle name="Note 2 12" xfId="7360" xr:uid="{00000000-0005-0000-0000-0000C31C0000}"/>
    <cellStyle name="Note 2 12 2" xfId="7361" xr:uid="{00000000-0005-0000-0000-0000C41C0000}"/>
    <cellStyle name="Note 2 13" xfId="7362" xr:uid="{00000000-0005-0000-0000-0000C51C0000}"/>
    <cellStyle name="Note 2 13 2" xfId="7363" xr:uid="{00000000-0005-0000-0000-0000C61C0000}"/>
    <cellStyle name="Note 2 14" xfId="7364" xr:uid="{00000000-0005-0000-0000-0000C71C0000}"/>
    <cellStyle name="Note 2 14 2" xfId="7365" xr:uid="{00000000-0005-0000-0000-0000C81C0000}"/>
    <cellStyle name="Note 2 15" xfId="7366" xr:uid="{00000000-0005-0000-0000-0000C91C0000}"/>
    <cellStyle name="Note 2 15 2" xfId="7367" xr:uid="{00000000-0005-0000-0000-0000CA1C0000}"/>
    <cellStyle name="Note 2 16" xfId="7368" xr:uid="{00000000-0005-0000-0000-0000CB1C0000}"/>
    <cellStyle name="Note 2 16 2" xfId="7369" xr:uid="{00000000-0005-0000-0000-0000CC1C0000}"/>
    <cellStyle name="Note 2 17" xfId="7370" xr:uid="{00000000-0005-0000-0000-0000CD1C0000}"/>
    <cellStyle name="Note 2 2" xfId="7371" xr:uid="{00000000-0005-0000-0000-0000CE1C0000}"/>
    <cellStyle name="Note 2 2 2" xfId="7372" xr:uid="{00000000-0005-0000-0000-0000CF1C0000}"/>
    <cellStyle name="Note 2 2 2 2" xfId="7373" xr:uid="{00000000-0005-0000-0000-0000D01C0000}"/>
    <cellStyle name="Note 2 2 3" xfId="7374" xr:uid="{00000000-0005-0000-0000-0000D11C0000}"/>
    <cellStyle name="Note 2 2 3 2" xfId="7375" xr:uid="{00000000-0005-0000-0000-0000D21C0000}"/>
    <cellStyle name="Note 2 2 4" xfId="7376" xr:uid="{00000000-0005-0000-0000-0000D31C0000}"/>
    <cellStyle name="Note 2 2 4 2" xfId="7377" xr:uid="{00000000-0005-0000-0000-0000D41C0000}"/>
    <cellStyle name="Note 2 2 5" xfId="7378" xr:uid="{00000000-0005-0000-0000-0000D51C0000}"/>
    <cellStyle name="Note 2 3" xfId="7379" xr:uid="{00000000-0005-0000-0000-0000D61C0000}"/>
    <cellStyle name="Note 2 3 2" xfId="7380" xr:uid="{00000000-0005-0000-0000-0000D71C0000}"/>
    <cellStyle name="Note 2 3 3" xfId="7381" xr:uid="{00000000-0005-0000-0000-0000D81C0000}"/>
    <cellStyle name="Note 2 4" xfId="7382" xr:uid="{00000000-0005-0000-0000-0000D91C0000}"/>
    <cellStyle name="Note 2 4 2" xfId="7383" xr:uid="{00000000-0005-0000-0000-0000DA1C0000}"/>
    <cellStyle name="Note 2 4 3" xfId="7384" xr:uid="{00000000-0005-0000-0000-0000DB1C0000}"/>
    <cellStyle name="Note 2 5" xfId="7385" xr:uid="{00000000-0005-0000-0000-0000DC1C0000}"/>
    <cellStyle name="Note 2 5 2" xfId="7386" xr:uid="{00000000-0005-0000-0000-0000DD1C0000}"/>
    <cellStyle name="Note 2 5 3" xfId="7387" xr:uid="{00000000-0005-0000-0000-0000DE1C0000}"/>
    <cellStyle name="Note 2 6" xfId="7388" xr:uid="{00000000-0005-0000-0000-0000DF1C0000}"/>
    <cellStyle name="Note 2 6 2" xfId="7389" xr:uid="{00000000-0005-0000-0000-0000E01C0000}"/>
    <cellStyle name="Note 2 7" xfId="7390" xr:uid="{00000000-0005-0000-0000-0000E11C0000}"/>
    <cellStyle name="Note 2 7 2" xfId="7391" xr:uid="{00000000-0005-0000-0000-0000E21C0000}"/>
    <cellStyle name="Note 2 8" xfId="7392" xr:uid="{00000000-0005-0000-0000-0000E31C0000}"/>
    <cellStyle name="Note 2 8 2" xfId="7393" xr:uid="{00000000-0005-0000-0000-0000E41C0000}"/>
    <cellStyle name="Note 2 9" xfId="7394" xr:uid="{00000000-0005-0000-0000-0000E51C0000}"/>
    <cellStyle name="Note 2 9 2" xfId="7395" xr:uid="{00000000-0005-0000-0000-0000E61C0000}"/>
    <cellStyle name="Note 20" xfId="7396" xr:uid="{00000000-0005-0000-0000-0000E71C0000}"/>
    <cellStyle name="Note 20 2" xfId="7397" xr:uid="{00000000-0005-0000-0000-0000E81C0000}"/>
    <cellStyle name="Note 21" xfId="7398" xr:uid="{00000000-0005-0000-0000-0000E91C0000}"/>
    <cellStyle name="Note 21 2" xfId="7399" xr:uid="{00000000-0005-0000-0000-0000EA1C0000}"/>
    <cellStyle name="Note 22" xfId="7400" xr:uid="{00000000-0005-0000-0000-0000EB1C0000}"/>
    <cellStyle name="Note 22 2" xfId="7401" xr:uid="{00000000-0005-0000-0000-0000EC1C0000}"/>
    <cellStyle name="Note 23" xfId="7402" xr:uid="{00000000-0005-0000-0000-0000ED1C0000}"/>
    <cellStyle name="Note 23 2" xfId="7403" xr:uid="{00000000-0005-0000-0000-0000EE1C0000}"/>
    <cellStyle name="Note 24" xfId="7404" xr:uid="{00000000-0005-0000-0000-0000EF1C0000}"/>
    <cellStyle name="Note 24 2" xfId="7405" xr:uid="{00000000-0005-0000-0000-0000F01C0000}"/>
    <cellStyle name="Note 25" xfId="7406" xr:uid="{00000000-0005-0000-0000-0000F11C0000}"/>
    <cellStyle name="Note 25 2" xfId="7407" xr:uid="{00000000-0005-0000-0000-0000F21C0000}"/>
    <cellStyle name="Note 26" xfId="7408" xr:uid="{00000000-0005-0000-0000-0000F31C0000}"/>
    <cellStyle name="Note 26 2" xfId="7409" xr:uid="{00000000-0005-0000-0000-0000F41C0000}"/>
    <cellStyle name="Note 27" xfId="7410" xr:uid="{00000000-0005-0000-0000-0000F51C0000}"/>
    <cellStyle name="Note 27 2" xfId="7411" xr:uid="{00000000-0005-0000-0000-0000F61C0000}"/>
    <cellStyle name="Note 28" xfId="7412" xr:uid="{00000000-0005-0000-0000-0000F71C0000}"/>
    <cellStyle name="Note 28 2" xfId="7413" xr:uid="{00000000-0005-0000-0000-0000F81C0000}"/>
    <cellStyle name="Note 29" xfId="7414" xr:uid="{00000000-0005-0000-0000-0000F91C0000}"/>
    <cellStyle name="Note 29 2" xfId="7415" xr:uid="{00000000-0005-0000-0000-0000FA1C0000}"/>
    <cellStyle name="Note 3" xfId="7416" xr:uid="{00000000-0005-0000-0000-0000FB1C0000}"/>
    <cellStyle name="Note 3 10" xfId="7417" xr:uid="{00000000-0005-0000-0000-0000FC1C0000}"/>
    <cellStyle name="Note 3 10 2" xfId="7418" xr:uid="{00000000-0005-0000-0000-0000FD1C0000}"/>
    <cellStyle name="Note 3 11" xfId="7419" xr:uid="{00000000-0005-0000-0000-0000FE1C0000}"/>
    <cellStyle name="Note 3 11 2" xfId="7420" xr:uid="{00000000-0005-0000-0000-0000FF1C0000}"/>
    <cellStyle name="Note 3 12" xfId="7421" xr:uid="{00000000-0005-0000-0000-0000001D0000}"/>
    <cellStyle name="Note 3 12 2" xfId="7422" xr:uid="{00000000-0005-0000-0000-0000011D0000}"/>
    <cellStyle name="Note 3 13" xfId="7423" xr:uid="{00000000-0005-0000-0000-0000021D0000}"/>
    <cellStyle name="Note 3 13 2" xfId="7424" xr:uid="{00000000-0005-0000-0000-0000031D0000}"/>
    <cellStyle name="Note 3 14" xfId="7425" xr:uid="{00000000-0005-0000-0000-0000041D0000}"/>
    <cellStyle name="Note 3 14 2" xfId="7426" xr:uid="{00000000-0005-0000-0000-0000051D0000}"/>
    <cellStyle name="Note 3 15" xfId="7427" xr:uid="{00000000-0005-0000-0000-0000061D0000}"/>
    <cellStyle name="Note 3 15 2" xfId="7428" xr:uid="{00000000-0005-0000-0000-0000071D0000}"/>
    <cellStyle name="Note 3 16" xfId="7429" xr:uid="{00000000-0005-0000-0000-0000081D0000}"/>
    <cellStyle name="Note 3 16 2" xfId="7430" xr:uid="{00000000-0005-0000-0000-0000091D0000}"/>
    <cellStyle name="Note 3 17" xfId="7431" xr:uid="{00000000-0005-0000-0000-00000A1D0000}"/>
    <cellStyle name="Note 3 17 2" xfId="7432" xr:uid="{00000000-0005-0000-0000-00000B1D0000}"/>
    <cellStyle name="Note 3 18" xfId="7433" xr:uid="{00000000-0005-0000-0000-00000C1D0000}"/>
    <cellStyle name="Note 3 2" xfId="7434" xr:uid="{00000000-0005-0000-0000-00000D1D0000}"/>
    <cellStyle name="Note 3 2 2" xfId="7435" xr:uid="{00000000-0005-0000-0000-00000E1D0000}"/>
    <cellStyle name="Note 3 2 2 2" xfId="7436" xr:uid="{00000000-0005-0000-0000-00000F1D0000}"/>
    <cellStyle name="Note 3 2 3" xfId="7437" xr:uid="{00000000-0005-0000-0000-0000101D0000}"/>
    <cellStyle name="Note 3 2 3 2" xfId="7438" xr:uid="{00000000-0005-0000-0000-0000111D0000}"/>
    <cellStyle name="Note 3 2 4" xfId="7439" xr:uid="{00000000-0005-0000-0000-0000121D0000}"/>
    <cellStyle name="Note 3 2 4 2" xfId="7440" xr:uid="{00000000-0005-0000-0000-0000131D0000}"/>
    <cellStyle name="Note 3 2 5" xfId="7441" xr:uid="{00000000-0005-0000-0000-0000141D0000}"/>
    <cellStyle name="Note 3 3" xfId="7442" xr:uid="{00000000-0005-0000-0000-0000151D0000}"/>
    <cellStyle name="Note 3 3 2" xfId="7443" xr:uid="{00000000-0005-0000-0000-0000161D0000}"/>
    <cellStyle name="Note 3 3 2 2" xfId="7444" xr:uid="{00000000-0005-0000-0000-0000171D0000}"/>
    <cellStyle name="Note 3 3 3" xfId="7445" xr:uid="{00000000-0005-0000-0000-0000181D0000}"/>
    <cellStyle name="Note 3 3 3 2" xfId="7446" xr:uid="{00000000-0005-0000-0000-0000191D0000}"/>
    <cellStyle name="Note 3 3 4" xfId="7447" xr:uid="{00000000-0005-0000-0000-00001A1D0000}"/>
    <cellStyle name="Note 3 3 4 2" xfId="7448" xr:uid="{00000000-0005-0000-0000-00001B1D0000}"/>
    <cellStyle name="Note 3 3 5" xfId="7449" xr:uid="{00000000-0005-0000-0000-00001C1D0000}"/>
    <cellStyle name="Note 3 4" xfId="7450" xr:uid="{00000000-0005-0000-0000-00001D1D0000}"/>
    <cellStyle name="Note 3 4 2" xfId="7451" xr:uid="{00000000-0005-0000-0000-00001E1D0000}"/>
    <cellStyle name="Note 3 5" xfId="7452" xr:uid="{00000000-0005-0000-0000-00001F1D0000}"/>
    <cellStyle name="Note 3 5 2" xfId="7453" xr:uid="{00000000-0005-0000-0000-0000201D0000}"/>
    <cellStyle name="Note 3 6" xfId="7454" xr:uid="{00000000-0005-0000-0000-0000211D0000}"/>
    <cellStyle name="Note 3 6 2" xfId="7455" xr:uid="{00000000-0005-0000-0000-0000221D0000}"/>
    <cellStyle name="Note 3 7" xfId="7456" xr:uid="{00000000-0005-0000-0000-0000231D0000}"/>
    <cellStyle name="Note 3 7 2" xfId="7457" xr:uid="{00000000-0005-0000-0000-0000241D0000}"/>
    <cellStyle name="Note 3 8" xfId="7458" xr:uid="{00000000-0005-0000-0000-0000251D0000}"/>
    <cellStyle name="Note 3 8 2" xfId="7459" xr:uid="{00000000-0005-0000-0000-0000261D0000}"/>
    <cellStyle name="Note 3 9" xfId="7460" xr:uid="{00000000-0005-0000-0000-0000271D0000}"/>
    <cellStyle name="Note 3 9 2" xfId="7461" xr:uid="{00000000-0005-0000-0000-0000281D0000}"/>
    <cellStyle name="Note 30" xfId="7462" xr:uid="{00000000-0005-0000-0000-0000291D0000}"/>
    <cellStyle name="Note 4" xfId="7463" xr:uid="{00000000-0005-0000-0000-00002A1D0000}"/>
    <cellStyle name="Note 4 10" xfId="7464" xr:uid="{00000000-0005-0000-0000-00002B1D0000}"/>
    <cellStyle name="Note 4 10 2" xfId="7465" xr:uid="{00000000-0005-0000-0000-00002C1D0000}"/>
    <cellStyle name="Note 4 11" xfId="7466" xr:uid="{00000000-0005-0000-0000-00002D1D0000}"/>
    <cellStyle name="Note 4 11 2" xfId="7467" xr:uid="{00000000-0005-0000-0000-00002E1D0000}"/>
    <cellStyle name="Note 4 12" xfId="7468" xr:uid="{00000000-0005-0000-0000-00002F1D0000}"/>
    <cellStyle name="Note 4 12 2" xfId="7469" xr:uid="{00000000-0005-0000-0000-0000301D0000}"/>
    <cellStyle name="Note 4 13" xfId="7470" xr:uid="{00000000-0005-0000-0000-0000311D0000}"/>
    <cellStyle name="Note 4 13 2" xfId="7471" xr:uid="{00000000-0005-0000-0000-0000321D0000}"/>
    <cellStyle name="Note 4 14" xfId="7472" xr:uid="{00000000-0005-0000-0000-0000331D0000}"/>
    <cellStyle name="Note 4 14 2" xfId="7473" xr:uid="{00000000-0005-0000-0000-0000341D0000}"/>
    <cellStyle name="Note 4 15" xfId="7474" xr:uid="{00000000-0005-0000-0000-0000351D0000}"/>
    <cellStyle name="Note 4 15 2" xfId="7475" xr:uid="{00000000-0005-0000-0000-0000361D0000}"/>
    <cellStyle name="Note 4 16" xfId="7476" xr:uid="{00000000-0005-0000-0000-0000371D0000}"/>
    <cellStyle name="Note 4 16 2" xfId="7477" xr:uid="{00000000-0005-0000-0000-0000381D0000}"/>
    <cellStyle name="Note 4 17" xfId="7478" xr:uid="{00000000-0005-0000-0000-0000391D0000}"/>
    <cellStyle name="Note 4 17 2" xfId="7479" xr:uid="{00000000-0005-0000-0000-00003A1D0000}"/>
    <cellStyle name="Note 4 18" xfId="7480" xr:uid="{00000000-0005-0000-0000-00003B1D0000}"/>
    <cellStyle name="Note 4 2" xfId="7481" xr:uid="{00000000-0005-0000-0000-00003C1D0000}"/>
    <cellStyle name="Note 4 2 2" xfId="7482" xr:uid="{00000000-0005-0000-0000-00003D1D0000}"/>
    <cellStyle name="Note 4 2 2 2" xfId="7483" xr:uid="{00000000-0005-0000-0000-00003E1D0000}"/>
    <cellStyle name="Note 4 2 3" xfId="7484" xr:uid="{00000000-0005-0000-0000-00003F1D0000}"/>
    <cellStyle name="Note 4 2 3 2" xfId="7485" xr:uid="{00000000-0005-0000-0000-0000401D0000}"/>
    <cellStyle name="Note 4 2 4" xfId="7486" xr:uid="{00000000-0005-0000-0000-0000411D0000}"/>
    <cellStyle name="Note 4 2 4 2" xfId="7487" xr:uid="{00000000-0005-0000-0000-0000421D0000}"/>
    <cellStyle name="Note 4 2 5" xfId="7488" xr:uid="{00000000-0005-0000-0000-0000431D0000}"/>
    <cellStyle name="Note 4 3" xfId="7489" xr:uid="{00000000-0005-0000-0000-0000441D0000}"/>
    <cellStyle name="Note 4 3 2" xfId="7490" xr:uid="{00000000-0005-0000-0000-0000451D0000}"/>
    <cellStyle name="Note 4 3 2 2" xfId="7491" xr:uid="{00000000-0005-0000-0000-0000461D0000}"/>
    <cellStyle name="Note 4 3 3" xfId="7492" xr:uid="{00000000-0005-0000-0000-0000471D0000}"/>
    <cellStyle name="Note 4 3 3 2" xfId="7493" xr:uid="{00000000-0005-0000-0000-0000481D0000}"/>
    <cellStyle name="Note 4 3 4" xfId="7494" xr:uid="{00000000-0005-0000-0000-0000491D0000}"/>
    <cellStyle name="Note 4 3 4 2" xfId="7495" xr:uid="{00000000-0005-0000-0000-00004A1D0000}"/>
    <cellStyle name="Note 4 3 5" xfId="7496" xr:uid="{00000000-0005-0000-0000-00004B1D0000}"/>
    <cellStyle name="Note 4 4" xfId="7497" xr:uid="{00000000-0005-0000-0000-00004C1D0000}"/>
    <cellStyle name="Note 4 4 2" xfId="7498" xr:uid="{00000000-0005-0000-0000-00004D1D0000}"/>
    <cellStyle name="Note 4 5" xfId="7499" xr:uid="{00000000-0005-0000-0000-00004E1D0000}"/>
    <cellStyle name="Note 4 5 2" xfId="7500" xr:uid="{00000000-0005-0000-0000-00004F1D0000}"/>
    <cellStyle name="Note 4 6" xfId="7501" xr:uid="{00000000-0005-0000-0000-0000501D0000}"/>
    <cellStyle name="Note 4 6 2" xfId="7502" xr:uid="{00000000-0005-0000-0000-0000511D0000}"/>
    <cellStyle name="Note 4 7" xfId="7503" xr:uid="{00000000-0005-0000-0000-0000521D0000}"/>
    <cellStyle name="Note 4 7 2" xfId="7504" xr:uid="{00000000-0005-0000-0000-0000531D0000}"/>
    <cellStyle name="Note 4 8" xfId="7505" xr:uid="{00000000-0005-0000-0000-0000541D0000}"/>
    <cellStyle name="Note 4 8 2" xfId="7506" xr:uid="{00000000-0005-0000-0000-0000551D0000}"/>
    <cellStyle name="Note 4 9" xfId="7507" xr:uid="{00000000-0005-0000-0000-0000561D0000}"/>
    <cellStyle name="Note 4 9 2" xfId="7508" xr:uid="{00000000-0005-0000-0000-0000571D0000}"/>
    <cellStyle name="Note 5" xfId="7509" xr:uid="{00000000-0005-0000-0000-0000581D0000}"/>
    <cellStyle name="Note 5 10" xfId="7510" xr:uid="{00000000-0005-0000-0000-0000591D0000}"/>
    <cellStyle name="Note 5 10 2" xfId="7511" xr:uid="{00000000-0005-0000-0000-00005A1D0000}"/>
    <cellStyle name="Note 5 11" xfId="7512" xr:uid="{00000000-0005-0000-0000-00005B1D0000}"/>
    <cellStyle name="Note 5 11 2" xfId="7513" xr:uid="{00000000-0005-0000-0000-00005C1D0000}"/>
    <cellStyle name="Note 5 12" xfId="7514" xr:uid="{00000000-0005-0000-0000-00005D1D0000}"/>
    <cellStyle name="Note 5 12 2" xfId="7515" xr:uid="{00000000-0005-0000-0000-00005E1D0000}"/>
    <cellStyle name="Note 5 13" xfId="7516" xr:uid="{00000000-0005-0000-0000-00005F1D0000}"/>
    <cellStyle name="Note 5 13 2" xfId="7517" xr:uid="{00000000-0005-0000-0000-0000601D0000}"/>
    <cellStyle name="Note 5 14" xfId="7518" xr:uid="{00000000-0005-0000-0000-0000611D0000}"/>
    <cellStyle name="Note 5 14 2" xfId="7519" xr:uid="{00000000-0005-0000-0000-0000621D0000}"/>
    <cellStyle name="Note 5 15" xfId="7520" xr:uid="{00000000-0005-0000-0000-0000631D0000}"/>
    <cellStyle name="Note 5 15 2" xfId="7521" xr:uid="{00000000-0005-0000-0000-0000641D0000}"/>
    <cellStyle name="Note 5 16" xfId="7522" xr:uid="{00000000-0005-0000-0000-0000651D0000}"/>
    <cellStyle name="Note 5 16 2" xfId="7523" xr:uid="{00000000-0005-0000-0000-0000661D0000}"/>
    <cellStyle name="Note 5 17" xfId="7524" xr:uid="{00000000-0005-0000-0000-0000671D0000}"/>
    <cellStyle name="Note 5 17 2" xfId="7525" xr:uid="{00000000-0005-0000-0000-0000681D0000}"/>
    <cellStyle name="Note 5 18" xfId="7526" xr:uid="{00000000-0005-0000-0000-0000691D0000}"/>
    <cellStyle name="Note 5 2" xfId="7527" xr:uid="{00000000-0005-0000-0000-00006A1D0000}"/>
    <cellStyle name="Note 5 2 2" xfId="7528" xr:uid="{00000000-0005-0000-0000-00006B1D0000}"/>
    <cellStyle name="Note 5 2 2 2" xfId="7529" xr:uid="{00000000-0005-0000-0000-00006C1D0000}"/>
    <cellStyle name="Note 5 2 3" xfId="7530" xr:uid="{00000000-0005-0000-0000-00006D1D0000}"/>
    <cellStyle name="Note 5 2 3 2" xfId="7531" xr:uid="{00000000-0005-0000-0000-00006E1D0000}"/>
    <cellStyle name="Note 5 2 4" xfId="7532" xr:uid="{00000000-0005-0000-0000-00006F1D0000}"/>
    <cellStyle name="Note 5 2 4 2" xfId="7533" xr:uid="{00000000-0005-0000-0000-0000701D0000}"/>
    <cellStyle name="Note 5 2 5" xfId="7534" xr:uid="{00000000-0005-0000-0000-0000711D0000}"/>
    <cellStyle name="Note 5 3" xfId="7535" xr:uid="{00000000-0005-0000-0000-0000721D0000}"/>
    <cellStyle name="Note 5 3 2" xfId="7536" xr:uid="{00000000-0005-0000-0000-0000731D0000}"/>
    <cellStyle name="Note 5 3 2 2" xfId="7537" xr:uid="{00000000-0005-0000-0000-0000741D0000}"/>
    <cellStyle name="Note 5 3 3" xfId="7538" xr:uid="{00000000-0005-0000-0000-0000751D0000}"/>
    <cellStyle name="Note 5 3 3 2" xfId="7539" xr:uid="{00000000-0005-0000-0000-0000761D0000}"/>
    <cellStyle name="Note 5 3 4" xfId="7540" xr:uid="{00000000-0005-0000-0000-0000771D0000}"/>
    <cellStyle name="Note 5 3 4 2" xfId="7541" xr:uid="{00000000-0005-0000-0000-0000781D0000}"/>
    <cellStyle name="Note 5 3 5" xfId="7542" xr:uid="{00000000-0005-0000-0000-0000791D0000}"/>
    <cellStyle name="Note 5 4" xfId="7543" xr:uid="{00000000-0005-0000-0000-00007A1D0000}"/>
    <cellStyle name="Note 5 4 2" xfId="7544" xr:uid="{00000000-0005-0000-0000-00007B1D0000}"/>
    <cellStyle name="Note 5 5" xfId="7545" xr:uid="{00000000-0005-0000-0000-00007C1D0000}"/>
    <cellStyle name="Note 5 5 2" xfId="7546" xr:uid="{00000000-0005-0000-0000-00007D1D0000}"/>
    <cellStyle name="Note 5 6" xfId="7547" xr:uid="{00000000-0005-0000-0000-00007E1D0000}"/>
    <cellStyle name="Note 5 6 2" xfId="7548" xr:uid="{00000000-0005-0000-0000-00007F1D0000}"/>
    <cellStyle name="Note 5 7" xfId="7549" xr:uid="{00000000-0005-0000-0000-0000801D0000}"/>
    <cellStyle name="Note 5 7 2" xfId="7550" xr:uid="{00000000-0005-0000-0000-0000811D0000}"/>
    <cellStyle name="Note 5 8" xfId="7551" xr:uid="{00000000-0005-0000-0000-0000821D0000}"/>
    <cellStyle name="Note 5 8 2" xfId="7552" xr:uid="{00000000-0005-0000-0000-0000831D0000}"/>
    <cellStyle name="Note 5 9" xfId="7553" xr:uid="{00000000-0005-0000-0000-0000841D0000}"/>
    <cellStyle name="Note 5 9 2" xfId="7554" xr:uid="{00000000-0005-0000-0000-0000851D0000}"/>
    <cellStyle name="Note 6" xfId="7555" xr:uid="{00000000-0005-0000-0000-0000861D0000}"/>
    <cellStyle name="Note 6 10" xfId="7556" xr:uid="{00000000-0005-0000-0000-0000871D0000}"/>
    <cellStyle name="Note 6 10 2" xfId="7557" xr:uid="{00000000-0005-0000-0000-0000881D0000}"/>
    <cellStyle name="Note 6 11" xfId="7558" xr:uid="{00000000-0005-0000-0000-0000891D0000}"/>
    <cellStyle name="Note 6 11 2" xfId="7559" xr:uid="{00000000-0005-0000-0000-00008A1D0000}"/>
    <cellStyle name="Note 6 12" xfId="7560" xr:uid="{00000000-0005-0000-0000-00008B1D0000}"/>
    <cellStyle name="Note 6 12 2" xfId="7561" xr:uid="{00000000-0005-0000-0000-00008C1D0000}"/>
    <cellStyle name="Note 6 13" xfId="7562" xr:uid="{00000000-0005-0000-0000-00008D1D0000}"/>
    <cellStyle name="Note 6 13 2" xfId="7563" xr:uid="{00000000-0005-0000-0000-00008E1D0000}"/>
    <cellStyle name="Note 6 14" xfId="7564" xr:uid="{00000000-0005-0000-0000-00008F1D0000}"/>
    <cellStyle name="Note 6 14 2" xfId="7565" xr:uid="{00000000-0005-0000-0000-0000901D0000}"/>
    <cellStyle name="Note 6 15" xfId="7566" xr:uid="{00000000-0005-0000-0000-0000911D0000}"/>
    <cellStyle name="Note 6 15 2" xfId="7567" xr:uid="{00000000-0005-0000-0000-0000921D0000}"/>
    <cellStyle name="Note 6 16" xfId="7568" xr:uid="{00000000-0005-0000-0000-0000931D0000}"/>
    <cellStyle name="Note 6 16 2" xfId="7569" xr:uid="{00000000-0005-0000-0000-0000941D0000}"/>
    <cellStyle name="Note 6 17" xfId="7570" xr:uid="{00000000-0005-0000-0000-0000951D0000}"/>
    <cellStyle name="Note 6 17 2" xfId="7571" xr:uid="{00000000-0005-0000-0000-0000961D0000}"/>
    <cellStyle name="Note 6 18" xfId="7572" xr:uid="{00000000-0005-0000-0000-0000971D0000}"/>
    <cellStyle name="Note 6 2" xfId="7573" xr:uid="{00000000-0005-0000-0000-0000981D0000}"/>
    <cellStyle name="Note 6 2 2" xfId="7574" xr:uid="{00000000-0005-0000-0000-0000991D0000}"/>
    <cellStyle name="Note 6 2 2 2" xfId="7575" xr:uid="{00000000-0005-0000-0000-00009A1D0000}"/>
    <cellStyle name="Note 6 2 3" xfId="7576" xr:uid="{00000000-0005-0000-0000-00009B1D0000}"/>
    <cellStyle name="Note 6 2 3 2" xfId="7577" xr:uid="{00000000-0005-0000-0000-00009C1D0000}"/>
    <cellStyle name="Note 6 2 4" xfId="7578" xr:uid="{00000000-0005-0000-0000-00009D1D0000}"/>
    <cellStyle name="Note 6 2 4 2" xfId="7579" xr:uid="{00000000-0005-0000-0000-00009E1D0000}"/>
    <cellStyle name="Note 6 2 5" xfId="7580" xr:uid="{00000000-0005-0000-0000-00009F1D0000}"/>
    <cellStyle name="Note 6 3" xfId="7581" xr:uid="{00000000-0005-0000-0000-0000A01D0000}"/>
    <cellStyle name="Note 6 3 2" xfId="7582" xr:uid="{00000000-0005-0000-0000-0000A11D0000}"/>
    <cellStyle name="Note 6 3 2 2" xfId="7583" xr:uid="{00000000-0005-0000-0000-0000A21D0000}"/>
    <cellStyle name="Note 6 3 3" xfId="7584" xr:uid="{00000000-0005-0000-0000-0000A31D0000}"/>
    <cellStyle name="Note 6 3 3 2" xfId="7585" xr:uid="{00000000-0005-0000-0000-0000A41D0000}"/>
    <cellStyle name="Note 6 3 4" xfId="7586" xr:uid="{00000000-0005-0000-0000-0000A51D0000}"/>
    <cellStyle name="Note 6 3 4 2" xfId="7587" xr:uid="{00000000-0005-0000-0000-0000A61D0000}"/>
    <cellStyle name="Note 6 3 5" xfId="7588" xr:uid="{00000000-0005-0000-0000-0000A71D0000}"/>
    <cellStyle name="Note 6 4" xfId="7589" xr:uid="{00000000-0005-0000-0000-0000A81D0000}"/>
    <cellStyle name="Note 6 4 2" xfId="7590" xr:uid="{00000000-0005-0000-0000-0000A91D0000}"/>
    <cellStyle name="Note 6 5" xfId="7591" xr:uid="{00000000-0005-0000-0000-0000AA1D0000}"/>
    <cellStyle name="Note 6 5 2" xfId="7592" xr:uid="{00000000-0005-0000-0000-0000AB1D0000}"/>
    <cellStyle name="Note 6 6" xfId="7593" xr:uid="{00000000-0005-0000-0000-0000AC1D0000}"/>
    <cellStyle name="Note 6 6 2" xfId="7594" xr:uid="{00000000-0005-0000-0000-0000AD1D0000}"/>
    <cellStyle name="Note 6 7" xfId="7595" xr:uid="{00000000-0005-0000-0000-0000AE1D0000}"/>
    <cellStyle name="Note 6 7 2" xfId="7596" xr:uid="{00000000-0005-0000-0000-0000AF1D0000}"/>
    <cellStyle name="Note 6 8" xfId="7597" xr:uid="{00000000-0005-0000-0000-0000B01D0000}"/>
    <cellStyle name="Note 6 8 2" xfId="7598" xr:uid="{00000000-0005-0000-0000-0000B11D0000}"/>
    <cellStyle name="Note 6 9" xfId="7599" xr:uid="{00000000-0005-0000-0000-0000B21D0000}"/>
    <cellStyle name="Note 6 9 2" xfId="7600" xr:uid="{00000000-0005-0000-0000-0000B31D0000}"/>
    <cellStyle name="Note 7" xfId="7601" xr:uid="{00000000-0005-0000-0000-0000B41D0000}"/>
    <cellStyle name="Note 7 10" xfId="7602" xr:uid="{00000000-0005-0000-0000-0000B51D0000}"/>
    <cellStyle name="Note 7 10 2" xfId="7603" xr:uid="{00000000-0005-0000-0000-0000B61D0000}"/>
    <cellStyle name="Note 7 11" xfId="7604" xr:uid="{00000000-0005-0000-0000-0000B71D0000}"/>
    <cellStyle name="Note 7 11 2" xfId="7605" xr:uid="{00000000-0005-0000-0000-0000B81D0000}"/>
    <cellStyle name="Note 7 12" xfId="7606" xr:uid="{00000000-0005-0000-0000-0000B91D0000}"/>
    <cellStyle name="Note 7 12 2" xfId="7607" xr:uid="{00000000-0005-0000-0000-0000BA1D0000}"/>
    <cellStyle name="Note 7 13" xfId="7608" xr:uid="{00000000-0005-0000-0000-0000BB1D0000}"/>
    <cellStyle name="Note 7 13 2" xfId="7609" xr:uid="{00000000-0005-0000-0000-0000BC1D0000}"/>
    <cellStyle name="Note 7 14" xfId="7610" xr:uid="{00000000-0005-0000-0000-0000BD1D0000}"/>
    <cellStyle name="Note 7 14 2" xfId="7611" xr:uid="{00000000-0005-0000-0000-0000BE1D0000}"/>
    <cellStyle name="Note 7 15" xfId="7612" xr:uid="{00000000-0005-0000-0000-0000BF1D0000}"/>
    <cellStyle name="Note 7 15 2" xfId="7613" xr:uid="{00000000-0005-0000-0000-0000C01D0000}"/>
    <cellStyle name="Note 7 16" xfId="7614" xr:uid="{00000000-0005-0000-0000-0000C11D0000}"/>
    <cellStyle name="Note 7 16 2" xfId="7615" xr:uid="{00000000-0005-0000-0000-0000C21D0000}"/>
    <cellStyle name="Note 7 17" xfId="7616" xr:uid="{00000000-0005-0000-0000-0000C31D0000}"/>
    <cellStyle name="Note 7 17 2" xfId="7617" xr:uid="{00000000-0005-0000-0000-0000C41D0000}"/>
    <cellStyle name="Note 7 18" xfId="7618" xr:uid="{00000000-0005-0000-0000-0000C51D0000}"/>
    <cellStyle name="Note 7 2" xfId="7619" xr:uid="{00000000-0005-0000-0000-0000C61D0000}"/>
    <cellStyle name="Note 7 2 2" xfId="7620" xr:uid="{00000000-0005-0000-0000-0000C71D0000}"/>
    <cellStyle name="Note 7 2 2 2" xfId="7621" xr:uid="{00000000-0005-0000-0000-0000C81D0000}"/>
    <cellStyle name="Note 7 2 3" xfId="7622" xr:uid="{00000000-0005-0000-0000-0000C91D0000}"/>
    <cellStyle name="Note 7 2 3 2" xfId="7623" xr:uid="{00000000-0005-0000-0000-0000CA1D0000}"/>
    <cellStyle name="Note 7 2 4" xfId="7624" xr:uid="{00000000-0005-0000-0000-0000CB1D0000}"/>
    <cellStyle name="Note 7 2 4 2" xfId="7625" xr:uid="{00000000-0005-0000-0000-0000CC1D0000}"/>
    <cellStyle name="Note 7 2 5" xfId="7626" xr:uid="{00000000-0005-0000-0000-0000CD1D0000}"/>
    <cellStyle name="Note 7 3" xfId="7627" xr:uid="{00000000-0005-0000-0000-0000CE1D0000}"/>
    <cellStyle name="Note 7 3 2" xfId="7628" xr:uid="{00000000-0005-0000-0000-0000CF1D0000}"/>
    <cellStyle name="Note 7 3 2 2" xfId="7629" xr:uid="{00000000-0005-0000-0000-0000D01D0000}"/>
    <cellStyle name="Note 7 3 3" xfId="7630" xr:uid="{00000000-0005-0000-0000-0000D11D0000}"/>
    <cellStyle name="Note 7 3 3 2" xfId="7631" xr:uid="{00000000-0005-0000-0000-0000D21D0000}"/>
    <cellStyle name="Note 7 3 4" xfId="7632" xr:uid="{00000000-0005-0000-0000-0000D31D0000}"/>
    <cellStyle name="Note 7 3 4 2" xfId="7633" xr:uid="{00000000-0005-0000-0000-0000D41D0000}"/>
    <cellStyle name="Note 7 3 5" xfId="7634" xr:uid="{00000000-0005-0000-0000-0000D51D0000}"/>
    <cellStyle name="Note 7 4" xfId="7635" xr:uid="{00000000-0005-0000-0000-0000D61D0000}"/>
    <cellStyle name="Note 7 4 2" xfId="7636" xr:uid="{00000000-0005-0000-0000-0000D71D0000}"/>
    <cellStyle name="Note 7 5" xfId="7637" xr:uid="{00000000-0005-0000-0000-0000D81D0000}"/>
    <cellStyle name="Note 7 5 2" xfId="7638" xr:uid="{00000000-0005-0000-0000-0000D91D0000}"/>
    <cellStyle name="Note 7 6" xfId="7639" xr:uid="{00000000-0005-0000-0000-0000DA1D0000}"/>
    <cellStyle name="Note 7 6 2" xfId="7640" xr:uid="{00000000-0005-0000-0000-0000DB1D0000}"/>
    <cellStyle name="Note 7 7" xfId="7641" xr:uid="{00000000-0005-0000-0000-0000DC1D0000}"/>
    <cellStyle name="Note 7 7 2" xfId="7642" xr:uid="{00000000-0005-0000-0000-0000DD1D0000}"/>
    <cellStyle name="Note 7 8" xfId="7643" xr:uid="{00000000-0005-0000-0000-0000DE1D0000}"/>
    <cellStyle name="Note 7 8 2" xfId="7644" xr:uid="{00000000-0005-0000-0000-0000DF1D0000}"/>
    <cellStyle name="Note 7 9" xfId="7645" xr:uid="{00000000-0005-0000-0000-0000E01D0000}"/>
    <cellStyle name="Note 7 9 2" xfId="7646" xr:uid="{00000000-0005-0000-0000-0000E11D0000}"/>
    <cellStyle name="Note 8" xfId="7647" xr:uid="{00000000-0005-0000-0000-0000E21D0000}"/>
    <cellStyle name="Note 8 10" xfId="7648" xr:uid="{00000000-0005-0000-0000-0000E31D0000}"/>
    <cellStyle name="Note 8 10 2" xfId="7649" xr:uid="{00000000-0005-0000-0000-0000E41D0000}"/>
    <cellStyle name="Note 8 11" xfId="7650" xr:uid="{00000000-0005-0000-0000-0000E51D0000}"/>
    <cellStyle name="Note 8 11 2" xfId="7651" xr:uid="{00000000-0005-0000-0000-0000E61D0000}"/>
    <cellStyle name="Note 8 12" xfId="7652" xr:uid="{00000000-0005-0000-0000-0000E71D0000}"/>
    <cellStyle name="Note 8 12 2" xfId="7653" xr:uid="{00000000-0005-0000-0000-0000E81D0000}"/>
    <cellStyle name="Note 8 13" xfId="7654" xr:uid="{00000000-0005-0000-0000-0000E91D0000}"/>
    <cellStyle name="Note 8 13 2" xfId="7655" xr:uid="{00000000-0005-0000-0000-0000EA1D0000}"/>
    <cellStyle name="Note 8 14" xfId="7656" xr:uid="{00000000-0005-0000-0000-0000EB1D0000}"/>
    <cellStyle name="Note 8 14 2" xfId="7657" xr:uid="{00000000-0005-0000-0000-0000EC1D0000}"/>
    <cellStyle name="Note 8 15" xfId="7658" xr:uid="{00000000-0005-0000-0000-0000ED1D0000}"/>
    <cellStyle name="Note 8 15 2" xfId="7659" xr:uid="{00000000-0005-0000-0000-0000EE1D0000}"/>
    <cellStyle name="Note 8 16" xfId="7660" xr:uid="{00000000-0005-0000-0000-0000EF1D0000}"/>
    <cellStyle name="Note 8 16 2" xfId="7661" xr:uid="{00000000-0005-0000-0000-0000F01D0000}"/>
    <cellStyle name="Note 8 17" xfId="7662" xr:uid="{00000000-0005-0000-0000-0000F11D0000}"/>
    <cellStyle name="Note 8 17 2" xfId="7663" xr:uid="{00000000-0005-0000-0000-0000F21D0000}"/>
    <cellStyle name="Note 8 18" xfId="7664" xr:uid="{00000000-0005-0000-0000-0000F31D0000}"/>
    <cellStyle name="Note 8 2" xfId="7665" xr:uid="{00000000-0005-0000-0000-0000F41D0000}"/>
    <cellStyle name="Note 8 2 2" xfId="7666" xr:uid="{00000000-0005-0000-0000-0000F51D0000}"/>
    <cellStyle name="Note 8 2 2 2" xfId="7667" xr:uid="{00000000-0005-0000-0000-0000F61D0000}"/>
    <cellStyle name="Note 8 2 3" xfId="7668" xr:uid="{00000000-0005-0000-0000-0000F71D0000}"/>
    <cellStyle name="Note 8 2 3 2" xfId="7669" xr:uid="{00000000-0005-0000-0000-0000F81D0000}"/>
    <cellStyle name="Note 8 2 4" xfId="7670" xr:uid="{00000000-0005-0000-0000-0000F91D0000}"/>
    <cellStyle name="Note 8 2 4 2" xfId="7671" xr:uid="{00000000-0005-0000-0000-0000FA1D0000}"/>
    <cellStyle name="Note 8 2 5" xfId="7672" xr:uid="{00000000-0005-0000-0000-0000FB1D0000}"/>
    <cellStyle name="Note 8 3" xfId="7673" xr:uid="{00000000-0005-0000-0000-0000FC1D0000}"/>
    <cellStyle name="Note 8 3 2" xfId="7674" xr:uid="{00000000-0005-0000-0000-0000FD1D0000}"/>
    <cellStyle name="Note 8 3 2 2" xfId="7675" xr:uid="{00000000-0005-0000-0000-0000FE1D0000}"/>
    <cellStyle name="Note 8 3 3" xfId="7676" xr:uid="{00000000-0005-0000-0000-0000FF1D0000}"/>
    <cellStyle name="Note 8 3 3 2" xfId="7677" xr:uid="{00000000-0005-0000-0000-0000001E0000}"/>
    <cellStyle name="Note 8 3 4" xfId="7678" xr:uid="{00000000-0005-0000-0000-0000011E0000}"/>
    <cellStyle name="Note 8 3 4 2" xfId="7679" xr:uid="{00000000-0005-0000-0000-0000021E0000}"/>
    <cellStyle name="Note 8 3 5" xfId="7680" xr:uid="{00000000-0005-0000-0000-0000031E0000}"/>
    <cellStyle name="Note 8 4" xfId="7681" xr:uid="{00000000-0005-0000-0000-0000041E0000}"/>
    <cellStyle name="Note 8 4 2" xfId="7682" xr:uid="{00000000-0005-0000-0000-0000051E0000}"/>
    <cellStyle name="Note 8 5" xfId="7683" xr:uid="{00000000-0005-0000-0000-0000061E0000}"/>
    <cellStyle name="Note 8 5 2" xfId="7684" xr:uid="{00000000-0005-0000-0000-0000071E0000}"/>
    <cellStyle name="Note 8 6" xfId="7685" xr:uid="{00000000-0005-0000-0000-0000081E0000}"/>
    <cellStyle name="Note 8 6 2" xfId="7686" xr:uid="{00000000-0005-0000-0000-0000091E0000}"/>
    <cellStyle name="Note 8 7" xfId="7687" xr:uid="{00000000-0005-0000-0000-00000A1E0000}"/>
    <cellStyle name="Note 8 7 2" xfId="7688" xr:uid="{00000000-0005-0000-0000-00000B1E0000}"/>
    <cellStyle name="Note 8 8" xfId="7689" xr:uid="{00000000-0005-0000-0000-00000C1E0000}"/>
    <cellStyle name="Note 8 8 2" xfId="7690" xr:uid="{00000000-0005-0000-0000-00000D1E0000}"/>
    <cellStyle name="Note 8 9" xfId="7691" xr:uid="{00000000-0005-0000-0000-00000E1E0000}"/>
    <cellStyle name="Note 8 9 2" xfId="7692" xr:uid="{00000000-0005-0000-0000-00000F1E0000}"/>
    <cellStyle name="Note 9" xfId="7693" xr:uid="{00000000-0005-0000-0000-0000101E0000}"/>
    <cellStyle name="Note 9 10" xfId="7694" xr:uid="{00000000-0005-0000-0000-0000111E0000}"/>
    <cellStyle name="Note 9 10 2" xfId="7695" xr:uid="{00000000-0005-0000-0000-0000121E0000}"/>
    <cellStyle name="Note 9 11" xfId="7696" xr:uid="{00000000-0005-0000-0000-0000131E0000}"/>
    <cellStyle name="Note 9 11 2" xfId="7697" xr:uid="{00000000-0005-0000-0000-0000141E0000}"/>
    <cellStyle name="Note 9 12" xfId="7698" xr:uid="{00000000-0005-0000-0000-0000151E0000}"/>
    <cellStyle name="Note 9 12 2" xfId="7699" xr:uid="{00000000-0005-0000-0000-0000161E0000}"/>
    <cellStyle name="Note 9 13" xfId="7700" xr:uid="{00000000-0005-0000-0000-0000171E0000}"/>
    <cellStyle name="Note 9 13 2" xfId="7701" xr:uid="{00000000-0005-0000-0000-0000181E0000}"/>
    <cellStyle name="Note 9 14" xfId="7702" xr:uid="{00000000-0005-0000-0000-0000191E0000}"/>
    <cellStyle name="Note 9 14 2" xfId="7703" xr:uid="{00000000-0005-0000-0000-00001A1E0000}"/>
    <cellStyle name="Note 9 15" xfId="7704" xr:uid="{00000000-0005-0000-0000-00001B1E0000}"/>
    <cellStyle name="Note 9 15 2" xfId="7705" xr:uid="{00000000-0005-0000-0000-00001C1E0000}"/>
    <cellStyle name="Note 9 16" xfId="7706" xr:uid="{00000000-0005-0000-0000-00001D1E0000}"/>
    <cellStyle name="Note 9 16 2" xfId="7707" xr:uid="{00000000-0005-0000-0000-00001E1E0000}"/>
    <cellStyle name="Note 9 17" xfId="7708" xr:uid="{00000000-0005-0000-0000-00001F1E0000}"/>
    <cellStyle name="Note 9 17 2" xfId="7709" xr:uid="{00000000-0005-0000-0000-0000201E0000}"/>
    <cellStyle name="Note 9 18" xfId="7710" xr:uid="{00000000-0005-0000-0000-0000211E0000}"/>
    <cellStyle name="Note 9 2" xfId="7711" xr:uid="{00000000-0005-0000-0000-0000221E0000}"/>
    <cellStyle name="Note 9 2 2" xfId="7712" xr:uid="{00000000-0005-0000-0000-0000231E0000}"/>
    <cellStyle name="Note 9 2 2 2" xfId="7713" xr:uid="{00000000-0005-0000-0000-0000241E0000}"/>
    <cellStyle name="Note 9 2 3" xfId="7714" xr:uid="{00000000-0005-0000-0000-0000251E0000}"/>
    <cellStyle name="Note 9 2 3 2" xfId="7715" xr:uid="{00000000-0005-0000-0000-0000261E0000}"/>
    <cellStyle name="Note 9 2 4" xfId="7716" xr:uid="{00000000-0005-0000-0000-0000271E0000}"/>
    <cellStyle name="Note 9 2 4 2" xfId="7717" xr:uid="{00000000-0005-0000-0000-0000281E0000}"/>
    <cellStyle name="Note 9 2 5" xfId="7718" xr:uid="{00000000-0005-0000-0000-0000291E0000}"/>
    <cellStyle name="Note 9 3" xfId="7719" xr:uid="{00000000-0005-0000-0000-00002A1E0000}"/>
    <cellStyle name="Note 9 3 2" xfId="7720" xr:uid="{00000000-0005-0000-0000-00002B1E0000}"/>
    <cellStyle name="Note 9 3 2 2" xfId="7721" xr:uid="{00000000-0005-0000-0000-00002C1E0000}"/>
    <cellStyle name="Note 9 3 3" xfId="7722" xr:uid="{00000000-0005-0000-0000-00002D1E0000}"/>
    <cellStyle name="Note 9 3 3 2" xfId="7723" xr:uid="{00000000-0005-0000-0000-00002E1E0000}"/>
    <cellStyle name="Note 9 3 4" xfId="7724" xr:uid="{00000000-0005-0000-0000-00002F1E0000}"/>
    <cellStyle name="Note 9 3 4 2" xfId="7725" xr:uid="{00000000-0005-0000-0000-0000301E0000}"/>
    <cellStyle name="Note 9 3 5" xfId="7726" xr:uid="{00000000-0005-0000-0000-0000311E0000}"/>
    <cellStyle name="Note 9 4" xfId="7727" xr:uid="{00000000-0005-0000-0000-0000321E0000}"/>
    <cellStyle name="Note 9 4 2" xfId="7728" xr:uid="{00000000-0005-0000-0000-0000331E0000}"/>
    <cellStyle name="Note 9 5" xfId="7729" xr:uid="{00000000-0005-0000-0000-0000341E0000}"/>
    <cellStyle name="Note 9 5 2" xfId="7730" xr:uid="{00000000-0005-0000-0000-0000351E0000}"/>
    <cellStyle name="Note 9 6" xfId="7731" xr:uid="{00000000-0005-0000-0000-0000361E0000}"/>
    <cellStyle name="Note 9 6 2" xfId="7732" xr:uid="{00000000-0005-0000-0000-0000371E0000}"/>
    <cellStyle name="Note 9 7" xfId="7733" xr:uid="{00000000-0005-0000-0000-0000381E0000}"/>
    <cellStyle name="Note 9 7 2" xfId="7734" xr:uid="{00000000-0005-0000-0000-0000391E0000}"/>
    <cellStyle name="Note 9 8" xfId="7735" xr:uid="{00000000-0005-0000-0000-00003A1E0000}"/>
    <cellStyle name="Note 9 8 2" xfId="7736" xr:uid="{00000000-0005-0000-0000-00003B1E0000}"/>
    <cellStyle name="Note 9 9" xfId="7737" xr:uid="{00000000-0005-0000-0000-00003C1E0000}"/>
    <cellStyle name="Note 9 9 2" xfId="7738" xr:uid="{00000000-0005-0000-0000-00003D1E0000}"/>
    <cellStyle name="Output" xfId="7739" xr:uid="{00000000-0005-0000-0000-00003E1E0000}"/>
    <cellStyle name="Output 10" xfId="7740" xr:uid="{00000000-0005-0000-0000-00003F1E0000}"/>
    <cellStyle name="Output 10 10" xfId="7741" xr:uid="{00000000-0005-0000-0000-0000401E0000}"/>
    <cellStyle name="Output 10 10 2" xfId="7742" xr:uid="{00000000-0005-0000-0000-0000411E0000}"/>
    <cellStyle name="Output 10 11" xfId="7743" xr:uid="{00000000-0005-0000-0000-0000421E0000}"/>
    <cellStyle name="Output 10 11 2" xfId="7744" xr:uid="{00000000-0005-0000-0000-0000431E0000}"/>
    <cellStyle name="Output 10 12" xfId="7745" xr:uid="{00000000-0005-0000-0000-0000441E0000}"/>
    <cellStyle name="Output 10 12 2" xfId="7746" xr:uid="{00000000-0005-0000-0000-0000451E0000}"/>
    <cellStyle name="Output 10 13" xfId="7747" xr:uid="{00000000-0005-0000-0000-0000461E0000}"/>
    <cellStyle name="Output 10 13 2" xfId="7748" xr:uid="{00000000-0005-0000-0000-0000471E0000}"/>
    <cellStyle name="Output 10 14" xfId="7749" xr:uid="{00000000-0005-0000-0000-0000481E0000}"/>
    <cellStyle name="Output 10 14 2" xfId="7750" xr:uid="{00000000-0005-0000-0000-0000491E0000}"/>
    <cellStyle name="Output 10 15" xfId="7751" xr:uid="{00000000-0005-0000-0000-00004A1E0000}"/>
    <cellStyle name="Output 10 15 2" xfId="7752" xr:uid="{00000000-0005-0000-0000-00004B1E0000}"/>
    <cellStyle name="Output 10 16" xfId="7753" xr:uid="{00000000-0005-0000-0000-00004C1E0000}"/>
    <cellStyle name="Output 10 16 2" xfId="7754" xr:uid="{00000000-0005-0000-0000-00004D1E0000}"/>
    <cellStyle name="Output 10 17" xfId="7755" xr:uid="{00000000-0005-0000-0000-00004E1E0000}"/>
    <cellStyle name="Output 10 17 2" xfId="7756" xr:uid="{00000000-0005-0000-0000-00004F1E0000}"/>
    <cellStyle name="Output 10 18" xfId="7757" xr:uid="{00000000-0005-0000-0000-0000501E0000}"/>
    <cellStyle name="Output 10 2" xfId="7758" xr:uid="{00000000-0005-0000-0000-0000511E0000}"/>
    <cellStyle name="Output 10 2 2" xfId="7759" xr:uid="{00000000-0005-0000-0000-0000521E0000}"/>
    <cellStyle name="Output 10 2 2 2" xfId="7760" xr:uid="{00000000-0005-0000-0000-0000531E0000}"/>
    <cellStyle name="Output 10 2 3" xfId="7761" xr:uid="{00000000-0005-0000-0000-0000541E0000}"/>
    <cellStyle name="Output 10 2 3 2" xfId="7762" xr:uid="{00000000-0005-0000-0000-0000551E0000}"/>
    <cellStyle name="Output 10 2 4" xfId="7763" xr:uid="{00000000-0005-0000-0000-0000561E0000}"/>
    <cellStyle name="Output 10 2 4 2" xfId="7764" xr:uid="{00000000-0005-0000-0000-0000571E0000}"/>
    <cellStyle name="Output 10 2 5" xfId="7765" xr:uid="{00000000-0005-0000-0000-0000581E0000}"/>
    <cellStyle name="Output 10 3" xfId="7766" xr:uid="{00000000-0005-0000-0000-0000591E0000}"/>
    <cellStyle name="Output 10 3 2" xfId="7767" xr:uid="{00000000-0005-0000-0000-00005A1E0000}"/>
    <cellStyle name="Output 10 3 2 2" xfId="7768" xr:uid="{00000000-0005-0000-0000-00005B1E0000}"/>
    <cellStyle name="Output 10 3 3" xfId="7769" xr:uid="{00000000-0005-0000-0000-00005C1E0000}"/>
    <cellStyle name="Output 10 3 3 2" xfId="7770" xr:uid="{00000000-0005-0000-0000-00005D1E0000}"/>
    <cellStyle name="Output 10 3 4" xfId="7771" xr:uid="{00000000-0005-0000-0000-00005E1E0000}"/>
    <cellStyle name="Output 10 3 4 2" xfId="7772" xr:uid="{00000000-0005-0000-0000-00005F1E0000}"/>
    <cellStyle name="Output 10 3 5" xfId="7773" xr:uid="{00000000-0005-0000-0000-0000601E0000}"/>
    <cellStyle name="Output 10 4" xfId="7774" xr:uid="{00000000-0005-0000-0000-0000611E0000}"/>
    <cellStyle name="Output 10 4 2" xfId="7775" xr:uid="{00000000-0005-0000-0000-0000621E0000}"/>
    <cellStyle name="Output 10 5" xfId="7776" xr:uid="{00000000-0005-0000-0000-0000631E0000}"/>
    <cellStyle name="Output 10 5 2" xfId="7777" xr:uid="{00000000-0005-0000-0000-0000641E0000}"/>
    <cellStyle name="Output 10 6" xfId="7778" xr:uid="{00000000-0005-0000-0000-0000651E0000}"/>
    <cellStyle name="Output 10 6 2" xfId="7779" xr:uid="{00000000-0005-0000-0000-0000661E0000}"/>
    <cellStyle name="Output 10 7" xfId="7780" xr:uid="{00000000-0005-0000-0000-0000671E0000}"/>
    <cellStyle name="Output 10 7 2" xfId="7781" xr:uid="{00000000-0005-0000-0000-0000681E0000}"/>
    <cellStyle name="Output 10 8" xfId="7782" xr:uid="{00000000-0005-0000-0000-0000691E0000}"/>
    <cellStyle name="Output 10 8 2" xfId="7783" xr:uid="{00000000-0005-0000-0000-00006A1E0000}"/>
    <cellStyle name="Output 10 9" xfId="7784" xr:uid="{00000000-0005-0000-0000-00006B1E0000}"/>
    <cellStyle name="Output 10 9 2" xfId="7785" xr:uid="{00000000-0005-0000-0000-00006C1E0000}"/>
    <cellStyle name="Output 11" xfId="7786" xr:uid="{00000000-0005-0000-0000-00006D1E0000}"/>
    <cellStyle name="Output 11 10" xfId="7787" xr:uid="{00000000-0005-0000-0000-00006E1E0000}"/>
    <cellStyle name="Output 11 10 2" xfId="7788" xr:uid="{00000000-0005-0000-0000-00006F1E0000}"/>
    <cellStyle name="Output 11 11" xfId="7789" xr:uid="{00000000-0005-0000-0000-0000701E0000}"/>
    <cellStyle name="Output 11 11 2" xfId="7790" xr:uid="{00000000-0005-0000-0000-0000711E0000}"/>
    <cellStyle name="Output 11 12" xfId="7791" xr:uid="{00000000-0005-0000-0000-0000721E0000}"/>
    <cellStyle name="Output 11 12 2" xfId="7792" xr:uid="{00000000-0005-0000-0000-0000731E0000}"/>
    <cellStyle name="Output 11 13" xfId="7793" xr:uid="{00000000-0005-0000-0000-0000741E0000}"/>
    <cellStyle name="Output 11 13 2" xfId="7794" xr:uid="{00000000-0005-0000-0000-0000751E0000}"/>
    <cellStyle name="Output 11 14" xfId="7795" xr:uid="{00000000-0005-0000-0000-0000761E0000}"/>
    <cellStyle name="Output 11 14 2" xfId="7796" xr:uid="{00000000-0005-0000-0000-0000771E0000}"/>
    <cellStyle name="Output 11 15" xfId="7797" xr:uid="{00000000-0005-0000-0000-0000781E0000}"/>
    <cellStyle name="Output 11 15 2" xfId="7798" xr:uid="{00000000-0005-0000-0000-0000791E0000}"/>
    <cellStyle name="Output 11 16" xfId="7799" xr:uid="{00000000-0005-0000-0000-00007A1E0000}"/>
    <cellStyle name="Output 11 16 2" xfId="7800" xr:uid="{00000000-0005-0000-0000-00007B1E0000}"/>
    <cellStyle name="Output 11 17" xfId="7801" xr:uid="{00000000-0005-0000-0000-00007C1E0000}"/>
    <cellStyle name="Output 11 17 2" xfId="7802" xr:uid="{00000000-0005-0000-0000-00007D1E0000}"/>
    <cellStyle name="Output 11 18" xfId="7803" xr:uid="{00000000-0005-0000-0000-00007E1E0000}"/>
    <cellStyle name="Output 11 2" xfId="7804" xr:uid="{00000000-0005-0000-0000-00007F1E0000}"/>
    <cellStyle name="Output 11 2 2" xfId="7805" xr:uid="{00000000-0005-0000-0000-0000801E0000}"/>
    <cellStyle name="Output 11 2 2 2" xfId="7806" xr:uid="{00000000-0005-0000-0000-0000811E0000}"/>
    <cellStyle name="Output 11 2 3" xfId="7807" xr:uid="{00000000-0005-0000-0000-0000821E0000}"/>
    <cellStyle name="Output 11 2 3 2" xfId="7808" xr:uid="{00000000-0005-0000-0000-0000831E0000}"/>
    <cellStyle name="Output 11 2 4" xfId="7809" xr:uid="{00000000-0005-0000-0000-0000841E0000}"/>
    <cellStyle name="Output 11 2 4 2" xfId="7810" xr:uid="{00000000-0005-0000-0000-0000851E0000}"/>
    <cellStyle name="Output 11 2 5" xfId="7811" xr:uid="{00000000-0005-0000-0000-0000861E0000}"/>
    <cellStyle name="Output 11 3" xfId="7812" xr:uid="{00000000-0005-0000-0000-0000871E0000}"/>
    <cellStyle name="Output 11 3 2" xfId="7813" xr:uid="{00000000-0005-0000-0000-0000881E0000}"/>
    <cellStyle name="Output 11 3 2 2" xfId="7814" xr:uid="{00000000-0005-0000-0000-0000891E0000}"/>
    <cellStyle name="Output 11 3 3" xfId="7815" xr:uid="{00000000-0005-0000-0000-00008A1E0000}"/>
    <cellStyle name="Output 11 3 3 2" xfId="7816" xr:uid="{00000000-0005-0000-0000-00008B1E0000}"/>
    <cellStyle name="Output 11 3 4" xfId="7817" xr:uid="{00000000-0005-0000-0000-00008C1E0000}"/>
    <cellStyle name="Output 11 3 4 2" xfId="7818" xr:uid="{00000000-0005-0000-0000-00008D1E0000}"/>
    <cellStyle name="Output 11 3 5" xfId="7819" xr:uid="{00000000-0005-0000-0000-00008E1E0000}"/>
    <cellStyle name="Output 11 4" xfId="7820" xr:uid="{00000000-0005-0000-0000-00008F1E0000}"/>
    <cellStyle name="Output 11 4 2" xfId="7821" xr:uid="{00000000-0005-0000-0000-0000901E0000}"/>
    <cellStyle name="Output 11 5" xfId="7822" xr:uid="{00000000-0005-0000-0000-0000911E0000}"/>
    <cellStyle name="Output 11 5 2" xfId="7823" xr:uid="{00000000-0005-0000-0000-0000921E0000}"/>
    <cellStyle name="Output 11 6" xfId="7824" xr:uid="{00000000-0005-0000-0000-0000931E0000}"/>
    <cellStyle name="Output 11 6 2" xfId="7825" xr:uid="{00000000-0005-0000-0000-0000941E0000}"/>
    <cellStyle name="Output 11 7" xfId="7826" xr:uid="{00000000-0005-0000-0000-0000951E0000}"/>
    <cellStyle name="Output 11 7 2" xfId="7827" xr:uid="{00000000-0005-0000-0000-0000961E0000}"/>
    <cellStyle name="Output 11 8" xfId="7828" xr:uid="{00000000-0005-0000-0000-0000971E0000}"/>
    <cellStyle name="Output 11 8 2" xfId="7829" xr:uid="{00000000-0005-0000-0000-0000981E0000}"/>
    <cellStyle name="Output 11 9" xfId="7830" xr:uid="{00000000-0005-0000-0000-0000991E0000}"/>
    <cellStyle name="Output 11 9 2" xfId="7831" xr:uid="{00000000-0005-0000-0000-00009A1E0000}"/>
    <cellStyle name="Output 12" xfId="7832" xr:uid="{00000000-0005-0000-0000-00009B1E0000}"/>
    <cellStyle name="Output 12 10" xfId="7833" xr:uid="{00000000-0005-0000-0000-00009C1E0000}"/>
    <cellStyle name="Output 12 10 2" xfId="7834" xr:uid="{00000000-0005-0000-0000-00009D1E0000}"/>
    <cellStyle name="Output 12 11" xfId="7835" xr:uid="{00000000-0005-0000-0000-00009E1E0000}"/>
    <cellStyle name="Output 12 11 2" xfId="7836" xr:uid="{00000000-0005-0000-0000-00009F1E0000}"/>
    <cellStyle name="Output 12 12" xfId="7837" xr:uid="{00000000-0005-0000-0000-0000A01E0000}"/>
    <cellStyle name="Output 12 12 2" xfId="7838" xr:uid="{00000000-0005-0000-0000-0000A11E0000}"/>
    <cellStyle name="Output 12 13" xfId="7839" xr:uid="{00000000-0005-0000-0000-0000A21E0000}"/>
    <cellStyle name="Output 12 13 2" xfId="7840" xr:uid="{00000000-0005-0000-0000-0000A31E0000}"/>
    <cellStyle name="Output 12 14" xfId="7841" xr:uid="{00000000-0005-0000-0000-0000A41E0000}"/>
    <cellStyle name="Output 12 14 2" xfId="7842" xr:uid="{00000000-0005-0000-0000-0000A51E0000}"/>
    <cellStyle name="Output 12 15" xfId="7843" xr:uid="{00000000-0005-0000-0000-0000A61E0000}"/>
    <cellStyle name="Output 12 15 2" xfId="7844" xr:uid="{00000000-0005-0000-0000-0000A71E0000}"/>
    <cellStyle name="Output 12 16" xfId="7845" xr:uid="{00000000-0005-0000-0000-0000A81E0000}"/>
    <cellStyle name="Output 12 16 2" xfId="7846" xr:uid="{00000000-0005-0000-0000-0000A91E0000}"/>
    <cellStyle name="Output 12 17" xfId="7847" xr:uid="{00000000-0005-0000-0000-0000AA1E0000}"/>
    <cellStyle name="Output 12 17 2" xfId="7848" xr:uid="{00000000-0005-0000-0000-0000AB1E0000}"/>
    <cellStyle name="Output 12 18" xfId="7849" xr:uid="{00000000-0005-0000-0000-0000AC1E0000}"/>
    <cellStyle name="Output 12 2" xfId="7850" xr:uid="{00000000-0005-0000-0000-0000AD1E0000}"/>
    <cellStyle name="Output 12 2 2" xfId="7851" xr:uid="{00000000-0005-0000-0000-0000AE1E0000}"/>
    <cellStyle name="Output 12 2 2 2" xfId="7852" xr:uid="{00000000-0005-0000-0000-0000AF1E0000}"/>
    <cellStyle name="Output 12 2 3" xfId="7853" xr:uid="{00000000-0005-0000-0000-0000B01E0000}"/>
    <cellStyle name="Output 12 2 3 2" xfId="7854" xr:uid="{00000000-0005-0000-0000-0000B11E0000}"/>
    <cellStyle name="Output 12 2 4" xfId="7855" xr:uid="{00000000-0005-0000-0000-0000B21E0000}"/>
    <cellStyle name="Output 12 2 4 2" xfId="7856" xr:uid="{00000000-0005-0000-0000-0000B31E0000}"/>
    <cellStyle name="Output 12 2 5" xfId="7857" xr:uid="{00000000-0005-0000-0000-0000B41E0000}"/>
    <cellStyle name="Output 12 3" xfId="7858" xr:uid="{00000000-0005-0000-0000-0000B51E0000}"/>
    <cellStyle name="Output 12 3 2" xfId="7859" xr:uid="{00000000-0005-0000-0000-0000B61E0000}"/>
    <cellStyle name="Output 12 3 2 2" xfId="7860" xr:uid="{00000000-0005-0000-0000-0000B71E0000}"/>
    <cellStyle name="Output 12 3 3" xfId="7861" xr:uid="{00000000-0005-0000-0000-0000B81E0000}"/>
    <cellStyle name="Output 12 3 3 2" xfId="7862" xr:uid="{00000000-0005-0000-0000-0000B91E0000}"/>
    <cellStyle name="Output 12 3 4" xfId="7863" xr:uid="{00000000-0005-0000-0000-0000BA1E0000}"/>
    <cellStyle name="Output 12 3 4 2" xfId="7864" xr:uid="{00000000-0005-0000-0000-0000BB1E0000}"/>
    <cellStyle name="Output 12 3 5" xfId="7865" xr:uid="{00000000-0005-0000-0000-0000BC1E0000}"/>
    <cellStyle name="Output 12 4" xfId="7866" xr:uid="{00000000-0005-0000-0000-0000BD1E0000}"/>
    <cellStyle name="Output 12 4 2" xfId="7867" xr:uid="{00000000-0005-0000-0000-0000BE1E0000}"/>
    <cellStyle name="Output 12 5" xfId="7868" xr:uid="{00000000-0005-0000-0000-0000BF1E0000}"/>
    <cellStyle name="Output 12 5 2" xfId="7869" xr:uid="{00000000-0005-0000-0000-0000C01E0000}"/>
    <cellStyle name="Output 12 6" xfId="7870" xr:uid="{00000000-0005-0000-0000-0000C11E0000}"/>
    <cellStyle name="Output 12 6 2" xfId="7871" xr:uid="{00000000-0005-0000-0000-0000C21E0000}"/>
    <cellStyle name="Output 12 7" xfId="7872" xr:uid="{00000000-0005-0000-0000-0000C31E0000}"/>
    <cellStyle name="Output 12 7 2" xfId="7873" xr:uid="{00000000-0005-0000-0000-0000C41E0000}"/>
    <cellStyle name="Output 12 8" xfId="7874" xr:uid="{00000000-0005-0000-0000-0000C51E0000}"/>
    <cellStyle name="Output 12 8 2" xfId="7875" xr:uid="{00000000-0005-0000-0000-0000C61E0000}"/>
    <cellStyle name="Output 12 9" xfId="7876" xr:uid="{00000000-0005-0000-0000-0000C71E0000}"/>
    <cellStyle name="Output 12 9 2" xfId="7877" xr:uid="{00000000-0005-0000-0000-0000C81E0000}"/>
    <cellStyle name="Output 13" xfId="7878" xr:uid="{00000000-0005-0000-0000-0000C91E0000}"/>
    <cellStyle name="Output 13 10" xfId="7879" xr:uid="{00000000-0005-0000-0000-0000CA1E0000}"/>
    <cellStyle name="Output 13 10 2" xfId="7880" xr:uid="{00000000-0005-0000-0000-0000CB1E0000}"/>
    <cellStyle name="Output 13 11" xfId="7881" xr:uid="{00000000-0005-0000-0000-0000CC1E0000}"/>
    <cellStyle name="Output 13 11 2" xfId="7882" xr:uid="{00000000-0005-0000-0000-0000CD1E0000}"/>
    <cellStyle name="Output 13 12" xfId="7883" xr:uid="{00000000-0005-0000-0000-0000CE1E0000}"/>
    <cellStyle name="Output 13 12 2" xfId="7884" xr:uid="{00000000-0005-0000-0000-0000CF1E0000}"/>
    <cellStyle name="Output 13 13" xfId="7885" xr:uid="{00000000-0005-0000-0000-0000D01E0000}"/>
    <cellStyle name="Output 13 13 2" xfId="7886" xr:uid="{00000000-0005-0000-0000-0000D11E0000}"/>
    <cellStyle name="Output 13 14" xfId="7887" xr:uid="{00000000-0005-0000-0000-0000D21E0000}"/>
    <cellStyle name="Output 13 14 2" xfId="7888" xr:uid="{00000000-0005-0000-0000-0000D31E0000}"/>
    <cellStyle name="Output 13 15" xfId="7889" xr:uid="{00000000-0005-0000-0000-0000D41E0000}"/>
    <cellStyle name="Output 13 15 2" xfId="7890" xr:uid="{00000000-0005-0000-0000-0000D51E0000}"/>
    <cellStyle name="Output 13 16" xfId="7891" xr:uid="{00000000-0005-0000-0000-0000D61E0000}"/>
    <cellStyle name="Output 13 16 2" xfId="7892" xr:uid="{00000000-0005-0000-0000-0000D71E0000}"/>
    <cellStyle name="Output 13 17" xfId="7893" xr:uid="{00000000-0005-0000-0000-0000D81E0000}"/>
    <cellStyle name="Output 13 17 2" xfId="7894" xr:uid="{00000000-0005-0000-0000-0000D91E0000}"/>
    <cellStyle name="Output 13 18" xfId="7895" xr:uid="{00000000-0005-0000-0000-0000DA1E0000}"/>
    <cellStyle name="Output 13 2" xfId="7896" xr:uid="{00000000-0005-0000-0000-0000DB1E0000}"/>
    <cellStyle name="Output 13 2 2" xfId="7897" xr:uid="{00000000-0005-0000-0000-0000DC1E0000}"/>
    <cellStyle name="Output 13 2 2 2" xfId="7898" xr:uid="{00000000-0005-0000-0000-0000DD1E0000}"/>
    <cellStyle name="Output 13 2 3" xfId="7899" xr:uid="{00000000-0005-0000-0000-0000DE1E0000}"/>
    <cellStyle name="Output 13 2 3 2" xfId="7900" xr:uid="{00000000-0005-0000-0000-0000DF1E0000}"/>
    <cellStyle name="Output 13 2 4" xfId="7901" xr:uid="{00000000-0005-0000-0000-0000E01E0000}"/>
    <cellStyle name="Output 13 2 4 2" xfId="7902" xr:uid="{00000000-0005-0000-0000-0000E11E0000}"/>
    <cellStyle name="Output 13 2 5" xfId="7903" xr:uid="{00000000-0005-0000-0000-0000E21E0000}"/>
    <cellStyle name="Output 13 3" xfId="7904" xr:uid="{00000000-0005-0000-0000-0000E31E0000}"/>
    <cellStyle name="Output 13 3 2" xfId="7905" xr:uid="{00000000-0005-0000-0000-0000E41E0000}"/>
    <cellStyle name="Output 13 3 2 2" xfId="7906" xr:uid="{00000000-0005-0000-0000-0000E51E0000}"/>
    <cellStyle name="Output 13 3 3" xfId="7907" xr:uid="{00000000-0005-0000-0000-0000E61E0000}"/>
    <cellStyle name="Output 13 3 3 2" xfId="7908" xr:uid="{00000000-0005-0000-0000-0000E71E0000}"/>
    <cellStyle name="Output 13 3 4" xfId="7909" xr:uid="{00000000-0005-0000-0000-0000E81E0000}"/>
    <cellStyle name="Output 13 3 4 2" xfId="7910" xr:uid="{00000000-0005-0000-0000-0000E91E0000}"/>
    <cellStyle name="Output 13 3 5" xfId="7911" xr:uid="{00000000-0005-0000-0000-0000EA1E0000}"/>
    <cellStyle name="Output 13 4" xfId="7912" xr:uid="{00000000-0005-0000-0000-0000EB1E0000}"/>
    <cellStyle name="Output 13 4 2" xfId="7913" xr:uid="{00000000-0005-0000-0000-0000EC1E0000}"/>
    <cellStyle name="Output 13 5" xfId="7914" xr:uid="{00000000-0005-0000-0000-0000ED1E0000}"/>
    <cellStyle name="Output 13 5 2" xfId="7915" xr:uid="{00000000-0005-0000-0000-0000EE1E0000}"/>
    <cellStyle name="Output 13 6" xfId="7916" xr:uid="{00000000-0005-0000-0000-0000EF1E0000}"/>
    <cellStyle name="Output 13 6 2" xfId="7917" xr:uid="{00000000-0005-0000-0000-0000F01E0000}"/>
    <cellStyle name="Output 13 7" xfId="7918" xr:uid="{00000000-0005-0000-0000-0000F11E0000}"/>
    <cellStyle name="Output 13 7 2" xfId="7919" xr:uid="{00000000-0005-0000-0000-0000F21E0000}"/>
    <cellStyle name="Output 13 8" xfId="7920" xr:uid="{00000000-0005-0000-0000-0000F31E0000}"/>
    <cellStyle name="Output 13 8 2" xfId="7921" xr:uid="{00000000-0005-0000-0000-0000F41E0000}"/>
    <cellStyle name="Output 13 9" xfId="7922" xr:uid="{00000000-0005-0000-0000-0000F51E0000}"/>
    <cellStyle name="Output 13 9 2" xfId="7923" xr:uid="{00000000-0005-0000-0000-0000F61E0000}"/>
    <cellStyle name="Output 14" xfId="7924" xr:uid="{00000000-0005-0000-0000-0000F71E0000}"/>
    <cellStyle name="Output 14 10" xfId="7925" xr:uid="{00000000-0005-0000-0000-0000F81E0000}"/>
    <cellStyle name="Output 14 10 2" xfId="7926" xr:uid="{00000000-0005-0000-0000-0000F91E0000}"/>
    <cellStyle name="Output 14 11" xfId="7927" xr:uid="{00000000-0005-0000-0000-0000FA1E0000}"/>
    <cellStyle name="Output 14 11 2" xfId="7928" xr:uid="{00000000-0005-0000-0000-0000FB1E0000}"/>
    <cellStyle name="Output 14 12" xfId="7929" xr:uid="{00000000-0005-0000-0000-0000FC1E0000}"/>
    <cellStyle name="Output 14 12 2" xfId="7930" xr:uid="{00000000-0005-0000-0000-0000FD1E0000}"/>
    <cellStyle name="Output 14 13" xfId="7931" xr:uid="{00000000-0005-0000-0000-0000FE1E0000}"/>
    <cellStyle name="Output 14 13 2" xfId="7932" xr:uid="{00000000-0005-0000-0000-0000FF1E0000}"/>
    <cellStyle name="Output 14 14" xfId="7933" xr:uid="{00000000-0005-0000-0000-0000001F0000}"/>
    <cellStyle name="Output 14 14 2" xfId="7934" xr:uid="{00000000-0005-0000-0000-0000011F0000}"/>
    <cellStyle name="Output 14 15" xfId="7935" xr:uid="{00000000-0005-0000-0000-0000021F0000}"/>
    <cellStyle name="Output 14 15 2" xfId="7936" xr:uid="{00000000-0005-0000-0000-0000031F0000}"/>
    <cellStyle name="Output 14 16" xfId="7937" xr:uid="{00000000-0005-0000-0000-0000041F0000}"/>
    <cellStyle name="Output 14 16 2" xfId="7938" xr:uid="{00000000-0005-0000-0000-0000051F0000}"/>
    <cellStyle name="Output 14 17" xfId="7939" xr:uid="{00000000-0005-0000-0000-0000061F0000}"/>
    <cellStyle name="Output 14 17 2" xfId="7940" xr:uid="{00000000-0005-0000-0000-0000071F0000}"/>
    <cellStyle name="Output 14 18" xfId="7941" xr:uid="{00000000-0005-0000-0000-0000081F0000}"/>
    <cellStyle name="Output 14 2" xfId="7942" xr:uid="{00000000-0005-0000-0000-0000091F0000}"/>
    <cellStyle name="Output 14 2 2" xfId="7943" xr:uid="{00000000-0005-0000-0000-00000A1F0000}"/>
    <cellStyle name="Output 14 2 2 2" xfId="7944" xr:uid="{00000000-0005-0000-0000-00000B1F0000}"/>
    <cellStyle name="Output 14 2 3" xfId="7945" xr:uid="{00000000-0005-0000-0000-00000C1F0000}"/>
    <cellStyle name="Output 14 2 3 2" xfId="7946" xr:uid="{00000000-0005-0000-0000-00000D1F0000}"/>
    <cellStyle name="Output 14 2 4" xfId="7947" xr:uid="{00000000-0005-0000-0000-00000E1F0000}"/>
    <cellStyle name="Output 14 2 4 2" xfId="7948" xr:uid="{00000000-0005-0000-0000-00000F1F0000}"/>
    <cellStyle name="Output 14 2 5" xfId="7949" xr:uid="{00000000-0005-0000-0000-0000101F0000}"/>
    <cellStyle name="Output 14 3" xfId="7950" xr:uid="{00000000-0005-0000-0000-0000111F0000}"/>
    <cellStyle name="Output 14 3 2" xfId="7951" xr:uid="{00000000-0005-0000-0000-0000121F0000}"/>
    <cellStyle name="Output 14 3 2 2" xfId="7952" xr:uid="{00000000-0005-0000-0000-0000131F0000}"/>
    <cellStyle name="Output 14 3 3" xfId="7953" xr:uid="{00000000-0005-0000-0000-0000141F0000}"/>
    <cellStyle name="Output 14 3 3 2" xfId="7954" xr:uid="{00000000-0005-0000-0000-0000151F0000}"/>
    <cellStyle name="Output 14 3 4" xfId="7955" xr:uid="{00000000-0005-0000-0000-0000161F0000}"/>
    <cellStyle name="Output 14 3 4 2" xfId="7956" xr:uid="{00000000-0005-0000-0000-0000171F0000}"/>
    <cellStyle name="Output 14 3 5" xfId="7957" xr:uid="{00000000-0005-0000-0000-0000181F0000}"/>
    <cellStyle name="Output 14 4" xfId="7958" xr:uid="{00000000-0005-0000-0000-0000191F0000}"/>
    <cellStyle name="Output 14 4 2" xfId="7959" xr:uid="{00000000-0005-0000-0000-00001A1F0000}"/>
    <cellStyle name="Output 14 5" xfId="7960" xr:uid="{00000000-0005-0000-0000-00001B1F0000}"/>
    <cellStyle name="Output 14 5 2" xfId="7961" xr:uid="{00000000-0005-0000-0000-00001C1F0000}"/>
    <cellStyle name="Output 14 6" xfId="7962" xr:uid="{00000000-0005-0000-0000-00001D1F0000}"/>
    <cellStyle name="Output 14 6 2" xfId="7963" xr:uid="{00000000-0005-0000-0000-00001E1F0000}"/>
    <cellStyle name="Output 14 7" xfId="7964" xr:uid="{00000000-0005-0000-0000-00001F1F0000}"/>
    <cellStyle name="Output 14 7 2" xfId="7965" xr:uid="{00000000-0005-0000-0000-0000201F0000}"/>
    <cellStyle name="Output 14 8" xfId="7966" xr:uid="{00000000-0005-0000-0000-0000211F0000}"/>
    <cellStyle name="Output 14 8 2" xfId="7967" xr:uid="{00000000-0005-0000-0000-0000221F0000}"/>
    <cellStyle name="Output 14 9" xfId="7968" xr:uid="{00000000-0005-0000-0000-0000231F0000}"/>
    <cellStyle name="Output 14 9 2" xfId="7969" xr:uid="{00000000-0005-0000-0000-0000241F0000}"/>
    <cellStyle name="Output 15" xfId="7970" xr:uid="{00000000-0005-0000-0000-0000251F0000}"/>
    <cellStyle name="Output 15 10" xfId="7971" xr:uid="{00000000-0005-0000-0000-0000261F0000}"/>
    <cellStyle name="Output 15 10 2" xfId="7972" xr:uid="{00000000-0005-0000-0000-0000271F0000}"/>
    <cellStyle name="Output 15 11" xfId="7973" xr:uid="{00000000-0005-0000-0000-0000281F0000}"/>
    <cellStyle name="Output 15 11 2" xfId="7974" xr:uid="{00000000-0005-0000-0000-0000291F0000}"/>
    <cellStyle name="Output 15 12" xfId="7975" xr:uid="{00000000-0005-0000-0000-00002A1F0000}"/>
    <cellStyle name="Output 15 12 2" xfId="7976" xr:uid="{00000000-0005-0000-0000-00002B1F0000}"/>
    <cellStyle name="Output 15 13" xfId="7977" xr:uid="{00000000-0005-0000-0000-00002C1F0000}"/>
    <cellStyle name="Output 15 13 2" xfId="7978" xr:uid="{00000000-0005-0000-0000-00002D1F0000}"/>
    <cellStyle name="Output 15 14" xfId="7979" xr:uid="{00000000-0005-0000-0000-00002E1F0000}"/>
    <cellStyle name="Output 15 14 2" xfId="7980" xr:uid="{00000000-0005-0000-0000-00002F1F0000}"/>
    <cellStyle name="Output 15 15" xfId="7981" xr:uid="{00000000-0005-0000-0000-0000301F0000}"/>
    <cellStyle name="Output 15 15 2" xfId="7982" xr:uid="{00000000-0005-0000-0000-0000311F0000}"/>
    <cellStyle name="Output 15 16" xfId="7983" xr:uid="{00000000-0005-0000-0000-0000321F0000}"/>
    <cellStyle name="Output 15 16 2" xfId="7984" xr:uid="{00000000-0005-0000-0000-0000331F0000}"/>
    <cellStyle name="Output 15 17" xfId="7985" xr:uid="{00000000-0005-0000-0000-0000341F0000}"/>
    <cellStyle name="Output 15 17 2" xfId="7986" xr:uid="{00000000-0005-0000-0000-0000351F0000}"/>
    <cellStyle name="Output 15 18" xfId="7987" xr:uid="{00000000-0005-0000-0000-0000361F0000}"/>
    <cellStyle name="Output 15 2" xfId="7988" xr:uid="{00000000-0005-0000-0000-0000371F0000}"/>
    <cellStyle name="Output 15 2 2" xfId="7989" xr:uid="{00000000-0005-0000-0000-0000381F0000}"/>
    <cellStyle name="Output 15 2 2 2" xfId="7990" xr:uid="{00000000-0005-0000-0000-0000391F0000}"/>
    <cellStyle name="Output 15 2 3" xfId="7991" xr:uid="{00000000-0005-0000-0000-00003A1F0000}"/>
    <cellStyle name="Output 15 2 3 2" xfId="7992" xr:uid="{00000000-0005-0000-0000-00003B1F0000}"/>
    <cellStyle name="Output 15 2 4" xfId="7993" xr:uid="{00000000-0005-0000-0000-00003C1F0000}"/>
    <cellStyle name="Output 15 2 4 2" xfId="7994" xr:uid="{00000000-0005-0000-0000-00003D1F0000}"/>
    <cellStyle name="Output 15 2 5" xfId="7995" xr:uid="{00000000-0005-0000-0000-00003E1F0000}"/>
    <cellStyle name="Output 15 3" xfId="7996" xr:uid="{00000000-0005-0000-0000-00003F1F0000}"/>
    <cellStyle name="Output 15 3 2" xfId="7997" xr:uid="{00000000-0005-0000-0000-0000401F0000}"/>
    <cellStyle name="Output 15 3 2 2" xfId="7998" xr:uid="{00000000-0005-0000-0000-0000411F0000}"/>
    <cellStyle name="Output 15 3 3" xfId="7999" xr:uid="{00000000-0005-0000-0000-0000421F0000}"/>
    <cellStyle name="Output 15 3 3 2" xfId="8000" xr:uid="{00000000-0005-0000-0000-0000431F0000}"/>
    <cellStyle name="Output 15 3 4" xfId="8001" xr:uid="{00000000-0005-0000-0000-0000441F0000}"/>
    <cellStyle name="Output 15 3 4 2" xfId="8002" xr:uid="{00000000-0005-0000-0000-0000451F0000}"/>
    <cellStyle name="Output 15 3 5" xfId="8003" xr:uid="{00000000-0005-0000-0000-0000461F0000}"/>
    <cellStyle name="Output 15 4" xfId="8004" xr:uid="{00000000-0005-0000-0000-0000471F0000}"/>
    <cellStyle name="Output 15 4 2" xfId="8005" xr:uid="{00000000-0005-0000-0000-0000481F0000}"/>
    <cellStyle name="Output 15 5" xfId="8006" xr:uid="{00000000-0005-0000-0000-0000491F0000}"/>
    <cellStyle name="Output 15 5 2" xfId="8007" xr:uid="{00000000-0005-0000-0000-00004A1F0000}"/>
    <cellStyle name="Output 15 6" xfId="8008" xr:uid="{00000000-0005-0000-0000-00004B1F0000}"/>
    <cellStyle name="Output 15 6 2" xfId="8009" xr:uid="{00000000-0005-0000-0000-00004C1F0000}"/>
    <cellStyle name="Output 15 7" xfId="8010" xr:uid="{00000000-0005-0000-0000-00004D1F0000}"/>
    <cellStyle name="Output 15 7 2" xfId="8011" xr:uid="{00000000-0005-0000-0000-00004E1F0000}"/>
    <cellStyle name="Output 15 8" xfId="8012" xr:uid="{00000000-0005-0000-0000-00004F1F0000}"/>
    <cellStyle name="Output 15 8 2" xfId="8013" xr:uid="{00000000-0005-0000-0000-0000501F0000}"/>
    <cellStyle name="Output 15 9" xfId="8014" xr:uid="{00000000-0005-0000-0000-0000511F0000}"/>
    <cellStyle name="Output 15 9 2" xfId="8015" xr:uid="{00000000-0005-0000-0000-0000521F0000}"/>
    <cellStyle name="Output 16" xfId="8016" xr:uid="{00000000-0005-0000-0000-0000531F0000}"/>
    <cellStyle name="Output 16 10" xfId="8017" xr:uid="{00000000-0005-0000-0000-0000541F0000}"/>
    <cellStyle name="Output 16 10 2" xfId="8018" xr:uid="{00000000-0005-0000-0000-0000551F0000}"/>
    <cellStyle name="Output 16 11" xfId="8019" xr:uid="{00000000-0005-0000-0000-0000561F0000}"/>
    <cellStyle name="Output 16 11 2" xfId="8020" xr:uid="{00000000-0005-0000-0000-0000571F0000}"/>
    <cellStyle name="Output 16 12" xfId="8021" xr:uid="{00000000-0005-0000-0000-0000581F0000}"/>
    <cellStyle name="Output 16 12 2" xfId="8022" xr:uid="{00000000-0005-0000-0000-0000591F0000}"/>
    <cellStyle name="Output 16 13" xfId="8023" xr:uid="{00000000-0005-0000-0000-00005A1F0000}"/>
    <cellStyle name="Output 16 13 2" xfId="8024" xr:uid="{00000000-0005-0000-0000-00005B1F0000}"/>
    <cellStyle name="Output 16 14" xfId="8025" xr:uid="{00000000-0005-0000-0000-00005C1F0000}"/>
    <cellStyle name="Output 16 14 2" xfId="8026" xr:uid="{00000000-0005-0000-0000-00005D1F0000}"/>
    <cellStyle name="Output 16 15" xfId="8027" xr:uid="{00000000-0005-0000-0000-00005E1F0000}"/>
    <cellStyle name="Output 16 15 2" xfId="8028" xr:uid="{00000000-0005-0000-0000-00005F1F0000}"/>
    <cellStyle name="Output 16 16" xfId="8029" xr:uid="{00000000-0005-0000-0000-0000601F0000}"/>
    <cellStyle name="Output 16 16 2" xfId="8030" xr:uid="{00000000-0005-0000-0000-0000611F0000}"/>
    <cellStyle name="Output 16 17" xfId="8031" xr:uid="{00000000-0005-0000-0000-0000621F0000}"/>
    <cellStyle name="Output 16 17 2" xfId="8032" xr:uid="{00000000-0005-0000-0000-0000631F0000}"/>
    <cellStyle name="Output 16 18" xfId="8033" xr:uid="{00000000-0005-0000-0000-0000641F0000}"/>
    <cellStyle name="Output 16 2" xfId="8034" xr:uid="{00000000-0005-0000-0000-0000651F0000}"/>
    <cellStyle name="Output 16 2 2" xfId="8035" xr:uid="{00000000-0005-0000-0000-0000661F0000}"/>
    <cellStyle name="Output 16 2 2 2" xfId="8036" xr:uid="{00000000-0005-0000-0000-0000671F0000}"/>
    <cellStyle name="Output 16 2 3" xfId="8037" xr:uid="{00000000-0005-0000-0000-0000681F0000}"/>
    <cellStyle name="Output 16 2 3 2" xfId="8038" xr:uid="{00000000-0005-0000-0000-0000691F0000}"/>
    <cellStyle name="Output 16 2 4" xfId="8039" xr:uid="{00000000-0005-0000-0000-00006A1F0000}"/>
    <cellStyle name="Output 16 2 4 2" xfId="8040" xr:uid="{00000000-0005-0000-0000-00006B1F0000}"/>
    <cellStyle name="Output 16 2 5" xfId="8041" xr:uid="{00000000-0005-0000-0000-00006C1F0000}"/>
    <cellStyle name="Output 16 3" xfId="8042" xr:uid="{00000000-0005-0000-0000-00006D1F0000}"/>
    <cellStyle name="Output 16 3 2" xfId="8043" xr:uid="{00000000-0005-0000-0000-00006E1F0000}"/>
    <cellStyle name="Output 16 3 2 2" xfId="8044" xr:uid="{00000000-0005-0000-0000-00006F1F0000}"/>
    <cellStyle name="Output 16 3 3" xfId="8045" xr:uid="{00000000-0005-0000-0000-0000701F0000}"/>
    <cellStyle name="Output 16 3 3 2" xfId="8046" xr:uid="{00000000-0005-0000-0000-0000711F0000}"/>
    <cellStyle name="Output 16 3 4" xfId="8047" xr:uid="{00000000-0005-0000-0000-0000721F0000}"/>
    <cellStyle name="Output 16 3 4 2" xfId="8048" xr:uid="{00000000-0005-0000-0000-0000731F0000}"/>
    <cellStyle name="Output 16 3 5" xfId="8049" xr:uid="{00000000-0005-0000-0000-0000741F0000}"/>
    <cellStyle name="Output 16 4" xfId="8050" xr:uid="{00000000-0005-0000-0000-0000751F0000}"/>
    <cellStyle name="Output 16 4 2" xfId="8051" xr:uid="{00000000-0005-0000-0000-0000761F0000}"/>
    <cellStyle name="Output 16 5" xfId="8052" xr:uid="{00000000-0005-0000-0000-0000771F0000}"/>
    <cellStyle name="Output 16 5 2" xfId="8053" xr:uid="{00000000-0005-0000-0000-0000781F0000}"/>
    <cellStyle name="Output 16 6" xfId="8054" xr:uid="{00000000-0005-0000-0000-0000791F0000}"/>
    <cellStyle name="Output 16 6 2" xfId="8055" xr:uid="{00000000-0005-0000-0000-00007A1F0000}"/>
    <cellStyle name="Output 16 7" xfId="8056" xr:uid="{00000000-0005-0000-0000-00007B1F0000}"/>
    <cellStyle name="Output 16 7 2" xfId="8057" xr:uid="{00000000-0005-0000-0000-00007C1F0000}"/>
    <cellStyle name="Output 16 8" xfId="8058" xr:uid="{00000000-0005-0000-0000-00007D1F0000}"/>
    <cellStyle name="Output 16 8 2" xfId="8059" xr:uid="{00000000-0005-0000-0000-00007E1F0000}"/>
    <cellStyle name="Output 16 9" xfId="8060" xr:uid="{00000000-0005-0000-0000-00007F1F0000}"/>
    <cellStyle name="Output 16 9 2" xfId="8061" xr:uid="{00000000-0005-0000-0000-0000801F0000}"/>
    <cellStyle name="Output 17" xfId="8062" xr:uid="{00000000-0005-0000-0000-0000811F0000}"/>
    <cellStyle name="Output 17 2" xfId="8063" xr:uid="{00000000-0005-0000-0000-0000821F0000}"/>
    <cellStyle name="Output 17 2 2" xfId="8064" xr:uid="{00000000-0005-0000-0000-0000831F0000}"/>
    <cellStyle name="Output 17 3" xfId="8065" xr:uid="{00000000-0005-0000-0000-0000841F0000}"/>
    <cellStyle name="Output 17 3 2" xfId="8066" xr:uid="{00000000-0005-0000-0000-0000851F0000}"/>
    <cellStyle name="Output 17 4" xfId="8067" xr:uid="{00000000-0005-0000-0000-0000861F0000}"/>
    <cellStyle name="Output 17 4 2" xfId="8068" xr:uid="{00000000-0005-0000-0000-0000871F0000}"/>
    <cellStyle name="Output 17 5" xfId="8069" xr:uid="{00000000-0005-0000-0000-0000881F0000}"/>
    <cellStyle name="Output 18" xfId="8070" xr:uid="{00000000-0005-0000-0000-0000891F0000}"/>
    <cellStyle name="Output 18 2" xfId="8071" xr:uid="{00000000-0005-0000-0000-00008A1F0000}"/>
    <cellStyle name="Output 19" xfId="8072" xr:uid="{00000000-0005-0000-0000-00008B1F0000}"/>
    <cellStyle name="Output 19 2" xfId="8073" xr:uid="{00000000-0005-0000-0000-00008C1F0000}"/>
    <cellStyle name="Output 2" xfId="8074" xr:uid="{00000000-0005-0000-0000-00008D1F0000}"/>
    <cellStyle name="Output 2 10" xfId="8075" xr:uid="{00000000-0005-0000-0000-00008E1F0000}"/>
    <cellStyle name="Output 2 10 10" xfId="8076" xr:uid="{00000000-0005-0000-0000-00008F1F0000}"/>
    <cellStyle name="Output 2 10 10 2" xfId="8077" xr:uid="{00000000-0005-0000-0000-0000901F0000}"/>
    <cellStyle name="Output 2 10 11" xfId="8078" xr:uid="{00000000-0005-0000-0000-0000911F0000}"/>
    <cellStyle name="Output 2 10 11 2" xfId="8079" xr:uid="{00000000-0005-0000-0000-0000921F0000}"/>
    <cellStyle name="Output 2 10 12" xfId="8080" xr:uid="{00000000-0005-0000-0000-0000931F0000}"/>
    <cellStyle name="Output 2 10 12 2" xfId="8081" xr:uid="{00000000-0005-0000-0000-0000941F0000}"/>
    <cellStyle name="Output 2 10 13" xfId="8082" xr:uid="{00000000-0005-0000-0000-0000951F0000}"/>
    <cellStyle name="Output 2 10 13 2" xfId="8083" xr:uid="{00000000-0005-0000-0000-0000961F0000}"/>
    <cellStyle name="Output 2 10 14" xfId="8084" xr:uid="{00000000-0005-0000-0000-0000971F0000}"/>
    <cellStyle name="Output 2 10 14 2" xfId="8085" xr:uid="{00000000-0005-0000-0000-0000981F0000}"/>
    <cellStyle name="Output 2 10 15" xfId="8086" xr:uid="{00000000-0005-0000-0000-0000991F0000}"/>
    <cellStyle name="Output 2 10 15 2" xfId="8087" xr:uid="{00000000-0005-0000-0000-00009A1F0000}"/>
    <cellStyle name="Output 2 10 16" xfId="8088" xr:uid="{00000000-0005-0000-0000-00009B1F0000}"/>
    <cellStyle name="Output 2 10 16 2" xfId="8089" xr:uid="{00000000-0005-0000-0000-00009C1F0000}"/>
    <cellStyle name="Output 2 10 17" xfId="8090" xr:uid="{00000000-0005-0000-0000-00009D1F0000}"/>
    <cellStyle name="Output 2 10 17 2" xfId="8091" xr:uid="{00000000-0005-0000-0000-00009E1F0000}"/>
    <cellStyle name="Output 2 10 18" xfId="8092" xr:uid="{00000000-0005-0000-0000-00009F1F0000}"/>
    <cellStyle name="Output 2 10 2" xfId="8093" xr:uid="{00000000-0005-0000-0000-0000A01F0000}"/>
    <cellStyle name="Output 2 10 2 2" xfId="8094" xr:uid="{00000000-0005-0000-0000-0000A11F0000}"/>
    <cellStyle name="Output 2 10 2 2 2" xfId="8095" xr:uid="{00000000-0005-0000-0000-0000A21F0000}"/>
    <cellStyle name="Output 2 10 2 3" xfId="8096" xr:uid="{00000000-0005-0000-0000-0000A31F0000}"/>
    <cellStyle name="Output 2 10 2 3 2" xfId="8097" xr:uid="{00000000-0005-0000-0000-0000A41F0000}"/>
    <cellStyle name="Output 2 10 2 4" xfId="8098" xr:uid="{00000000-0005-0000-0000-0000A51F0000}"/>
    <cellStyle name="Output 2 10 2 4 2" xfId="8099" xr:uid="{00000000-0005-0000-0000-0000A61F0000}"/>
    <cellStyle name="Output 2 10 2 5" xfId="8100" xr:uid="{00000000-0005-0000-0000-0000A71F0000}"/>
    <cellStyle name="Output 2 10 3" xfId="8101" xr:uid="{00000000-0005-0000-0000-0000A81F0000}"/>
    <cellStyle name="Output 2 10 3 2" xfId="8102" xr:uid="{00000000-0005-0000-0000-0000A91F0000}"/>
    <cellStyle name="Output 2 10 3 2 2" xfId="8103" xr:uid="{00000000-0005-0000-0000-0000AA1F0000}"/>
    <cellStyle name="Output 2 10 3 3" xfId="8104" xr:uid="{00000000-0005-0000-0000-0000AB1F0000}"/>
    <cellStyle name="Output 2 10 3 3 2" xfId="8105" xr:uid="{00000000-0005-0000-0000-0000AC1F0000}"/>
    <cellStyle name="Output 2 10 3 4" xfId="8106" xr:uid="{00000000-0005-0000-0000-0000AD1F0000}"/>
    <cellStyle name="Output 2 10 3 4 2" xfId="8107" xr:uid="{00000000-0005-0000-0000-0000AE1F0000}"/>
    <cellStyle name="Output 2 10 3 5" xfId="8108" xr:uid="{00000000-0005-0000-0000-0000AF1F0000}"/>
    <cellStyle name="Output 2 10 4" xfId="8109" xr:uid="{00000000-0005-0000-0000-0000B01F0000}"/>
    <cellStyle name="Output 2 10 4 2" xfId="8110" xr:uid="{00000000-0005-0000-0000-0000B11F0000}"/>
    <cellStyle name="Output 2 10 5" xfId="8111" xr:uid="{00000000-0005-0000-0000-0000B21F0000}"/>
    <cellStyle name="Output 2 10 5 2" xfId="8112" xr:uid="{00000000-0005-0000-0000-0000B31F0000}"/>
    <cellStyle name="Output 2 10 6" xfId="8113" xr:uid="{00000000-0005-0000-0000-0000B41F0000}"/>
    <cellStyle name="Output 2 10 6 2" xfId="8114" xr:uid="{00000000-0005-0000-0000-0000B51F0000}"/>
    <cellStyle name="Output 2 10 7" xfId="8115" xr:uid="{00000000-0005-0000-0000-0000B61F0000}"/>
    <cellStyle name="Output 2 10 7 2" xfId="8116" xr:uid="{00000000-0005-0000-0000-0000B71F0000}"/>
    <cellStyle name="Output 2 10 8" xfId="8117" xr:uid="{00000000-0005-0000-0000-0000B81F0000}"/>
    <cellStyle name="Output 2 10 8 2" xfId="8118" xr:uid="{00000000-0005-0000-0000-0000B91F0000}"/>
    <cellStyle name="Output 2 10 9" xfId="8119" xr:uid="{00000000-0005-0000-0000-0000BA1F0000}"/>
    <cellStyle name="Output 2 10 9 2" xfId="8120" xr:uid="{00000000-0005-0000-0000-0000BB1F0000}"/>
    <cellStyle name="Output 2 11" xfId="8121" xr:uid="{00000000-0005-0000-0000-0000BC1F0000}"/>
    <cellStyle name="Output 2 11 10" xfId="8122" xr:uid="{00000000-0005-0000-0000-0000BD1F0000}"/>
    <cellStyle name="Output 2 11 10 2" xfId="8123" xr:uid="{00000000-0005-0000-0000-0000BE1F0000}"/>
    <cellStyle name="Output 2 11 11" xfId="8124" xr:uid="{00000000-0005-0000-0000-0000BF1F0000}"/>
    <cellStyle name="Output 2 11 11 2" xfId="8125" xr:uid="{00000000-0005-0000-0000-0000C01F0000}"/>
    <cellStyle name="Output 2 11 12" xfId="8126" xr:uid="{00000000-0005-0000-0000-0000C11F0000}"/>
    <cellStyle name="Output 2 11 12 2" xfId="8127" xr:uid="{00000000-0005-0000-0000-0000C21F0000}"/>
    <cellStyle name="Output 2 11 13" xfId="8128" xr:uid="{00000000-0005-0000-0000-0000C31F0000}"/>
    <cellStyle name="Output 2 11 13 2" xfId="8129" xr:uid="{00000000-0005-0000-0000-0000C41F0000}"/>
    <cellStyle name="Output 2 11 14" xfId="8130" xr:uid="{00000000-0005-0000-0000-0000C51F0000}"/>
    <cellStyle name="Output 2 11 14 2" xfId="8131" xr:uid="{00000000-0005-0000-0000-0000C61F0000}"/>
    <cellStyle name="Output 2 11 15" xfId="8132" xr:uid="{00000000-0005-0000-0000-0000C71F0000}"/>
    <cellStyle name="Output 2 11 15 2" xfId="8133" xr:uid="{00000000-0005-0000-0000-0000C81F0000}"/>
    <cellStyle name="Output 2 11 16" xfId="8134" xr:uid="{00000000-0005-0000-0000-0000C91F0000}"/>
    <cellStyle name="Output 2 11 16 2" xfId="8135" xr:uid="{00000000-0005-0000-0000-0000CA1F0000}"/>
    <cellStyle name="Output 2 11 17" xfId="8136" xr:uid="{00000000-0005-0000-0000-0000CB1F0000}"/>
    <cellStyle name="Output 2 11 17 2" xfId="8137" xr:uid="{00000000-0005-0000-0000-0000CC1F0000}"/>
    <cellStyle name="Output 2 11 18" xfId="8138" xr:uid="{00000000-0005-0000-0000-0000CD1F0000}"/>
    <cellStyle name="Output 2 11 2" xfId="8139" xr:uid="{00000000-0005-0000-0000-0000CE1F0000}"/>
    <cellStyle name="Output 2 11 2 2" xfId="8140" xr:uid="{00000000-0005-0000-0000-0000CF1F0000}"/>
    <cellStyle name="Output 2 11 2 2 2" xfId="8141" xr:uid="{00000000-0005-0000-0000-0000D01F0000}"/>
    <cellStyle name="Output 2 11 2 3" xfId="8142" xr:uid="{00000000-0005-0000-0000-0000D11F0000}"/>
    <cellStyle name="Output 2 11 2 3 2" xfId="8143" xr:uid="{00000000-0005-0000-0000-0000D21F0000}"/>
    <cellStyle name="Output 2 11 2 4" xfId="8144" xr:uid="{00000000-0005-0000-0000-0000D31F0000}"/>
    <cellStyle name="Output 2 11 2 4 2" xfId="8145" xr:uid="{00000000-0005-0000-0000-0000D41F0000}"/>
    <cellStyle name="Output 2 11 2 5" xfId="8146" xr:uid="{00000000-0005-0000-0000-0000D51F0000}"/>
    <cellStyle name="Output 2 11 3" xfId="8147" xr:uid="{00000000-0005-0000-0000-0000D61F0000}"/>
    <cellStyle name="Output 2 11 3 2" xfId="8148" xr:uid="{00000000-0005-0000-0000-0000D71F0000}"/>
    <cellStyle name="Output 2 11 3 2 2" xfId="8149" xr:uid="{00000000-0005-0000-0000-0000D81F0000}"/>
    <cellStyle name="Output 2 11 3 3" xfId="8150" xr:uid="{00000000-0005-0000-0000-0000D91F0000}"/>
    <cellStyle name="Output 2 11 3 3 2" xfId="8151" xr:uid="{00000000-0005-0000-0000-0000DA1F0000}"/>
    <cellStyle name="Output 2 11 3 4" xfId="8152" xr:uid="{00000000-0005-0000-0000-0000DB1F0000}"/>
    <cellStyle name="Output 2 11 3 4 2" xfId="8153" xr:uid="{00000000-0005-0000-0000-0000DC1F0000}"/>
    <cellStyle name="Output 2 11 3 5" xfId="8154" xr:uid="{00000000-0005-0000-0000-0000DD1F0000}"/>
    <cellStyle name="Output 2 11 4" xfId="8155" xr:uid="{00000000-0005-0000-0000-0000DE1F0000}"/>
    <cellStyle name="Output 2 11 4 2" xfId="8156" xr:uid="{00000000-0005-0000-0000-0000DF1F0000}"/>
    <cellStyle name="Output 2 11 5" xfId="8157" xr:uid="{00000000-0005-0000-0000-0000E01F0000}"/>
    <cellStyle name="Output 2 11 5 2" xfId="8158" xr:uid="{00000000-0005-0000-0000-0000E11F0000}"/>
    <cellStyle name="Output 2 11 6" xfId="8159" xr:uid="{00000000-0005-0000-0000-0000E21F0000}"/>
    <cellStyle name="Output 2 11 6 2" xfId="8160" xr:uid="{00000000-0005-0000-0000-0000E31F0000}"/>
    <cellStyle name="Output 2 11 7" xfId="8161" xr:uid="{00000000-0005-0000-0000-0000E41F0000}"/>
    <cellStyle name="Output 2 11 7 2" xfId="8162" xr:uid="{00000000-0005-0000-0000-0000E51F0000}"/>
    <cellStyle name="Output 2 11 8" xfId="8163" xr:uid="{00000000-0005-0000-0000-0000E61F0000}"/>
    <cellStyle name="Output 2 11 8 2" xfId="8164" xr:uid="{00000000-0005-0000-0000-0000E71F0000}"/>
    <cellStyle name="Output 2 11 9" xfId="8165" xr:uid="{00000000-0005-0000-0000-0000E81F0000}"/>
    <cellStyle name="Output 2 11 9 2" xfId="8166" xr:uid="{00000000-0005-0000-0000-0000E91F0000}"/>
    <cellStyle name="Output 2 12" xfId="8167" xr:uid="{00000000-0005-0000-0000-0000EA1F0000}"/>
    <cellStyle name="Output 2 12 10" xfId="8168" xr:uid="{00000000-0005-0000-0000-0000EB1F0000}"/>
    <cellStyle name="Output 2 12 10 2" xfId="8169" xr:uid="{00000000-0005-0000-0000-0000EC1F0000}"/>
    <cellStyle name="Output 2 12 11" xfId="8170" xr:uid="{00000000-0005-0000-0000-0000ED1F0000}"/>
    <cellStyle name="Output 2 12 11 2" xfId="8171" xr:uid="{00000000-0005-0000-0000-0000EE1F0000}"/>
    <cellStyle name="Output 2 12 12" xfId="8172" xr:uid="{00000000-0005-0000-0000-0000EF1F0000}"/>
    <cellStyle name="Output 2 12 12 2" xfId="8173" xr:uid="{00000000-0005-0000-0000-0000F01F0000}"/>
    <cellStyle name="Output 2 12 13" xfId="8174" xr:uid="{00000000-0005-0000-0000-0000F11F0000}"/>
    <cellStyle name="Output 2 12 13 2" xfId="8175" xr:uid="{00000000-0005-0000-0000-0000F21F0000}"/>
    <cellStyle name="Output 2 12 14" xfId="8176" xr:uid="{00000000-0005-0000-0000-0000F31F0000}"/>
    <cellStyle name="Output 2 12 14 2" xfId="8177" xr:uid="{00000000-0005-0000-0000-0000F41F0000}"/>
    <cellStyle name="Output 2 12 15" xfId="8178" xr:uid="{00000000-0005-0000-0000-0000F51F0000}"/>
    <cellStyle name="Output 2 12 15 2" xfId="8179" xr:uid="{00000000-0005-0000-0000-0000F61F0000}"/>
    <cellStyle name="Output 2 12 16" xfId="8180" xr:uid="{00000000-0005-0000-0000-0000F71F0000}"/>
    <cellStyle name="Output 2 12 16 2" xfId="8181" xr:uid="{00000000-0005-0000-0000-0000F81F0000}"/>
    <cellStyle name="Output 2 12 17" xfId="8182" xr:uid="{00000000-0005-0000-0000-0000F91F0000}"/>
    <cellStyle name="Output 2 12 17 2" xfId="8183" xr:uid="{00000000-0005-0000-0000-0000FA1F0000}"/>
    <cellStyle name="Output 2 12 18" xfId="8184" xr:uid="{00000000-0005-0000-0000-0000FB1F0000}"/>
    <cellStyle name="Output 2 12 2" xfId="8185" xr:uid="{00000000-0005-0000-0000-0000FC1F0000}"/>
    <cellStyle name="Output 2 12 2 2" xfId="8186" xr:uid="{00000000-0005-0000-0000-0000FD1F0000}"/>
    <cellStyle name="Output 2 12 2 2 2" xfId="8187" xr:uid="{00000000-0005-0000-0000-0000FE1F0000}"/>
    <cellStyle name="Output 2 12 2 3" xfId="8188" xr:uid="{00000000-0005-0000-0000-0000FF1F0000}"/>
    <cellStyle name="Output 2 12 2 3 2" xfId="8189" xr:uid="{00000000-0005-0000-0000-000000200000}"/>
    <cellStyle name="Output 2 12 2 4" xfId="8190" xr:uid="{00000000-0005-0000-0000-000001200000}"/>
    <cellStyle name="Output 2 12 2 4 2" xfId="8191" xr:uid="{00000000-0005-0000-0000-000002200000}"/>
    <cellStyle name="Output 2 12 2 5" xfId="8192" xr:uid="{00000000-0005-0000-0000-000003200000}"/>
    <cellStyle name="Output 2 12 3" xfId="8193" xr:uid="{00000000-0005-0000-0000-000004200000}"/>
    <cellStyle name="Output 2 12 3 2" xfId="8194" xr:uid="{00000000-0005-0000-0000-000005200000}"/>
    <cellStyle name="Output 2 12 3 2 2" xfId="8195" xr:uid="{00000000-0005-0000-0000-000006200000}"/>
    <cellStyle name="Output 2 12 3 3" xfId="8196" xr:uid="{00000000-0005-0000-0000-000007200000}"/>
    <cellStyle name="Output 2 12 3 3 2" xfId="8197" xr:uid="{00000000-0005-0000-0000-000008200000}"/>
    <cellStyle name="Output 2 12 3 4" xfId="8198" xr:uid="{00000000-0005-0000-0000-000009200000}"/>
    <cellStyle name="Output 2 12 3 4 2" xfId="8199" xr:uid="{00000000-0005-0000-0000-00000A200000}"/>
    <cellStyle name="Output 2 12 3 5" xfId="8200" xr:uid="{00000000-0005-0000-0000-00000B200000}"/>
    <cellStyle name="Output 2 12 4" xfId="8201" xr:uid="{00000000-0005-0000-0000-00000C200000}"/>
    <cellStyle name="Output 2 12 4 2" xfId="8202" xr:uid="{00000000-0005-0000-0000-00000D200000}"/>
    <cellStyle name="Output 2 12 5" xfId="8203" xr:uid="{00000000-0005-0000-0000-00000E200000}"/>
    <cellStyle name="Output 2 12 5 2" xfId="8204" xr:uid="{00000000-0005-0000-0000-00000F200000}"/>
    <cellStyle name="Output 2 12 6" xfId="8205" xr:uid="{00000000-0005-0000-0000-000010200000}"/>
    <cellStyle name="Output 2 12 6 2" xfId="8206" xr:uid="{00000000-0005-0000-0000-000011200000}"/>
    <cellStyle name="Output 2 12 7" xfId="8207" xr:uid="{00000000-0005-0000-0000-000012200000}"/>
    <cellStyle name="Output 2 12 7 2" xfId="8208" xr:uid="{00000000-0005-0000-0000-000013200000}"/>
    <cellStyle name="Output 2 12 8" xfId="8209" xr:uid="{00000000-0005-0000-0000-000014200000}"/>
    <cellStyle name="Output 2 12 8 2" xfId="8210" xr:uid="{00000000-0005-0000-0000-000015200000}"/>
    <cellStyle name="Output 2 12 9" xfId="8211" xr:uid="{00000000-0005-0000-0000-000016200000}"/>
    <cellStyle name="Output 2 12 9 2" xfId="8212" xr:uid="{00000000-0005-0000-0000-000017200000}"/>
    <cellStyle name="Output 2 13" xfId="8213" xr:uid="{00000000-0005-0000-0000-000018200000}"/>
    <cellStyle name="Output 2 13 10" xfId="8214" xr:uid="{00000000-0005-0000-0000-000019200000}"/>
    <cellStyle name="Output 2 13 10 2" xfId="8215" xr:uid="{00000000-0005-0000-0000-00001A200000}"/>
    <cellStyle name="Output 2 13 11" xfId="8216" xr:uid="{00000000-0005-0000-0000-00001B200000}"/>
    <cellStyle name="Output 2 13 11 2" xfId="8217" xr:uid="{00000000-0005-0000-0000-00001C200000}"/>
    <cellStyle name="Output 2 13 12" xfId="8218" xr:uid="{00000000-0005-0000-0000-00001D200000}"/>
    <cellStyle name="Output 2 13 12 2" xfId="8219" xr:uid="{00000000-0005-0000-0000-00001E200000}"/>
    <cellStyle name="Output 2 13 13" xfId="8220" xr:uid="{00000000-0005-0000-0000-00001F200000}"/>
    <cellStyle name="Output 2 13 13 2" xfId="8221" xr:uid="{00000000-0005-0000-0000-000020200000}"/>
    <cellStyle name="Output 2 13 14" xfId="8222" xr:uid="{00000000-0005-0000-0000-000021200000}"/>
    <cellStyle name="Output 2 13 14 2" xfId="8223" xr:uid="{00000000-0005-0000-0000-000022200000}"/>
    <cellStyle name="Output 2 13 15" xfId="8224" xr:uid="{00000000-0005-0000-0000-000023200000}"/>
    <cellStyle name="Output 2 13 15 2" xfId="8225" xr:uid="{00000000-0005-0000-0000-000024200000}"/>
    <cellStyle name="Output 2 13 16" xfId="8226" xr:uid="{00000000-0005-0000-0000-000025200000}"/>
    <cellStyle name="Output 2 13 16 2" xfId="8227" xr:uid="{00000000-0005-0000-0000-000026200000}"/>
    <cellStyle name="Output 2 13 17" xfId="8228" xr:uid="{00000000-0005-0000-0000-000027200000}"/>
    <cellStyle name="Output 2 13 17 2" xfId="8229" xr:uid="{00000000-0005-0000-0000-000028200000}"/>
    <cellStyle name="Output 2 13 18" xfId="8230" xr:uid="{00000000-0005-0000-0000-000029200000}"/>
    <cellStyle name="Output 2 13 2" xfId="8231" xr:uid="{00000000-0005-0000-0000-00002A200000}"/>
    <cellStyle name="Output 2 13 2 2" xfId="8232" xr:uid="{00000000-0005-0000-0000-00002B200000}"/>
    <cellStyle name="Output 2 13 2 2 2" xfId="8233" xr:uid="{00000000-0005-0000-0000-00002C200000}"/>
    <cellStyle name="Output 2 13 2 3" xfId="8234" xr:uid="{00000000-0005-0000-0000-00002D200000}"/>
    <cellStyle name="Output 2 13 2 3 2" xfId="8235" xr:uid="{00000000-0005-0000-0000-00002E200000}"/>
    <cellStyle name="Output 2 13 2 4" xfId="8236" xr:uid="{00000000-0005-0000-0000-00002F200000}"/>
    <cellStyle name="Output 2 13 2 4 2" xfId="8237" xr:uid="{00000000-0005-0000-0000-000030200000}"/>
    <cellStyle name="Output 2 13 2 5" xfId="8238" xr:uid="{00000000-0005-0000-0000-000031200000}"/>
    <cellStyle name="Output 2 13 3" xfId="8239" xr:uid="{00000000-0005-0000-0000-000032200000}"/>
    <cellStyle name="Output 2 13 3 2" xfId="8240" xr:uid="{00000000-0005-0000-0000-000033200000}"/>
    <cellStyle name="Output 2 13 3 2 2" xfId="8241" xr:uid="{00000000-0005-0000-0000-000034200000}"/>
    <cellStyle name="Output 2 13 3 3" xfId="8242" xr:uid="{00000000-0005-0000-0000-000035200000}"/>
    <cellStyle name="Output 2 13 3 3 2" xfId="8243" xr:uid="{00000000-0005-0000-0000-000036200000}"/>
    <cellStyle name="Output 2 13 3 4" xfId="8244" xr:uid="{00000000-0005-0000-0000-000037200000}"/>
    <cellStyle name="Output 2 13 3 4 2" xfId="8245" xr:uid="{00000000-0005-0000-0000-000038200000}"/>
    <cellStyle name="Output 2 13 3 5" xfId="8246" xr:uid="{00000000-0005-0000-0000-000039200000}"/>
    <cellStyle name="Output 2 13 4" xfId="8247" xr:uid="{00000000-0005-0000-0000-00003A200000}"/>
    <cellStyle name="Output 2 13 4 2" xfId="8248" xr:uid="{00000000-0005-0000-0000-00003B200000}"/>
    <cellStyle name="Output 2 13 5" xfId="8249" xr:uid="{00000000-0005-0000-0000-00003C200000}"/>
    <cellStyle name="Output 2 13 5 2" xfId="8250" xr:uid="{00000000-0005-0000-0000-00003D200000}"/>
    <cellStyle name="Output 2 13 6" xfId="8251" xr:uid="{00000000-0005-0000-0000-00003E200000}"/>
    <cellStyle name="Output 2 13 6 2" xfId="8252" xr:uid="{00000000-0005-0000-0000-00003F200000}"/>
    <cellStyle name="Output 2 13 7" xfId="8253" xr:uid="{00000000-0005-0000-0000-000040200000}"/>
    <cellStyle name="Output 2 13 7 2" xfId="8254" xr:uid="{00000000-0005-0000-0000-000041200000}"/>
    <cellStyle name="Output 2 13 8" xfId="8255" xr:uid="{00000000-0005-0000-0000-000042200000}"/>
    <cellStyle name="Output 2 13 8 2" xfId="8256" xr:uid="{00000000-0005-0000-0000-000043200000}"/>
    <cellStyle name="Output 2 13 9" xfId="8257" xr:uid="{00000000-0005-0000-0000-000044200000}"/>
    <cellStyle name="Output 2 13 9 2" xfId="8258" xr:uid="{00000000-0005-0000-0000-000045200000}"/>
    <cellStyle name="Output 2 14" xfId="8259" xr:uid="{00000000-0005-0000-0000-000046200000}"/>
    <cellStyle name="Output 2 14 10" xfId="8260" xr:uid="{00000000-0005-0000-0000-000047200000}"/>
    <cellStyle name="Output 2 14 10 2" xfId="8261" xr:uid="{00000000-0005-0000-0000-000048200000}"/>
    <cellStyle name="Output 2 14 11" xfId="8262" xr:uid="{00000000-0005-0000-0000-000049200000}"/>
    <cellStyle name="Output 2 14 11 2" xfId="8263" xr:uid="{00000000-0005-0000-0000-00004A200000}"/>
    <cellStyle name="Output 2 14 12" xfId="8264" xr:uid="{00000000-0005-0000-0000-00004B200000}"/>
    <cellStyle name="Output 2 14 12 2" xfId="8265" xr:uid="{00000000-0005-0000-0000-00004C200000}"/>
    <cellStyle name="Output 2 14 13" xfId="8266" xr:uid="{00000000-0005-0000-0000-00004D200000}"/>
    <cellStyle name="Output 2 14 13 2" xfId="8267" xr:uid="{00000000-0005-0000-0000-00004E200000}"/>
    <cellStyle name="Output 2 14 14" xfId="8268" xr:uid="{00000000-0005-0000-0000-00004F200000}"/>
    <cellStyle name="Output 2 14 14 2" xfId="8269" xr:uid="{00000000-0005-0000-0000-000050200000}"/>
    <cellStyle name="Output 2 14 15" xfId="8270" xr:uid="{00000000-0005-0000-0000-000051200000}"/>
    <cellStyle name="Output 2 14 15 2" xfId="8271" xr:uid="{00000000-0005-0000-0000-000052200000}"/>
    <cellStyle name="Output 2 14 16" xfId="8272" xr:uid="{00000000-0005-0000-0000-000053200000}"/>
    <cellStyle name="Output 2 14 16 2" xfId="8273" xr:uid="{00000000-0005-0000-0000-000054200000}"/>
    <cellStyle name="Output 2 14 17" xfId="8274" xr:uid="{00000000-0005-0000-0000-000055200000}"/>
    <cellStyle name="Output 2 14 17 2" xfId="8275" xr:uid="{00000000-0005-0000-0000-000056200000}"/>
    <cellStyle name="Output 2 14 18" xfId="8276" xr:uid="{00000000-0005-0000-0000-000057200000}"/>
    <cellStyle name="Output 2 14 2" xfId="8277" xr:uid="{00000000-0005-0000-0000-000058200000}"/>
    <cellStyle name="Output 2 14 2 2" xfId="8278" xr:uid="{00000000-0005-0000-0000-000059200000}"/>
    <cellStyle name="Output 2 14 2 2 2" xfId="8279" xr:uid="{00000000-0005-0000-0000-00005A200000}"/>
    <cellStyle name="Output 2 14 2 3" xfId="8280" xr:uid="{00000000-0005-0000-0000-00005B200000}"/>
    <cellStyle name="Output 2 14 2 3 2" xfId="8281" xr:uid="{00000000-0005-0000-0000-00005C200000}"/>
    <cellStyle name="Output 2 14 2 4" xfId="8282" xr:uid="{00000000-0005-0000-0000-00005D200000}"/>
    <cellStyle name="Output 2 14 2 4 2" xfId="8283" xr:uid="{00000000-0005-0000-0000-00005E200000}"/>
    <cellStyle name="Output 2 14 2 5" xfId="8284" xr:uid="{00000000-0005-0000-0000-00005F200000}"/>
    <cellStyle name="Output 2 14 3" xfId="8285" xr:uid="{00000000-0005-0000-0000-000060200000}"/>
    <cellStyle name="Output 2 14 3 2" xfId="8286" xr:uid="{00000000-0005-0000-0000-000061200000}"/>
    <cellStyle name="Output 2 14 3 2 2" xfId="8287" xr:uid="{00000000-0005-0000-0000-000062200000}"/>
    <cellStyle name="Output 2 14 3 3" xfId="8288" xr:uid="{00000000-0005-0000-0000-000063200000}"/>
    <cellStyle name="Output 2 14 3 3 2" xfId="8289" xr:uid="{00000000-0005-0000-0000-000064200000}"/>
    <cellStyle name="Output 2 14 3 4" xfId="8290" xr:uid="{00000000-0005-0000-0000-000065200000}"/>
    <cellStyle name="Output 2 14 3 4 2" xfId="8291" xr:uid="{00000000-0005-0000-0000-000066200000}"/>
    <cellStyle name="Output 2 14 3 5" xfId="8292" xr:uid="{00000000-0005-0000-0000-000067200000}"/>
    <cellStyle name="Output 2 14 4" xfId="8293" xr:uid="{00000000-0005-0000-0000-000068200000}"/>
    <cellStyle name="Output 2 14 4 2" xfId="8294" xr:uid="{00000000-0005-0000-0000-000069200000}"/>
    <cellStyle name="Output 2 14 5" xfId="8295" xr:uid="{00000000-0005-0000-0000-00006A200000}"/>
    <cellStyle name="Output 2 14 5 2" xfId="8296" xr:uid="{00000000-0005-0000-0000-00006B200000}"/>
    <cellStyle name="Output 2 14 6" xfId="8297" xr:uid="{00000000-0005-0000-0000-00006C200000}"/>
    <cellStyle name="Output 2 14 6 2" xfId="8298" xr:uid="{00000000-0005-0000-0000-00006D200000}"/>
    <cellStyle name="Output 2 14 7" xfId="8299" xr:uid="{00000000-0005-0000-0000-00006E200000}"/>
    <cellStyle name="Output 2 14 7 2" xfId="8300" xr:uid="{00000000-0005-0000-0000-00006F200000}"/>
    <cellStyle name="Output 2 14 8" xfId="8301" xr:uid="{00000000-0005-0000-0000-000070200000}"/>
    <cellStyle name="Output 2 14 8 2" xfId="8302" xr:uid="{00000000-0005-0000-0000-000071200000}"/>
    <cellStyle name="Output 2 14 9" xfId="8303" xr:uid="{00000000-0005-0000-0000-000072200000}"/>
    <cellStyle name="Output 2 14 9 2" xfId="8304" xr:uid="{00000000-0005-0000-0000-000073200000}"/>
    <cellStyle name="Output 2 15" xfId="8305" xr:uid="{00000000-0005-0000-0000-000074200000}"/>
    <cellStyle name="Output 2 15 10" xfId="8306" xr:uid="{00000000-0005-0000-0000-000075200000}"/>
    <cellStyle name="Output 2 15 10 2" xfId="8307" xr:uid="{00000000-0005-0000-0000-000076200000}"/>
    <cellStyle name="Output 2 15 11" xfId="8308" xr:uid="{00000000-0005-0000-0000-000077200000}"/>
    <cellStyle name="Output 2 15 11 2" xfId="8309" xr:uid="{00000000-0005-0000-0000-000078200000}"/>
    <cellStyle name="Output 2 15 12" xfId="8310" xr:uid="{00000000-0005-0000-0000-000079200000}"/>
    <cellStyle name="Output 2 15 12 2" xfId="8311" xr:uid="{00000000-0005-0000-0000-00007A200000}"/>
    <cellStyle name="Output 2 15 13" xfId="8312" xr:uid="{00000000-0005-0000-0000-00007B200000}"/>
    <cellStyle name="Output 2 15 13 2" xfId="8313" xr:uid="{00000000-0005-0000-0000-00007C200000}"/>
    <cellStyle name="Output 2 15 14" xfId="8314" xr:uid="{00000000-0005-0000-0000-00007D200000}"/>
    <cellStyle name="Output 2 15 14 2" xfId="8315" xr:uid="{00000000-0005-0000-0000-00007E200000}"/>
    <cellStyle name="Output 2 15 15" xfId="8316" xr:uid="{00000000-0005-0000-0000-00007F200000}"/>
    <cellStyle name="Output 2 15 15 2" xfId="8317" xr:uid="{00000000-0005-0000-0000-000080200000}"/>
    <cellStyle name="Output 2 15 16" xfId="8318" xr:uid="{00000000-0005-0000-0000-000081200000}"/>
    <cellStyle name="Output 2 15 16 2" xfId="8319" xr:uid="{00000000-0005-0000-0000-000082200000}"/>
    <cellStyle name="Output 2 15 17" xfId="8320" xr:uid="{00000000-0005-0000-0000-000083200000}"/>
    <cellStyle name="Output 2 15 17 2" xfId="8321" xr:uid="{00000000-0005-0000-0000-000084200000}"/>
    <cellStyle name="Output 2 15 18" xfId="8322" xr:uid="{00000000-0005-0000-0000-000085200000}"/>
    <cellStyle name="Output 2 15 2" xfId="8323" xr:uid="{00000000-0005-0000-0000-000086200000}"/>
    <cellStyle name="Output 2 15 2 2" xfId="8324" xr:uid="{00000000-0005-0000-0000-000087200000}"/>
    <cellStyle name="Output 2 15 2 2 2" xfId="8325" xr:uid="{00000000-0005-0000-0000-000088200000}"/>
    <cellStyle name="Output 2 15 2 3" xfId="8326" xr:uid="{00000000-0005-0000-0000-000089200000}"/>
    <cellStyle name="Output 2 15 2 3 2" xfId="8327" xr:uid="{00000000-0005-0000-0000-00008A200000}"/>
    <cellStyle name="Output 2 15 2 4" xfId="8328" xr:uid="{00000000-0005-0000-0000-00008B200000}"/>
    <cellStyle name="Output 2 15 2 4 2" xfId="8329" xr:uid="{00000000-0005-0000-0000-00008C200000}"/>
    <cellStyle name="Output 2 15 2 5" xfId="8330" xr:uid="{00000000-0005-0000-0000-00008D200000}"/>
    <cellStyle name="Output 2 15 3" xfId="8331" xr:uid="{00000000-0005-0000-0000-00008E200000}"/>
    <cellStyle name="Output 2 15 3 2" xfId="8332" xr:uid="{00000000-0005-0000-0000-00008F200000}"/>
    <cellStyle name="Output 2 15 3 2 2" xfId="8333" xr:uid="{00000000-0005-0000-0000-000090200000}"/>
    <cellStyle name="Output 2 15 3 3" xfId="8334" xr:uid="{00000000-0005-0000-0000-000091200000}"/>
    <cellStyle name="Output 2 15 3 3 2" xfId="8335" xr:uid="{00000000-0005-0000-0000-000092200000}"/>
    <cellStyle name="Output 2 15 3 4" xfId="8336" xr:uid="{00000000-0005-0000-0000-000093200000}"/>
    <cellStyle name="Output 2 15 3 4 2" xfId="8337" xr:uid="{00000000-0005-0000-0000-000094200000}"/>
    <cellStyle name="Output 2 15 3 5" xfId="8338" xr:uid="{00000000-0005-0000-0000-000095200000}"/>
    <cellStyle name="Output 2 15 4" xfId="8339" xr:uid="{00000000-0005-0000-0000-000096200000}"/>
    <cellStyle name="Output 2 15 4 2" xfId="8340" xr:uid="{00000000-0005-0000-0000-000097200000}"/>
    <cellStyle name="Output 2 15 5" xfId="8341" xr:uid="{00000000-0005-0000-0000-000098200000}"/>
    <cellStyle name="Output 2 15 5 2" xfId="8342" xr:uid="{00000000-0005-0000-0000-000099200000}"/>
    <cellStyle name="Output 2 15 6" xfId="8343" xr:uid="{00000000-0005-0000-0000-00009A200000}"/>
    <cellStyle name="Output 2 15 6 2" xfId="8344" xr:uid="{00000000-0005-0000-0000-00009B200000}"/>
    <cellStyle name="Output 2 15 7" xfId="8345" xr:uid="{00000000-0005-0000-0000-00009C200000}"/>
    <cellStyle name="Output 2 15 7 2" xfId="8346" xr:uid="{00000000-0005-0000-0000-00009D200000}"/>
    <cellStyle name="Output 2 15 8" xfId="8347" xr:uid="{00000000-0005-0000-0000-00009E200000}"/>
    <cellStyle name="Output 2 15 8 2" xfId="8348" xr:uid="{00000000-0005-0000-0000-00009F200000}"/>
    <cellStyle name="Output 2 15 9" xfId="8349" xr:uid="{00000000-0005-0000-0000-0000A0200000}"/>
    <cellStyle name="Output 2 15 9 2" xfId="8350" xr:uid="{00000000-0005-0000-0000-0000A1200000}"/>
    <cellStyle name="Output 2 16" xfId="8351" xr:uid="{00000000-0005-0000-0000-0000A2200000}"/>
    <cellStyle name="Output 2 16 10" xfId="8352" xr:uid="{00000000-0005-0000-0000-0000A3200000}"/>
    <cellStyle name="Output 2 16 10 2" xfId="8353" xr:uid="{00000000-0005-0000-0000-0000A4200000}"/>
    <cellStyle name="Output 2 16 11" xfId="8354" xr:uid="{00000000-0005-0000-0000-0000A5200000}"/>
    <cellStyle name="Output 2 16 11 2" xfId="8355" xr:uid="{00000000-0005-0000-0000-0000A6200000}"/>
    <cellStyle name="Output 2 16 12" xfId="8356" xr:uid="{00000000-0005-0000-0000-0000A7200000}"/>
    <cellStyle name="Output 2 16 12 2" xfId="8357" xr:uid="{00000000-0005-0000-0000-0000A8200000}"/>
    <cellStyle name="Output 2 16 13" xfId="8358" xr:uid="{00000000-0005-0000-0000-0000A9200000}"/>
    <cellStyle name="Output 2 16 13 2" xfId="8359" xr:uid="{00000000-0005-0000-0000-0000AA200000}"/>
    <cellStyle name="Output 2 16 14" xfId="8360" xr:uid="{00000000-0005-0000-0000-0000AB200000}"/>
    <cellStyle name="Output 2 16 14 2" xfId="8361" xr:uid="{00000000-0005-0000-0000-0000AC200000}"/>
    <cellStyle name="Output 2 16 15" xfId="8362" xr:uid="{00000000-0005-0000-0000-0000AD200000}"/>
    <cellStyle name="Output 2 16 15 2" xfId="8363" xr:uid="{00000000-0005-0000-0000-0000AE200000}"/>
    <cellStyle name="Output 2 16 16" xfId="8364" xr:uid="{00000000-0005-0000-0000-0000AF200000}"/>
    <cellStyle name="Output 2 16 16 2" xfId="8365" xr:uid="{00000000-0005-0000-0000-0000B0200000}"/>
    <cellStyle name="Output 2 16 17" xfId="8366" xr:uid="{00000000-0005-0000-0000-0000B1200000}"/>
    <cellStyle name="Output 2 16 17 2" xfId="8367" xr:uid="{00000000-0005-0000-0000-0000B2200000}"/>
    <cellStyle name="Output 2 16 18" xfId="8368" xr:uid="{00000000-0005-0000-0000-0000B3200000}"/>
    <cellStyle name="Output 2 16 2" xfId="8369" xr:uid="{00000000-0005-0000-0000-0000B4200000}"/>
    <cellStyle name="Output 2 16 2 2" xfId="8370" xr:uid="{00000000-0005-0000-0000-0000B5200000}"/>
    <cellStyle name="Output 2 16 2 2 2" xfId="8371" xr:uid="{00000000-0005-0000-0000-0000B6200000}"/>
    <cellStyle name="Output 2 16 2 3" xfId="8372" xr:uid="{00000000-0005-0000-0000-0000B7200000}"/>
    <cellStyle name="Output 2 16 2 3 2" xfId="8373" xr:uid="{00000000-0005-0000-0000-0000B8200000}"/>
    <cellStyle name="Output 2 16 2 4" xfId="8374" xr:uid="{00000000-0005-0000-0000-0000B9200000}"/>
    <cellStyle name="Output 2 16 2 4 2" xfId="8375" xr:uid="{00000000-0005-0000-0000-0000BA200000}"/>
    <cellStyle name="Output 2 16 2 5" xfId="8376" xr:uid="{00000000-0005-0000-0000-0000BB200000}"/>
    <cellStyle name="Output 2 16 3" xfId="8377" xr:uid="{00000000-0005-0000-0000-0000BC200000}"/>
    <cellStyle name="Output 2 16 3 2" xfId="8378" xr:uid="{00000000-0005-0000-0000-0000BD200000}"/>
    <cellStyle name="Output 2 16 3 2 2" xfId="8379" xr:uid="{00000000-0005-0000-0000-0000BE200000}"/>
    <cellStyle name="Output 2 16 3 3" xfId="8380" xr:uid="{00000000-0005-0000-0000-0000BF200000}"/>
    <cellStyle name="Output 2 16 3 3 2" xfId="8381" xr:uid="{00000000-0005-0000-0000-0000C0200000}"/>
    <cellStyle name="Output 2 16 3 4" xfId="8382" xr:uid="{00000000-0005-0000-0000-0000C1200000}"/>
    <cellStyle name="Output 2 16 3 4 2" xfId="8383" xr:uid="{00000000-0005-0000-0000-0000C2200000}"/>
    <cellStyle name="Output 2 16 3 5" xfId="8384" xr:uid="{00000000-0005-0000-0000-0000C3200000}"/>
    <cellStyle name="Output 2 16 4" xfId="8385" xr:uid="{00000000-0005-0000-0000-0000C4200000}"/>
    <cellStyle name="Output 2 16 4 2" xfId="8386" xr:uid="{00000000-0005-0000-0000-0000C5200000}"/>
    <cellStyle name="Output 2 16 5" xfId="8387" xr:uid="{00000000-0005-0000-0000-0000C6200000}"/>
    <cellStyle name="Output 2 16 5 2" xfId="8388" xr:uid="{00000000-0005-0000-0000-0000C7200000}"/>
    <cellStyle name="Output 2 16 6" xfId="8389" xr:uid="{00000000-0005-0000-0000-0000C8200000}"/>
    <cellStyle name="Output 2 16 6 2" xfId="8390" xr:uid="{00000000-0005-0000-0000-0000C9200000}"/>
    <cellStyle name="Output 2 16 7" xfId="8391" xr:uid="{00000000-0005-0000-0000-0000CA200000}"/>
    <cellStyle name="Output 2 16 7 2" xfId="8392" xr:uid="{00000000-0005-0000-0000-0000CB200000}"/>
    <cellStyle name="Output 2 16 8" xfId="8393" xr:uid="{00000000-0005-0000-0000-0000CC200000}"/>
    <cellStyle name="Output 2 16 8 2" xfId="8394" xr:uid="{00000000-0005-0000-0000-0000CD200000}"/>
    <cellStyle name="Output 2 16 9" xfId="8395" xr:uid="{00000000-0005-0000-0000-0000CE200000}"/>
    <cellStyle name="Output 2 16 9 2" xfId="8396" xr:uid="{00000000-0005-0000-0000-0000CF200000}"/>
    <cellStyle name="Output 2 17" xfId="8397" xr:uid="{00000000-0005-0000-0000-0000D0200000}"/>
    <cellStyle name="Output 2 17 2" xfId="8398" xr:uid="{00000000-0005-0000-0000-0000D1200000}"/>
    <cellStyle name="Output 2 17 2 2" xfId="8399" xr:uid="{00000000-0005-0000-0000-0000D2200000}"/>
    <cellStyle name="Output 2 17 3" xfId="8400" xr:uid="{00000000-0005-0000-0000-0000D3200000}"/>
    <cellStyle name="Output 2 17 3 2" xfId="8401" xr:uid="{00000000-0005-0000-0000-0000D4200000}"/>
    <cellStyle name="Output 2 17 4" xfId="8402" xr:uid="{00000000-0005-0000-0000-0000D5200000}"/>
    <cellStyle name="Output 2 17 4 2" xfId="8403" xr:uid="{00000000-0005-0000-0000-0000D6200000}"/>
    <cellStyle name="Output 2 17 5" xfId="8404" xr:uid="{00000000-0005-0000-0000-0000D7200000}"/>
    <cellStyle name="Output 2 18" xfId="8405" xr:uid="{00000000-0005-0000-0000-0000D8200000}"/>
    <cellStyle name="Output 2 18 2" xfId="8406" xr:uid="{00000000-0005-0000-0000-0000D9200000}"/>
    <cellStyle name="Output 2 19" xfId="8407" xr:uid="{00000000-0005-0000-0000-0000DA200000}"/>
    <cellStyle name="Output 2 19 2" xfId="8408" xr:uid="{00000000-0005-0000-0000-0000DB200000}"/>
    <cellStyle name="Output 2 2" xfId="8409" xr:uid="{00000000-0005-0000-0000-0000DC200000}"/>
    <cellStyle name="Output 2 2 10" xfId="8410" xr:uid="{00000000-0005-0000-0000-0000DD200000}"/>
    <cellStyle name="Output 2 2 10 10" xfId="8411" xr:uid="{00000000-0005-0000-0000-0000DE200000}"/>
    <cellStyle name="Output 2 2 10 10 2" xfId="8412" xr:uid="{00000000-0005-0000-0000-0000DF200000}"/>
    <cellStyle name="Output 2 2 10 11" xfId="8413" xr:uid="{00000000-0005-0000-0000-0000E0200000}"/>
    <cellStyle name="Output 2 2 10 11 2" xfId="8414" xr:uid="{00000000-0005-0000-0000-0000E1200000}"/>
    <cellStyle name="Output 2 2 10 12" xfId="8415" xr:uid="{00000000-0005-0000-0000-0000E2200000}"/>
    <cellStyle name="Output 2 2 10 12 2" xfId="8416" xr:uid="{00000000-0005-0000-0000-0000E3200000}"/>
    <cellStyle name="Output 2 2 10 13" xfId="8417" xr:uid="{00000000-0005-0000-0000-0000E4200000}"/>
    <cellStyle name="Output 2 2 10 13 2" xfId="8418" xr:uid="{00000000-0005-0000-0000-0000E5200000}"/>
    <cellStyle name="Output 2 2 10 14" xfId="8419" xr:uid="{00000000-0005-0000-0000-0000E6200000}"/>
    <cellStyle name="Output 2 2 10 14 2" xfId="8420" xr:uid="{00000000-0005-0000-0000-0000E7200000}"/>
    <cellStyle name="Output 2 2 10 15" xfId="8421" xr:uid="{00000000-0005-0000-0000-0000E8200000}"/>
    <cellStyle name="Output 2 2 10 15 2" xfId="8422" xr:uid="{00000000-0005-0000-0000-0000E9200000}"/>
    <cellStyle name="Output 2 2 10 16" xfId="8423" xr:uid="{00000000-0005-0000-0000-0000EA200000}"/>
    <cellStyle name="Output 2 2 10 16 2" xfId="8424" xr:uid="{00000000-0005-0000-0000-0000EB200000}"/>
    <cellStyle name="Output 2 2 10 17" xfId="8425" xr:uid="{00000000-0005-0000-0000-0000EC200000}"/>
    <cellStyle name="Output 2 2 10 17 2" xfId="8426" xr:uid="{00000000-0005-0000-0000-0000ED200000}"/>
    <cellStyle name="Output 2 2 10 18" xfId="8427" xr:uid="{00000000-0005-0000-0000-0000EE200000}"/>
    <cellStyle name="Output 2 2 10 2" xfId="8428" xr:uid="{00000000-0005-0000-0000-0000EF200000}"/>
    <cellStyle name="Output 2 2 10 2 2" xfId="8429" xr:uid="{00000000-0005-0000-0000-0000F0200000}"/>
    <cellStyle name="Output 2 2 10 2 2 2" xfId="8430" xr:uid="{00000000-0005-0000-0000-0000F1200000}"/>
    <cellStyle name="Output 2 2 10 2 3" xfId="8431" xr:uid="{00000000-0005-0000-0000-0000F2200000}"/>
    <cellStyle name="Output 2 2 10 2 3 2" xfId="8432" xr:uid="{00000000-0005-0000-0000-0000F3200000}"/>
    <cellStyle name="Output 2 2 10 2 4" xfId="8433" xr:uid="{00000000-0005-0000-0000-0000F4200000}"/>
    <cellStyle name="Output 2 2 10 2 4 2" xfId="8434" xr:uid="{00000000-0005-0000-0000-0000F5200000}"/>
    <cellStyle name="Output 2 2 10 2 5" xfId="8435" xr:uid="{00000000-0005-0000-0000-0000F6200000}"/>
    <cellStyle name="Output 2 2 10 3" xfId="8436" xr:uid="{00000000-0005-0000-0000-0000F7200000}"/>
    <cellStyle name="Output 2 2 10 3 2" xfId="8437" xr:uid="{00000000-0005-0000-0000-0000F8200000}"/>
    <cellStyle name="Output 2 2 10 3 2 2" xfId="8438" xr:uid="{00000000-0005-0000-0000-0000F9200000}"/>
    <cellStyle name="Output 2 2 10 3 3" xfId="8439" xr:uid="{00000000-0005-0000-0000-0000FA200000}"/>
    <cellStyle name="Output 2 2 10 3 3 2" xfId="8440" xr:uid="{00000000-0005-0000-0000-0000FB200000}"/>
    <cellStyle name="Output 2 2 10 3 4" xfId="8441" xr:uid="{00000000-0005-0000-0000-0000FC200000}"/>
    <cellStyle name="Output 2 2 10 3 4 2" xfId="8442" xr:uid="{00000000-0005-0000-0000-0000FD200000}"/>
    <cellStyle name="Output 2 2 10 3 5" xfId="8443" xr:uid="{00000000-0005-0000-0000-0000FE200000}"/>
    <cellStyle name="Output 2 2 10 4" xfId="8444" xr:uid="{00000000-0005-0000-0000-0000FF200000}"/>
    <cellStyle name="Output 2 2 10 4 2" xfId="8445" xr:uid="{00000000-0005-0000-0000-000000210000}"/>
    <cellStyle name="Output 2 2 10 5" xfId="8446" xr:uid="{00000000-0005-0000-0000-000001210000}"/>
    <cellStyle name="Output 2 2 10 5 2" xfId="8447" xr:uid="{00000000-0005-0000-0000-000002210000}"/>
    <cellStyle name="Output 2 2 10 6" xfId="8448" xr:uid="{00000000-0005-0000-0000-000003210000}"/>
    <cellStyle name="Output 2 2 10 6 2" xfId="8449" xr:uid="{00000000-0005-0000-0000-000004210000}"/>
    <cellStyle name="Output 2 2 10 7" xfId="8450" xr:uid="{00000000-0005-0000-0000-000005210000}"/>
    <cellStyle name="Output 2 2 10 7 2" xfId="8451" xr:uid="{00000000-0005-0000-0000-000006210000}"/>
    <cellStyle name="Output 2 2 10 8" xfId="8452" xr:uid="{00000000-0005-0000-0000-000007210000}"/>
    <cellStyle name="Output 2 2 10 8 2" xfId="8453" xr:uid="{00000000-0005-0000-0000-000008210000}"/>
    <cellStyle name="Output 2 2 10 9" xfId="8454" xr:uid="{00000000-0005-0000-0000-000009210000}"/>
    <cellStyle name="Output 2 2 10 9 2" xfId="8455" xr:uid="{00000000-0005-0000-0000-00000A210000}"/>
    <cellStyle name="Output 2 2 11" xfId="8456" xr:uid="{00000000-0005-0000-0000-00000B210000}"/>
    <cellStyle name="Output 2 2 11 10" xfId="8457" xr:uid="{00000000-0005-0000-0000-00000C210000}"/>
    <cellStyle name="Output 2 2 11 10 2" xfId="8458" xr:uid="{00000000-0005-0000-0000-00000D210000}"/>
    <cellStyle name="Output 2 2 11 11" xfId="8459" xr:uid="{00000000-0005-0000-0000-00000E210000}"/>
    <cellStyle name="Output 2 2 11 11 2" xfId="8460" xr:uid="{00000000-0005-0000-0000-00000F210000}"/>
    <cellStyle name="Output 2 2 11 12" xfId="8461" xr:uid="{00000000-0005-0000-0000-000010210000}"/>
    <cellStyle name="Output 2 2 11 12 2" xfId="8462" xr:uid="{00000000-0005-0000-0000-000011210000}"/>
    <cellStyle name="Output 2 2 11 13" xfId="8463" xr:uid="{00000000-0005-0000-0000-000012210000}"/>
    <cellStyle name="Output 2 2 11 13 2" xfId="8464" xr:uid="{00000000-0005-0000-0000-000013210000}"/>
    <cellStyle name="Output 2 2 11 14" xfId="8465" xr:uid="{00000000-0005-0000-0000-000014210000}"/>
    <cellStyle name="Output 2 2 11 14 2" xfId="8466" xr:uid="{00000000-0005-0000-0000-000015210000}"/>
    <cellStyle name="Output 2 2 11 15" xfId="8467" xr:uid="{00000000-0005-0000-0000-000016210000}"/>
    <cellStyle name="Output 2 2 11 15 2" xfId="8468" xr:uid="{00000000-0005-0000-0000-000017210000}"/>
    <cellStyle name="Output 2 2 11 16" xfId="8469" xr:uid="{00000000-0005-0000-0000-000018210000}"/>
    <cellStyle name="Output 2 2 11 16 2" xfId="8470" xr:uid="{00000000-0005-0000-0000-000019210000}"/>
    <cellStyle name="Output 2 2 11 17" xfId="8471" xr:uid="{00000000-0005-0000-0000-00001A210000}"/>
    <cellStyle name="Output 2 2 11 17 2" xfId="8472" xr:uid="{00000000-0005-0000-0000-00001B210000}"/>
    <cellStyle name="Output 2 2 11 18" xfId="8473" xr:uid="{00000000-0005-0000-0000-00001C210000}"/>
    <cellStyle name="Output 2 2 11 2" xfId="8474" xr:uid="{00000000-0005-0000-0000-00001D210000}"/>
    <cellStyle name="Output 2 2 11 2 2" xfId="8475" xr:uid="{00000000-0005-0000-0000-00001E210000}"/>
    <cellStyle name="Output 2 2 11 2 2 2" xfId="8476" xr:uid="{00000000-0005-0000-0000-00001F210000}"/>
    <cellStyle name="Output 2 2 11 2 3" xfId="8477" xr:uid="{00000000-0005-0000-0000-000020210000}"/>
    <cellStyle name="Output 2 2 11 2 3 2" xfId="8478" xr:uid="{00000000-0005-0000-0000-000021210000}"/>
    <cellStyle name="Output 2 2 11 2 4" xfId="8479" xr:uid="{00000000-0005-0000-0000-000022210000}"/>
    <cellStyle name="Output 2 2 11 2 4 2" xfId="8480" xr:uid="{00000000-0005-0000-0000-000023210000}"/>
    <cellStyle name="Output 2 2 11 2 5" xfId="8481" xr:uid="{00000000-0005-0000-0000-000024210000}"/>
    <cellStyle name="Output 2 2 11 3" xfId="8482" xr:uid="{00000000-0005-0000-0000-000025210000}"/>
    <cellStyle name="Output 2 2 11 3 2" xfId="8483" xr:uid="{00000000-0005-0000-0000-000026210000}"/>
    <cellStyle name="Output 2 2 11 3 2 2" xfId="8484" xr:uid="{00000000-0005-0000-0000-000027210000}"/>
    <cellStyle name="Output 2 2 11 3 3" xfId="8485" xr:uid="{00000000-0005-0000-0000-000028210000}"/>
    <cellStyle name="Output 2 2 11 3 3 2" xfId="8486" xr:uid="{00000000-0005-0000-0000-000029210000}"/>
    <cellStyle name="Output 2 2 11 3 4" xfId="8487" xr:uid="{00000000-0005-0000-0000-00002A210000}"/>
    <cellStyle name="Output 2 2 11 3 4 2" xfId="8488" xr:uid="{00000000-0005-0000-0000-00002B210000}"/>
    <cellStyle name="Output 2 2 11 3 5" xfId="8489" xr:uid="{00000000-0005-0000-0000-00002C210000}"/>
    <cellStyle name="Output 2 2 11 4" xfId="8490" xr:uid="{00000000-0005-0000-0000-00002D210000}"/>
    <cellStyle name="Output 2 2 11 4 2" xfId="8491" xr:uid="{00000000-0005-0000-0000-00002E210000}"/>
    <cellStyle name="Output 2 2 11 5" xfId="8492" xr:uid="{00000000-0005-0000-0000-00002F210000}"/>
    <cellStyle name="Output 2 2 11 5 2" xfId="8493" xr:uid="{00000000-0005-0000-0000-000030210000}"/>
    <cellStyle name="Output 2 2 11 6" xfId="8494" xr:uid="{00000000-0005-0000-0000-000031210000}"/>
    <cellStyle name="Output 2 2 11 6 2" xfId="8495" xr:uid="{00000000-0005-0000-0000-000032210000}"/>
    <cellStyle name="Output 2 2 11 7" xfId="8496" xr:uid="{00000000-0005-0000-0000-000033210000}"/>
    <cellStyle name="Output 2 2 11 7 2" xfId="8497" xr:uid="{00000000-0005-0000-0000-000034210000}"/>
    <cellStyle name="Output 2 2 11 8" xfId="8498" xr:uid="{00000000-0005-0000-0000-000035210000}"/>
    <cellStyle name="Output 2 2 11 8 2" xfId="8499" xr:uid="{00000000-0005-0000-0000-000036210000}"/>
    <cellStyle name="Output 2 2 11 9" xfId="8500" xr:uid="{00000000-0005-0000-0000-000037210000}"/>
    <cellStyle name="Output 2 2 11 9 2" xfId="8501" xr:uid="{00000000-0005-0000-0000-000038210000}"/>
    <cellStyle name="Output 2 2 12" xfId="8502" xr:uid="{00000000-0005-0000-0000-000039210000}"/>
    <cellStyle name="Output 2 2 12 10" xfId="8503" xr:uid="{00000000-0005-0000-0000-00003A210000}"/>
    <cellStyle name="Output 2 2 12 10 2" xfId="8504" xr:uid="{00000000-0005-0000-0000-00003B210000}"/>
    <cellStyle name="Output 2 2 12 11" xfId="8505" xr:uid="{00000000-0005-0000-0000-00003C210000}"/>
    <cellStyle name="Output 2 2 12 11 2" xfId="8506" xr:uid="{00000000-0005-0000-0000-00003D210000}"/>
    <cellStyle name="Output 2 2 12 12" xfId="8507" xr:uid="{00000000-0005-0000-0000-00003E210000}"/>
    <cellStyle name="Output 2 2 12 12 2" xfId="8508" xr:uid="{00000000-0005-0000-0000-00003F210000}"/>
    <cellStyle name="Output 2 2 12 13" xfId="8509" xr:uid="{00000000-0005-0000-0000-000040210000}"/>
    <cellStyle name="Output 2 2 12 13 2" xfId="8510" xr:uid="{00000000-0005-0000-0000-000041210000}"/>
    <cellStyle name="Output 2 2 12 14" xfId="8511" xr:uid="{00000000-0005-0000-0000-000042210000}"/>
    <cellStyle name="Output 2 2 12 14 2" xfId="8512" xr:uid="{00000000-0005-0000-0000-000043210000}"/>
    <cellStyle name="Output 2 2 12 15" xfId="8513" xr:uid="{00000000-0005-0000-0000-000044210000}"/>
    <cellStyle name="Output 2 2 12 15 2" xfId="8514" xr:uid="{00000000-0005-0000-0000-000045210000}"/>
    <cellStyle name="Output 2 2 12 16" xfId="8515" xr:uid="{00000000-0005-0000-0000-000046210000}"/>
    <cellStyle name="Output 2 2 12 16 2" xfId="8516" xr:uid="{00000000-0005-0000-0000-000047210000}"/>
    <cellStyle name="Output 2 2 12 17" xfId="8517" xr:uid="{00000000-0005-0000-0000-000048210000}"/>
    <cellStyle name="Output 2 2 12 17 2" xfId="8518" xr:uid="{00000000-0005-0000-0000-000049210000}"/>
    <cellStyle name="Output 2 2 12 18" xfId="8519" xr:uid="{00000000-0005-0000-0000-00004A210000}"/>
    <cellStyle name="Output 2 2 12 2" xfId="8520" xr:uid="{00000000-0005-0000-0000-00004B210000}"/>
    <cellStyle name="Output 2 2 12 2 2" xfId="8521" xr:uid="{00000000-0005-0000-0000-00004C210000}"/>
    <cellStyle name="Output 2 2 12 2 2 2" xfId="8522" xr:uid="{00000000-0005-0000-0000-00004D210000}"/>
    <cellStyle name="Output 2 2 12 2 3" xfId="8523" xr:uid="{00000000-0005-0000-0000-00004E210000}"/>
    <cellStyle name="Output 2 2 12 2 3 2" xfId="8524" xr:uid="{00000000-0005-0000-0000-00004F210000}"/>
    <cellStyle name="Output 2 2 12 2 4" xfId="8525" xr:uid="{00000000-0005-0000-0000-000050210000}"/>
    <cellStyle name="Output 2 2 12 2 4 2" xfId="8526" xr:uid="{00000000-0005-0000-0000-000051210000}"/>
    <cellStyle name="Output 2 2 12 2 5" xfId="8527" xr:uid="{00000000-0005-0000-0000-000052210000}"/>
    <cellStyle name="Output 2 2 12 3" xfId="8528" xr:uid="{00000000-0005-0000-0000-000053210000}"/>
    <cellStyle name="Output 2 2 12 3 2" xfId="8529" xr:uid="{00000000-0005-0000-0000-000054210000}"/>
    <cellStyle name="Output 2 2 12 3 2 2" xfId="8530" xr:uid="{00000000-0005-0000-0000-000055210000}"/>
    <cellStyle name="Output 2 2 12 3 3" xfId="8531" xr:uid="{00000000-0005-0000-0000-000056210000}"/>
    <cellStyle name="Output 2 2 12 3 3 2" xfId="8532" xr:uid="{00000000-0005-0000-0000-000057210000}"/>
    <cellStyle name="Output 2 2 12 3 4" xfId="8533" xr:uid="{00000000-0005-0000-0000-000058210000}"/>
    <cellStyle name="Output 2 2 12 3 4 2" xfId="8534" xr:uid="{00000000-0005-0000-0000-000059210000}"/>
    <cellStyle name="Output 2 2 12 3 5" xfId="8535" xr:uid="{00000000-0005-0000-0000-00005A210000}"/>
    <cellStyle name="Output 2 2 12 4" xfId="8536" xr:uid="{00000000-0005-0000-0000-00005B210000}"/>
    <cellStyle name="Output 2 2 12 4 2" xfId="8537" xr:uid="{00000000-0005-0000-0000-00005C210000}"/>
    <cellStyle name="Output 2 2 12 5" xfId="8538" xr:uid="{00000000-0005-0000-0000-00005D210000}"/>
    <cellStyle name="Output 2 2 12 5 2" xfId="8539" xr:uid="{00000000-0005-0000-0000-00005E210000}"/>
    <cellStyle name="Output 2 2 12 6" xfId="8540" xr:uid="{00000000-0005-0000-0000-00005F210000}"/>
    <cellStyle name="Output 2 2 12 6 2" xfId="8541" xr:uid="{00000000-0005-0000-0000-000060210000}"/>
    <cellStyle name="Output 2 2 12 7" xfId="8542" xr:uid="{00000000-0005-0000-0000-000061210000}"/>
    <cellStyle name="Output 2 2 12 7 2" xfId="8543" xr:uid="{00000000-0005-0000-0000-000062210000}"/>
    <cellStyle name="Output 2 2 12 8" xfId="8544" xr:uid="{00000000-0005-0000-0000-000063210000}"/>
    <cellStyle name="Output 2 2 12 8 2" xfId="8545" xr:uid="{00000000-0005-0000-0000-000064210000}"/>
    <cellStyle name="Output 2 2 12 9" xfId="8546" xr:uid="{00000000-0005-0000-0000-000065210000}"/>
    <cellStyle name="Output 2 2 12 9 2" xfId="8547" xr:uid="{00000000-0005-0000-0000-000066210000}"/>
    <cellStyle name="Output 2 2 13" xfId="8548" xr:uid="{00000000-0005-0000-0000-000067210000}"/>
    <cellStyle name="Output 2 2 13 10" xfId="8549" xr:uid="{00000000-0005-0000-0000-000068210000}"/>
    <cellStyle name="Output 2 2 13 10 2" xfId="8550" xr:uid="{00000000-0005-0000-0000-000069210000}"/>
    <cellStyle name="Output 2 2 13 11" xfId="8551" xr:uid="{00000000-0005-0000-0000-00006A210000}"/>
    <cellStyle name="Output 2 2 13 11 2" xfId="8552" xr:uid="{00000000-0005-0000-0000-00006B210000}"/>
    <cellStyle name="Output 2 2 13 12" xfId="8553" xr:uid="{00000000-0005-0000-0000-00006C210000}"/>
    <cellStyle name="Output 2 2 13 12 2" xfId="8554" xr:uid="{00000000-0005-0000-0000-00006D210000}"/>
    <cellStyle name="Output 2 2 13 13" xfId="8555" xr:uid="{00000000-0005-0000-0000-00006E210000}"/>
    <cellStyle name="Output 2 2 13 13 2" xfId="8556" xr:uid="{00000000-0005-0000-0000-00006F210000}"/>
    <cellStyle name="Output 2 2 13 14" xfId="8557" xr:uid="{00000000-0005-0000-0000-000070210000}"/>
    <cellStyle name="Output 2 2 13 14 2" xfId="8558" xr:uid="{00000000-0005-0000-0000-000071210000}"/>
    <cellStyle name="Output 2 2 13 15" xfId="8559" xr:uid="{00000000-0005-0000-0000-000072210000}"/>
    <cellStyle name="Output 2 2 13 15 2" xfId="8560" xr:uid="{00000000-0005-0000-0000-000073210000}"/>
    <cellStyle name="Output 2 2 13 16" xfId="8561" xr:uid="{00000000-0005-0000-0000-000074210000}"/>
    <cellStyle name="Output 2 2 13 16 2" xfId="8562" xr:uid="{00000000-0005-0000-0000-000075210000}"/>
    <cellStyle name="Output 2 2 13 17" xfId="8563" xr:uid="{00000000-0005-0000-0000-000076210000}"/>
    <cellStyle name="Output 2 2 13 17 2" xfId="8564" xr:uid="{00000000-0005-0000-0000-000077210000}"/>
    <cellStyle name="Output 2 2 13 18" xfId="8565" xr:uid="{00000000-0005-0000-0000-000078210000}"/>
    <cellStyle name="Output 2 2 13 2" xfId="8566" xr:uid="{00000000-0005-0000-0000-000079210000}"/>
    <cellStyle name="Output 2 2 13 2 2" xfId="8567" xr:uid="{00000000-0005-0000-0000-00007A210000}"/>
    <cellStyle name="Output 2 2 13 2 2 2" xfId="8568" xr:uid="{00000000-0005-0000-0000-00007B210000}"/>
    <cellStyle name="Output 2 2 13 2 3" xfId="8569" xr:uid="{00000000-0005-0000-0000-00007C210000}"/>
    <cellStyle name="Output 2 2 13 2 3 2" xfId="8570" xr:uid="{00000000-0005-0000-0000-00007D210000}"/>
    <cellStyle name="Output 2 2 13 2 4" xfId="8571" xr:uid="{00000000-0005-0000-0000-00007E210000}"/>
    <cellStyle name="Output 2 2 13 2 4 2" xfId="8572" xr:uid="{00000000-0005-0000-0000-00007F210000}"/>
    <cellStyle name="Output 2 2 13 2 5" xfId="8573" xr:uid="{00000000-0005-0000-0000-000080210000}"/>
    <cellStyle name="Output 2 2 13 3" xfId="8574" xr:uid="{00000000-0005-0000-0000-000081210000}"/>
    <cellStyle name="Output 2 2 13 3 2" xfId="8575" xr:uid="{00000000-0005-0000-0000-000082210000}"/>
    <cellStyle name="Output 2 2 13 3 2 2" xfId="8576" xr:uid="{00000000-0005-0000-0000-000083210000}"/>
    <cellStyle name="Output 2 2 13 3 3" xfId="8577" xr:uid="{00000000-0005-0000-0000-000084210000}"/>
    <cellStyle name="Output 2 2 13 3 3 2" xfId="8578" xr:uid="{00000000-0005-0000-0000-000085210000}"/>
    <cellStyle name="Output 2 2 13 3 4" xfId="8579" xr:uid="{00000000-0005-0000-0000-000086210000}"/>
    <cellStyle name="Output 2 2 13 3 4 2" xfId="8580" xr:uid="{00000000-0005-0000-0000-000087210000}"/>
    <cellStyle name="Output 2 2 13 3 5" xfId="8581" xr:uid="{00000000-0005-0000-0000-000088210000}"/>
    <cellStyle name="Output 2 2 13 4" xfId="8582" xr:uid="{00000000-0005-0000-0000-000089210000}"/>
    <cellStyle name="Output 2 2 13 4 2" xfId="8583" xr:uid="{00000000-0005-0000-0000-00008A210000}"/>
    <cellStyle name="Output 2 2 13 5" xfId="8584" xr:uid="{00000000-0005-0000-0000-00008B210000}"/>
    <cellStyle name="Output 2 2 13 5 2" xfId="8585" xr:uid="{00000000-0005-0000-0000-00008C210000}"/>
    <cellStyle name="Output 2 2 13 6" xfId="8586" xr:uid="{00000000-0005-0000-0000-00008D210000}"/>
    <cellStyle name="Output 2 2 13 6 2" xfId="8587" xr:uid="{00000000-0005-0000-0000-00008E210000}"/>
    <cellStyle name="Output 2 2 13 7" xfId="8588" xr:uid="{00000000-0005-0000-0000-00008F210000}"/>
    <cellStyle name="Output 2 2 13 7 2" xfId="8589" xr:uid="{00000000-0005-0000-0000-000090210000}"/>
    <cellStyle name="Output 2 2 13 8" xfId="8590" xr:uid="{00000000-0005-0000-0000-000091210000}"/>
    <cellStyle name="Output 2 2 13 8 2" xfId="8591" xr:uid="{00000000-0005-0000-0000-000092210000}"/>
    <cellStyle name="Output 2 2 13 9" xfId="8592" xr:uid="{00000000-0005-0000-0000-000093210000}"/>
    <cellStyle name="Output 2 2 13 9 2" xfId="8593" xr:uid="{00000000-0005-0000-0000-000094210000}"/>
    <cellStyle name="Output 2 2 14" xfId="8594" xr:uid="{00000000-0005-0000-0000-000095210000}"/>
    <cellStyle name="Output 2 2 14 10" xfId="8595" xr:uid="{00000000-0005-0000-0000-000096210000}"/>
    <cellStyle name="Output 2 2 14 10 2" xfId="8596" xr:uid="{00000000-0005-0000-0000-000097210000}"/>
    <cellStyle name="Output 2 2 14 11" xfId="8597" xr:uid="{00000000-0005-0000-0000-000098210000}"/>
    <cellStyle name="Output 2 2 14 11 2" xfId="8598" xr:uid="{00000000-0005-0000-0000-000099210000}"/>
    <cellStyle name="Output 2 2 14 12" xfId="8599" xr:uid="{00000000-0005-0000-0000-00009A210000}"/>
    <cellStyle name="Output 2 2 14 12 2" xfId="8600" xr:uid="{00000000-0005-0000-0000-00009B210000}"/>
    <cellStyle name="Output 2 2 14 13" xfId="8601" xr:uid="{00000000-0005-0000-0000-00009C210000}"/>
    <cellStyle name="Output 2 2 14 13 2" xfId="8602" xr:uid="{00000000-0005-0000-0000-00009D210000}"/>
    <cellStyle name="Output 2 2 14 14" xfId="8603" xr:uid="{00000000-0005-0000-0000-00009E210000}"/>
    <cellStyle name="Output 2 2 14 14 2" xfId="8604" xr:uid="{00000000-0005-0000-0000-00009F210000}"/>
    <cellStyle name="Output 2 2 14 15" xfId="8605" xr:uid="{00000000-0005-0000-0000-0000A0210000}"/>
    <cellStyle name="Output 2 2 14 15 2" xfId="8606" xr:uid="{00000000-0005-0000-0000-0000A1210000}"/>
    <cellStyle name="Output 2 2 14 16" xfId="8607" xr:uid="{00000000-0005-0000-0000-0000A2210000}"/>
    <cellStyle name="Output 2 2 14 16 2" xfId="8608" xr:uid="{00000000-0005-0000-0000-0000A3210000}"/>
    <cellStyle name="Output 2 2 14 17" xfId="8609" xr:uid="{00000000-0005-0000-0000-0000A4210000}"/>
    <cellStyle name="Output 2 2 14 17 2" xfId="8610" xr:uid="{00000000-0005-0000-0000-0000A5210000}"/>
    <cellStyle name="Output 2 2 14 18" xfId="8611" xr:uid="{00000000-0005-0000-0000-0000A6210000}"/>
    <cellStyle name="Output 2 2 14 2" xfId="8612" xr:uid="{00000000-0005-0000-0000-0000A7210000}"/>
    <cellStyle name="Output 2 2 14 2 2" xfId="8613" xr:uid="{00000000-0005-0000-0000-0000A8210000}"/>
    <cellStyle name="Output 2 2 14 2 2 2" xfId="8614" xr:uid="{00000000-0005-0000-0000-0000A9210000}"/>
    <cellStyle name="Output 2 2 14 2 3" xfId="8615" xr:uid="{00000000-0005-0000-0000-0000AA210000}"/>
    <cellStyle name="Output 2 2 14 2 3 2" xfId="8616" xr:uid="{00000000-0005-0000-0000-0000AB210000}"/>
    <cellStyle name="Output 2 2 14 2 4" xfId="8617" xr:uid="{00000000-0005-0000-0000-0000AC210000}"/>
    <cellStyle name="Output 2 2 14 2 4 2" xfId="8618" xr:uid="{00000000-0005-0000-0000-0000AD210000}"/>
    <cellStyle name="Output 2 2 14 2 5" xfId="8619" xr:uid="{00000000-0005-0000-0000-0000AE210000}"/>
    <cellStyle name="Output 2 2 14 3" xfId="8620" xr:uid="{00000000-0005-0000-0000-0000AF210000}"/>
    <cellStyle name="Output 2 2 14 3 2" xfId="8621" xr:uid="{00000000-0005-0000-0000-0000B0210000}"/>
    <cellStyle name="Output 2 2 14 3 2 2" xfId="8622" xr:uid="{00000000-0005-0000-0000-0000B1210000}"/>
    <cellStyle name="Output 2 2 14 3 3" xfId="8623" xr:uid="{00000000-0005-0000-0000-0000B2210000}"/>
    <cellStyle name="Output 2 2 14 3 3 2" xfId="8624" xr:uid="{00000000-0005-0000-0000-0000B3210000}"/>
    <cellStyle name="Output 2 2 14 3 4" xfId="8625" xr:uid="{00000000-0005-0000-0000-0000B4210000}"/>
    <cellStyle name="Output 2 2 14 3 4 2" xfId="8626" xr:uid="{00000000-0005-0000-0000-0000B5210000}"/>
    <cellStyle name="Output 2 2 14 3 5" xfId="8627" xr:uid="{00000000-0005-0000-0000-0000B6210000}"/>
    <cellStyle name="Output 2 2 14 4" xfId="8628" xr:uid="{00000000-0005-0000-0000-0000B7210000}"/>
    <cellStyle name="Output 2 2 14 4 2" xfId="8629" xr:uid="{00000000-0005-0000-0000-0000B8210000}"/>
    <cellStyle name="Output 2 2 14 5" xfId="8630" xr:uid="{00000000-0005-0000-0000-0000B9210000}"/>
    <cellStyle name="Output 2 2 14 5 2" xfId="8631" xr:uid="{00000000-0005-0000-0000-0000BA210000}"/>
    <cellStyle name="Output 2 2 14 6" xfId="8632" xr:uid="{00000000-0005-0000-0000-0000BB210000}"/>
    <cellStyle name="Output 2 2 14 6 2" xfId="8633" xr:uid="{00000000-0005-0000-0000-0000BC210000}"/>
    <cellStyle name="Output 2 2 14 7" xfId="8634" xr:uid="{00000000-0005-0000-0000-0000BD210000}"/>
    <cellStyle name="Output 2 2 14 7 2" xfId="8635" xr:uid="{00000000-0005-0000-0000-0000BE210000}"/>
    <cellStyle name="Output 2 2 14 8" xfId="8636" xr:uid="{00000000-0005-0000-0000-0000BF210000}"/>
    <cellStyle name="Output 2 2 14 8 2" xfId="8637" xr:uid="{00000000-0005-0000-0000-0000C0210000}"/>
    <cellStyle name="Output 2 2 14 9" xfId="8638" xr:uid="{00000000-0005-0000-0000-0000C1210000}"/>
    <cellStyle name="Output 2 2 14 9 2" xfId="8639" xr:uid="{00000000-0005-0000-0000-0000C2210000}"/>
    <cellStyle name="Output 2 2 15" xfId="8640" xr:uid="{00000000-0005-0000-0000-0000C3210000}"/>
    <cellStyle name="Output 2 2 15 10" xfId="8641" xr:uid="{00000000-0005-0000-0000-0000C4210000}"/>
    <cellStyle name="Output 2 2 15 10 2" xfId="8642" xr:uid="{00000000-0005-0000-0000-0000C5210000}"/>
    <cellStyle name="Output 2 2 15 11" xfId="8643" xr:uid="{00000000-0005-0000-0000-0000C6210000}"/>
    <cellStyle name="Output 2 2 15 11 2" xfId="8644" xr:uid="{00000000-0005-0000-0000-0000C7210000}"/>
    <cellStyle name="Output 2 2 15 12" xfId="8645" xr:uid="{00000000-0005-0000-0000-0000C8210000}"/>
    <cellStyle name="Output 2 2 15 12 2" xfId="8646" xr:uid="{00000000-0005-0000-0000-0000C9210000}"/>
    <cellStyle name="Output 2 2 15 13" xfId="8647" xr:uid="{00000000-0005-0000-0000-0000CA210000}"/>
    <cellStyle name="Output 2 2 15 13 2" xfId="8648" xr:uid="{00000000-0005-0000-0000-0000CB210000}"/>
    <cellStyle name="Output 2 2 15 14" xfId="8649" xr:uid="{00000000-0005-0000-0000-0000CC210000}"/>
    <cellStyle name="Output 2 2 15 14 2" xfId="8650" xr:uid="{00000000-0005-0000-0000-0000CD210000}"/>
    <cellStyle name="Output 2 2 15 15" xfId="8651" xr:uid="{00000000-0005-0000-0000-0000CE210000}"/>
    <cellStyle name="Output 2 2 15 15 2" xfId="8652" xr:uid="{00000000-0005-0000-0000-0000CF210000}"/>
    <cellStyle name="Output 2 2 15 16" xfId="8653" xr:uid="{00000000-0005-0000-0000-0000D0210000}"/>
    <cellStyle name="Output 2 2 15 16 2" xfId="8654" xr:uid="{00000000-0005-0000-0000-0000D1210000}"/>
    <cellStyle name="Output 2 2 15 17" xfId="8655" xr:uid="{00000000-0005-0000-0000-0000D2210000}"/>
    <cellStyle name="Output 2 2 15 17 2" xfId="8656" xr:uid="{00000000-0005-0000-0000-0000D3210000}"/>
    <cellStyle name="Output 2 2 15 18" xfId="8657" xr:uid="{00000000-0005-0000-0000-0000D4210000}"/>
    <cellStyle name="Output 2 2 15 2" xfId="8658" xr:uid="{00000000-0005-0000-0000-0000D5210000}"/>
    <cellStyle name="Output 2 2 15 2 2" xfId="8659" xr:uid="{00000000-0005-0000-0000-0000D6210000}"/>
    <cellStyle name="Output 2 2 15 2 2 2" xfId="8660" xr:uid="{00000000-0005-0000-0000-0000D7210000}"/>
    <cellStyle name="Output 2 2 15 2 3" xfId="8661" xr:uid="{00000000-0005-0000-0000-0000D8210000}"/>
    <cellStyle name="Output 2 2 15 2 3 2" xfId="8662" xr:uid="{00000000-0005-0000-0000-0000D9210000}"/>
    <cellStyle name="Output 2 2 15 2 4" xfId="8663" xr:uid="{00000000-0005-0000-0000-0000DA210000}"/>
    <cellStyle name="Output 2 2 15 2 4 2" xfId="8664" xr:uid="{00000000-0005-0000-0000-0000DB210000}"/>
    <cellStyle name="Output 2 2 15 2 5" xfId="8665" xr:uid="{00000000-0005-0000-0000-0000DC210000}"/>
    <cellStyle name="Output 2 2 15 3" xfId="8666" xr:uid="{00000000-0005-0000-0000-0000DD210000}"/>
    <cellStyle name="Output 2 2 15 3 2" xfId="8667" xr:uid="{00000000-0005-0000-0000-0000DE210000}"/>
    <cellStyle name="Output 2 2 15 3 2 2" xfId="8668" xr:uid="{00000000-0005-0000-0000-0000DF210000}"/>
    <cellStyle name="Output 2 2 15 3 3" xfId="8669" xr:uid="{00000000-0005-0000-0000-0000E0210000}"/>
    <cellStyle name="Output 2 2 15 3 3 2" xfId="8670" xr:uid="{00000000-0005-0000-0000-0000E1210000}"/>
    <cellStyle name="Output 2 2 15 3 4" xfId="8671" xr:uid="{00000000-0005-0000-0000-0000E2210000}"/>
    <cellStyle name="Output 2 2 15 3 4 2" xfId="8672" xr:uid="{00000000-0005-0000-0000-0000E3210000}"/>
    <cellStyle name="Output 2 2 15 3 5" xfId="8673" xr:uid="{00000000-0005-0000-0000-0000E4210000}"/>
    <cellStyle name="Output 2 2 15 4" xfId="8674" xr:uid="{00000000-0005-0000-0000-0000E5210000}"/>
    <cellStyle name="Output 2 2 15 4 2" xfId="8675" xr:uid="{00000000-0005-0000-0000-0000E6210000}"/>
    <cellStyle name="Output 2 2 15 5" xfId="8676" xr:uid="{00000000-0005-0000-0000-0000E7210000}"/>
    <cellStyle name="Output 2 2 15 5 2" xfId="8677" xr:uid="{00000000-0005-0000-0000-0000E8210000}"/>
    <cellStyle name="Output 2 2 15 6" xfId="8678" xr:uid="{00000000-0005-0000-0000-0000E9210000}"/>
    <cellStyle name="Output 2 2 15 6 2" xfId="8679" xr:uid="{00000000-0005-0000-0000-0000EA210000}"/>
    <cellStyle name="Output 2 2 15 7" xfId="8680" xr:uid="{00000000-0005-0000-0000-0000EB210000}"/>
    <cellStyle name="Output 2 2 15 7 2" xfId="8681" xr:uid="{00000000-0005-0000-0000-0000EC210000}"/>
    <cellStyle name="Output 2 2 15 8" xfId="8682" xr:uid="{00000000-0005-0000-0000-0000ED210000}"/>
    <cellStyle name="Output 2 2 15 8 2" xfId="8683" xr:uid="{00000000-0005-0000-0000-0000EE210000}"/>
    <cellStyle name="Output 2 2 15 9" xfId="8684" xr:uid="{00000000-0005-0000-0000-0000EF210000}"/>
    <cellStyle name="Output 2 2 15 9 2" xfId="8685" xr:uid="{00000000-0005-0000-0000-0000F0210000}"/>
    <cellStyle name="Output 2 2 16" xfId="8686" xr:uid="{00000000-0005-0000-0000-0000F1210000}"/>
    <cellStyle name="Output 2 2 16 10" xfId="8687" xr:uid="{00000000-0005-0000-0000-0000F2210000}"/>
    <cellStyle name="Output 2 2 16 10 2" xfId="8688" xr:uid="{00000000-0005-0000-0000-0000F3210000}"/>
    <cellStyle name="Output 2 2 16 11" xfId="8689" xr:uid="{00000000-0005-0000-0000-0000F4210000}"/>
    <cellStyle name="Output 2 2 16 11 2" xfId="8690" xr:uid="{00000000-0005-0000-0000-0000F5210000}"/>
    <cellStyle name="Output 2 2 16 12" xfId="8691" xr:uid="{00000000-0005-0000-0000-0000F6210000}"/>
    <cellStyle name="Output 2 2 16 12 2" xfId="8692" xr:uid="{00000000-0005-0000-0000-0000F7210000}"/>
    <cellStyle name="Output 2 2 16 13" xfId="8693" xr:uid="{00000000-0005-0000-0000-0000F8210000}"/>
    <cellStyle name="Output 2 2 16 13 2" xfId="8694" xr:uid="{00000000-0005-0000-0000-0000F9210000}"/>
    <cellStyle name="Output 2 2 16 14" xfId="8695" xr:uid="{00000000-0005-0000-0000-0000FA210000}"/>
    <cellStyle name="Output 2 2 16 14 2" xfId="8696" xr:uid="{00000000-0005-0000-0000-0000FB210000}"/>
    <cellStyle name="Output 2 2 16 15" xfId="8697" xr:uid="{00000000-0005-0000-0000-0000FC210000}"/>
    <cellStyle name="Output 2 2 16 15 2" xfId="8698" xr:uid="{00000000-0005-0000-0000-0000FD210000}"/>
    <cellStyle name="Output 2 2 16 16" xfId="8699" xr:uid="{00000000-0005-0000-0000-0000FE210000}"/>
    <cellStyle name="Output 2 2 16 16 2" xfId="8700" xr:uid="{00000000-0005-0000-0000-0000FF210000}"/>
    <cellStyle name="Output 2 2 16 17" xfId="8701" xr:uid="{00000000-0005-0000-0000-000000220000}"/>
    <cellStyle name="Output 2 2 16 17 2" xfId="8702" xr:uid="{00000000-0005-0000-0000-000001220000}"/>
    <cellStyle name="Output 2 2 16 18" xfId="8703" xr:uid="{00000000-0005-0000-0000-000002220000}"/>
    <cellStyle name="Output 2 2 16 2" xfId="8704" xr:uid="{00000000-0005-0000-0000-000003220000}"/>
    <cellStyle name="Output 2 2 16 2 2" xfId="8705" xr:uid="{00000000-0005-0000-0000-000004220000}"/>
    <cellStyle name="Output 2 2 16 2 2 2" xfId="8706" xr:uid="{00000000-0005-0000-0000-000005220000}"/>
    <cellStyle name="Output 2 2 16 2 3" xfId="8707" xr:uid="{00000000-0005-0000-0000-000006220000}"/>
    <cellStyle name="Output 2 2 16 2 3 2" xfId="8708" xr:uid="{00000000-0005-0000-0000-000007220000}"/>
    <cellStyle name="Output 2 2 16 2 4" xfId="8709" xr:uid="{00000000-0005-0000-0000-000008220000}"/>
    <cellStyle name="Output 2 2 16 2 4 2" xfId="8710" xr:uid="{00000000-0005-0000-0000-000009220000}"/>
    <cellStyle name="Output 2 2 16 2 5" xfId="8711" xr:uid="{00000000-0005-0000-0000-00000A220000}"/>
    <cellStyle name="Output 2 2 16 3" xfId="8712" xr:uid="{00000000-0005-0000-0000-00000B220000}"/>
    <cellStyle name="Output 2 2 16 3 2" xfId="8713" xr:uid="{00000000-0005-0000-0000-00000C220000}"/>
    <cellStyle name="Output 2 2 16 3 2 2" xfId="8714" xr:uid="{00000000-0005-0000-0000-00000D220000}"/>
    <cellStyle name="Output 2 2 16 3 3" xfId="8715" xr:uid="{00000000-0005-0000-0000-00000E220000}"/>
    <cellStyle name="Output 2 2 16 3 3 2" xfId="8716" xr:uid="{00000000-0005-0000-0000-00000F220000}"/>
    <cellStyle name="Output 2 2 16 3 4" xfId="8717" xr:uid="{00000000-0005-0000-0000-000010220000}"/>
    <cellStyle name="Output 2 2 16 3 4 2" xfId="8718" xr:uid="{00000000-0005-0000-0000-000011220000}"/>
    <cellStyle name="Output 2 2 16 3 5" xfId="8719" xr:uid="{00000000-0005-0000-0000-000012220000}"/>
    <cellStyle name="Output 2 2 16 4" xfId="8720" xr:uid="{00000000-0005-0000-0000-000013220000}"/>
    <cellStyle name="Output 2 2 16 4 2" xfId="8721" xr:uid="{00000000-0005-0000-0000-000014220000}"/>
    <cellStyle name="Output 2 2 16 5" xfId="8722" xr:uid="{00000000-0005-0000-0000-000015220000}"/>
    <cellStyle name="Output 2 2 16 5 2" xfId="8723" xr:uid="{00000000-0005-0000-0000-000016220000}"/>
    <cellStyle name="Output 2 2 16 6" xfId="8724" xr:uid="{00000000-0005-0000-0000-000017220000}"/>
    <cellStyle name="Output 2 2 16 6 2" xfId="8725" xr:uid="{00000000-0005-0000-0000-000018220000}"/>
    <cellStyle name="Output 2 2 16 7" xfId="8726" xr:uid="{00000000-0005-0000-0000-000019220000}"/>
    <cellStyle name="Output 2 2 16 7 2" xfId="8727" xr:uid="{00000000-0005-0000-0000-00001A220000}"/>
    <cellStyle name="Output 2 2 16 8" xfId="8728" xr:uid="{00000000-0005-0000-0000-00001B220000}"/>
    <cellStyle name="Output 2 2 16 8 2" xfId="8729" xr:uid="{00000000-0005-0000-0000-00001C220000}"/>
    <cellStyle name="Output 2 2 16 9" xfId="8730" xr:uid="{00000000-0005-0000-0000-00001D220000}"/>
    <cellStyle name="Output 2 2 16 9 2" xfId="8731" xr:uid="{00000000-0005-0000-0000-00001E220000}"/>
    <cellStyle name="Output 2 2 17" xfId="8732" xr:uid="{00000000-0005-0000-0000-00001F220000}"/>
    <cellStyle name="Output 2 2 17 2" xfId="8733" xr:uid="{00000000-0005-0000-0000-000020220000}"/>
    <cellStyle name="Output 2 2 17 2 2" xfId="8734" xr:uid="{00000000-0005-0000-0000-000021220000}"/>
    <cellStyle name="Output 2 2 17 3" xfId="8735" xr:uid="{00000000-0005-0000-0000-000022220000}"/>
    <cellStyle name="Output 2 2 17 3 2" xfId="8736" xr:uid="{00000000-0005-0000-0000-000023220000}"/>
    <cellStyle name="Output 2 2 17 4" xfId="8737" xr:uid="{00000000-0005-0000-0000-000024220000}"/>
    <cellStyle name="Output 2 2 17 4 2" xfId="8738" xr:uid="{00000000-0005-0000-0000-000025220000}"/>
    <cellStyle name="Output 2 2 17 5" xfId="8739" xr:uid="{00000000-0005-0000-0000-000026220000}"/>
    <cellStyle name="Output 2 2 18" xfId="8740" xr:uid="{00000000-0005-0000-0000-000027220000}"/>
    <cellStyle name="Output 2 2 18 2" xfId="8741" xr:uid="{00000000-0005-0000-0000-000028220000}"/>
    <cellStyle name="Output 2 2 19" xfId="8742" xr:uid="{00000000-0005-0000-0000-000029220000}"/>
    <cellStyle name="Output 2 2 19 2" xfId="8743" xr:uid="{00000000-0005-0000-0000-00002A220000}"/>
    <cellStyle name="Output 2 2 2" xfId="8744" xr:uid="{00000000-0005-0000-0000-00002B220000}"/>
    <cellStyle name="Output 2 2 2 10" xfId="8745" xr:uid="{00000000-0005-0000-0000-00002C220000}"/>
    <cellStyle name="Output 2 2 2 10 2" xfId="8746" xr:uid="{00000000-0005-0000-0000-00002D220000}"/>
    <cellStyle name="Output 2 2 2 11" xfId="8747" xr:uid="{00000000-0005-0000-0000-00002E220000}"/>
    <cellStyle name="Output 2 2 2 11 2" xfId="8748" xr:uid="{00000000-0005-0000-0000-00002F220000}"/>
    <cellStyle name="Output 2 2 2 12" xfId="8749" xr:uid="{00000000-0005-0000-0000-000030220000}"/>
    <cellStyle name="Output 2 2 2 12 2" xfId="8750" xr:uid="{00000000-0005-0000-0000-000031220000}"/>
    <cellStyle name="Output 2 2 2 13" xfId="8751" xr:uid="{00000000-0005-0000-0000-000032220000}"/>
    <cellStyle name="Output 2 2 2 13 2" xfId="8752" xr:uid="{00000000-0005-0000-0000-000033220000}"/>
    <cellStyle name="Output 2 2 2 14" xfId="8753" xr:uid="{00000000-0005-0000-0000-000034220000}"/>
    <cellStyle name="Output 2 2 2 14 2" xfId="8754" xr:uid="{00000000-0005-0000-0000-000035220000}"/>
    <cellStyle name="Output 2 2 2 15" xfId="8755" xr:uid="{00000000-0005-0000-0000-000036220000}"/>
    <cellStyle name="Output 2 2 2 15 2" xfId="8756" xr:uid="{00000000-0005-0000-0000-000037220000}"/>
    <cellStyle name="Output 2 2 2 16" xfId="8757" xr:uid="{00000000-0005-0000-0000-000038220000}"/>
    <cellStyle name="Output 2 2 2 16 2" xfId="8758" xr:uid="{00000000-0005-0000-0000-000039220000}"/>
    <cellStyle name="Output 2 2 2 17" xfId="8759" xr:uid="{00000000-0005-0000-0000-00003A220000}"/>
    <cellStyle name="Output 2 2 2 2" xfId="8760" xr:uid="{00000000-0005-0000-0000-00003B220000}"/>
    <cellStyle name="Output 2 2 2 2 2" xfId="8761" xr:uid="{00000000-0005-0000-0000-00003C220000}"/>
    <cellStyle name="Output 2 2 2 2 2 2" xfId="8762" xr:uid="{00000000-0005-0000-0000-00003D220000}"/>
    <cellStyle name="Output 2 2 2 2 3" xfId="8763" xr:uid="{00000000-0005-0000-0000-00003E220000}"/>
    <cellStyle name="Output 2 2 2 2 3 2" xfId="8764" xr:uid="{00000000-0005-0000-0000-00003F220000}"/>
    <cellStyle name="Output 2 2 2 2 4" xfId="8765" xr:uid="{00000000-0005-0000-0000-000040220000}"/>
    <cellStyle name="Output 2 2 2 2 4 2" xfId="8766" xr:uid="{00000000-0005-0000-0000-000041220000}"/>
    <cellStyle name="Output 2 2 2 2 5" xfId="8767" xr:uid="{00000000-0005-0000-0000-000042220000}"/>
    <cellStyle name="Output 2 2 2 3" xfId="8768" xr:uid="{00000000-0005-0000-0000-000043220000}"/>
    <cellStyle name="Output 2 2 2 3 2" xfId="8769" xr:uid="{00000000-0005-0000-0000-000044220000}"/>
    <cellStyle name="Output 2 2 2 4" xfId="8770" xr:uid="{00000000-0005-0000-0000-000045220000}"/>
    <cellStyle name="Output 2 2 2 4 2" xfId="8771" xr:uid="{00000000-0005-0000-0000-000046220000}"/>
    <cellStyle name="Output 2 2 2 5" xfId="8772" xr:uid="{00000000-0005-0000-0000-000047220000}"/>
    <cellStyle name="Output 2 2 2 5 2" xfId="8773" xr:uid="{00000000-0005-0000-0000-000048220000}"/>
    <cellStyle name="Output 2 2 2 6" xfId="8774" xr:uid="{00000000-0005-0000-0000-000049220000}"/>
    <cellStyle name="Output 2 2 2 6 2" xfId="8775" xr:uid="{00000000-0005-0000-0000-00004A220000}"/>
    <cellStyle name="Output 2 2 2 7" xfId="8776" xr:uid="{00000000-0005-0000-0000-00004B220000}"/>
    <cellStyle name="Output 2 2 2 7 2" xfId="8777" xr:uid="{00000000-0005-0000-0000-00004C220000}"/>
    <cellStyle name="Output 2 2 2 8" xfId="8778" xr:uid="{00000000-0005-0000-0000-00004D220000}"/>
    <cellStyle name="Output 2 2 2 8 2" xfId="8779" xr:uid="{00000000-0005-0000-0000-00004E220000}"/>
    <cellStyle name="Output 2 2 2 9" xfId="8780" xr:uid="{00000000-0005-0000-0000-00004F220000}"/>
    <cellStyle name="Output 2 2 2 9 2" xfId="8781" xr:uid="{00000000-0005-0000-0000-000050220000}"/>
    <cellStyle name="Output 2 2 20" xfId="8782" xr:uid="{00000000-0005-0000-0000-000051220000}"/>
    <cellStyle name="Output 2 2 20 2" xfId="8783" xr:uid="{00000000-0005-0000-0000-000052220000}"/>
    <cellStyle name="Output 2 2 21" xfId="8784" xr:uid="{00000000-0005-0000-0000-000053220000}"/>
    <cellStyle name="Output 2 2 21 2" xfId="8785" xr:uid="{00000000-0005-0000-0000-000054220000}"/>
    <cellStyle name="Output 2 2 22" xfId="8786" xr:uid="{00000000-0005-0000-0000-000055220000}"/>
    <cellStyle name="Output 2 2 22 2" xfId="8787" xr:uid="{00000000-0005-0000-0000-000056220000}"/>
    <cellStyle name="Output 2 2 23" xfId="8788" xr:uid="{00000000-0005-0000-0000-000057220000}"/>
    <cellStyle name="Output 2 2 23 2" xfId="8789" xr:uid="{00000000-0005-0000-0000-000058220000}"/>
    <cellStyle name="Output 2 2 24" xfId="8790" xr:uid="{00000000-0005-0000-0000-000059220000}"/>
    <cellStyle name="Output 2 2 24 2" xfId="8791" xr:uid="{00000000-0005-0000-0000-00005A220000}"/>
    <cellStyle name="Output 2 2 25" xfId="8792" xr:uid="{00000000-0005-0000-0000-00005B220000}"/>
    <cellStyle name="Output 2 2 25 2" xfId="8793" xr:uid="{00000000-0005-0000-0000-00005C220000}"/>
    <cellStyle name="Output 2 2 26" xfId="8794" xr:uid="{00000000-0005-0000-0000-00005D220000}"/>
    <cellStyle name="Output 2 2 26 2" xfId="8795" xr:uid="{00000000-0005-0000-0000-00005E220000}"/>
    <cellStyle name="Output 2 2 27" xfId="8796" xr:uid="{00000000-0005-0000-0000-00005F220000}"/>
    <cellStyle name="Output 2 2 27 2" xfId="8797" xr:uid="{00000000-0005-0000-0000-000060220000}"/>
    <cellStyle name="Output 2 2 28" xfId="8798" xr:uid="{00000000-0005-0000-0000-000061220000}"/>
    <cellStyle name="Output 2 2 28 2" xfId="8799" xr:uid="{00000000-0005-0000-0000-000062220000}"/>
    <cellStyle name="Output 2 2 29" xfId="8800" xr:uid="{00000000-0005-0000-0000-000063220000}"/>
    <cellStyle name="Output 2 2 29 2" xfId="8801" xr:uid="{00000000-0005-0000-0000-000064220000}"/>
    <cellStyle name="Output 2 2 3" xfId="8802" xr:uid="{00000000-0005-0000-0000-000065220000}"/>
    <cellStyle name="Output 2 2 3 10" xfId="8803" xr:uid="{00000000-0005-0000-0000-000066220000}"/>
    <cellStyle name="Output 2 2 3 10 2" xfId="8804" xr:uid="{00000000-0005-0000-0000-000067220000}"/>
    <cellStyle name="Output 2 2 3 11" xfId="8805" xr:uid="{00000000-0005-0000-0000-000068220000}"/>
    <cellStyle name="Output 2 2 3 11 2" xfId="8806" xr:uid="{00000000-0005-0000-0000-000069220000}"/>
    <cellStyle name="Output 2 2 3 12" xfId="8807" xr:uid="{00000000-0005-0000-0000-00006A220000}"/>
    <cellStyle name="Output 2 2 3 12 2" xfId="8808" xr:uid="{00000000-0005-0000-0000-00006B220000}"/>
    <cellStyle name="Output 2 2 3 13" xfId="8809" xr:uid="{00000000-0005-0000-0000-00006C220000}"/>
    <cellStyle name="Output 2 2 3 13 2" xfId="8810" xr:uid="{00000000-0005-0000-0000-00006D220000}"/>
    <cellStyle name="Output 2 2 3 14" xfId="8811" xr:uid="{00000000-0005-0000-0000-00006E220000}"/>
    <cellStyle name="Output 2 2 3 14 2" xfId="8812" xr:uid="{00000000-0005-0000-0000-00006F220000}"/>
    <cellStyle name="Output 2 2 3 15" xfId="8813" xr:uid="{00000000-0005-0000-0000-000070220000}"/>
    <cellStyle name="Output 2 2 3 15 2" xfId="8814" xr:uid="{00000000-0005-0000-0000-000071220000}"/>
    <cellStyle name="Output 2 2 3 16" xfId="8815" xr:uid="{00000000-0005-0000-0000-000072220000}"/>
    <cellStyle name="Output 2 2 3 16 2" xfId="8816" xr:uid="{00000000-0005-0000-0000-000073220000}"/>
    <cellStyle name="Output 2 2 3 17" xfId="8817" xr:uid="{00000000-0005-0000-0000-000074220000}"/>
    <cellStyle name="Output 2 2 3 17 2" xfId="8818" xr:uid="{00000000-0005-0000-0000-000075220000}"/>
    <cellStyle name="Output 2 2 3 18" xfId="8819" xr:uid="{00000000-0005-0000-0000-000076220000}"/>
    <cellStyle name="Output 2 2 3 2" xfId="8820" xr:uid="{00000000-0005-0000-0000-000077220000}"/>
    <cellStyle name="Output 2 2 3 2 2" xfId="8821" xr:uid="{00000000-0005-0000-0000-000078220000}"/>
    <cellStyle name="Output 2 2 3 2 2 2" xfId="8822" xr:uid="{00000000-0005-0000-0000-000079220000}"/>
    <cellStyle name="Output 2 2 3 2 3" xfId="8823" xr:uid="{00000000-0005-0000-0000-00007A220000}"/>
    <cellStyle name="Output 2 2 3 2 3 2" xfId="8824" xr:uid="{00000000-0005-0000-0000-00007B220000}"/>
    <cellStyle name="Output 2 2 3 2 4" xfId="8825" xr:uid="{00000000-0005-0000-0000-00007C220000}"/>
    <cellStyle name="Output 2 2 3 2 4 2" xfId="8826" xr:uid="{00000000-0005-0000-0000-00007D220000}"/>
    <cellStyle name="Output 2 2 3 2 5" xfId="8827" xr:uid="{00000000-0005-0000-0000-00007E220000}"/>
    <cellStyle name="Output 2 2 3 3" xfId="8828" xr:uid="{00000000-0005-0000-0000-00007F220000}"/>
    <cellStyle name="Output 2 2 3 3 2" xfId="8829" xr:uid="{00000000-0005-0000-0000-000080220000}"/>
    <cellStyle name="Output 2 2 3 3 2 2" xfId="8830" xr:uid="{00000000-0005-0000-0000-000081220000}"/>
    <cellStyle name="Output 2 2 3 3 3" xfId="8831" xr:uid="{00000000-0005-0000-0000-000082220000}"/>
    <cellStyle name="Output 2 2 3 3 3 2" xfId="8832" xr:uid="{00000000-0005-0000-0000-000083220000}"/>
    <cellStyle name="Output 2 2 3 3 4" xfId="8833" xr:uid="{00000000-0005-0000-0000-000084220000}"/>
    <cellStyle name="Output 2 2 3 3 4 2" xfId="8834" xr:uid="{00000000-0005-0000-0000-000085220000}"/>
    <cellStyle name="Output 2 2 3 3 5" xfId="8835" xr:uid="{00000000-0005-0000-0000-000086220000}"/>
    <cellStyle name="Output 2 2 3 4" xfId="8836" xr:uid="{00000000-0005-0000-0000-000087220000}"/>
    <cellStyle name="Output 2 2 3 4 2" xfId="8837" xr:uid="{00000000-0005-0000-0000-000088220000}"/>
    <cellStyle name="Output 2 2 3 5" xfId="8838" xr:uid="{00000000-0005-0000-0000-000089220000}"/>
    <cellStyle name="Output 2 2 3 5 2" xfId="8839" xr:uid="{00000000-0005-0000-0000-00008A220000}"/>
    <cellStyle name="Output 2 2 3 6" xfId="8840" xr:uid="{00000000-0005-0000-0000-00008B220000}"/>
    <cellStyle name="Output 2 2 3 6 2" xfId="8841" xr:uid="{00000000-0005-0000-0000-00008C220000}"/>
    <cellStyle name="Output 2 2 3 7" xfId="8842" xr:uid="{00000000-0005-0000-0000-00008D220000}"/>
    <cellStyle name="Output 2 2 3 7 2" xfId="8843" xr:uid="{00000000-0005-0000-0000-00008E220000}"/>
    <cellStyle name="Output 2 2 3 8" xfId="8844" xr:uid="{00000000-0005-0000-0000-00008F220000}"/>
    <cellStyle name="Output 2 2 3 8 2" xfId="8845" xr:uid="{00000000-0005-0000-0000-000090220000}"/>
    <cellStyle name="Output 2 2 3 9" xfId="8846" xr:uid="{00000000-0005-0000-0000-000091220000}"/>
    <cellStyle name="Output 2 2 3 9 2" xfId="8847" xr:uid="{00000000-0005-0000-0000-000092220000}"/>
    <cellStyle name="Output 2 2 30" xfId="8848" xr:uid="{00000000-0005-0000-0000-000093220000}"/>
    <cellStyle name="Output 2 2 30 2" xfId="8849" xr:uid="{00000000-0005-0000-0000-000094220000}"/>
    <cellStyle name="Output 2 2 31" xfId="8850" xr:uid="{00000000-0005-0000-0000-000095220000}"/>
    <cellStyle name="Output 2 2 31 2" xfId="8851" xr:uid="{00000000-0005-0000-0000-000096220000}"/>
    <cellStyle name="Output 2 2 32" xfId="8852" xr:uid="{00000000-0005-0000-0000-000097220000}"/>
    <cellStyle name="Output 2 2 4" xfId="8853" xr:uid="{00000000-0005-0000-0000-000098220000}"/>
    <cellStyle name="Output 2 2 4 10" xfId="8854" xr:uid="{00000000-0005-0000-0000-000099220000}"/>
    <cellStyle name="Output 2 2 4 10 2" xfId="8855" xr:uid="{00000000-0005-0000-0000-00009A220000}"/>
    <cellStyle name="Output 2 2 4 11" xfId="8856" xr:uid="{00000000-0005-0000-0000-00009B220000}"/>
    <cellStyle name="Output 2 2 4 11 2" xfId="8857" xr:uid="{00000000-0005-0000-0000-00009C220000}"/>
    <cellStyle name="Output 2 2 4 12" xfId="8858" xr:uid="{00000000-0005-0000-0000-00009D220000}"/>
    <cellStyle name="Output 2 2 4 12 2" xfId="8859" xr:uid="{00000000-0005-0000-0000-00009E220000}"/>
    <cellStyle name="Output 2 2 4 13" xfId="8860" xr:uid="{00000000-0005-0000-0000-00009F220000}"/>
    <cellStyle name="Output 2 2 4 13 2" xfId="8861" xr:uid="{00000000-0005-0000-0000-0000A0220000}"/>
    <cellStyle name="Output 2 2 4 14" xfId="8862" xr:uid="{00000000-0005-0000-0000-0000A1220000}"/>
    <cellStyle name="Output 2 2 4 14 2" xfId="8863" xr:uid="{00000000-0005-0000-0000-0000A2220000}"/>
    <cellStyle name="Output 2 2 4 15" xfId="8864" xr:uid="{00000000-0005-0000-0000-0000A3220000}"/>
    <cellStyle name="Output 2 2 4 15 2" xfId="8865" xr:uid="{00000000-0005-0000-0000-0000A4220000}"/>
    <cellStyle name="Output 2 2 4 16" xfId="8866" xr:uid="{00000000-0005-0000-0000-0000A5220000}"/>
    <cellStyle name="Output 2 2 4 16 2" xfId="8867" xr:uid="{00000000-0005-0000-0000-0000A6220000}"/>
    <cellStyle name="Output 2 2 4 17" xfId="8868" xr:uid="{00000000-0005-0000-0000-0000A7220000}"/>
    <cellStyle name="Output 2 2 4 17 2" xfId="8869" xr:uid="{00000000-0005-0000-0000-0000A8220000}"/>
    <cellStyle name="Output 2 2 4 18" xfId="8870" xr:uid="{00000000-0005-0000-0000-0000A9220000}"/>
    <cellStyle name="Output 2 2 4 2" xfId="8871" xr:uid="{00000000-0005-0000-0000-0000AA220000}"/>
    <cellStyle name="Output 2 2 4 2 2" xfId="8872" xr:uid="{00000000-0005-0000-0000-0000AB220000}"/>
    <cellStyle name="Output 2 2 4 2 2 2" xfId="8873" xr:uid="{00000000-0005-0000-0000-0000AC220000}"/>
    <cellStyle name="Output 2 2 4 2 3" xfId="8874" xr:uid="{00000000-0005-0000-0000-0000AD220000}"/>
    <cellStyle name="Output 2 2 4 2 3 2" xfId="8875" xr:uid="{00000000-0005-0000-0000-0000AE220000}"/>
    <cellStyle name="Output 2 2 4 2 4" xfId="8876" xr:uid="{00000000-0005-0000-0000-0000AF220000}"/>
    <cellStyle name="Output 2 2 4 2 4 2" xfId="8877" xr:uid="{00000000-0005-0000-0000-0000B0220000}"/>
    <cellStyle name="Output 2 2 4 2 5" xfId="8878" xr:uid="{00000000-0005-0000-0000-0000B1220000}"/>
    <cellStyle name="Output 2 2 4 3" xfId="8879" xr:uid="{00000000-0005-0000-0000-0000B2220000}"/>
    <cellStyle name="Output 2 2 4 3 2" xfId="8880" xr:uid="{00000000-0005-0000-0000-0000B3220000}"/>
    <cellStyle name="Output 2 2 4 3 2 2" xfId="8881" xr:uid="{00000000-0005-0000-0000-0000B4220000}"/>
    <cellStyle name="Output 2 2 4 3 3" xfId="8882" xr:uid="{00000000-0005-0000-0000-0000B5220000}"/>
    <cellStyle name="Output 2 2 4 3 3 2" xfId="8883" xr:uid="{00000000-0005-0000-0000-0000B6220000}"/>
    <cellStyle name="Output 2 2 4 3 4" xfId="8884" xr:uid="{00000000-0005-0000-0000-0000B7220000}"/>
    <cellStyle name="Output 2 2 4 3 4 2" xfId="8885" xr:uid="{00000000-0005-0000-0000-0000B8220000}"/>
    <cellStyle name="Output 2 2 4 3 5" xfId="8886" xr:uid="{00000000-0005-0000-0000-0000B9220000}"/>
    <cellStyle name="Output 2 2 4 4" xfId="8887" xr:uid="{00000000-0005-0000-0000-0000BA220000}"/>
    <cellStyle name="Output 2 2 4 4 2" xfId="8888" xr:uid="{00000000-0005-0000-0000-0000BB220000}"/>
    <cellStyle name="Output 2 2 4 5" xfId="8889" xr:uid="{00000000-0005-0000-0000-0000BC220000}"/>
    <cellStyle name="Output 2 2 4 5 2" xfId="8890" xr:uid="{00000000-0005-0000-0000-0000BD220000}"/>
    <cellStyle name="Output 2 2 4 6" xfId="8891" xr:uid="{00000000-0005-0000-0000-0000BE220000}"/>
    <cellStyle name="Output 2 2 4 6 2" xfId="8892" xr:uid="{00000000-0005-0000-0000-0000BF220000}"/>
    <cellStyle name="Output 2 2 4 7" xfId="8893" xr:uid="{00000000-0005-0000-0000-0000C0220000}"/>
    <cellStyle name="Output 2 2 4 7 2" xfId="8894" xr:uid="{00000000-0005-0000-0000-0000C1220000}"/>
    <cellStyle name="Output 2 2 4 8" xfId="8895" xr:uid="{00000000-0005-0000-0000-0000C2220000}"/>
    <cellStyle name="Output 2 2 4 8 2" xfId="8896" xr:uid="{00000000-0005-0000-0000-0000C3220000}"/>
    <cellStyle name="Output 2 2 4 9" xfId="8897" xr:uid="{00000000-0005-0000-0000-0000C4220000}"/>
    <cellStyle name="Output 2 2 4 9 2" xfId="8898" xr:uid="{00000000-0005-0000-0000-0000C5220000}"/>
    <cellStyle name="Output 2 2 5" xfId="8899" xr:uid="{00000000-0005-0000-0000-0000C6220000}"/>
    <cellStyle name="Output 2 2 5 10" xfId="8900" xr:uid="{00000000-0005-0000-0000-0000C7220000}"/>
    <cellStyle name="Output 2 2 5 10 2" xfId="8901" xr:uid="{00000000-0005-0000-0000-0000C8220000}"/>
    <cellStyle name="Output 2 2 5 11" xfId="8902" xr:uid="{00000000-0005-0000-0000-0000C9220000}"/>
    <cellStyle name="Output 2 2 5 11 2" xfId="8903" xr:uid="{00000000-0005-0000-0000-0000CA220000}"/>
    <cellStyle name="Output 2 2 5 12" xfId="8904" xr:uid="{00000000-0005-0000-0000-0000CB220000}"/>
    <cellStyle name="Output 2 2 5 12 2" xfId="8905" xr:uid="{00000000-0005-0000-0000-0000CC220000}"/>
    <cellStyle name="Output 2 2 5 13" xfId="8906" xr:uid="{00000000-0005-0000-0000-0000CD220000}"/>
    <cellStyle name="Output 2 2 5 13 2" xfId="8907" xr:uid="{00000000-0005-0000-0000-0000CE220000}"/>
    <cellStyle name="Output 2 2 5 14" xfId="8908" xr:uid="{00000000-0005-0000-0000-0000CF220000}"/>
    <cellStyle name="Output 2 2 5 14 2" xfId="8909" xr:uid="{00000000-0005-0000-0000-0000D0220000}"/>
    <cellStyle name="Output 2 2 5 15" xfId="8910" xr:uid="{00000000-0005-0000-0000-0000D1220000}"/>
    <cellStyle name="Output 2 2 5 15 2" xfId="8911" xr:uid="{00000000-0005-0000-0000-0000D2220000}"/>
    <cellStyle name="Output 2 2 5 16" xfId="8912" xr:uid="{00000000-0005-0000-0000-0000D3220000}"/>
    <cellStyle name="Output 2 2 5 16 2" xfId="8913" xr:uid="{00000000-0005-0000-0000-0000D4220000}"/>
    <cellStyle name="Output 2 2 5 17" xfId="8914" xr:uid="{00000000-0005-0000-0000-0000D5220000}"/>
    <cellStyle name="Output 2 2 5 17 2" xfId="8915" xr:uid="{00000000-0005-0000-0000-0000D6220000}"/>
    <cellStyle name="Output 2 2 5 18" xfId="8916" xr:uid="{00000000-0005-0000-0000-0000D7220000}"/>
    <cellStyle name="Output 2 2 5 2" xfId="8917" xr:uid="{00000000-0005-0000-0000-0000D8220000}"/>
    <cellStyle name="Output 2 2 5 2 2" xfId="8918" xr:uid="{00000000-0005-0000-0000-0000D9220000}"/>
    <cellStyle name="Output 2 2 5 2 2 2" xfId="8919" xr:uid="{00000000-0005-0000-0000-0000DA220000}"/>
    <cellStyle name="Output 2 2 5 2 3" xfId="8920" xr:uid="{00000000-0005-0000-0000-0000DB220000}"/>
    <cellStyle name="Output 2 2 5 2 3 2" xfId="8921" xr:uid="{00000000-0005-0000-0000-0000DC220000}"/>
    <cellStyle name="Output 2 2 5 2 4" xfId="8922" xr:uid="{00000000-0005-0000-0000-0000DD220000}"/>
    <cellStyle name="Output 2 2 5 2 4 2" xfId="8923" xr:uid="{00000000-0005-0000-0000-0000DE220000}"/>
    <cellStyle name="Output 2 2 5 2 5" xfId="8924" xr:uid="{00000000-0005-0000-0000-0000DF220000}"/>
    <cellStyle name="Output 2 2 5 3" xfId="8925" xr:uid="{00000000-0005-0000-0000-0000E0220000}"/>
    <cellStyle name="Output 2 2 5 3 2" xfId="8926" xr:uid="{00000000-0005-0000-0000-0000E1220000}"/>
    <cellStyle name="Output 2 2 5 3 2 2" xfId="8927" xr:uid="{00000000-0005-0000-0000-0000E2220000}"/>
    <cellStyle name="Output 2 2 5 3 3" xfId="8928" xr:uid="{00000000-0005-0000-0000-0000E3220000}"/>
    <cellStyle name="Output 2 2 5 3 3 2" xfId="8929" xr:uid="{00000000-0005-0000-0000-0000E4220000}"/>
    <cellStyle name="Output 2 2 5 3 4" xfId="8930" xr:uid="{00000000-0005-0000-0000-0000E5220000}"/>
    <cellStyle name="Output 2 2 5 3 4 2" xfId="8931" xr:uid="{00000000-0005-0000-0000-0000E6220000}"/>
    <cellStyle name="Output 2 2 5 3 5" xfId="8932" xr:uid="{00000000-0005-0000-0000-0000E7220000}"/>
    <cellStyle name="Output 2 2 5 4" xfId="8933" xr:uid="{00000000-0005-0000-0000-0000E8220000}"/>
    <cellStyle name="Output 2 2 5 4 2" xfId="8934" xr:uid="{00000000-0005-0000-0000-0000E9220000}"/>
    <cellStyle name="Output 2 2 5 5" xfId="8935" xr:uid="{00000000-0005-0000-0000-0000EA220000}"/>
    <cellStyle name="Output 2 2 5 5 2" xfId="8936" xr:uid="{00000000-0005-0000-0000-0000EB220000}"/>
    <cellStyle name="Output 2 2 5 6" xfId="8937" xr:uid="{00000000-0005-0000-0000-0000EC220000}"/>
    <cellStyle name="Output 2 2 5 6 2" xfId="8938" xr:uid="{00000000-0005-0000-0000-0000ED220000}"/>
    <cellStyle name="Output 2 2 5 7" xfId="8939" xr:uid="{00000000-0005-0000-0000-0000EE220000}"/>
    <cellStyle name="Output 2 2 5 7 2" xfId="8940" xr:uid="{00000000-0005-0000-0000-0000EF220000}"/>
    <cellStyle name="Output 2 2 5 8" xfId="8941" xr:uid="{00000000-0005-0000-0000-0000F0220000}"/>
    <cellStyle name="Output 2 2 5 8 2" xfId="8942" xr:uid="{00000000-0005-0000-0000-0000F1220000}"/>
    <cellStyle name="Output 2 2 5 9" xfId="8943" xr:uid="{00000000-0005-0000-0000-0000F2220000}"/>
    <cellStyle name="Output 2 2 5 9 2" xfId="8944" xr:uid="{00000000-0005-0000-0000-0000F3220000}"/>
    <cellStyle name="Output 2 2 6" xfId="8945" xr:uid="{00000000-0005-0000-0000-0000F4220000}"/>
    <cellStyle name="Output 2 2 6 10" xfId="8946" xr:uid="{00000000-0005-0000-0000-0000F5220000}"/>
    <cellStyle name="Output 2 2 6 10 2" xfId="8947" xr:uid="{00000000-0005-0000-0000-0000F6220000}"/>
    <cellStyle name="Output 2 2 6 11" xfId="8948" xr:uid="{00000000-0005-0000-0000-0000F7220000}"/>
    <cellStyle name="Output 2 2 6 11 2" xfId="8949" xr:uid="{00000000-0005-0000-0000-0000F8220000}"/>
    <cellStyle name="Output 2 2 6 12" xfId="8950" xr:uid="{00000000-0005-0000-0000-0000F9220000}"/>
    <cellStyle name="Output 2 2 6 12 2" xfId="8951" xr:uid="{00000000-0005-0000-0000-0000FA220000}"/>
    <cellStyle name="Output 2 2 6 13" xfId="8952" xr:uid="{00000000-0005-0000-0000-0000FB220000}"/>
    <cellStyle name="Output 2 2 6 13 2" xfId="8953" xr:uid="{00000000-0005-0000-0000-0000FC220000}"/>
    <cellStyle name="Output 2 2 6 14" xfId="8954" xr:uid="{00000000-0005-0000-0000-0000FD220000}"/>
    <cellStyle name="Output 2 2 6 14 2" xfId="8955" xr:uid="{00000000-0005-0000-0000-0000FE220000}"/>
    <cellStyle name="Output 2 2 6 15" xfId="8956" xr:uid="{00000000-0005-0000-0000-0000FF220000}"/>
    <cellStyle name="Output 2 2 6 15 2" xfId="8957" xr:uid="{00000000-0005-0000-0000-000000230000}"/>
    <cellStyle name="Output 2 2 6 16" xfId="8958" xr:uid="{00000000-0005-0000-0000-000001230000}"/>
    <cellStyle name="Output 2 2 6 16 2" xfId="8959" xr:uid="{00000000-0005-0000-0000-000002230000}"/>
    <cellStyle name="Output 2 2 6 17" xfId="8960" xr:uid="{00000000-0005-0000-0000-000003230000}"/>
    <cellStyle name="Output 2 2 6 17 2" xfId="8961" xr:uid="{00000000-0005-0000-0000-000004230000}"/>
    <cellStyle name="Output 2 2 6 18" xfId="8962" xr:uid="{00000000-0005-0000-0000-000005230000}"/>
    <cellStyle name="Output 2 2 6 2" xfId="8963" xr:uid="{00000000-0005-0000-0000-000006230000}"/>
    <cellStyle name="Output 2 2 6 2 2" xfId="8964" xr:uid="{00000000-0005-0000-0000-000007230000}"/>
    <cellStyle name="Output 2 2 6 2 2 2" xfId="8965" xr:uid="{00000000-0005-0000-0000-000008230000}"/>
    <cellStyle name="Output 2 2 6 2 3" xfId="8966" xr:uid="{00000000-0005-0000-0000-000009230000}"/>
    <cellStyle name="Output 2 2 6 2 3 2" xfId="8967" xr:uid="{00000000-0005-0000-0000-00000A230000}"/>
    <cellStyle name="Output 2 2 6 2 4" xfId="8968" xr:uid="{00000000-0005-0000-0000-00000B230000}"/>
    <cellStyle name="Output 2 2 6 2 4 2" xfId="8969" xr:uid="{00000000-0005-0000-0000-00000C230000}"/>
    <cellStyle name="Output 2 2 6 2 5" xfId="8970" xr:uid="{00000000-0005-0000-0000-00000D230000}"/>
    <cellStyle name="Output 2 2 6 3" xfId="8971" xr:uid="{00000000-0005-0000-0000-00000E230000}"/>
    <cellStyle name="Output 2 2 6 3 2" xfId="8972" xr:uid="{00000000-0005-0000-0000-00000F230000}"/>
    <cellStyle name="Output 2 2 6 3 2 2" xfId="8973" xr:uid="{00000000-0005-0000-0000-000010230000}"/>
    <cellStyle name="Output 2 2 6 3 3" xfId="8974" xr:uid="{00000000-0005-0000-0000-000011230000}"/>
    <cellStyle name="Output 2 2 6 3 3 2" xfId="8975" xr:uid="{00000000-0005-0000-0000-000012230000}"/>
    <cellStyle name="Output 2 2 6 3 4" xfId="8976" xr:uid="{00000000-0005-0000-0000-000013230000}"/>
    <cellStyle name="Output 2 2 6 3 4 2" xfId="8977" xr:uid="{00000000-0005-0000-0000-000014230000}"/>
    <cellStyle name="Output 2 2 6 3 5" xfId="8978" xr:uid="{00000000-0005-0000-0000-000015230000}"/>
    <cellStyle name="Output 2 2 6 4" xfId="8979" xr:uid="{00000000-0005-0000-0000-000016230000}"/>
    <cellStyle name="Output 2 2 6 4 2" xfId="8980" xr:uid="{00000000-0005-0000-0000-000017230000}"/>
    <cellStyle name="Output 2 2 6 5" xfId="8981" xr:uid="{00000000-0005-0000-0000-000018230000}"/>
    <cellStyle name="Output 2 2 6 5 2" xfId="8982" xr:uid="{00000000-0005-0000-0000-000019230000}"/>
    <cellStyle name="Output 2 2 6 6" xfId="8983" xr:uid="{00000000-0005-0000-0000-00001A230000}"/>
    <cellStyle name="Output 2 2 6 6 2" xfId="8984" xr:uid="{00000000-0005-0000-0000-00001B230000}"/>
    <cellStyle name="Output 2 2 6 7" xfId="8985" xr:uid="{00000000-0005-0000-0000-00001C230000}"/>
    <cellStyle name="Output 2 2 6 7 2" xfId="8986" xr:uid="{00000000-0005-0000-0000-00001D230000}"/>
    <cellStyle name="Output 2 2 6 8" xfId="8987" xr:uid="{00000000-0005-0000-0000-00001E230000}"/>
    <cellStyle name="Output 2 2 6 8 2" xfId="8988" xr:uid="{00000000-0005-0000-0000-00001F230000}"/>
    <cellStyle name="Output 2 2 6 9" xfId="8989" xr:uid="{00000000-0005-0000-0000-000020230000}"/>
    <cellStyle name="Output 2 2 6 9 2" xfId="8990" xr:uid="{00000000-0005-0000-0000-000021230000}"/>
    <cellStyle name="Output 2 2 7" xfId="8991" xr:uid="{00000000-0005-0000-0000-000022230000}"/>
    <cellStyle name="Output 2 2 7 10" xfId="8992" xr:uid="{00000000-0005-0000-0000-000023230000}"/>
    <cellStyle name="Output 2 2 7 10 2" xfId="8993" xr:uid="{00000000-0005-0000-0000-000024230000}"/>
    <cellStyle name="Output 2 2 7 11" xfId="8994" xr:uid="{00000000-0005-0000-0000-000025230000}"/>
    <cellStyle name="Output 2 2 7 11 2" xfId="8995" xr:uid="{00000000-0005-0000-0000-000026230000}"/>
    <cellStyle name="Output 2 2 7 12" xfId="8996" xr:uid="{00000000-0005-0000-0000-000027230000}"/>
    <cellStyle name="Output 2 2 7 12 2" xfId="8997" xr:uid="{00000000-0005-0000-0000-000028230000}"/>
    <cellStyle name="Output 2 2 7 13" xfId="8998" xr:uid="{00000000-0005-0000-0000-000029230000}"/>
    <cellStyle name="Output 2 2 7 13 2" xfId="8999" xr:uid="{00000000-0005-0000-0000-00002A230000}"/>
    <cellStyle name="Output 2 2 7 14" xfId="9000" xr:uid="{00000000-0005-0000-0000-00002B230000}"/>
    <cellStyle name="Output 2 2 7 14 2" xfId="9001" xr:uid="{00000000-0005-0000-0000-00002C230000}"/>
    <cellStyle name="Output 2 2 7 15" xfId="9002" xr:uid="{00000000-0005-0000-0000-00002D230000}"/>
    <cellStyle name="Output 2 2 7 15 2" xfId="9003" xr:uid="{00000000-0005-0000-0000-00002E230000}"/>
    <cellStyle name="Output 2 2 7 16" xfId="9004" xr:uid="{00000000-0005-0000-0000-00002F230000}"/>
    <cellStyle name="Output 2 2 7 16 2" xfId="9005" xr:uid="{00000000-0005-0000-0000-000030230000}"/>
    <cellStyle name="Output 2 2 7 17" xfId="9006" xr:uid="{00000000-0005-0000-0000-000031230000}"/>
    <cellStyle name="Output 2 2 7 17 2" xfId="9007" xr:uid="{00000000-0005-0000-0000-000032230000}"/>
    <cellStyle name="Output 2 2 7 18" xfId="9008" xr:uid="{00000000-0005-0000-0000-000033230000}"/>
    <cellStyle name="Output 2 2 7 2" xfId="9009" xr:uid="{00000000-0005-0000-0000-000034230000}"/>
    <cellStyle name="Output 2 2 7 2 2" xfId="9010" xr:uid="{00000000-0005-0000-0000-000035230000}"/>
    <cellStyle name="Output 2 2 7 2 2 2" xfId="9011" xr:uid="{00000000-0005-0000-0000-000036230000}"/>
    <cellStyle name="Output 2 2 7 2 3" xfId="9012" xr:uid="{00000000-0005-0000-0000-000037230000}"/>
    <cellStyle name="Output 2 2 7 2 3 2" xfId="9013" xr:uid="{00000000-0005-0000-0000-000038230000}"/>
    <cellStyle name="Output 2 2 7 2 4" xfId="9014" xr:uid="{00000000-0005-0000-0000-000039230000}"/>
    <cellStyle name="Output 2 2 7 2 4 2" xfId="9015" xr:uid="{00000000-0005-0000-0000-00003A230000}"/>
    <cellStyle name="Output 2 2 7 2 5" xfId="9016" xr:uid="{00000000-0005-0000-0000-00003B230000}"/>
    <cellStyle name="Output 2 2 7 3" xfId="9017" xr:uid="{00000000-0005-0000-0000-00003C230000}"/>
    <cellStyle name="Output 2 2 7 3 2" xfId="9018" xr:uid="{00000000-0005-0000-0000-00003D230000}"/>
    <cellStyle name="Output 2 2 7 3 2 2" xfId="9019" xr:uid="{00000000-0005-0000-0000-00003E230000}"/>
    <cellStyle name="Output 2 2 7 3 3" xfId="9020" xr:uid="{00000000-0005-0000-0000-00003F230000}"/>
    <cellStyle name="Output 2 2 7 3 3 2" xfId="9021" xr:uid="{00000000-0005-0000-0000-000040230000}"/>
    <cellStyle name="Output 2 2 7 3 4" xfId="9022" xr:uid="{00000000-0005-0000-0000-000041230000}"/>
    <cellStyle name="Output 2 2 7 3 4 2" xfId="9023" xr:uid="{00000000-0005-0000-0000-000042230000}"/>
    <cellStyle name="Output 2 2 7 3 5" xfId="9024" xr:uid="{00000000-0005-0000-0000-000043230000}"/>
    <cellStyle name="Output 2 2 7 4" xfId="9025" xr:uid="{00000000-0005-0000-0000-000044230000}"/>
    <cellStyle name="Output 2 2 7 4 2" xfId="9026" xr:uid="{00000000-0005-0000-0000-000045230000}"/>
    <cellStyle name="Output 2 2 7 5" xfId="9027" xr:uid="{00000000-0005-0000-0000-000046230000}"/>
    <cellStyle name="Output 2 2 7 5 2" xfId="9028" xr:uid="{00000000-0005-0000-0000-000047230000}"/>
    <cellStyle name="Output 2 2 7 6" xfId="9029" xr:uid="{00000000-0005-0000-0000-000048230000}"/>
    <cellStyle name="Output 2 2 7 6 2" xfId="9030" xr:uid="{00000000-0005-0000-0000-000049230000}"/>
    <cellStyle name="Output 2 2 7 7" xfId="9031" xr:uid="{00000000-0005-0000-0000-00004A230000}"/>
    <cellStyle name="Output 2 2 7 7 2" xfId="9032" xr:uid="{00000000-0005-0000-0000-00004B230000}"/>
    <cellStyle name="Output 2 2 7 8" xfId="9033" xr:uid="{00000000-0005-0000-0000-00004C230000}"/>
    <cellStyle name="Output 2 2 7 8 2" xfId="9034" xr:uid="{00000000-0005-0000-0000-00004D230000}"/>
    <cellStyle name="Output 2 2 7 9" xfId="9035" xr:uid="{00000000-0005-0000-0000-00004E230000}"/>
    <cellStyle name="Output 2 2 7 9 2" xfId="9036" xr:uid="{00000000-0005-0000-0000-00004F230000}"/>
    <cellStyle name="Output 2 2 8" xfId="9037" xr:uid="{00000000-0005-0000-0000-000050230000}"/>
    <cellStyle name="Output 2 2 8 10" xfId="9038" xr:uid="{00000000-0005-0000-0000-000051230000}"/>
    <cellStyle name="Output 2 2 8 10 2" xfId="9039" xr:uid="{00000000-0005-0000-0000-000052230000}"/>
    <cellStyle name="Output 2 2 8 11" xfId="9040" xr:uid="{00000000-0005-0000-0000-000053230000}"/>
    <cellStyle name="Output 2 2 8 11 2" xfId="9041" xr:uid="{00000000-0005-0000-0000-000054230000}"/>
    <cellStyle name="Output 2 2 8 12" xfId="9042" xr:uid="{00000000-0005-0000-0000-000055230000}"/>
    <cellStyle name="Output 2 2 8 12 2" xfId="9043" xr:uid="{00000000-0005-0000-0000-000056230000}"/>
    <cellStyle name="Output 2 2 8 13" xfId="9044" xr:uid="{00000000-0005-0000-0000-000057230000}"/>
    <cellStyle name="Output 2 2 8 13 2" xfId="9045" xr:uid="{00000000-0005-0000-0000-000058230000}"/>
    <cellStyle name="Output 2 2 8 14" xfId="9046" xr:uid="{00000000-0005-0000-0000-000059230000}"/>
    <cellStyle name="Output 2 2 8 14 2" xfId="9047" xr:uid="{00000000-0005-0000-0000-00005A230000}"/>
    <cellStyle name="Output 2 2 8 15" xfId="9048" xr:uid="{00000000-0005-0000-0000-00005B230000}"/>
    <cellStyle name="Output 2 2 8 15 2" xfId="9049" xr:uid="{00000000-0005-0000-0000-00005C230000}"/>
    <cellStyle name="Output 2 2 8 16" xfId="9050" xr:uid="{00000000-0005-0000-0000-00005D230000}"/>
    <cellStyle name="Output 2 2 8 16 2" xfId="9051" xr:uid="{00000000-0005-0000-0000-00005E230000}"/>
    <cellStyle name="Output 2 2 8 17" xfId="9052" xr:uid="{00000000-0005-0000-0000-00005F230000}"/>
    <cellStyle name="Output 2 2 8 17 2" xfId="9053" xr:uid="{00000000-0005-0000-0000-000060230000}"/>
    <cellStyle name="Output 2 2 8 18" xfId="9054" xr:uid="{00000000-0005-0000-0000-000061230000}"/>
    <cellStyle name="Output 2 2 8 2" xfId="9055" xr:uid="{00000000-0005-0000-0000-000062230000}"/>
    <cellStyle name="Output 2 2 8 2 2" xfId="9056" xr:uid="{00000000-0005-0000-0000-000063230000}"/>
    <cellStyle name="Output 2 2 8 2 2 2" xfId="9057" xr:uid="{00000000-0005-0000-0000-000064230000}"/>
    <cellStyle name="Output 2 2 8 2 3" xfId="9058" xr:uid="{00000000-0005-0000-0000-000065230000}"/>
    <cellStyle name="Output 2 2 8 2 3 2" xfId="9059" xr:uid="{00000000-0005-0000-0000-000066230000}"/>
    <cellStyle name="Output 2 2 8 2 4" xfId="9060" xr:uid="{00000000-0005-0000-0000-000067230000}"/>
    <cellStyle name="Output 2 2 8 2 4 2" xfId="9061" xr:uid="{00000000-0005-0000-0000-000068230000}"/>
    <cellStyle name="Output 2 2 8 2 5" xfId="9062" xr:uid="{00000000-0005-0000-0000-000069230000}"/>
    <cellStyle name="Output 2 2 8 3" xfId="9063" xr:uid="{00000000-0005-0000-0000-00006A230000}"/>
    <cellStyle name="Output 2 2 8 3 2" xfId="9064" xr:uid="{00000000-0005-0000-0000-00006B230000}"/>
    <cellStyle name="Output 2 2 8 3 2 2" xfId="9065" xr:uid="{00000000-0005-0000-0000-00006C230000}"/>
    <cellStyle name="Output 2 2 8 3 3" xfId="9066" xr:uid="{00000000-0005-0000-0000-00006D230000}"/>
    <cellStyle name="Output 2 2 8 3 3 2" xfId="9067" xr:uid="{00000000-0005-0000-0000-00006E230000}"/>
    <cellStyle name="Output 2 2 8 3 4" xfId="9068" xr:uid="{00000000-0005-0000-0000-00006F230000}"/>
    <cellStyle name="Output 2 2 8 3 4 2" xfId="9069" xr:uid="{00000000-0005-0000-0000-000070230000}"/>
    <cellStyle name="Output 2 2 8 3 5" xfId="9070" xr:uid="{00000000-0005-0000-0000-000071230000}"/>
    <cellStyle name="Output 2 2 8 4" xfId="9071" xr:uid="{00000000-0005-0000-0000-000072230000}"/>
    <cellStyle name="Output 2 2 8 4 2" xfId="9072" xr:uid="{00000000-0005-0000-0000-000073230000}"/>
    <cellStyle name="Output 2 2 8 5" xfId="9073" xr:uid="{00000000-0005-0000-0000-000074230000}"/>
    <cellStyle name="Output 2 2 8 5 2" xfId="9074" xr:uid="{00000000-0005-0000-0000-000075230000}"/>
    <cellStyle name="Output 2 2 8 6" xfId="9075" xr:uid="{00000000-0005-0000-0000-000076230000}"/>
    <cellStyle name="Output 2 2 8 6 2" xfId="9076" xr:uid="{00000000-0005-0000-0000-000077230000}"/>
    <cellStyle name="Output 2 2 8 7" xfId="9077" xr:uid="{00000000-0005-0000-0000-000078230000}"/>
    <cellStyle name="Output 2 2 8 7 2" xfId="9078" xr:uid="{00000000-0005-0000-0000-000079230000}"/>
    <cellStyle name="Output 2 2 8 8" xfId="9079" xr:uid="{00000000-0005-0000-0000-00007A230000}"/>
    <cellStyle name="Output 2 2 8 8 2" xfId="9080" xr:uid="{00000000-0005-0000-0000-00007B230000}"/>
    <cellStyle name="Output 2 2 8 9" xfId="9081" xr:uid="{00000000-0005-0000-0000-00007C230000}"/>
    <cellStyle name="Output 2 2 8 9 2" xfId="9082" xr:uid="{00000000-0005-0000-0000-00007D230000}"/>
    <cellStyle name="Output 2 2 9" xfId="9083" xr:uid="{00000000-0005-0000-0000-00007E230000}"/>
    <cellStyle name="Output 2 2 9 10" xfId="9084" xr:uid="{00000000-0005-0000-0000-00007F230000}"/>
    <cellStyle name="Output 2 2 9 10 2" xfId="9085" xr:uid="{00000000-0005-0000-0000-000080230000}"/>
    <cellStyle name="Output 2 2 9 11" xfId="9086" xr:uid="{00000000-0005-0000-0000-000081230000}"/>
    <cellStyle name="Output 2 2 9 11 2" xfId="9087" xr:uid="{00000000-0005-0000-0000-000082230000}"/>
    <cellStyle name="Output 2 2 9 12" xfId="9088" xr:uid="{00000000-0005-0000-0000-000083230000}"/>
    <cellStyle name="Output 2 2 9 12 2" xfId="9089" xr:uid="{00000000-0005-0000-0000-000084230000}"/>
    <cellStyle name="Output 2 2 9 13" xfId="9090" xr:uid="{00000000-0005-0000-0000-000085230000}"/>
    <cellStyle name="Output 2 2 9 13 2" xfId="9091" xr:uid="{00000000-0005-0000-0000-000086230000}"/>
    <cellStyle name="Output 2 2 9 14" xfId="9092" xr:uid="{00000000-0005-0000-0000-000087230000}"/>
    <cellStyle name="Output 2 2 9 14 2" xfId="9093" xr:uid="{00000000-0005-0000-0000-000088230000}"/>
    <cellStyle name="Output 2 2 9 15" xfId="9094" xr:uid="{00000000-0005-0000-0000-000089230000}"/>
    <cellStyle name="Output 2 2 9 15 2" xfId="9095" xr:uid="{00000000-0005-0000-0000-00008A230000}"/>
    <cellStyle name="Output 2 2 9 16" xfId="9096" xr:uid="{00000000-0005-0000-0000-00008B230000}"/>
    <cellStyle name="Output 2 2 9 16 2" xfId="9097" xr:uid="{00000000-0005-0000-0000-00008C230000}"/>
    <cellStyle name="Output 2 2 9 17" xfId="9098" xr:uid="{00000000-0005-0000-0000-00008D230000}"/>
    <cellStyle name="Output 2 2 9 17 2" xfId="9099" xr:uid="{00000000-0005-0000-0000-00008E230000}"/>
    <cellStyle name="Output 2 2 9 18" xfId="9100" xr:uid="{00000000-0005-0000-0000-00008F230000}"/>
    <cellStyle name="Output 2 2 9 2" xfId="9101" xr:uid="{00000000-0005-0000-0000-000090230000}"/>
    <cellStyle name="Output 2 2 9 2 2" xfId="9102" xr:uid="{00000000-0005-0000-0000-000091230000}"/>
    <cellStyle name="Output 2 2 9 2 2 2" xfId="9103" xr:uid="{00000000-0005-0000-0000-000092230000}"/>
    <cellStyle name="Output 2 2 9 2 3" xfId="9104" xr:uid="{00000000-0005-0000-0000-000093230000}"/>
    <cellStyle name="Output 2 2 9 2 3 2" xfId="9105" xr:uid="{00000000-0005-0000-0000-000094230000}"/>
    <cellStyle name="Output 2 2 9 2 4" xfId="9106" xr:uid="{00000000-0005-0000-0000-000095230000}"/>
    <cellStyle name="Output 2 2 9 2 4 2" xfId="9107" xr:uid="{00000000-0005-0000-0000-000096230000}"/>
    <cellStyle name="Output 2 2 9 2 5" xfId="9108" xr:uid="{00000000-0005-0000-0000-000097230000}"/>
    <cellStyle name="Output 2 2 9 3" xfId="9109" xr:uid="{00000000-0005-0000-0000-000098230000}"/>
    <cellStyle name="Output 2 2 9 3 2" xfId="9110" xr:uid="{00000000-0005-0000-0000-000099230000}"/>
    <cellStyle name="Output 2 2 9 3 2 2" xfId="9111" xr:uid="{00000000-0005-0000-0000-00009A230000}"/>
    <cellStyle name="Output 2 2 9 3 3" xfId="9112" xr:uid="{00000000-0005-0000-0000-00009B230000}"/>
    <cellStyle name="Output 2 2 9 3 3 2" xfId="9113" xr:uid="{00000000-0005-0000-0000-00009C230000}"/>
    <cellStyle name="Output 2 2 9 3 4" xfId="9114" xr:uid="{00000000-0005-0000-0000-00009D230000}"/>
    <cellStyle name="Output 2 2 9 3 4 2" xfId="9115" xr:uid="{00000000-0005-0000-0000-00009E230000}"/>
    <cellStyle name="Output 2 2 9 3 5" xfId="9116" xr:uid="{00000000-0005-0000-0000-00009F230000}"/>
    <cellStyle name="Output 2 2 9 4" xfId="9117" xr:uid="{00000000-0005-0000-0000-0000A0230000}"/>
    <cellStyle name="Output 2 2 9 4 2" xfId="9118" xr:uid="{00000000-0005-0000-0000-0000A1230000}"/>
    <cellStyle name="Output 2 2 9 5" xfId="9119" xr:uid="{00000000-0005-0000-0000-0000A2230000}"/>
    <cellStyle name="Output 2 2 9 5 2" xfId="9120" xr:uid="{00000000-0005-0000-0000-0000A3230000}"/>
    <cellStyle name="Output 2 2 9 6" xfId="9121" xr:uid="{00000000-0005-0000-0000-0000A4230000}"/>
    <cellStyle name="Output 2 2 9 6 2" xfId="9122" xr:uid="{00000000-0005-0000-0000-0000A5230000}"/>
    <cellStyle name="Output 2 2 9 7" xfId="9123" xr:uid="{00000000-0005-0000-0000-0000A6230000}"/>
    <cellStyle name="Output 2 2 9 7 2" xfId="9124" xr:uid="{00000000-0005-0000-0000-0000A7230000}"/>
    <cellStyle name="Output 2 2 9 8" xfId="9125" xr:uid="{00000000-0005-0000-0000-0000A8230000}"/>
    <cellStyle name="Output 2 2 9 8 2" xfId="9126" xr:uid="{00000000-0005-0000-0000-0000A9230000}"/>
    <cellStyle name="Output 2 2 9 9" xfId="9127" xr:uid="{00000000-0005-0000-0000-0000AA230000}"/>
    <cellStyle name="Output 2 2 9 9 2" xfId="9128" xr:uid="{00000000-0005-0000-0000-0000AB230000}"/>
    <cellStyle name="Output 2 2_Analitico.GER" xfId="9149" xr:uid="{00000000-0005-0000-0000-0000C0230000}"/>
    <cellStyle name="Output 2 20" xfId="9129" xr:uid="{00000000-0005-0000-0000-0000AC230000}"/>
    <cellStyle name="Output 2 20 2" xfId="9130" xr:uid="{00000000-0005-0000-0000-0000AD230000}"/>
    <cellStyle name="Output 2 21" xfId="9131" xr:uid="{00000000-0005-0000-0000-0000AE230000}"/>
    <cellStyle name="Output 2 21 2" xfId="9132" xr:uid="{00000000-0005-0000-0000-0000AF230000}"/>
    <cellStyle name="Output 2 22" xfId="9133" xr:uid="{00000000-0005-0000-0000-0000B0230000}"/>
    <cellStyle name="Output 2 22 2" xfId="9134" xr:uid="{00000000-0005-0000-0000-0000B1230000}"/>
    <cellStyle name="Output 2 23" xfId="9135" xr:uid="{00000000-0005-0000-0000-0000B2230000}"/>
    <cellStyle name="Output 2 23 2" xfId="9136" xr:uid="{00000000-0005-0000-0000-0000B3230000}"/>
    <cellStyle name="Output 2 24" xfId="9137" xr:uid="{00000000-0005-0000-0000-0000B4230000}"/>
    <cellStyle name="Output 2 24 2" xfId="9138" xr:uid="{00000000-0005-0000-0000-0000B5230000}"/>
    <cellStyle name="Output 2 25" xfId="9139" xr:uid="{00000000-0005-0000-0000-0000B6230000}"/>
    <cellStyle name="Output 2 25 2" xfId="9140" xr:uid="{00000000-0005-0000-0000-0000B7230000}"/>
    <cellStyle name="Output 2 26" xfId="9141" xr:uid="{00000000-0005-0000-0000-0000B8230000}"/>
    <cellStyle name="Output 2 26 2" xfId="9142" xr:uid="{00000000-0005-0000-0000-0000B9230000}"/>
    <cellStyle name="Output 2 27" xfId="9143" xr:uid="{00000000-0005-0000-0000-0000BA230000}"/>
    <cellStyle name="Output 2 27 2" xfId="9144" xr:uid="{00000000-0005-0000-0000-0000BB230000}"/>
    <cellStyle name="Output 2 28" xfId="9145" xr:uid="{00000000-0005-0000-0000-0000BC230000}"/>
    <cellStyle name="Output 2 28 2" xfId="9146" xr:uid="{00000000-0005-0000-0000-0000BD230000}"/>
    <cellStyle name="Output 2 29" xfId="9147" xr:uid="{00000000-0005-0000-0000-0000BE230000}"/>
    <cellStyle name="Output 2 29 2" xfId="9148" xr:uid="{00000000-0005-0000-0000-0000BF230000}"/>
    <cellStyle name="Output 2 3" xfId="9150" xr:uid="{00000000-0005-0000-0000-0000C1230000}"/>
    <cellStyle name="Output 2 3 10" xfId="9151" xr:uid="{00000000-0005-0000-0000-0000C2230000}"/>
    <cellStyle name="Output 2 3 10 2" xfId="9152" xr:uid="{00000000-0005-0000-0000-0000C3230000}"/>
    <cellStyle name="Output 2 3 11" xfId="9153" xr:uid="{00000000-0005-0000-0000-0000C4230000}"/>
    <cellStyle name="Output 2 3 11 2" xfId="9154" xr:uid="{00000000-0005-0000-0000-0000C5230000}"/>
    <cellStyle name="Output 2 3 12" xfId="9155" xr:uid="{00000000-0005-0000-0000-0000C6230000}"/>
    <cellStyle name="Output 2 3 12 2" xfId="9156" xr:uid="{00000000-0005-0000-0000-0000C7230000}"/>
    <cellStyle name="Output 2 3 13" xfId="9157" xr:uid="{00000000-0005-0000-0000-0000C8230000}"/>
    <cellStyle name="Output 2 3 13 2" xfId="9158" xr:uid="{00000000-0005-0000-0000-0000C9230000}"/>
    <cellStyle name="Output 2 3 14" xfId="9159" xr:uid="{00000000-0005-0000-0000-0000CA230000}"/>
    <cellStyle name="Output 2 3 14 2" xfId="9160" xr:uid="{00000000-0005-0000-0000-0000CB230000}"/>
    <cellStyle name="Output 2 3 15" xfId="9161" xr:uid="{00000000-0005-0000-0000-0000CC230000}"/>
    <cellStyle name="Output 2 3 15 2" xfId="9162" xr:uid="{00000000-0005-0000-0000-0000CD230000}"/>
    <cellStyle name="Output 2 3 16" xfId="9163" xr:uid="{00000000-0005-0000-0000-0000CE230000}"/>
    <cellStyle name="Output 2 3 16 2" xfId="9164" xr:uid="{00000000-0005-0000-0000-0000CF230000}"/>
    <cellStyle name="Output 2 3 17" xfId="9165" xr:uid="{00000000-0005-0000-0000-0000D0230000}"/>
    <cellStyle name="Output 2 3 2" xfId="9166" xr:uid="{00000000-0005-0000-0000-0000D1230000}"/>
    <cellStyle name="Output 2 3 2 2" xfId="9167" xr:uid="{00000000-0005-0000-0000-0000D2230000}"/>
    <cellStyle name="Output 2 3 2 2 2" xfId="9168" xr:uid="{00000000-0005-0000-0000-0000D3230000}"/>
    <cellStyle name="Output 2 3 2 3" xfId="9169" xr:uid="{00000000-0005-0000-0000-0000D4230000}"/>
    <cellStyle name="Output 2 3 2 3 2" xfId="9170" xr:uid="{00000000-0005-0000-0000-0000D5230000}"/>
    <cellStyle name="Output 2 3 2 4" xfId="9171" xr:uid="{00000000-0005-0000-0000-0000D6230000}"/>
    <cellStyle name="Output 2 3 2 4 2" xfId="9172" xr:uid="{00000000-0005-0000-0000-0000D7230000}"/>
    <cellStyle name="Output 2 3 2 5" xfId="9173" xr:uid="{00000000-0005-0000-0000-0000D8230000}"/>
    <cellStyle name="Output 2 3 3" xfId="9174" xr:uid="{00000000-0005-0000-0000-0000D9230000}"/>
    <cellStyle name="Output 2 3 3 2" xfId="9175" xr:uid="{00000000-0005-0000-0000-0000DA230000}"/>
    <cellStyle name="Output 2 3 4" xfId="9176" xr:uid="{00000000-0005-0000-0000-0000DB230000}"/>
    <cellStyle name="Output 2 3 4 2" xfId="9177" xr:uid="{00000000-0005-0000-0000-0000DC230000}"/>
    <cellStyle name="Output 2 3 5" xfId="9178" xr:uid="{00000000-0005-0000-0000-0000DD230000}"/>
    <cellStyle name="Output 2 3 5 2" xfId="9179" xr:uid="{00000000-0005-0000-0000-0000DE230000}"/>
    <cellStyle name="Output 2 3 6" xfId="9180" xr:uid="{00000000-0005-0000-0000-0000DF230000}"/>
    <cellStyle name="Output 2 3 6 2" xfId="9181" xr:uid="{00000000-0005-0000-0000-0000E0230000}"/>
    <cellStyle name="Output 2 3 7" xfId="9182" xr:uid="{00000000-0005-0000-0000-0000E1230000}"/>
    <cellStyle name="Output 2 3 7 2" xfId="9183" xr:uid="{00000000-0005-0000-0000-0000E2230000}"/>
    <cellStyle name="Output 2 3 8" xfId="9184" xr:uid="{00000000-0005-0000-0000-0000E3230000}"/>
    <cellStyle name="Output 2 3 8 2" xfId="9185" xr:uid="{00000000-0005-0000-0000-0000E4230000}"/>
    <cellStyle name="Output 2 3 9" xfId="9186" xr:uid="{00000000-0005-0000-0000-0000E5230000}"/>
    <cellStyle name="Output 2 3 9 2" xfId="9187" xr:uid="{00000000-0005-0000-0000-0000E6230000}"/>
    <cellStyle name="Output 2 30" xfId="9188" xr:uid="{00000000-0005-0000-0000-0000E7230000}"/>
    <cellStyle name="Output 2 30 2" xfId="9189" xr:uid="{00000000-0005-0000-0000-0000E8230000}"/>
    <cellStyle name="Output 2 31" xfId="9190" xr:uid="{00000000-0005-0000-0000-0000E9230000}"/>
    <cellStyle name="Output 2 31 2" xfId="9191" xr:uid="{00000000-0005-0000-0000-0000EA230000}"/>
    <cellStyle name="Output 2 32" xfId="9192" xr:uid="{00000000-0005-0000-0000-0000EB230000}"/>
    <cellStyle name="Output 2 4" xfId="9193" xr:uid="{00000000-0005-0000-0000-0000EC230000}"/>
    <cellStyle name="Output 2 4 10" xfId="9194" xr:uid="{00000000-0005-0000-0000-0000ED230000}"/>
    <cellStyle name="Output 2 4 10 2" xfId="9195" xr:uid="{00000000-0005-0000-0000-0000EE230000}"/>
    <cellStyle name="Output 2 4 11" xfId="9196" xr:uid="{00000000-0005-0000-0000-0000EF230000}"/>
    <cellStyle name="Output 2 4 11 2" xfId="9197" xr:uid="{00000000-0005-0000-0000-0000F0230000}"/>
    <cellStyle name="Output 2 4 12" xfId="9198" xr:uid="{00000000-0005-0000-0000-0000F1230000}"/>
    <cellStyle name="Output 2 4 12 2" xfId="9199" xr:uid="{00000000-0005-0000-0000-0000F2230000}"/>
    <cellStyle name="Output 2 4 13" xfId="9200" xr:uid="{00000000-0005-0000-0000-0000F3230000}"/>
    <cellStyle name="Output 2 4 13 2" xfId="9201" xr:uid="{00000000-0005-0000-0000-0000F4230000}"/>
    <cellStyle name="Output 2 4 14" xfId="9202" xr:uid="{00000000-0005-0000-0000-0000F5230000}"/>
    <cellStyle name="Output 2 4 14 2" xfId="9203" xr:uid="{00000000-0005-0000-0000-0000F6230000}"/>
    <cellStyle name="Output 2 4 15" xfId="9204" xr:uid="{00000000-0005-0000-0000-0000F7230000}"/>
    <cellStyle name="Output 2 4 15 2" xfId="9205" xr:uid="{00000000-0005-0000-0000-0000F8230000}"/>
    <cellStyle name="Output 2 4 16" xfId="9206" xr:uid="{00000000-0005-0000-0000-0000F9230000}"/>
    <cellStyle name="Output 2 4 16 2" xfId="9207" xr:uid="{00000000-0005-0000-0000-0000FA230000}"/>
    <cellStyle name="Output 2 4 17" xfId="9208" xr:uid="{00000000-0005-0000-0000-0000FB230000}"/>
    <cellStyle name="Output 2 4 17 2" xfId="9209" xr:uid="{00000000-0005-0000-0000-0000FC230000}"/>
    <cellStyle name="Output 2 4 18" xfId="9210" xr:uid="{00000000-0005-0000-0000-0000FD230000}"/>
    <cellStyle name="Output 2 4 2" xfId="9211" xr:uid="{00000000-0005-0000-0000-0000FE230000}"/>
    <cellStyle name="Output 2 4 2 2" xfId="9212" xr:uid="{00000000-0005-0000-0000-0000FF230000}"/>
    <cellStyle name="Output 2 4 2 2 2" xfId="9213" xr:uid="{00000000-0005-0000-0000-000000240000}"/>
    <cellStyle name="Output 2 4 2 3" xfId="9214" xr:uid="{00000000-0005-0000-0000-000001240000}"/>
    <cellStyle name="Output 2 4 2 3 2" xfId="9215" xr:uid="{00000000-0005-0000-0000-000002240000}"/>
    <cellStyle name="Output 2 4 2 4" xfId="9216" xr:uid="{00000000-0005-0000-0000-000003240000}"/>
    <cellStyle name="Output 2 4 2 4 2" xfId="9217" xr:uid="{00000000-0005-0000-0000-000004240000}"/>
    <cellStyle name="Output 2 4 2 5" xfId="9218" xr:uid="{00000000-0005-0000-0000-000005240000}"/>
    <cellStyle name="Output 2 4 3" xfId="9219" xr:uid="{00000000-0005-0000-0000-000006240000}"/>
    <cellStyle name="Output 2 4 3 2" xfId="9220" xr:uid="{00000000-0005-0000-0000-000007240000}"/>
    <cellStyle name="Output 2 4 3 2 2" xfId="9221" xr:uid="{00000000-0005-0000-0000-000008240000}"/>
    <cellStyle name="Output 2 4 3 3" xfId="9222" xr:uid="{00000000-0005-0000-0000-000009240000}"/>
    <cellStyle name="Output 2 4 3 3 2" xfId="9223" xr:uid="{00000000-0005-0000-0000-00000A240000}"/>
    <cellStyle name="Output 2 4 3 4" xfId="9224" xr:uid="{00000000-0005-0000-0000-00000B240000}"/>
    <cellStyle name="Output 2 4 3 4 2" xfId="9225" xr:uid="{00000000-0005-0000-0000-00000C240000}"/>
    <cellStyle name="Output 2 4 3 5" xfId="9226" xr:uid="{00000000-0005-0000-0000-00000D240000}"/>
    <cellStyle name="Output 2 4 4" xfId="9227" xr:uid="{00000000-0005-0000-0000-00000E240000}"/>
    <cellStyle name="Output 2 4 4 2" xfId="9228" xr:uid="{00000000-0005-0000-0000-00000F240000}"/>
    <cellStyle name="Output 2 4 5" xfId="9229" xr:uid="{00000000-0005-0000-0000-000010240000}"/>
    <cellStyle name="Output 2 4 5 2" xfId="9230" xr:uid="{00000000-0005-0000-0000-000011240000}"/>
    <cellStyle name="Output 2 4 6" xfId="9231" xr:uid="{00000000-0005-0000-0000-000012240000}"/>
    <cellStyle name="Output 2 4 6 2" xfId="9232" xr:uid="{00000000-0005-0000-0000-000013240000}"/>
    <cellStyle name="Output 2 4 7" xfId="9233" xr:uid="{00000000-0005-0000-0000-000014240000}"/>
    <cellStyle name="Output 2 4 7 2" xfId="9234" xr:uid="{00000000-0005-0000-0000-000015240000}"/>
    <cellStyle name="Output 2 4 8" xfId="9235" xr:uid="{00000000-0005-0000-0000-000016240000}"/>
    <cellStyle name="Output 2 4 8 2" xfId="9236" xr:uid="{00000000-0005-0000-0000-000017240000}"/>
    <cellStyle name="Output 2 4 9" xfId="9237" xr:uid="{00000000-0005-0000-0000-000018240000}"/>
    <cellStyle name="Output 2 4 9 2" xfId="9238" xr:uid="{00000000-0005-0000-0000-000019240000}"/>
    <cellStyle name="Output 2 5" xfId="9239" xr:uid="{00000000-0005-0000-0000-00001A240000}"/>
    <cellStyle name="Output 2 5 10" xfId="9240" xr:uid="{00000000-0005-0000-0000-00001B240000}"/>
    <cellStyle name="Output 2 5 10 2" xfId="9241" xr:uid="{00000000-0005-0000-0000-00001C240000}"/>
    <cellStyle name="Output 2 5 11" xfId="9242" xr:uid="{00000000-0005-0000-0000-00001D240000}"/>
    <cellStyle name="Output 2 5 11 2" xfId="9243" xr:uid="{00000000-0005-0000-0000-00001E240000}"/>
    <cellStyle name="Output 2 5 12" xfId="9244" xr:uid="{00000000-0005-0000-0000-00001F240000}"/>
    <cellStyle name="Output 2 5 12 2" xfId="9245" xr:uid="{00000000-0005-0000-0000-000020240000}"/>
    <cellStyle name="Output 2 5 13" xfId="9246" xr:uid="{00000000-0005-0000-0000-000021240000}"/>
    <cellStyle name="Output 2 5 13 2" xfId="9247" xr:uid="{00000000-0005-0000-0000-000022240000}"/>
    <cellStyle name="Output 2 5 14" xfId="9248" xr:uid="{00000000-0005-0000-0000-000023240000}"/>
    <cellStyle name="Output 2 5 14 2" xfId="9249" xr:uid="{00000000-0005-0000-0000-000024240000}"/>
    <cellStyle name="Output 2 5 15" xfId="9250" xr:uid="{00000000-0005-0000-0000-000025240000}"/>
    <cellStyle name="Output 2 5 15 2" xfId="9251" xr:uid="{00000000-0005-0000-0000-000026240000}"/>
    <cellStyle name="Output 2 5 16" xfId="9252" xr:uid="{00000000-0005-0000-0000-000027240000}"/>
    <cellStyle name="Output 2 5 16 2" xfId="9253" xr:uid="{00000000-0005-0000-0000-000028240000}"/>
    <cellStyle name="Output 2 5 17" xfId="9254" xr:uid="{00000000-0005-0000-0000-000029240000}"/>
    <cellStyle name="Output 2 5 17 2" xfId="9255" xr:uid="{00000000-0005-0000-0000-00002A240000}"/>
    <cellStyle name="Output 2 5 18" xfId="9256" xr:uid="{00000000-0005-0000-0000-00002B240000}"/>
    <cellStyle name="Output 2 5 2" xfId="9257" xr:uid="{00000000-0005-0000-0000-00002C240000}"/>
    <cellStyle name="Output 2 5 2 2" xfId="9258" xr:uid="{00000000-0005-0000-0000-00002D240000}"/>
    <cellStyle name="Output 2 5 2 2 2" xfId="9259" xr:uid="{00000000-0005-0000-0000-00002E240000}"/>
    <cellStyle name="Output 2 5 2 3" xfId="9260" xr:uid="{00000000-0005-0000-0000-00002F240000}"/>
    <cellStyle name="Output 2 5 2 3 2" xfId="9261" xr:uid="{00000000-0005-0000-0000-000030240000}"/>
    <cellStyle name="Output 2 5 2 4" xfId="9262" xr:uid="{00000000-0005-0000-0000-000031240000}"/>
    <cellStyle name="Output 2 5 2 4 2" xfId="9263" xr:uid="{00000000-0005-0000-0000-000032240000}"/>
    <cellStyle name="Output 2 5 2 5" xfId="9264" xr:uid="{00000000-0005-0000-0000-000033240000}"/>
    <cellStyle name="Output 2 5 3" xfId="9265" xr:uid="{00000000-0005-0000-0000-000034240000}"/>
    <cellStyle name="Output 2 5 3 2" xfId="9266" xr:uid="{00000000-0005-0000-0000-000035240000}"/>
    <cellStyle name="Output 2 5 3 2 2" xfId="9267" xr:uid="{00000000-0005-0000-0000-000036240000}"/>
    <cellStyle name="Output 2 5 3 3" xfId="9268" xr:uid="{00000000-0005-0000-0000-000037240000}"/>
    <cellStyle name="Output 2 5 3 3 2" xfId="9269" xr:uid="{00000000-0005-0000-0000-000038240000}"/>
    <cellStyle name="Output 2 5 3 4" xfId="9270" xr:uid="{00000000-0005-0000-0000-000039240000}"/>
    <cellStyle name="Output 2 5 3 4 2" xfId="9271" xr:uid="{00000000-0005-0000-0000-00003A240000}"/>
    <cellStyle name="Output 2 5 3 5" xfId="9272" xr:uid="{00000000-0005-0000-0000-00003B240000}"/>
    <cellStyle name="Output 2 5 4" xfId="9273" xr:uid="{00000000-0005-0000-0000-00003C240000}"/>
    <cellStyle name="Output 2 5 4 2" xfId="9274" xr:uid="{00000000-0005-0000-0000-00003D240000}"/>
    <cellStyle name="Output 2 5 5" xfId="9275" xr:uid="{00000000-0005-0000-0000-00003E240000}"/>
    <cellStyle name="Output 2 5 5 2" xfId="9276" xr:uid="{00000000-0005-0000-0000-00003F240000}"/>
    <cellStyle name="Output 2 5 6" xfId="9277" xr:uid="{00000000-0005-0000-0000-000040240000}"/>
    <cellStyle name="Output 2 5 6 2" xfId="9278" xr:uid="{00000000-0005-0000-0000-000041240000}"/>
    <cellStyle name="Output 2 5 7" xfId="9279" xr:uid="{00000000-0005-0000-0000-000042240000}"/>
    <cellStyle name="Output 2 5 7 2" xfId="9280" xr:uid="{00000000-0005-0000-0000-000043240000}"/>
    <cellStyle name="Output 2 5 8" xfId="9281" xr:uid="{00000000-0005-0000-0000-000044240000}"/>
    <cellStyle name="Output 2 5 8 2" xfId="9282" xr:uid="{00000000-0005-0000-0000-000045240000}"/>
    <cellStyle name="Output 2 5 9" xfId="9283" xr:uid="{00000000-0005-0000-0000-000046240000}"/>
    <cellStyle name="Output 2 5 9 2" xfId="9284" xr:uid="{00000000-0005-0000-0000-000047240000}"/>
    <cellStyle name="Output 2 6" xfId="9285" xr:uid="{00000000-0005-0000-0000-000048240000}"/>
    <cellStyle name="Output 2 6 10" xfId="9286" xr:uid="{00000000-0005-0000-0000-000049240000}"/>
    <cellStyle name="Output 2 6 10 2" xfId="9287" xr:uid="{00000000-0005-0000-0000-00004A240000}"/>
    <cellStyle name="Output 2 6 11" xfId="9288" xr:uid="{00000000-0005-0000-0000-00004B240000}"/>
    <cellStyle name="Output 2 6 11 2" xfId="9289" xr:uid="{00000000-0005-0000-0000-00004C240000}"/>
    <cellStyle name="Output 2 6 12" xfId="9290" xr:uid="{00000000-0005-0000-0000-00004D240000}"/>
    <cellStyle name="Output 2 6 12 2" xfId="9291" xr:uid="{00000000-0005-0000-0000-00004E240000}"/>
    <cellStyle name="Output 2 6 13" xfId="9292" xr:uid="{00000000-0005-0000-0000-00004F240000}"/>
    <cellStyle name="Output 2 6 13 2" xfId="9293" xr:uid="{00000000-0005-0000-0000-000050240000}"/>
    <cellStyle name="Output 2 6 14" xfId="9294" xr:uid="{00000000-0005-0000-0000-000051240000}"/>
    <cellStyle name="Output 2 6 14 2" xfId="9295" xr:uid="{00000000-0005-0000-0000-000052240000}"/>
    <cellStyle name="Output 2 6 15" xfId="9296" xr:uid="{00000000-0005-0000-0000-000053240000}"/>
    <cellStyle name="Output 2 6 15 2" xfId="9297" xr:uid="{00000000-0005-0000-0000-000054240000}"/>
    <cellStyle name="Output 2 6 16" xfId="9298" xr:uid="{00000000-0005-0000-0000-000055240000}"/>
    <cellStyle name="Output 2 6 16 2" xfId="9299" xr:uid="{00000000-0005-0000-0000-000056240000}"/>
    <cellStyle name="Output 2 6 17" xfId="9300" xr:uid="{00000000-0005-0000-0000-000057240000}"/>
    <cellStyle name="Output 2 6 17 2" xfId="9301" xr:uid="{00000000-0005-0000-0000-000058240000}"/>
    <cellStyle name="Output 2 6 18" xfId="9302" xr:uid="{00000000-0005-0000-0000-000059240000}"/>
    <cellStyle name="Output 2 6 2" xfId="9303" xr:uid="{00000000-0005-0000-0000-00005A240000}"/>
    <cellStyle name="Output 2 6 2 2" xfId="9304" xr:uid="{00000000-0005-0000-0000-00005B240000}"/>
    <cellStyle name="Output 2 6 2 2 2" xfId="9305" xr:uid="{00000000-0005-0000-0000-00005C240000}"/>
    <cellStyle name="Output 2 6 2 3" xfId="9306" xr:uid="{00000000-0005-0000-0000-00005D240000}"/>
    <cellStyle name="Output 2 6 2 3 2" xfId="9307" xr:uid="{00000000-0005-0000-0000-00005E240000}"/>
    <cellStyle name="Output 2 6 2 4" xfId="9308" xr:uid="{00000000-0005-0000-0000-00005F240000}"/>
    <cellStyle name="Output 2 6 2 4 2" xfId="9309" xr:uid="{00000000-0005-0000-0000-000060240000}"/>
    <cellStyle name="Output 2 6 2 5" xfId="9310" xr:uid="{00000000-0005-0000-0000-000061240000}"/>
    <cellStyle name="Output 2 6 3" xfId="9311" xr:uid="{00000000-0005-0000-0000-000062240000}"/>
    <cellStyle name="Output 2 6 3 2" xfId="9312" xr:uid="{00000000-0005-0000-0000-000063240000}"/>
    <cellStyle name="Output 2 6 3 2 2" xfId="9313" xr:uid="{00000000-0005-0000-0000-000064240000}"/>
    <cellStyle name="Output 2 6 3 3" xfId="9314" xr:uid="{00000000-0005-0000-0000-000065240000}"/>
    <cellStyle name="Output 2 6 3 3 2" xfId="9315" xr:uid="{00000000-0005-0000-0000-000066240000}"/>
    <cellStyle name="Output 2 6 3 4" xfId="9316" xr:uid="{00000000-0005-0000-0000-000067240000}"/>
    <cellStyle name="Output 2 6 3 4 2" xfId="9317" xr:uid="{00000000-0005-0000-0000-000068240000}"/>
    <cellStyle name="Output 2 6 3 5" xfId="9318" xr:uid="{00000000-0005-0000-0000-000069240000}"/>
    <cellStyle name="Output 2 6 4" xfId="9319" xr:uid="{00000000-0005-0000-0000-00006A240000}"/>
    <cellStyle name="Output 2 6 4 2" xfId="9320" xr:uid="{00000000-0005-0000-0000-00006B240000}"/>
    <cellStyle name="Output 2 6 5" xfId="9321" xr:uid="{00000000-0005-0000-0000-00006C240000}"/>
    <cellStyle name="Output 2 6 5 2" xfId="9322" xr:uid="{00000000-0005-0000-0000-00006D240000}"/>
    <cellStyle name="Output 2 6 6" xfId="9323" xr:uid="{00000000-0005-0000-0000-00006E240000}"/>
    <cellStyle name="Output 2 6 6 2" xfId="9324" xr:uid="{00000000-0005-0000-0000-00006F240000}"/>
    <cellStyle name="Output 2 6 7" xfId="9325" xr:uid="{00000000-0005-0000-0000-000070240000}"/>
    <cellStyle name="Output 2 6 7 2" xfId="9326" xr:uid="{00000000-0005-0000-0000-000071240000}"/>
    <cellStyle name="Output 2 6 8" xfId="9327" xr:uid="{00000000-0005-0000-0000-000072240000}"/>
    <cellStyle name="Output 2 6 8 2" xfId="9328" xr:uid="{00000000-0005-0000-0000-000073240000}"/>
    <cellStyle name="Output 2 6 9" xfId="9329" xr:uid="{00000000-0005-0000-0000-000074240000}"/>
    <cellStyle name="Output 2 6 9 2" xfId="9330" xr:uid="{00000000-0005-0000-0000-000075240000}"/>
    <cellStyle name="Output 2 7" xfId="9331" xr:uid="{00000000-0005-0000-0000-000076240000}"/>
    <cellStyle name="Output 2 7 10" xfId="9332" xr:uid="{00000000-0005-0000-0000-000077240000}"/>
    <cellStyle name="Output 2 7 10 2" xfId="9333" xr:uid="{00000000-0005-0000-0000-000078240000}"/>
    <cellStyle name="Output 2 7 11" xfId="9334" xr:uid="{00000000-0005-0000-0000-000079240000}"/>
    <cellStyle name="Output 2 7 11 2" xfId="9335" xr:uid="{00000000-0005-0000-0000-00007A240000}"/>
    <cellStyle name="Output 2 7 12" xfId="9336" xr:uid="{00000000-0005-0000-0000-00007B240000}"/>
    <cellStyle name="Output 2 7 12 2" xfId="9337" xr:uid="{00000000-0005-0000-0000-00007C240000}"/>
    <cellStyle name="Output 2 7 13" xfId="9338" xr:uid="{00000000-0005-0000-0000-00007D240000}"/>
    <cellStyle name="Output 2 7 13 2" xfId="9339" xr:uid="{00000000-0005-0000-0000-00007E240000}"/>
    <cellStyle name="Output 2 7 14" xfId="9340" xr:uid="{00000000-0005-0000-0000-00007F240000}"/>
    <cellStyle name="Output 2 7 14 2" xfId="9341" xr:uid="{00000000-0005-0000-0000-000080240000}"/>
    <cellStyle name="Output 2 7 15" xfId="9342" xr:uid="{00000000-0005-0000-0000-000081240000}"/>
    <cellStyle name="Output 2 7 15 2" xfId="9343" xr:uid="{00000000-0005-0000-0000-000082240000}"/>
    <cellStyle name="Output 2 7 16" xfId="9344" xr:uid="{00000000-0005-0000-0000-000083240000}"/>
    <cellStyle name="Output 2 7 16 2" xfId="9345" xr:uid="{00000000-0005-0000-0000-000084240000}"/>
    <cellStyle name="Output 2 7 17" xfId="9346" xr:uid="{00000000-0005-0000-0000-000085240000}"/>
    <cellStyle name="Output 2 7 17 2" xfId="9347" xr:uid="{00000000-0005-0000-0000-000086240000}"/>
    <cellStyle name="Output 2 7 18" xfId="9348" xr:uid="{00000000-0005-0000-0000-000087240000}"/>
    <cellStyle name="Output 2 7 2" xfId="9349" xr:uid="{00000000-0005-0000-0000-000088240000}"/>
    <cellStyle name="Output 2 7 2 2" xfId="9350" xr:uid="{00000000-0005-0000-0000-000089240000}"/>
    <cellStyle name="Output 2 7 2 2 2" xfId="9351" xr:uid="{00000000-0005-0000-0000-00008A240000}"/>
    <cellStyle name="Output 2 7 2 3" xfId="9352" xr:uid="{00000000-0005-0000-0000-00008B240000}"/>
    <cellStyle name="Output 2 7 2 3 2" xfId="9353" xr:uid="{00000000-0005-0000-0000-00008C240000}"/>
    <cellStyle name="Output 2 7 2 4" xfId="9354" xr:uid="{00000000-0005-0000-0000-00008D240000}"/>
    <cellStyle name="Output 2 7 2 4 2" xfId="9355" xr:uid="{00000000-0005-0000-0000-00008E240000}"/>
    <cellStyle name="Output 2 7 2 5" xfId="9356" xr:uid="{00000000-0005-0000-0000-00008F240000}"/>
    <cellStyle name="Output 2 7 3" xfId="9357" xr:uid="{00000000-0005-0000-0000-000090240000}"/>
    <cellStyle name="Output 2 7 3 2" xfId="9358" xr:uid="{00000000-0005-0000-0000-000091240000}"/>
    <cellStyle name="Output 2 7 3 2 2" xfId="9359" xr:uid="{00000000-0005-0000-0000-000092240000}"/>
    <cellStyle name="Output 2 7 3 3" xfId="9360" xr:uid="{00000000-0005-0000-0000-000093240000}"/>
    <cellStyle name="Output 2 7 3 3 2" xfId="9361" xr:uid="{00000000-0005-0000-0000-000094240000}"/>
    <cellStyle name="Output 2 7 3 4" xfId="9362" xr:uid="{00000000-0005-0000-0000-000095240000}"/>
    <cellStyle name="Output 2 7 3 4 2" xfId="9363" xr:uid="{00000000-0005-0000-0000-000096240000}"/>
    <cellStyle name="Output 2 7 3 5" xfId="9364" xr:uid="{00000000-0005-0000-0000-000097240000}"/>
    <cellStyle name="Output 2 7 4" xfId="9365" xr:uid="{00000000-0005-0000-0000-000098240000}"/>
    <cellStyle name="Output 2 7 4 2" xfId="9366" xr:uid="{00000000-0005-0000-0000-000099240000}"/>
    <cellStyle name="Output 2 7 5" xfId="9367" xr:uid="{00000000-0005-0000-0000-00009A240000}"/>
    <cellStyle name="Output 2 7 5 2" xfId="9368" xr:uid="{00000000-0005-0000-0000-00009B240000}"/>
    <cellStyle name="Output 2 7 6" xfId="9369" xr:uid="{00000000-0005-0000-0000-00009C240000}"/>
    <cellStyle name="Output 2 7 6 2" xfId="9370" xr:uid="{00000000-0005-0000-0000-00009D240000}"/>
    <cellStyle name="Output 2 7 7" xfId="9371" xr:uid="{00000000-0005-0000-0000-00009E240000}"/>
    <cellStyle name="Output 2 7 7 2" xfId="9372" xr:uid="{00000000-0005-0000-0000-00009F240000}"/>
    <cellStyle name="Output 2 7 8" xfId="9373" xr:uid="{00000000-0005-0000-0000-0000A0240000}"/>
    <cellStyle name="Output 2 7 8 2" xfId="9374" xr:uid="{00000000-0005-0000-0000-0000A1240000}"/>
    <cellStyle name="Output 2 7 9" xfId="9375" xr:uid="{00000000-0005-0000-0000-0000A2240000}"/>
    <cellStyle name="Output 2 7 9 2" xfId="9376" xr:uid="{00000000-0005-0000-0000-0000A3240000}"/>
    <cellStyle name="Output 2 8" xfId="9377" xr:uid="{00000000-0005-0000-0000-0000A4240000}"/>
    <cellStyle name="Output 2 8 10" xfId="9378" xr:uid="{00000000-0005-0000-0000-0000A5240000}"/>
    <cellStyle name="Output 2 8 10 2" xfId="9379" xr:uid="{00000000-0005-0000-0000-0000A6240000}"/>
    <cellStyle name="Output 2 8 11" xfId="9380" xr:uid="{00000000-0005-0000-0000-0000A7240000}"/>
    <cellStyle name="Output 2 8 11 2" xfId="9381" xr:uid="{00000000-0005-0000-0000-0000A8240000}"/>
    <cellStyle name="Output 2 8 12" xfId="9382" xr:uid="{00000000-0005-0000-0000-0000A9240000}"/>
    <cellStyle name="Output 2 8 12 2" xfId="9383" xr:uid="{00000000-0005-0000-0000-0000AA240000}"/>
    <cellStyle name="Output 2 8 13" xfId="9384" xr:uid="{00000000-0005-0000-0000-0000AB240000}"/>
    <cellStyle name="Output 2 8 13 2" xfId="9385" xr:uid="{00000000-0005-0000-0000-0000AC240000}"/>
    <cellStyle name="Output 2 8 14" xfId="9386" xr:uid="{00000000-0005-0000-0000-0000AD240000}"/>
    <cellStyle name="Output 2 8 14 2" xfId="9387" xr:uid="{00000000-0005-0000-0000-0000AE240000}"/>
    <cellStyle name="Output 2 8 15" xfId="9388" xr:uid="{00000000-0005-0000-0000-0000AF240000}"/>
    <cellStyle name="Output 2 8 15 2" xfId="9389" xr:uid="{00000000-0005-0000-0000-0000B0240000}"/>
    <cellStyle name="Output 2 8 16" xfId="9390" xr:uid="{00000000-0005-0000-0000-0000B1240000}"/>
    <cellStyle name="Output 2 8 16 2" xfId="9391" xr:uid="{00000000-0005-0000-0000-0000B2240000}"/>
    <cellStyle name="Output 2 8 17" xfId="9392" xr:uid="{00000000-0005-0000-0000-0000B3240000}"/>
    <cellStyle name="Output 2 8 17 2" xfId="9393" xr:uid="{00000000-0005-0000-0000-0000B4240000}"/>
    <cellStyle name="Output 2 8 18" xfId="9394" xr:uid="{00000000-0005-0000-0000-0000B5240000}"/>
    <cellStyle name="Output 2 8 2" xfId="9395" xr:uid="{00000000-0005-0000-0000-0000B6240000}"/>
    <cellStyle name="Output 2 8 2 2" xfId="9396" xr:uid="{00000000-0005-0000-0000-0000B7240000}"/>
    <cellStyle name="Output 2 8 2 2 2" xfId="9397" xr:uid="{00000000-0005-0000-0000-0000B8240000}"/>
    <cellStyle name="Output 2 8 2 3" xfId="9398" xr:uid="{00000000-0005-0000-0000-0000B9240000}"/>
    <cellStyle name="Output 2 8 2 3 2" xfId="9399" xr:uid="{00000000-0005-0000-0000-0000BA240000}"/>
    <cellStyle name="Output 2 8 2 4" xfId="9400" xr:uid="{00000000-0005-0000-0000-0000BB240000}"/>
    <cellStyle name="Output 2 8 2 4 2" xfId="9401" xr:uid="{00000000-0005-0000-0000-0000BC240000}"/>
    <cellStyle name="Output 2 8 2 5" xfId="9402" xr:uid="{00000000-0005-0000-0000-0000BD240000}"/>
    <cellStyle name="Output 2 8 3" xfId="9403" xr:uid="{00000000-0005-0000-0000-0000BE240000}"/>
    <cellStyle name="Output 2 8 3 2" xfId="9404" xr:uid="{00000000-0005-0000-0000-0000BF240000}"/>
    <cellStyle name="Output 2 8 3 2 2" xfId="9405" xr:uid="{00000000-0005-0000-0000-0000C0240000}"/>
    <cellStyle name="Output 2 8 3 3" xfId="9406" xr:uid="{00000000-0005-0000-0000-0000C1240000}"/>
    <cellStyle name="Output 2 8 3 3 2" xfId="9407" xr:uid="{00000000-0005-0000-0000-0000C2240000}"/>
    <cellStyle name="Output 2 8 3 4" xfId="9408" xr:uid="{00000000-0005-0000-0000-0000C3240000}"/>
    <cellStyle name="Output 2 8 3 4 2" xfId="9409" xr:uid="{00000000-0005-0000-0000-0000C4240000}"/>
    <cellStyle name="Output 2 8 3 5" xfId="9410" xr:uid="{00000000-0005-0000-0000-0000C5240000}"/>
    <cellStyle name="Output 2 8 4" xfId="9411" xr:uid="{00000000-0005-0000-0000-0000C6240000}"/>
    <cellStyle name="Output 2 8 4 2" xfId="9412" xr:uid="{00000000-0005-0000-0000-0000C7240000}"/>
    <cellStyle name="Output 2 8 5" xfId="9413" xr:uid="{00000000-0005-0000-0000-0000C8240000}"/>
    <cellStyle name="Output 2 8 5 2" xfId="9414" xr:uid="{00000000-0005-0000-0000-0000C9240000}"/>
    <cellStyle name="Output 2 8 6" xfId="9415" xr:uid="{00000000-0005-0000-0000-0000CA240000}"/>
    <cellStyle name="Output 2 8 6 2" xfId="9416" xr:uid="{00000000-0005-0000-0000-0000CB240000}"/>
    <cellStyle name="Output 2 8 7" xfId="9417" xr:uid="{00000000-0005-0000-0000-0000CC240000}"/>
    <cellStyle name="Output 2 8 7 2" xfId="9418" xr:uid="{00000000-0005-0000-0000-0000CD240000}"/>
    <cellStyle name="Output 2 8 8" xfId="9419" xr:uid="{00000000-0005-0000-0000-0000CE240000}"/>
    <cellStyle name="Output 2 8 8 2" xfId="9420" xr:uid="{00000000-0005-0000-0000-0000CF240000}"/>
    <cellStyle name="Output 2 8 9" xfId="9421" xr:uid="{00000000-0005-0000-0000-0000D0240000}"/>
    <cellStyle name="Output 2 8 9 2" xfId="9422" xr:uid="{00000000-0005-0000-0000-0000D1240000}"/>
    <cellStyle name="Output 2 9" xfId="9423" xr:uid="{00000000-0005-0000-0000-0000D2240000}"/>
    <cellStyle name="Output 2 9 10" xfId="9424" xr:uid="{00000000-0005-0000-0000-0000D3240000}"/>
    <cellStyle name="Output 2 9 10 2" xfId="9425" xr:uid="{00000000-0005-0000-0000-0000D4240000}"/>
    <cellStyle name="Output 2 9 11" xfId="9426" xr:uid="{00000000-0005-0000-0000-0000D5240000}"/>
    <cellStyle name="Output 2 9 11 2" xfId="9427" xr:uid="{00000000-0005-0000-0000-0000D6240000}"/>
    <cellStyle name="Output 2 9 12" xfId="9428" xr:uid="{00000000-0005-0000-0000-0000D7240000}"/>
    <cellStyle name="Output 2 9 12 2" xfId="9429" xr:uid="{00000000-0005-0000-0000-0000D8240000}"/>
    <cellStyle name="Output 2 9 13" xfId="9430" xr:uid="{00000000-0005-0000-0000-0000D9240000}"/>
    <cellStyle name="Output 2 9 13 2" xfId="9431" xr:uid="{00000000-0005-0000-0000-0000DA240000}"/>
    <cellStyle name="Output 2 9 14" xfId="9432" xr:uid="{00000000-0005-0000-0000-0000DB240000}"/>
    <cellStyle name="Output 2 9 14 2" xfId="9433" xr:uid="{00000000-0005-0000-0000-0000DC240000}"/>
    <cellStyle name="Output 2 9 15" xfId="9434" xr:uid="{00000000-0005-0000-0000-0000DD240000}"/>
    <cellStyle name="Output 2 9 15 2" xfId="9435" xr:uid="{00000000-0005-0000-0000-0000DE240000}"/>
    <cellStyle name="Output 2 9 16" xfId="9436" xr:uid="{00000000-0005-0000-0000-0000DF240000}"/>
    <cellStyle name="Output 2 9 16 2" xfId="9437" xr:uid="{00000000-0005-0000-0000-0000E0240000}"/>
    <cellStyle name="Output 2 9 17" xfId="9438" xr:uid="{00000000-0005-0000-0000-0000E1240000}"/>
    <cellStyle name="Output 2 9 17 2" xfId="9439" xr:uid="{00000000-0005-0000-0000-0000E2240000}"/>
    <cellStyle name="Output 2 9 18" xfId="9440" xr:uid="{00000000-0005-0000-0000-0000E3240000}"/>
    <cellStyle name="Output 2 9 2" xfId="9441" xr:uid="{00000000-0005-0000-0000-0000E4240000}"/>
    <cellStyle name="Output 2 9 2 2" xfId="9442" xr:uid="{00000000-0005-0000-0000-0000E5240000}"/>
    <cellStyle name="Output 2 9 2 2 2" xfId="9443" xr:uid="{00000000-0005-0000-0000-0000E6240000}"/>
    <cellStyle name="Output 2 9 2 3" xfId="9444" xr:uid="{00000000-0005-0000-0000-0000E7240000}"/>
    <cellStyle name="Output 2 9 2 3 2" xfId="9445" xr:uid="{00000000-0005-0000-0000-0000E8240000}"/>
    <cellStyle name="Output 2 9 2 4" xfId="9446" xr:uid="{00000000-0005-0000-0000-0000E9240000}"/>
    <cellStyle name="Output 2 9 2 4 2" xfId="9447" xr:uid="{00000000-0005-0000-0000-0000EA240000}"/>
    <cellStyle name="Output 2 9 2 5" xfId="9448" xr:uid="{00000000-0005-0000-0000-0000EB240000}"/>
    <cellStyle name="Output 2 9 3" xfId="9449" xr:uid="{00000000-0005-0000-0000-0000EC240000}"/>
    <cellStyle name="Output 2 9 3 2" xfId="9450" xr:uid="{00000000-0005-0000-0000-0000ED240000}"/>
    <cellStyle name="Output 2 9 3 2 2" xfId="9451" xr:uid="{00000000-0005-0000-0000-0000EE240000}"/>
    <cellStyle name="Output 2 9 3 3" xfId="9452" xr:uid="{00000000-0005-0000-0000-0000EF240000}"/>
    <cellStyle name="Output 2 9 3 3 2" xfId="9453" xr:uid="{00000000-0005-0000-0000-0000F0240000}"/>
    <cellStyle name="Output 2 9 3 4" xfId="9454" xr:uid="{00000000-0005-0000-0000-0000F1240000}"/>
    <cellStyle name="Output 2 9 3 4 2" xfId="9455" xr:uid="{00000000-0005-0000-0000-0000F2240000}"/>
    <cellStyle name="Output 2 9 3 5" xfId="9456" xr:uid="{00000000-0005-0000-0000-0000F3240000}"/>
    <cellStyle name="Output 2 9 4" xfId="9457" xr:uid="{00000000-0005-0000-0000-0000F4240000}"/>
    <cellStyle name="Output 2 9 4 2" xfId="9458" xr:uid="{00000000-0005-0000-0000-0000F5240000}"/>
    <cellStyle name="Output 2 9 5" xfId="9459" xr:uid="{00000000-0005-0000-0000-0000F6240000}"/>
    <cellStyle name="Output 2 9 5 2" xfId="9460" xr:uid="{00000000-0005-0000-0000-0000F7240000}"/>
    <cellStyle name="Output 2 9 6" xfId="9461" xr:uid="{00000000-0005-0000-0000-0000F8240000}"/>
    <cellStyle name="Output 2 9 6 2" xfId="9462" xr:uid="{00000000-0005-0000-0000-0000F9240000}"/>
    <cellStyle name="Output 2 9 7" xfId="9463" xr:uid="{00000000-0005-0000-0000-0000FA240000}"/>
    <cellStyle name="Output 2 9 7 2" xfId="9464" xr:uid="{00000000-0005-0000-0000-0000FB240000}"/>
    <cellStyle name="Output 2 9 8" xfId="9465" xr:uid="{00000000-0005-0000-0000-0000FC240000}"/>
    <cellStyle name="Output 2 9 8 2" xfId="9466" xr:uid="{00000000-0005-0000-0000-0000FD240000}"/>
    <cellStyle name="Output 2 9 9" xfId="9467" xr:uid="{00000000-0005-0000-0000-0000FE240000}"/>
    <cellStyle name="Output 2 9 9 2" xfId="9468" xr:uid="{00000000-0005-0000-0000-0000FF240000}"/>
    <cellStyle name="Output 2_Analitico.GER" xfId="9489" xr:uid="{00000000-0005-0000-0000-000014250000}"/>
    <cellStyle name="Output 20" xfId="9469" xr:uid="{00000000-0005-0000-0000-000000250000}"/>
    <cellStyle name="Output 20 2" xfId="9470" xr:uid="{00000000-0005-0000-0000-000001250000}"/>
    <cellStyle name="Output 21" xfId="9471" xr:uid="{00000000-0005-0000-0000-000002250000}"/>
    <cellStyle name="Output 21 2" xfId="9472" xr:uid="{00000000-0005-0000-0000-000003250000}"/>
    <cellStyle name="Output 22" xfId="9473" xr:uid="{00000000-0005-0000-0000-000004250000}"/>
    <cellStyle name="Output 22 2" xfId="9474" xr:uid="{00000000-0005-0000-0000-000005250000}"/>
    <cellStyle name="Output 23" xfId="9475" xr:uid="{00000000-0005-0000-0000-000006250000}"/>
    <cellStyle name="Output 23 2" xfId="9476" xr:uid="{00000000-0005-0000-0000-000007250000}"/>
    <cellStyle name="Output 24" xfId="9477" xr:uid="{00000000-0005-0000-0000-000008250000}"/>
    <cellStyle name="Output 24 2" xfId="9478" xr:uid="{00000000-0005-0000-0000-000009250000}"/>
    <cellStyle name="Output 25" xfId="9479" xr:uid="{00000000-0005-0000-0000-00000A250000}"/>
    <cellStyle name="Output 25 2" xfId="9480" xr:uid="{00000000-0005-0000-0000-00000B250000}"/>
    <cellStyle name="Output 26" xfId="9481" xr:uid="{00000000-0005-0000-0000-00000C250000}"/>
    <cellStyle name="Output 26 2" xfId="9482" xr:uid="{00000000-0005-0000-0000-00000D250000}"/>
    <cellStyle name="Output 27" xfId="9483" xr:uid="{00000000-0005-0000-0000-00000E250000}"/>
    <cellStyle name="Output 27 2" xfId="9484" xr:uid="{00000000-0005-0000-0000-00000F250000}"/>
    <cellStyle name="Output 28" xfId="9485" xr:uid="{00000000-0005-0000-0000-000010250000}"/>
    <cellStyle name="Output 28 2" xfId="9486" xr:uid="{00000000-0005-0000-0000-000011250000}"/>
    <cellStyle name="Output 29" xfId="9487" xr:uid="{00000000-0005-0000-0000-000012250000}"/>
    <cellStyle name="Output 29 2" xfId="9488" xr:uid="{00000000-0005-0000-0000-000013250000}"/>
    <cellStyle name="Output 3" xfId="9490" xr:uid="{00000000-0005-0000-0000-000015250000}"/>
    <cellStyle name="Output 3 10" xfId="9491" xr:uid="{00000000-0005-0000-0000-000016250000}"/>
    <cellStyle name="Output 3 10 2" xfId="9492" xr:uid="{00000000-0005-0000-0000-000017250000}"/>
    <cellStyle name="Output 3 11" xfId="9493" xr:uid="{00000000-0005-0000-0000-000018250000}"/>
    <cellStyle name="Output 3 11 2" xfId="9494" xr:uid="{00000000-0005-0000-0000-000019250000}"/>
    <cellStyle name="Output 3 12" xfId="9495" xr:uid="{00000000-0005-0000-0000-00001A250000}"/>
    <cellStyle name="Output 3 12 2" xfId="9496" xr:uid="{00000000-0005-0000-0000-00001B250000}"/>
    <cellStyle name="Output 3 13" xfId="9497" xr:uid="{00000000-0005-0000-0000-00001C250000}"/>
    <cellStyle name="Output 3 13 2" xfId="9498" xr:uid="{00000000-0005-0000-0000-00001D250000}"/>
    <cellStyle name="Output 3 14" xfId="9499" xr:uid="{00000000-0005-0000-0000-00001E250000}"/>
    <cellStyle name="Output 3 14 2" xfId="9500" xr:uid="{00000000-0005-0000-0000-00001F250000}"/>
    <cellStyle name="Output 3 15" xfId="9501" xr:uid="{00000000-0005-0000-0000-000020250000}"/>
    <cellStyle name="Output 3 15 2" xfId="9502" xr:uid="{00000000-0005-0000-0000-000021250000}"/>
    <cellStyle name="Output 3 16" xfId="9503" xr:uid="{00000000-0005-0000-0000-000022250000}"/>
    <cellStyle name="Output 3 16 2" xfId="9504" xr:uid="{00000000-0005-0000-0000-000023250000}"/>
    <cellStyle name="Output 3 17" xfId="9505" xr:uid="{00000000-0005-0000-0000-000024250000}"/>
    <cellStyle name="Output 3 2" xfId="9506" xr:uid="{00000000-0005-0000-0000-000025250000}"/>
    <cellStyle name="Output 3 2 2" xfId="9507" xr:uid="{00000000-0005-0000-0000-000026250000}"/>
    <cellStyle name="Output 3 2 2 2" xfId="9508" xr:uid="{00000000-0005-0000-0000-000027250000}"/>
    <cellStyle name="Output 3 2 3" xfId="9509" xr:uid="{00000000-0005-0000-0000-000028250000}"/>
    <cellStyle name="Output 3 2 3 2" xfId="9510" xr:uid="{00000000-0005-0000-0000-000029250000}"/>
    <cellStyle name="Output 3 2 4" xfId="9511" xr:uid="{00000000-0005-0000-0000-00002A250000}"/>
    <cellStyle name="Output 3 2 4 2" xfId="9512" xr:uid="{00000000-0005-0000-0000-00002B250000}"/>
    <cellStyle name="Output 3 2 5" xfId="9513" xr:uid="{00000000-0005-0000-0000-00002C250000}"/>
    <cellStyle name="Output 3 3" xfId="9514" xr:uid="{00000000-0005-0000-0000-00002D250000}"/>
    <cellStyle name="Output 3 3 2" xfId="9515" xr:uid="{00000000-0005-0000-0000-00002E250000}"/>
    <cellStyle name="Output 3 4" xfId="9516" xr:uid="{00000000-0005-0000-0000-00002F250000}"/>
    <cellStyle name="Output 3 4 2" xfId="9517" xr:uid="{00000000-0005-0000-0000-000030250000}"/>
    <cellStyle name="Output 3 5" xfId="9518" xr:uid="{00000000-0005-0000-0000-000031250000}"/>
    <cellStyle name="Output 3 5 2" xfId="9519" xr:uid="{00000000-0005-0000-0000-000032250000}"/>
    <cellStyle name="Output 3 6" xfId="9520" xr:uid="{00000000-0005-0000-0000-000033250000}"/>
    <cellStyle name="Output 3 6 2" xfId="9521" xr:uid="{00000000-0005-0000-0000-000034250000}"/>
    <cellStyle name="Output 3 7" xfId="9522" xr:uid="{00000000-0005-0000-0000-000035250000}"/>
    <cellStyle name="Output 3 7 2" xfId="9523" xr:uid="{00000000-0005-0000-0000-000036250000}"/>
    <cellStyle name="Output 3 8" xfId="9524" xr:uid="{00000000-0005-0000-0000-000037250000}"/>
    <cellStyle name="Output 3 8 2" xfId="9525" xr:uid="{00000000-0005-0000-0000-000038250000}"/>
    <cellStyle name="Output 3 9" xfId="9526" xr:uid="{00000000-0005-0000-0000-000039250000}"/>
    <cellStyle name="Output 3 9 2" xfId="9527" xr:uid="{00000000-0005-0000-0000-00003A250000}"/>
    <cellStyle name="Output 30" xfId="9528" xr:uid="{00000000-0005-0000-0000-00003B250000}"/>
    <cellStyle name="Output 30 2" xfId="9529" xr:uid="{00000000-0005-0000-0000-00003C250000}"/>
    <cellStyle name="Output 31" xfId="9530" xr:uid="{00000000-0005-0000-0000-00003D250000}"/>
    <cellStyle name="Output 31 2" xfId="9531" xr:uid="{00000000-0005-0000-0000-00003E250000}"/>
    <cellStyle name="Output 32" xfId="9532" xr:uid="{00000000-0005-0000-0000-00003F250000}"/>
    <cellStyle name="Output 4" xfId="9533" xr:uid="{00000000-0005-0000-0000-000040250000}"/>
    <cellStyle name="Output 4 10" xfId="9534" xr:uid="{00000000-0005-0000-0000-000041250000}"/>
    <cellStyle name="Output 4 10 2" xfId="9535" xr:uid="{00000000-0005-0000-0000-000042250000}"/>
    <cellStyle name="Output 4 11" xfId="9536" xr:uid="{00000000-0005-0000-0000-000043250000}"/>
    <cellStyle name="Output 4 11 2" xfId="9537" xr:uid="{00000000-0005-0000-0000-000044250000}"/>
    <cellStyle name="Output 4 12" xfId="9538" xr:uid="{00000000-0005-0000-0000-000045250000}"/>
    <cellStyle name="Output 4 12 2" xfId="9539" xr:uid="{00000000-0005-0000-0000-000046250000}"/>
    <cellStyle name="Output 4 13" xfId="9540" xr:uid="{00000000-0005-0000-0000-000047250000}"/>
    <cellStyle name="Output 4 13 2" xfId="9541" xr:uid="{00000000-0005-0000-0000-000048250000}"/>
    <cellStyle name="Output 4 14" xfId="9542" xr:uid="{00000000-0005-0000-0000-000049250000}"/>
    <cellStyle name="Output 4 14 2" xfId="9543" xr:uid="{00000000-0005-0000-0000-00004A250000}"/>
    <cellStyle name="Output 4 15" xfId="9544" xr:uid="{00000000-0005-0000-0000-00004B250000}"/>
    <cellStyle name="Output 4 15 2" xfId="9545" xr:uid="{00000000-0005-0000-0000-00004C250000}"/>
    <cellStyle name="Output 4 16" xfId="9546" xr:uid="{00000000-0005-0000-0000-00004D250000}"/>
    <cellStyle name="Output 4 16 2" xfId="9547" xr:uid="{00000000-0005-0000-0000-00004E250000}"/>
    <cellStyle name="Output 4 17" xfId="9548" xr:uid="{00000000-0005-0000-0000-00004F250000}"/>
    <cellStyle name="Output 4 17 2" xfId="9549" xr:uid="{00000000-0005-0000-0000-000050250000}"/>
    <cellStyle name="Output 4 18" xfId="9550" xr:uid="{00000000-0005-0000-0000-000051250000}"/>
    <cellStyle name="Output 4 2" xfId="9551" xr:uid="{00000000-0005-0000-0000-000052250000}"/>
    <cellStyle name="Output 4 2 2" xfId="9552" xr:uid="{00000000-0005-0000-0000-000053250000}"/>
    <cellStyle name="Output 4 2 2 2" xfId="9553" xr:uid="{00000000-0005-0000-0000-000054250000}"/>
    <cellStyle name="Output 4 2 3" xfId="9554" xr:uid="{00000000-0005-0000-0000-000055250000}"/>
    <cellStyle name="Output 4 2 3 2" xfId="9555" xr:uid="{00000000-0005-0000-0000-000056250000}"/>
    <cellStyle name="Output 4 2 4" xfId="9556" xr:uid="{00000000-0005-0000-0000-000057250000}"/>
    <cellStyle name="Output 4 2 4 2" xfId="9557" xr:uid="{00000000-0005-0000-0000-000058250000}"/>
    <cellStyle name="Output 4 2 5" xfId="9558" xr:uid="{00000000-0005-0000-0000-000059250000}"/>
    <cellStyle name="Output 4 3" xfId="9559" xr:uid="{00000000-0005-0000-0000-00005A250000}"/>
    <cellStyle name="Output 4 3 2" xfId="9560" xr:uid="{00000000-0005-0000-0000-00005B250000}"/>
    <cellStyle name="Output 4 3 2 2" xfId="9561" xr:uid="{00000000-0005-0000-0000-00005C250000}"/>
    <cellStyle name="Output 4 3 3" xfId="9562" xr:uid="{00000000-0005-0000-0000-00005D250000}"/>
    <cellStyle name="Output 4 3 3 2" xfId="9563" xr:uid="{00000000-0005-0000-0000-00005E250000}"/>
    <cellStyle name="Output 4 3 4" xfId="9564" xr:uid="{00000000-0005-0000-0000-00005F250000}"/>
    <cellStyle name="Output 4 3 4 2" xfId="9565" xr:uid="{00000000-0005-0000-0000-000060250000}"/>
    <cellStyle name="Output 4 3 5" xfId="9566" xr:uid="{00000000-0005-0000-0000-000061250000}"/>
    <cellStyle name="Output 4 4" xfId="9567" xr:uid="{00000000-0005-0000-0000-000062250000}"/>
    <cellStyle name="Output 4 4 2" xfId="9568" xr:uid="{00000000-0005-0000-0000-000063250000}"/>
    <cellStyle name="Output 4 5" xfId="9569" xr:uid="{00000000-0005-0000-0000-000064250000}"/>
    <cellStyle name="Output 4 5 2" xfId="9570" xr:uid="{00000000-0005-0000-0000-000065250000}"/>
    <cellStyle name="Output 4 6" xfId="9571" xr:uid="{00000000-0005-0000-0000-000066250000}"/>
    <cellStyle name="Output 4 6 2" xfId="9572" xr:uid="{00000000-0005-0000-0000-000067250000}"/>
    <cellStyle name="Output 4 7" xfId="9573" xr:uid="{00000000-0005-0000-0000-000068250000}"/>
    <cellStyle name="Output 4 7 2" xfId="9574" xr:uid="{00000000-0005-0000-0000-000069250000}"/>
    <cellStyle name="Output 4 8" xfId="9575" xr:uid="{00000000-0005-0000-0000-00006A250000}"/>
    <cellStyle name="Output 4 8 2" xfId="9576" xr:uid="{00000000-0005-0000-0000-00006B250000}"/>
    <cellStyle name="Output 4 9" xfId="9577" xr:uid="{00000000-0005-0000-0000-00006C250000}"/>
    <cellStyle name="Output 4 9 2" xfId="9578" xr:uid="{00000000-0005-0000-0000-00006D250000}"/>
    <cellStyle name="Output 5" xfId="9579" xr:uid="{00000000-0005-0000-0000-00006E250000}"/>
    <cellStyle name="Output 5 10" xfId="9580" xr:uid="{00000000-0005-0000-0000-00006F250000}"/>
    <cellStyle name="Output 5 10 2" xfId="9581" xr:uid="{00000000-0005-0000-0000-000070250000}"/>
    <cellStyle name="Output 5 11" xfId="9582" xr:uid="{00000000-0005-0000-0000-000071250000}"/>
    <cellStyle name="Output 5 11 2" xfId="9583" xr:uid="{00000000-0005-0000-0000-000072250000}"/>
    <cellStyle name="Output 5 12" xfId="9584" xr:uid="{00000000-0005-0000-0000-000073250000}"/>
    <cellStyle name="Output 5 12 2" xfId="9585" xr:uid="{00000000-0005-0000-0000-000074250000}"/>
    <cellStyle name="Output 5 13" xfId="9586" xr:uid="{00000000-0005-0000-0000-000075250000}"/>
    <cellStyle name="Output 5 13 2" xfId="9587" xr:uid="{00000000-0005-0000-0000-000076250000}"/>
    <cellStyle name="Output 5 14" xfId="9588" xr:uid="{00000000-0005-0000-0000-000077250000}"/>
    <cellStyle name="Output 5 14 2" xfId="9589" xr:uid="{00000000-0005-0000-0000-000078250000}"/>
    <cellStyle name="Output 5 15" xfId="9590" xr:uid="{00000000-0005-0000-0000-000079250000}"/>
    <cellStyle name="Output 5 15 2" xfId="9591" xr:uid="{00000000-0005-0000-0000-00007A250000}"/>
    <cellStyle name="Output 5 16" xfId="9592" xr:uid="{00000000-0005-0000-0000-00007B250000}"/>
    <cellStyle name="Output 5 16 2" xfId="9593" xr:uid="{00000000-0005-0000-0000-00007C250000}"/>
    <cellStyle name="Output 5 17" xfId="9594" xr:uid="{00000000-0005-0000-0000-00007D250000}"/>
    <cellStyle name="Output 5 17 2" xfId="9595" xr:uid="{00000000-0005-0000-0000-00007E250000}"/>
    <cellStyle name="Output 5 18" xfId="9596" xr:uid="{00000000-0005-0000-0000-00007F250000}"/>
    <cellStyle name="Output 5 2" xfId="9597" xr:uid="{00000000-0005-0000-0000-000080250000}"/>
    <cellStyle name="Output 5 2 2" xfId="9598" xr:uid="{00000000-0005-0000-0000-000081250000}"/>
    <cellStyle name="Output 5 2 2 2" xfId="9599" xr:uid="{00000000-0005-0000-0000-000082250000}"/>
    <cellStyle name="Output 5 2 3" xfId="9600" xr:uid="{00000000-0005-0000-0000-000083250000}"/>
    <cellStyle name="Output 5 2 3 2" xfId="9601" xr:uid="{00000000-0005-0000-0000-000084250000}"/>
    <cellStyle name="Output 5 2 4" xfId="9602" xr:uid="{00000000-0005-0000-0000-000085250000}"/>
    <cellStyle name="Output 5 2 4 2" xfId="9603" xr:uid="{00000000-0005-0000-0000-000086250000}"/>
    <cellStyle name="Output 5 2 5" xfId="9604" xr:uid="{00000000-0005-0000-0000-000087250000}"/>
    <cellStyle name="Output 5 3" xfId="9605" xr:uid="{00000000-0005-0000-0000-000088250000}"/>
    <cellStyle name="Output 5 3 2" xfId="9606" xr:uid="{00000000-0005-0000-0000-000089250000}"/>
    <cellStyle name="Output 5 3 2 2" xfId="9607" xr:uid="{00000000-0005-0000-0000-00008A250000}"/>
    <cellStyle name="Output 5 3 3" xfId="9608" xr:uid="{00000000-0005-0000-0000-00008B250000}"/>
    <cellStyle name="Output 5 3 3 2" xfId="9609" xr:uid="{00000000-0005-0000-0000-00008C250000}"/>
    <cellStyle name="Output 5 3 4" xfId="9610" xr:uid="{00000000-0005-0000-0000-00008D250000}"/>
    <cellStyle name="Output 5 3 4 2" xfId="9611" xr:uid="{00000000-0005-0000-0000-00008E250000}"/>
    <cellStyle name="Output 5 3 5" xfId="9612" xr:uid="{00000000-0005-0000-0000-00008F250000}"/>
    <cellStyle name="Output 5 4" xfId="9613" xr:uid="{00000000-0005-0000-0000-000090250000}"/>
    <cellStyle name="Output 5 4 2" xfId="9614" xr:uid="{00000000-0005-0000-0000-000091250000}"/>
    <cellStyle name="Output 5 5" xfId="9615" xr:uid="{00000000-0005-0000-0000-000092250000}"/>
    <cellStyle name="Output 5 5 2" xfId="9616" xr:uid="{00000000-0005-0000-0000-000093250000}"/>
    <cellStyle name="Output 5 6" xfId="9617" xr:uid="{00000000-0005-0000-0000-000094250000}"/>
    <cellStyle name="Output 5 6 2" xfId="9618" xr:uid="{00000000-0005-0000-0000-000095250000}"/>
    <cellStyle name="Output 5 7" xfId="9619" xr:uid="{00000000-0005-0000-0000-000096250000}"/>
    <cellStyle name="Output 5 7 2" xfId="9620" xr:uid="{00000000-0005-0000-0000-000097250000}"/>
    <cellStyle name="Output 5 8" xfId="9621" xr:uid="{00000000-0005-0000-0000-000098250000}"/>
    <cellStyle name="Output 5 8 2" xfId="9622" xr:uid="{00000000-0005-0000-0000-000099250000}"/>
    <cellStyle name="Output 5 9" xfId="9623" xr:uid="{00000000-0005-0000-0000-00009A250000}"/>
    <cellStyle name="Output 5 9 2" xfId="9624" xr:uid="{00000000-0005-0000-0000-00009B250000}"/>
    <cellStyle name="Output 6" xfId="9625" xr:uid="{00000000-0005-0000-0000-00009C250000}"/>
    <cellStyle name="Output 6 10" xfId="9626" xr:uid="{00000000-0005-0000-0000-00009D250000}"/>
    <cellStyle name="Output 6 10 2" xfId="9627" xr:uid="{00000000-0005-0000-0000-00009E250000}"/>
    <cellStyle name="Output 6 11" xfId="9628" xr:uid="{00000000-0005-0000-0000-00009F250000}"/>
    <cellStyle name="Output 6 11 2" xfId="9629" xr:uid="{00000000-0005-0000-0000-0000A0250000}"/>
    <cellStyle name="Output 6 12" xfId="9630" xr:uid="{00000000-0005-0000-0000-0000A1250000}"/>
    <cellStyle name="Output 6 12 2" xfId="9631" xr:uid="{00000000-0005-0000-0000-0000A2250000}"/>
    <cellStyle name="Output 6 13" xfId="9632" xr:uid="{00000000-0005-0000-0000-0000A3250000}"/>
    <cellStyle name="Output 6 13 2" xfId="9633" xr:uid="{00000000-0005-0000-0000-0000A4250000}"/>
    <cellStyle name="Output 6 14" xfId="9634" xr:uid="{00000000-0005-0000-0000-0000A5250000}"/>
    <cellStyle name="Output 6 14 2" xfId="9635" xr:uid="{00000000-0005-0000-0000-0000A6250000}"/>
    <cellStyle name="Output 6 15" xfId="9636" xr:uid="{00000000-0005-0000-0000-0000A7250000}"/>
    <cellStyle name="Output 6 15 2" xfId="9637" xr:uid="{00000000-0005-0000-0000-0000A8250000}"/>
    <cellStyle name="Output 6 16" xfId="9638" xr:uid="{00000000-0005-0000-0000-0000A9250000}"/>
    <cellStyle name="Output 6 16 2" xfId="9639" xr:uid="{00000000-0005-0000-0000-0000AA250000}"/>
    <cellStyle name="Output 6 17" xfId="9640" xr:uid="{00000000-0005-0000-0000-0000AB250000}"/>
    <cellStyle name="Output 6 17 2" xfId="9641" xr:uid="{00000000-0005-0000-0000-0000AC250000}"/>
    <cellStyle name="Output 6 18" xfId="9642" xr:uid="{00000000-0005-0000-0000-0000AD250000}"/>
    <cellStyle name="Output 6 2" xfId="9643" xr:uid="{00000000-0005-0000-0000-0000AE250000}"/>
    <cellStyle name="Output 6 2 2" xfId="9644" xr:uid="{00000000-0005-0000-0000-0000AF250000}"/>
    <cellStyle name="Output 6 2 2 2" xfId="9645" xr:uid="{00000000-0005-0000-0000-0000B0250000}"/>
    <cellStyle name="Output 6 2 3" xfId="9646" xr:uid="{00000000-0005-0000-0000-0000B1250000}"/>
    <cellStyle name="Output 6 2 3 2" xfId="9647" xr:uid="{00000000-0005-0000-0000-0000B2250000}"/>
    <cellStyle name="Output 6 2 4" xfId="9648" xr:uid="{00000000-0005-0000-0000-0000B3250000}"/>
    <cellStyle name="Output 6 2 4 2" xfId="9649" xr:uid="{00000000-0005-0000-0000-0000B4250000}"/>
    <cellStyle name="Output 6 2 5" xfId="9650" xr:uid="{00000000-0005-0000-0000-0000B5250000}"/>
    <cellStyle name="Output 6 3" xfId="9651" xr:uid="{00000000-0005-0000-0000-0000B6250000}"/>
    <cellStyle name="Output 6 3 2" xfId="9652" xr:uid="{00000000-0005-0000-0000-0000B7250000}"/>
    <cellStyle name="Output 6 3 2 2" xfId="9653" xr:uid="{00000000-0005-0000-0000-0000B8250000}"/>
    <cellStyle name="Output 6 3 3" xfId="9654" xr:uid="{00000000-0005-0000-0000-0000B9250000}"/>
    <cellStyle name="Output 6 3 3 2" xfId="9655" xr:uid="{00000000-0005-0000-0000-0000BA250000}"/>
    <cellStyle name="Output 6 3 4" xfId="9656" xr:uid="{00000000-0005-0000-0000-0000BB250000}"/>
    <cellStyle name="Output 6 3 4 2" xfId="9657" xr:uid="{00000000-0005-0000-0000-0000BC250000}"/>
    <cellStyle name="Output 6 3 5" xfId="9658" xr:uid="{00000000-0005-0000-0000-0000BD250000}"/>
    <cellStyle name="Output 6 4" xfId="9659" xr:uid="{00000000-0005-0000-0000-0000BE250000}"/>
    <cellStyle name="Output 6 4 2" xfId="9660" xr:uid="{00000000-0005-0000-0000-0000BF250000}"/>
    <cellStyle name="Output 6 5" xfId="9661" xr:uid="{00000000-0005-0000-0000-0000C0250000}"/>
    <cellStyle name="Output 6 5 2" xfId="9662" xr:uid="{00000000-0005-0000-0000-0000C1250000}"/>
    <cellStyle name="Output 6 6" xfId="9663" xr:uid="{00000000-0005-0000-0000-0000C2250000}"/>
    <cellStyle name="Output 6 6 2" xfId="9664" xr:uid="{00000000-0005-0000-0000-0000C3250000}"/>
    <cellStyle name="Output 6 7" xfId="9665" xr:uid="{00000000-0005-0000-0000-0000C4250000}"/>
    <cellStyle name="Output 6 7 2" xfId="9666" xr:uid="{00000000-0005-0000-0000-0000C5250000}"/>
    <cellStyle name="Output 6 8" xfId="9667" xr:uid="{00000000-0005-0000-0000-0000C6250000}"/>
    <cellStyle name="Output 6 8 2" xfId="9668" xr:uid="{00000000-0005-0000-0000-0000C7250000}"/>
    <cellStyle name="Output 6 9" xfId="9669" xr:uid="{00000000-0005-0000-0000-0000C8250000}"/>
    <cellStyle name="Output 6 9 2" xfId="9670" xr:uid="{00000000-0005-0000-0000-0000C9250000}"/>
    <cellStyle name="Output 7" xfId="9671" xr:uid="{00000000-0005-0000-0000-0000CA250000}"/>
    <cellStyle name="Output 7 10" xfId="9672" xr:uid="{00000000-0005-0000-0000-0000CB250000}"/>
    <cellStyle name="Output 7 10 2" xfId="9673" xr:uid="{00000000-0005-0000-0000-0000CC250000}"/>
    <cellStyle name="Output 7 11" xfId="9674" xr:uid="{00000000-0005-0000-0000-0000CD250000}"/>
    <cellStyle name="Output 7 11 2" xfId="9675" xr:uid="{00000000-0005-0000-0000-0000CE250000}"/>
    <cellStyle name="Output 7 12" xfId="9676" xr:uid="{00000000-0005-0000-0000-0000CF250000}"/>
    <cellStyle name="Output 7 12 2" xfId="9677" xr:uid="{00000000-0005-0000-0000-0000D0250000}"/>
    <cellStyle name="Output 7 13" xfId="9678" xr:uid="{00000000-0005-0000-0000-0000D1250000}"/>
    <cellStyle name="Output 7 13 2" xfId="9679" xr:uid="{00000000-0005-0000-0000-0000D2250000}"/>
    <cellStyle name="Output 7 14" xfId="9680" xr:uid="{00000000-0005-0000-0000-0000D3250000}"/>
    <cellStyle name="Output 7 14 2" xfId="9681" xr:uid="{00000000-0005-0000-0000-0000D4250000}"/>
    <cellStyle name="Output 7 15" xfId="9682" xr:uid="{00000000-0005-0000-0000-0000D5250000}"/>
    <cellStyle name="Output 7 15 2" xfId="9683" xr:uid="{00000000-0005-0000-0000-0000D6250000}"/>
    <cellStyle name="Output 7 16" xfId="9684" xr:uid="{00000000-0005-0000-0000-0000D7250000}"/>
    <cellStyle name="Output 7 16 2" xfId="9685" xr:uid="{00000000-0005-0000-0000-0000D8250000}"/>
    <cellStyle name="Output 7 17" xfId="9686" xr:uid="{00000000-0005-0000-0000-0000D9250000}"/>
    <cellStyle name="Output 7 17 2" xfId="9687" xr:uid="{00000000-0005-0000-0000-0000DA250000}"/>
    <cellStyle name="Output 7 18" xfId="9688" xr:uid="{00000000-0005-0000-0000-0000DB250000}"/>
    <cellStyle name="Output 7 2" xfId="9689" xr:uid="{00000000-0005-0000-0000-0000DC250000}"/>
    <cellStyle name="Output 7 2 2" xfId="9690" xr:uid="{00000000-0005-0000-0000-0000DD250000}"/>
    <cellStyle name="Output 7 2 2 2" xfId="9691" xr:uid="{00000000-0005-0000-0000-0000DE250000}"/>
    <cellStyle name="Output 7 2 3" xfId="9692" xr:uid="{00000000-0005-0000-0000-0000DF250000}"/>
    <cellStyle name="Output 7 2 3 2" xfId="9693" xr:uid="{00000000-0005-0000-0000-0000E0250000}"/>
    <cellStyle name="Output 7 2 4" xfId="9694" xr:uid="{00000000-0005-0000-0000-0000E1250000}"/>
    <cellStyle name="Output 7 2 4 2" xfId="9695" xr:uid="{00000000-0005-0000-0000-0000E2250000}"/>
    <cellStyle name="Output 7 2 5" xfId="9696" xr:uid="{00000000-0005-0000-0000-0000E3250000}"/>
    <cellStyle name="Output 7 3" xfId="9697" xr:uid="{00000000-0005-0000-0000-0000E4250000}"/>
    <cellStyle name="Output 7 3 2" xfId="9698" xr:uid="{00000000-0005-0000-0000-0000E5250000}"/>
    <cellStyle name="Output 7 3 2 2" xfId="9699" xr:uid="{00000000-0005-0000-0000-0000E6250000}"/>
    <cellStyle name="Output 7 3 3" xfId="9700" xr:uid="{00000000-0005-0000-0000-0000E7250000}"/>
    <cellStyle name="Output 7 3 3 2" xfId="9701" xr:uid="{00000000-0005-0000-0000-0000E8250000}"/>
    <cellStyle name="Output 7 3 4" xfId="9702" xr:uid="{00000000-0005-0000-0000-0000E9250000}"/>
    <cellStyle name="Output 7 3 4 2" xfId="9703" xr:uid="{00000000-0005-0000-0000-0000EA250000}"/>
    <cellStyle name="Output 7 3 5" xfId="9704" xr:uid="{00000000-0005-0000-0000-0000EB250000}"/>
    <cellStyle name="Output 7 4" xfId="9705" xr:uid="{00000000-0005-0000-0000-0000EC250000}"/>
    <cellStyle name="Output 7 4 2" xfId="9706" xr:uid="{00000000-0005-0000-0000-0000ED250000}"/>
    <cellStyle name="Output 7 5" xfId="9707" xr:uid="{00000000-0005-0000-0000-0000EE250000}"/>
    <cellStyle name="Output 7 5 2" xfId="9708" xr:uid="{00000000-0005-0000-0000-0000EF250000}"/>
    <cellStyle name="Output 7 6" xfId="9709" xr:uid="{00000000-0005-0000-0000-0000F0250000}"/>
    <cellStyle name="Output 7 6 2" xfId="9710" xr:uid="{00000000-0005-0000-0000-0000F1250000}"/>
    <cellStyle name="Output 7 7" xfId="9711" xr:uid="{00000000-0005-0000-0000-0000F2250000}"/>
    <cellStyle name="Output 7 7 2" xfId="9712" xr:uid="{00000000-0005-0000-0000-0000F3250000}"/>
    <cellStyle name="Output 7 8" xfId="9713" xr:uid="{00000000-0005-0000-0000-0000F4250000}"/>
    <cellStyle name="Output 7 8 2" xfId="9714" xr:uid="{00000000-0005-0000-0000-0000F5250000}"/>
    <cellStyle name="Output 7 9" xfId="9715" xr:uid="{00000000-0005-0000-0000-0000F6250000}"/>
    <cellStyle name="Output 7 9 2" xfId="9716" xr:uid="{00000000-0005-0000-0000-0000F7250000}"/>
    <cellStyle name="Output 8" xfId="9717" xr:uid="{00000000-0005-0000-0000-0000F8250000}"/>
    <cellStyle name="Output 8 10" xfId="9718" xr:uid="{00000000-0005-0000-0000-0000F9250000}"/>
    <cellStyle name="Output 8 10 2" xfId="9719" xr:uid="{00000000-0005-0000-0000-0000FA250000}"/>
    <cellStyle name="Output 8 11" xfId="9720" xr:uid="{00000000-0005-0000-0000-0000FB250000}"/>
    <cellStyle name="Output 8 11 2" xfId="9721" xr:uid="{00000000-0005-0000-0000-0000FC250000}"/>
    <cellStyle name="Output 8 12" xfId="9722" xr:uid="{00000000-0005-0000-0000-0000FD250000}"/>
    <cellStyle name="Output 8 12 2" xfId="9723" xr:uid="{00000000-0005-0000-0000-0000FE250000}"/>
    <cellStyle name="Output 8 13" xfId="9724" xr:uid="{00000000-0005-0000-0000-0000FF250000}"/>
    <cellStyle name="Output 8 13 2" xfId="9725" xr:uid="{00000000-0005-0000-0000-000000260000}"/>
    <cellStyle name="Output 8 14" xfId="9726" xr:uid="{00000000-0005-0000-0000-000001260000}"/>
    <cellStyle name="Output 8 14 2" xfId="9727" xr:uid="{00000000-0005-0000-0000-000002260000}"/>
    <cellStyle name="Output 8 15" xfId="9728" xr:uid="{00000000-0005-0000-0000-000003260000}"/>
    <cellStyle name="Output 8 15 2" xfId="9729" xr:uid="{00000000-0005-0000-0000-000004260000}"/>
    <cellStyle name="Output 8 16" xfId="9730" xr:uid="{00000000-0005-0000-0000-000005260000}"/>
    <cellStyle name="Output 8 16 2" xfId="9731" xr:uid="{00000000-0005-0000-0000-000006260000}"/>
    <cellStyle name="Output 8 17" xfId="9732" xr:uid="{00000000-0005-0000-0000-000007260000}"/>
    <cellStyle name="Output 8 17 2" xfId="9733" xr:uid="{00000000-0005-0000-0000-000008260000}"/>
    <cellStyle name="Output 8 18" xfId="9734" xr:uid="{00000000-0005-0000-0000-000009260000}"/>
    <cellStyle name="Output 8 2" xfId="9735" xr:uid="{00000000-0005-0000-0000-00000A260000}"/>
    <cellStyle name="Output 8 2 2" xfId="9736" xr:uid="{00000000-0005-0000-0000-00000B260000}"/>
    <cellStyle name="Output 8 2 2 2" xfId="9737" xr:uid="{00000000-0005-0000-0000-00000C260000}"/>
    <cellStyle name="Output 8 2 3" xfId="9738" xr:uid="{00000000-0005-0000-0000-00000D260000}"/>
    <cellStyle name="Output 8 2 3 2" xfId="9739" xr:uid="{00000000-0005-0000-0000-00000E260000}"/>
    <cellStyle name="Output 8 2 4" xfId="9740" xr:uid="{00000000-0005-0000-0000-00000F260000}"/>
    <cellStyle name="Output 8 2 4 2" xfId="9741" xr:uid="{00000000-0005-0000-0000-000010260000}"/>
    <cellStyle name="Output 8 2 5" xfId="9742" xr:uid="{00000000-0005-0000-0000-000011260000}"/>
    <cellStyle name="Output 8 3" xfId="9743" xr:uid="{00000000-0005-0000-0000-000012260000}"/>
    <cellStyle name="Output 8 3 2" xfId="9744" xr:uid="{00000000-0005-0000-0000-000013260000}"/>
    <cellStyle name="Output 8 3 2 2" xfId="9745" xr:uid="{00000000-0005-0000-0000-000014260000}"/>
    <cellStyle name="Output 8 3 3" xfId="9746" xr:uid="{00000000-0005-0000-0000-000015260000}"/>
    <cellStyle name="Output 8 3 3 2" xfId="9747" xr:uid="{00000000-0005-0000-0000-000016260000}"/>
    <cellStyle name="Output 8 3 4" xfId="9748" xr:uid="{00000000-0005-0000-0000-000017260000}"/>
    <cellStyle name="Output 8 3 4 2" xfId="9749" xr:uid="{00000000-0005-0000-0000-000018260000}"/>
    <cellStyle name="Output 8 3 5" xfId="9750" xr:uid="{00000000-0005-0000-0000-000019260000}"/>
    <cellStyle name="Output 8 4" xfId="9751" xr:uid="{00000000-0005-0000-0000-00001A260000}"/>
    <cellStyle name="Output 8 4 2" xfId="9752" xr:uid="{00000000-0005-0000-0000-00001B260000}"/>
    <cellStyle name="Output 8 5" xfId="9753" xr:uid="{00000000-0005-0000-0000-00001C260000}"/>
    <cellStyle name="Output 8 5 2" xfId="9754" xr:uid="{00000000-0005-0000-0000-00001D260000}"/>
    <cellStyle name="Output 8 6" xfId="9755" xr:uid="{00000000-0005-0000-0000-00001E260000}"/>
    <cellStyle name="Output 8 6 2" xfId="9756" xr:uid="{00000000-0005-0000-0000-00001F260000}"/>
    <cellStyle name="Output 8 7" xfId="9757" xr:uid="{00000000-0005-0000-0000-000020260000}"/>
    <cellStyle name="Output 8 7 2" xfId="9758" xr:uid="{00000000-0005-0000-0000-000021260000}"/>
    <cellStyle name="Output 8 8" xfId="9759" xr:uid="{00000000-0005-0000-0000-000022260000}"/>
    <cellStyle name="Output 8 8 2" xfId="9760" xr:uid="{00000000-0005-0000-0000-000023260000}"/>
    <cellStyle name="Output 8 9" xfId="9761" xr:uid="{00000000-0005-0000-0000-000024260000}"/>
    <cellStyle name="Output 8 9 2" xfId="9762" xr:uid="{00000000-0005-0000-0000-000025260000}"/>
    <cellStyle name="Output 9" xfId="9763" xr:uid="{00000000-0005-0000-0000-000026260000}"/>
    <cellStyle name="Output 9 10" xfId="9764" xr:uid="{00000000-0005-0000-0000-000027260000}"/>
    <cellStyle name="Output 9 10 2" xfId="9765" xr:uid="{00000000-0005-0000-0000-000028260000}"/>
    <cellStyle name="Output 9 11" xfId="9766" xr:uid="{00000000-0005-0000-0000-000029260000}"/>
    <cellStyle name="Output 9 11 2" xfId="9767" xr:uid="{00000000-0005-0000-0000-00002A260000}"/>
    <cellStyle name="Output 9 12" xfId="9768" xr:uid="{00000000-0005-0000-0000-00002B260000}"/>
    <cellStyle name="Output 9 12 2" xfId="9769" xr:uid="{00000000-0005-0000-0000-00002C260000}"/>
    <cellStyle name="Output 9 13" xfId="9770" xr:uid="{00000000-0005-0000-0000-00002D260000}"/>
    <cellStyle name="Output 9 13 2" xfId="9771" xr:uid="{00000000-0005-0000-0000-00002E260000}"/>
    <cellStyle name="Output 9 14" xfId="9772" xr:uid="{00000000-0005-0000-0000-00002F260000}"/>
    <cellStyle name="Output 9 14 2" xfId="9773" xr:uid="{00000000-0005-0000-0000-000030260000}"/>
    <cellStyle name="Output 9 15" xfId="9774" xr:uid="{00000000-0005-0000-0000-000031260000}"/>
    <cellStyle name="Output 9 15 2" xfId="9775" xr:uid="{00000000-0005-0000-0000-000032260000}"/>
    <cellStyle name="Output 9 16" xfId="9776" xr:uid="{00000000-0005-0000-0000-000033260000}"/>
    <cellStyle name="Output 9 16 2" xfId="9777" xr:uid="{00000000-0005-0000-0000-000034260000}"/>
    <cellStyle name="Output 9 17" xfId="9778" xr:uid="{00000000-0005-0000-0000-000035260000}"/>
    <cellStyle name="Output 9 17 2" xfId="9779" xr:uid="{00000000-0005-0000-0000-000036260000}"/>
    <cellStyle name="Output 9 18" xfId="9780" xr:uid="{00000000-0005-0000-0000-000037260000}"/>
    <cellStyle name="Output 9 2" xfId="9781" xr:uid="{00000000-0005-0000-0000-000038260000}"/>
    <cellStyle name="Output 9 2 2" xfId="9782" xr:uid="{00000000-0005-0000-0000-000039260000}"/>
    <cellStyle name="Output 9 2 2 2" xfId="9783" xr:uid="{00000000-0005-0000-0000-00003A260000}"/>
    <cellStyle name="Output 9 2 3" xfId="9784" xr:uid="{00000000-0005-0000-0000-00003B260000}"/>
    <cellStyle name="Output 9 2 3 2" xfId="9785" xr:uid="{00000000-0005-0000-0000-00003C260000}"/>
    <cellStyle name="Output 9 2 4" xfId="9786" xr:uid="{00000000-0005-0000-0000-00003D260000}"/>
    <cellStyle name="Output 9 2 4 2" xfId="9787" xr:uid="{00000000-0005-0000-0000-00003E260000}"/>
    <cellStyle name="Output 9 2 5" xfId="9788" xr:uid="{00000000-0005-0000-0000-00003F260000}"/>
    <cellStyle name="Output 9 3" xfId="9789" xr:uid="{00000000-0005-0000-0000-000040260000}"/>
    <cellStyle name="Output 9 3 2" xfId="9790" xr:uid="{00000000-0005-0000-0000-000041260000}"/>
    <cellStyle name="Output 9 3 2 2" xfId="9791" xr:uid="{00000000-0005-0000-0000-000042260000}"/>
    <cellStyle name="Output 9 3 3" xfId="9792" xr:uid="{00000000-0005-0000-0000-000043260000}"/>
    <cellStyle name="Output 9 3 3 2" xfId="9793" xr:uid="{00000000-0005-0000-0000-000044260000}"/>
    <cellStyle name="Output 9 3 4" xfId="9794" xr:uid="{00000000-0005-0000-0000-000045260000}"/>
    <cellStyle name="Output 9 3 4 2" xfId="9795" xr:uid="{00000000-0005-0000-0000-000046260000}"/>
    <cellStyle name="Output 9 3 5" xfId="9796" xr:uid="{00000000-0005-0000-0000-000047260000}"/>
    <cellStyle name="Output 9 4" xfId="9797" xr:uid="{00000000-0005-0000-0000-000048260000}"/>
    <cellStyle name="Output 9 4 2" xfId="9798" xr:uid="{00000000-0005-0000-0000-000049260000}"/>
    <cellStyle name="Output 9 5" xfId="9799" xr:uid="{00000000-0005-0000-0000-00004A260000}"/>
    <cellStyle name="Output 9 5 2" xfId="9800" xr:uid="{00000000-0005-0000-0000-00004B260000}"/>
    <cellStyle name="Output 9 6" xfId="9801" xr:uid="{00000000-0005-0000-0000-00004C260000}"/>
    <cellStyle name="Output 9 6 2" xfId="9802" xr:uid="{00000000-0005-0000-0000-00004D260000}"/>
    <cellStyle name="Output 9 7" xfId="9803" xr:uid="{00000000-0005-0000-0000-00004E260000}"/>
    <cellStyle name="Output 9 7 2" xfId="9804" xr:uid="{00000000-0005-0000-0000-00004F260000}"/>
    <cellStyle name="Output 9 8" xfId="9805" xr:uid="{00000000-0005-0000-0000-000050260000}"/>
    <cellStyle name="Output 9 8 2" xfId="9806" xr:uid="{00000000-0005-0000-0000-000051260000}"/>
    <cellStyle name="Output 9 9" xfId="9807" xr:uid="{00000000-0005-0000-0000-000052260000}"/>
    <cellStyle name="Output 9 9 2" xfId="9808" xr:uid="{00000000-0005-0000-0000-000053260000}"/>
    <cellStyle name="Output_Analitico.GER" xfId="9809" xr:uid="{00000000-0005-0000-0000-000054260000}"/>
    <cellStyle name="Porcentagem" xfId="2" builtinId="5"/>
    <cellStyle name="Porcentagem 2" xfId="9810" xr:uid="{00000000-0005-0000-0000-000055260000}"/>
    <cellStyle name="Porcentagem 2 2" xfId="9811" xr:uid="{00000000-0005-0000-0000-000056260000}"/>
    <cellStyle name="Porcentagem 2 3" xfId="9812" xr:uid="{00000000-0005-0000-0000-000057260000}"/>
    <cellStyle name="Porcentagem 2 4" xfId="9813" xr:uid="{00000000-0005-0000-0000-000058260000}"/>
    <cellStyle name="Porcentagem 3" xfId="9814" xr:uid="{00000000-0005-0000-0000-000059260000}"/>
    <cellStyle name="Porcentagem 3 2" xfId="9815" xr:uid="{00000000-0005-0000-0000-00005A260000}"/>
    <cellStyle name="Porcentagem 4" xfId="9816" xr:uid="{00000000-0005-0000-0000-00005B260000}"/>
    <cellStyle name="Porcentagem 4 2" xfId="9817" xr:uid="{00000000-0005-0000-0000-00005C260000}"/>
    <cellStyle name="Result 1" xfId="9818" xr:uid="{00000000-0005-0000-0000-00005D260000}"/>
    <cellStyle name="Resultado2" xfId="9819" xr:uid="{00000000-0005-0000-0000-00005E260000}"/>
    <cellStyle name="Saída 2" xfId="9820" xr:uid="{00000000-0005-0000-0000-00005F260000}"/>
    <cellStyle name="Saída 2 10" xfId="9821" xr:uid="{00000000-0005-0000-0000-000060260000}"/>
    <cellStyle name="Saída 2 10 10" xfId="9822" xr:uid="{00000000-0005-0000-0000-000061260000}"/>
    <cellStyle name="Saída 2 10 10 2" xfId="9823" xr:uid="{00000000-0005-0000-0000-000062260000}"/>
    <cellStyle name="Saída 2 10 11" xfId="9824" xr:uid="{00000000-0005-0000-0000-000063260000}"/>
    <cellStyle name="Saída 2 10 11 2" xfId="9825" xr:uid="{00000000-0005-0000-0000-000064260000}"/>
    <cellStyle name="Saída 2 10 12" xfId="9826" xr:uid="{00000000-0005-0000-0000-000065260000}"/>
    <cellStyle name="Saída 2 10 12 2" xfId="9827" xr:uid="{00000000-0005-0000-0000-000066260000}"/>
    <cellStyle name="Saída 2 10 13" xfId="9828" xr:uid="{00000000-0005-0000-0000-000067260000}"/>
    <cellStyle name="Saída 2 10 13 2" xfId="9829" xr:uid="{00000000-0005-0000-0000-000068260000}"/>
    <cellStyle name="Saída 2 10 14" xfId="9830" xr:uid="{00000000-0005-0000-0000-000069260000}"/>
    <cellStyle name="Saída 2 10 14 2" xfId="9831" xr:uid="{00000000-0005-0000-0000-00006A260000}"/>
    <cellStyle name="Saída 2 10 15" xfId="9832" xr:uid="{00000000-0005-0000-0000-00006B260000}"/>
    <cellStyle name="Saída 2 10 15 2" xfId="9833" xr:uid="{00000000-0005-0000-0000-00006C260000}"/>
    <cellStyle name="Saída 2 10 16" xfId="9834" xr:uid="{00000000-0005-0000-0000-00006D260000}"/>
    <cellStyle name="Saída 2 10 16 2" xfId="9835" xr:uid="{00000000-0005-0000-0000-00006E260000}"/>
    <cellStyle name="Saída 2 10 17" xfId="9836" xr:uid="{00000000-0005-0000-0000-00006F260000}"/>
    <cellStyle name="Saída 2 10 17 2" xfId="9837" xr:uid="{00000000-0005-0000-0000-000070260000}"/>
    <cellStyle name="Saída 2 10 18" xfId="9838" xr:uid="{00000000-0005-0000-0000-000071260000}"/>
    <cellStyle name="Saída 2 10 2" xfId="9839" xr:uid="{00000000-0005-0000-0000-000072260000}"/>
    <cellStyle name="Saída 2 10 2 2" xfId="9840" xr:uid="{00000000-0005-0000-0000-000073260000}"/>
    <cellStyle name="Saída 2 10 2 2 2" xfId="9841" xr:uid="{00000000-0005-0000-0000-000074260000}"/>
    <cellStyle name="Saída 2 10 2 3" xfId="9842" xr:uid="{00000000-0005-0000-0000-000075260000}"/>
    <cellStyle name="Saída 2 10 2 3 2" xfId="9843" xr:uid="{00000000-0005-0000-0000-000076260000}"/>
    <cellStyle name="Saída 2 10 2 4" xfId="9844" xr:uid="{00000000-0005-0000-0000-000077260000}"/>
    <cellStyle name="Saída 2 10 2 4 2" xfId="9845" xr:uid="{00000000-0005-0000-0000-000078260000}"/>
    <cellStyle name="Saída 2 10 2 5" xfId="9846" xr:uid="{00000000-0005-0000-0000-000079260000}"/>
    <cellStyle name="Saída 2 10 3" xfId="9847" xr:uid="{00000000-0005-0000-0000-00007A260000}"/>
    <cellStyle name="Saída 2 10 3 2" xfId="9848" xr:uid="{00000000-0005-0000-0000-00007B260000}"/>
    <cellStyle name="Saída 2 10 3 2 2" xfId="9849" xr:uid="{00000000-0005-0000-0000-00007C260000}"/>
    <cellStyle name="Saída 2 10 3 3" xfId="9850" xr:uid="{00000000-0005-0000-0000-00007D260000}"/>
    <cellStyle name="Saída 2 10 3 3 2" xfId="9851" xr:uid="{00000000-0005-0000-0000-00007E260000}"/>
    <cellStyle name="Saída 2 10 3 4" xfId="9852" xr:uid="{00000000-0005-0000-0000-00007F260000}"/>
    <cellStyle name="Saída 2 10 3 4 2" xfId="9853" xr:uid="{00000000-0005-0000-0000-000080260000}"/>
    <cellStyle name="Saída 2 10 3 5" xfId="9854" xr:uid="{00000000-0005-0000-0000-000081260000}"/>
    <cellStyle name="Saída 2 10 4" xfId="9855" xr:uid="{00000000-0005-0000-0000-000082260000}"/>
    <cellStyle name="Saída 2 10 4 2" xfId="9856" xr:uid="{00000000-0005-0000-0000-000083260000}"/>
    <cellStyle name="Saída 2 10 5" xfId="9857" xr:uid="{00000000-0005-0000-0000-000084260000}"/>
    <cellStyle name="Saída 2 10 5 2" xfId="9858" xr:uid="{00000000-0005-0000-0000-000085260000}"/>
    <cellStyle name="Saída 2 10 6" xfId="9859" xr:uid="{00000000-0005-0000-0000-000086260000}"/>
    <cellStyle name="Saída 2 10 6 2" xfId="9860" xr:uid="{00000000-0005-0000-0000-000087260000}"/>
    <cellStyle name="Saída 2 10 7" xfId="9861" xr:uid="{00000000-0005-0000-0000-000088260000}"/>
    <cellStyle name="Saída 2 10 7 2" xfId="9862" xr:uid="{00000000-0005-0000-0000-000089260000}"/>
    <cellStyle name="Saída 2 10 8" xfId="9863" xr:uid="{00000000-0005-0000-0000-00008A260000}"/>
    <cellStyle name="Saída 2 10 8 2" xfId="9864" xr:uid="{00000000-0005-0000-0000-00008B260000}"/>
    <cellStyle name="Saída 2 10 9" xfId="9865" xr:uid="{00000000-0005-0000-0000-00008C260000}"/>
    <cellStyle name="Saída 2 10 9 2" xfId="9866" xr:uid="{00000000-0005-0000-0000-00008D260000}"/>
    <cellStyle name="Saída 2 11" xfId="9867" xr:uid="{00000000-0005-0000-0000-00008E260000}"/>
    <cellStyle name="Saída 2 11 10" xfId="9868" xr:uid="{00000000-0005-0000-0000-00008F260000}"/>
    <cellStyle name="Saída 2 11 10 2" xfId="9869" xr:uid="{00000000-0005-0000-0000-000090260000}"/>
    <cellStyle name="Saída 2 11 11" xfId="9870" xr:uid="{00000000-0005-0000-0000-000091260000}"/>
    <cellStyle name="Saída 2 11 11 2" xfId="9871" xr:uid="{00000000-0005-0000-0000-000092260000}"/>
    <cellStyle name="Saída 2 11 12" xfId="9872" xr:uid="{00000000-0005-0000-0000-000093260000}"/>
    <cellStyle name="Saída 2 11 12 2" xfId="9873" xr:uid="{00000000-0005-0000-0000-000094260000}"/>
    <cellStyle name="Saída 2 11 13" xfId="9874" xr:uid="{00000000-0005-0000-0000-000095260000}"/>
    <cellStyle name="Saída 2 11 13 2" xfId="9875" xr:uid="{00000000-0005-0000-0000-000096260000}"/>
    <cellStyle name="Saída 2 11 14" xfId="9876" xr:uid="{00000000-0005-0000-0000-000097260000}"/>
    <cellStyle name="Saída 2 11 14 2" xfId="9877" xr:uid="{00000000-0005-0000-0000-000098260000}"/>
    <cellStyle name="Saída 2 11 15" xfId="9878" xr:uid="{00000000-0005-0000-0000-000099260000}"/>
    <cellStyle name="Saída 2 11 15 2" xfId="9879" xr:uid="{00000000-0005-0000-0000-00009A260000}"/>
    <cellStyle name="Saída 2 11 16" xfId="9880" xr:uid="{00000000-0005-0000-0000-00009B260000}"/>
    <cellStyle name="Saída 2 11 16 2" xfId="9881" xr:uid="{00000000-0005-0000-0000-00009C260000}"/>
    <cellStyle name="Saída 2 11 17" xfId="9882" xr:uid="{00000000-0005-0000-0000-00009D260000}"/>
    <cellStyle name="Saída 2 11 17 2" xfId="9883" xr:uid="{00000000-0005-0000-0000-00009E260000}"/>
    <cellStyle name="Saída 2 11 18" xfId="9884" xr:uid="{00000000-0005-0000-0000-00009F260000}"/>
    <cellStyle name="Saída 2 11 2" xfId="9885" xr:uid="{00000000-0005-0000-0000-0000A0260000}"/>
    <cellStyle name="Saída 2 11 2 2" xfId="9886" xr:uid="{00000000-0005-0000-0000-0000A1260000}"/>
    <cellStyle name="Saída 2 11 2 2 2" xfId="9887" xr:uid="{00000000-0005-0000-0000-0000A2260000}"/>
    <cellStyle name="Saída 2 11 2 3" xfId="9888" xr:uid="{00000000-0005-0000-0000-0000A3260000}"/>
    <cellStyle name="Saída 2 11 2 3 2" xfId="9889" xr:uid="{00000000-0005-0000-0000-0000A4260000}"/>
    <cellStyle name="Saída 2 11 2 4" xfId="9890" xr:uid="{00000000-0005-0000-0000-0000A5260000}"/>
    <cellStyle name="Saída 2 11 2 4 2" xfId="9891" xr:uid="{00000000-0005-0000-0000-0000A6260000}"/>
    <cellStyle name="Saída 2 11 2 5" xfId="9892" xr:uid="{00000000-0005-0000-0000-0000A7260000}"/>
    <cellStyle name="Saída 2 11 3" xfId="9893" xr:uid="{00000000-0005-0000-0000-0000A8260000}"/>
    <cellStyle name="Saída 2 11 3 2" xfId="9894" xr:uid="{00000000-0005-0000-0000-0000A9260000}"/>
    <cellStyle name="Saída 2 11 3 2 2" xfId="9895" xr:uid="{00000000-0005-0000-0000-0000AA260000}"/>
    <cellStyle name="Saída 2 11 3 3" xfId="9896" xr:uid="{00000000-0005-0000-0000-0000AB260000}"/>
    <cellStyle name="Saída 2 11 3 3 2" xfId="9897" xr:uid="{00000000-0005-0000-0000-0000AC260000}"/>
    <cellStyle name="Saída 2 11 3 4" xfId="9898" xr:uid="{00000000-0005-0000-0000-0000AD260000}"/>
    <cellStyle name="Saída 2 11 3 4 2" xfId="9899" xr:uid="{00000000-0005-0000-0000-0000AE260000}"/>
    <cellStyle name="Saída 2 11 3 5" xfId="9900" xr:uid="{00000000-0005-0000-0000-0000AF260000}"/>
    <cellStyle name="Saída 2 11 4" xfId="9901" xr:uid="{00000000-0005-0000-0000-0000B0260000}"/>
    <cellStyle name="Saída 2 11 4 2" xfId="9902" xr:uid="{00000000-0005-0000-0000-0000B1260000}"/>
    <cellStyle name="Saída 2 11 5" xfId="9903" xr:uid="{00000000-0005-0000-0000-0000B2260000}"/>
    <cellStyle name="Saída 2 11 5 2" xfId="9904" xr:uid="{00000000-0005-0000-0000-0000B3260000}"/>
    <cellStyle name="Saída 2 11 6" xfId="9905" xr:uid="{00000000-0005-0000-0000-0000B4260000}"/>
    <cellStyle name="Saída 2 11 6 2" xfId="9906" xr:uid="{00000000-0005-0000-0000-0000B5260000}"/>
    <cellStyle name="Saída 2 11 7" xfId="9907" xr:uid="{00000000-0005-0000-0000-0000B6260000}"/>
    <cellStyle name="Saída 2 11 7 2" xfId="9908" xr:uid="{00000000-0005-0000-0000-0000B7260000}"/>
    <cellStyle name="Saída 2 11 8" xfId="9909" xr:uid="{00000000-0005-0000-0000-0000B8260000}"/>
    <cellStyle name="Saída 2 11 8 2" xfId="9910" xr:uid="{00000000-0005-0000-0000-0000B9260000}"/>
    <cellStyle name="Saída 2 11 9" xfId="9911" xr:uid="{00000000-0005-0000-0000-0000BA260000}"/>
    <cellStyle name="Saída 2 11 9 2" xfId="9912" xr:uid="{00000000-0005-0000-0000-0000BB260000}"/>
    <cellStyle name="Saída 2 12" xfId="9913" xr:uid="{00000000-0005-0000-0000-0000BC260000}"/>
    <cellStyle name="Saída 2 12 10" xfId="9914" xr:uid="{00000000-0005-0000-0000-0000BD260000}"/>
    <cellStyle name="Saída 2 12 10 2" xfId="9915" xr:uid="{00000000-0005-0000-0000-0000BE260000}"/>
    <cellStyle name="Saída 2 12 11" xfId="9916" xr:uid="{00000000-0005-0000-0000-0000BF260000}"/>
    <cellStyle name="Saída 2 12 11 2" xfId="9917" xr:uid="{00000000-0005-0000-0000-0000C0260000}"/>
    <cellStyle name="Saída 2 12 12" xfId="9918" xr:uid="{00000000-0005-0000-0000-0000C1260000}"/>
    <cellStyle name="Saída 2 12 12 2" xfId="9919" xr:uid="{00000000-0005-0000-0000-0000C2260000}"/>
    <cellStyle name="Saída 2 12 13" xfId="9920" xr:uid="{00000000-0005-0000-0000-0000C3260000}"/>
    <cellStyle name="Saída 2 12 13 2" xfId="9921" xr:uid="{00000000-0005-0000-0000-0000C4260000}"/>
    <cellStyle name="Saída 2 12 14" xfId="9922" xr:uid="{00000000-0005-0000-0000-0000C5260000}"/>
    <cellStyle name="Saída 2 12 14 2" xfId="9923" xr:uid="{00000000-0005-0000-0000-0000C6260000}"/>
    <cellStyle name="Saída 2 12 15" xfId="9924" xr:uid="{00000000-0005-0000-0000-0000C7260000}"/>
    <cellStyle name="Saída 2 12 15 2" xfId="9925" xr:uid="{00000000-0005-0000-0000-0000C8260000}"/>
    <cellStyle name="Saída 2 12 16" xfId="9926" xr:uid="{00000000-0005-0000-0000-0000C9260000}"/>
    <cellStyle name="Saída 2 12 16 2" xfId="9927" xr:uid="{00000000-0005-0000-0000-0000CA260000}"/>
    <cellStyle name="Saída 2 12 17" xfId="9928" xr:uid="{00000000-0005-0000-0000-0000CB260000}"/>
    <cellStyle name="Saída 2 12 17 2" xfId="9929" xr:uid="{00000000-0005-0000-0000-0000CC260000}"/>
    <cellStyle name="Saída 2 12 18" xfId="9930" xr:uid="{00000000-0005-0000-0000-0000CD260000}"/>
    <cellStyle name="Saída 2 12 2" xfId="9931" xr:uid="{00000000-0005-0000-0000-0000CE260000}"/>
    <cellStyle name="Saída 2 12 2 2" xfId="9932" xr:uid="{00000000-0005-0000-0000-0000CF260000}"/>
    <cellStyle name="Saída 2 12 2 2 2" xfId="9933" xr:uid="{00000000-0005-0000-0000-0000D0260000}"/>
    <cellStyle name="Saída 2 12 2 3" xfId="9934" xr:uid="{00000000-0005-0000-0000-0000D1260000}"/>
    <cellStyle name="Saída 2 12 2 3 2" xfId="9935" xr:uid="{00000000-0005-0000-0000-0000D2260000}"/>
    <cellStyle name="Saída 2 12 2 4" xfId="9936" xr:uid="{00000000-0005-0000-0000-0000D3260000}"/>
    <cellStyle name="Saída 2 12 2 4 2" xfId="9937" xr:uid="{00000000-0005-0000-0000-0000D4260000}"/>
    <cellStyle name="Saída 2 12 2 5" xfId="9938" xr:uid="{00000000-0005-0000-0000-0000D5260000}"/>
    <cellStyle name="Saída 2 12 3" xfId="9939" xr:uid="{00000000-0005-0000-0000-0000D6260000}"/>
    <cellStyle name="Saída 2 12 3 2" xfId="9940" xr:uid="{00000000-0005-0000-0000-0000D7260000}"/>
    <cellStyle name="Saída 2 12 3 2 2" xfId="9941" xr:uid="{00000000-0005-0000-0000-0000D8260000}"/>
    <cellStyle name="Saída 2 12 3 3" xfId="9942" xr:uid="{00000000-0005-0000-0000-0000D9260000}"/>
    <cellStyle name="Saída 2 12 3 3 2" xfId="9943" xr:uid="{00000000-0005-0000-0000-0000DA260000}"/>
    <cellStyle name="Saída 2 12 3 4" xfId="9944" xr:uid="{00000000-0005-0000-0000-0000DB260000}"/>
    <cellStyle name="Saída 2 12 3 4 2" xfId="9945" xr:uid="{00000000-0005-0000-0000-0000DC260000}"/>
    <cellStyle name="Saída 2 12 3 5" xfId="9946" xr:uid="{00000000-0005-0000-0000-0000DD260000}"/>
    <cellStyle name="Saída 2 12 4" xfId="9947" xr:uid="{00000000-0005-0000-0000-0000DE260000}"/>
    <cellStyle name="Saída 2 12 4 2" xfId="9948" xr:uid="{00000000-0005-0000-0000-0000DF260000}"/>
    <cellStyle name="Saída 2 12 5" xfId="9949" xr:uid="{00000000-0005-0000-0000-0000E0260000}"/>
    <cellStyle name="Saída 2 12 5 2" xfId="9950" xr:uid="{00000000-0005-0000-0000-0000E1260000}"/>
    <cellStyle name="Saída 2 12 6" xfId="9951" xr:uid="{00000000-0005-0000-0000-0000E2260000}"/>
    <cellStyle name="Saída 2 12 6 2" xfId="9952" xr:uid="{00000000-0005-0000-0000-0000E3260000}"/>
    <cellStyle name="Saída 2 12 7" xfId="9953" xr:uid="{00000000-0005-0000-0000-0000E4260000}"/>
    <cellStyle name="Saída 2 12 7 2" xfId="9954" xr:uid="{00000000-0005-0000-0000-0000E5260000}"/>
    <cellStyle name="Saída 2 12 8" xfId="9955" xr:uid="{00000000-0005-0000-0000-0000E6260000}"/>
    <cellStyle name="Saída 2 12 8 2" xfId="9956" xr:uid="{00000000-0005-0000-0000-0000E7260000}"/>
    <cellStyle name="Saída 2 12 9" xfId="9957" xr:uid="{00000000-0005-0000-0000-0000E8260000}"/>
    <cellStyle name="Saída 2 12 9 2" xfId="9958" xr:uid="{00000000-0005-0000-0000-0000E9260000}"/>
    <cellStyle name="Saída 2 13" xfId="9959" xr:uid="{00000000-0005-0000-0000-0000EA260000}"/>
    <cellStyle name="Saída 2 13 10" xfId="9960" xr:uid="{00000000-0005-0000-0000-0000EB260000}"/>
    <cellStyle name="Saída 2 13 10 2" xfId="9961" xr:uid="{00000000-0005-0000-0000-0000EC260000}"/>
    <cellStyle name="Saída 2 13 11" xfId="9962" xr:uid="{00000000-0005-0000-0000-0000ED260000}"/>
    <cellStyle name="Saída 2 13 11 2" xfId="9963" xr:uid="{00000000-0005-0000-0000-0000EE260000}"/>
    <cellStyle name="Saída 2 13 12" xfId="9964" xr:uid="{00000000-0005-0000-0000-0000EF260000}"/>
    <cellStyle name="Saída 2 13 12 2" xfId="9965" xr:uid="{00000000-0005-0000-0000-0000F0260000}"/>
    <cellStyle name="Saída 2 13 13" xfId="9966" xr:uid="{00000000-0005-0000-0000-0000F1260000}"/>
    <cellStyle name="Saída 2 13 13 2" xfId="9967" xr:uid="{00000000-0005-0000-0000-0000F2260000}"/>
    <cellStyle name="Saída 2 13 14" xfId="9968" xr:uid="{00000000-0005-0000-0000-0000F3260000}"/>
    <cellStyle name="Saída 2 13 14 2" xfId="9969" xr:uid="{00000000-0005-0000-0000-0000F4260000}"/>
    <cellStyle name="Saída 2 13 15" xfId="9970" xr:uid="{00000000-0005-0000-0000-0000F5260000}"/>
    <cellStyle name="Saída 2 13 15 2" xfId="9971" xr:uid="{00000000-0005-0000-0000-0000F6260000}"/>
    <cellStyle name="Saída 2 13 16" xfId="9972" xr:uid="{00000000-0005-0000-0000-0000F7260000}"/>
    <cellStyle name="Saída 2 13 16 2" xfId="9973" xr:uid="{00000000-0005-0000-0000-0000F8260000}"/>
    <cellStyle name="Saída 2 13 17" xfId="9974" xr:uid="{00000000-0005-0000-0000-0000F9260000}"/>
    <cellStyle name="Saída 2 13 17 2" xfId="9975" xr:uid="{00000000-0005-0000-0000-0000FA260000}"/>
    <cellStyle name="Saída 2 13 18" xfId="9976" xr:uid="{00000000-0005-0000-0000-0000FB260000}"/>
    <cellStyle name="Saída 2 13 2" xfId="9977" xr:uid="{00000000-0005-0000-0000-0000FC260000}"/>
    <cellStyle name="Saída 2 13 2 2" xfId="9978" xr:uid="{00000000-0005-0000-0000-0000FD260000}"/>
    <cellStyle name="Saída 2 13 2 2 2" xfId="9979" xr:uid="{00000000-0005-0000-0000-0000FE260000}"/>
    <cellStyle name="Saída 2 13 2 3" xfId="9980" xr:uid="{00000000-0005-0000-0000-0000FF260000}"/>
    <cellStyle name="Saída 2 13 2 3 2" xfId="9981" xr:uid="{00000000-0005-0000-0000-000000270000}"/>
    <cellStyle name="Saída 2 13 2 4" xfId="9982" xr:uid="{00000000-0005-0000-0000-000001270000}"/>
    <cellStyle name="Saída 2 13 2 4 2" xfId="9983" xr:uid="{00000000-0005-0000-0000-000002270000}"/>
    <cellStyle name="Saída 2 13 2 5" xfId="9984" xr:uid="{00000000-0005-0000-0000-000003270000}"/>
    <cellStyle name="Saída 2 13 3" xfId="9985" xr:uid="{00000000-0005-0000-0000-000004270000}"/>
    <cellStyle name="Saída 2 13 3 2" xfId="9986" xr:uid="{00000000-0005-0000-0000-000005270000}"/>
    <cellStyle name="Saída 2 13 3 2 2" xfId="9987" xr:uid="{00000000-0005-0000-0000-000006270000}"/>
    <cellStyle name="Saída 2 13 3 3" xfId="9988" xr:uid="{00000000-0005-0000-0000-000007270000}"/>
    <cellStyle name="Saída 2 13 3 3 2" xfId="9989" xr:uid="{00000000-0005-0000-0000-000008270000}"/>
    <cellStyle name="Saída 2 13 3 4" xfId="9990" xr:uid="{00000000-0005-0000-0000-000009270000}"/>
    <cellStyle name="Saída 2 13 3 4 2" xfId="9991" xr:uid="{00000000-0005-0000-0000-00000A270000}"/>
    <cellStyle name="Saída 2 13 3 5" xfId="9992" xr:uid="{00000000-0005-0000-0000-00000B270000}"/>
    <cellStyle name="Saída 2 13 4" xfId="9993" xr:uid="{00000000-0005-0000-0000-00000C270000}"/>
    <cellStyle name="Saída 2 13 4 2" xfId="9994" xr:uid="{00000000-0005-0000-0000-00000D270000}"/>
    <cellStyle name="Saída 2 13 5" xfId="9995" xr:uid="{00000000-0005-0000-0000-00000E270000}"/>
    <cellStyle name="Saída 2 13 5 2" xfId="9996" xr:uid="{00000000-0005-0000-0000-00000F270000}"/>
    <cellStyle name="Saída 2 13 6" xfId="9997" xr:uid="{00000000-0005-0000-0000-000010270000}"/>
    <cellStyle name="Saída 2 13 6 2" xfId="9998" xr:uid="{00000000-0005-0000-0000-000011270000}"/>
    <cellStyle name="Saída 2 13 7" xfId="9999" xr:uid="{00000000-0005-0000-0000-000012270000}"/>
    <cellStyle name="Saída 2 13 7 2" xfId="10000" xr:uid="{00000000-0005-0000-0000-000013270000}"/>
    <cellStyle name="Saída 2 13 8" xfId="10001" xr:uid="{00000000-0005-0000-0000-000014270000}"/>
    <cellStyle name="Saída 2 13 8 2" xfId="10002" xr:uid="{00000000-0005-0000-0000-000015270000}"/>
    <cellStyle name="Saída 2 13 9" xfId="10003" xr:uid="{00000000-0005-0000-0000-000016270000}"/>
    <cellStyle name="Saída 2 13 9 2" xfId="10004" xr:uid="{00000000-0005-0000-0000-000017270000}"/>
    <cellStyle name="Saída 2 14" xfId="10005" xr:uid="{00000000-0005-0000-0000-000018270000}"/>
    <cellStyle name="Saída 2 14 10" xfId="10006" xr:uid="{00000000-0005-0000-0000-000019270000}"/>
    <cellStyle name="Saída 2 14 10 2" xfId="10007" xr:uid="{00000000-0005-0000-0000-00001A270000}"/>
    <cellStyle name="Saída 2 14 11" xfId="10008" xr:uid="{00000000-0005-0000-0000-00001B270000}"/>
    <cellStyle name="Saída 2 14 11 2" xfId="10009" xr:uid="{00000000-0005-0000-0000-00001C270000}"/>
    <cellStyle name="Saída 2 14 12" xfId="10010" xr:uid="{00000000-0005-0000-0000-00001D270000}"/>
    <cellStyle name="Saída 2 14 12 2" xfId="10011" xr:uid="{00000000-0005-0000-0000-00001E270000}"/>
    <cellStyle name="Saída 2 14 13" xfId="10012" xr:uid="{00000000-0005-0000-0000-00001F270000}"/>
    <cellStyle name="Saída 2 14 13 2" xfId="10013" xr:uid="{00000000-0005-0000-0000-000020270000}"/>
    <cellStyle name="Saída 2 14 14" xfId="10014" xr:uid="{00000000-0005-0000-0000-000021270000}"/>
    <cellStyle name="Saída 2 14 14 2" xfId="10015" xr:uid="{00000000-0005-0000-0000-000022270000}"/>
    <cellStyle name="Saída 2 14 15" xfId="10016" xr:uid="{00000000-0005-0000-0000-000023270000}"/>
    <cellStyle name="Saída 2 14 15 2" xfId="10017" xr:uid="{00000000-0005-0000-0000-000024270000}"/>
    <cellStyle name="Saída 2 14 16" xfId="10018" xr:uid="{00000000-0005-0000-0000-000025270000}"/>
    <cellStyle name="Saída 2 14 16 2" xfId="10019" xr:uid="{00000000-0005-0000-0000-000026270000}"/>
    <cellStyle name="Saída 2 14 17" xfId="10020" xr:uid="{00000000-0005-0000-0000-000027270000}"/>
    <cellStyle name="Saída 2 14 17 2" xfId="10021" xr:uid="{00000000-0005-0000-0000-000028270000}"/>
    <cellStyle name="Saída 2 14 18" xfId="10022" xr:uid="{00000000-0005-0000-0000-000029270000}"/>
    <cellStyle name="Saída 2 14 2" xfId="10023" xr:uid="{00000000-0005-0000-0000-00002A270000}"/>
    <cellStyle name="Saída 2 14 2 2" xfId="10024" xr:uid="{00000000-0005-0000-0000-00002B270000}"/>
    <cellStyle name="Saída 2 14 2 2 2" xfId="10025" xr:uid="{00000000-0005-0000-0000-00002C270000}"/>
    <cellStyle name="Saída 2 14 2 3" xfId="10026" xr:uid="{00000000-0005-0000-0000-00002D270000}"/>
    <cellStyle name="Saída 2 14 2 3 2" xfId="10027" xr:uid="{00000000-0005-0000-0000-00002E270000}"/>
    <cellStyle name="Saída 2 14 2 4" xfId="10028" xr:uid="{00000000-0005-0000-0000-00002F270000}"/>
    <cellStyle name="Saída 2 14 2 4 2" xfId="10029" xr:uid="{00000000-0005-0000-0000-000030270000}"/>
    <cellStyle name="Saída 2 14 2 5" xfId="10030" xr:uid="{00000000-0005-0000-0000-000031270000}"/>
    <cellStyle name="Saída 2 14 3" xfId="10031" xr:uid="{00000000-0005-0000-0000-000032270000}"/>
    <cellStyle name="Saída 2 14 3 2" xfId="10032" xr:uid="{00000000-0005-0000-0000-000033270000}"/>
    <cellStyle name="Saída 2 14 3 2 2" xfId="10033" xr:uid="{00000000-0005-0000-0000-000034270000}"/>
    <cellStyle name="Saída 2 14 3 3" xfId="10034" xr:uid="{00000000-0005-0000-0000-000035270000}"/>
    <cellStyle name="Saída 2 14 3 3 2" xfId="10035" xr:uid="{00000000-0005-0000-0000-000036270000}"/>
    <cellStyle name="Saída 2 14 3 4" xfId="10036" xr:uid="{00000000-0005-0000-0000-000037270000}"/>
    <cellStyle name="Saída 2 14 3 4 2" xfId="10037" xr:uid="{00000000-0005-0000-0000-000038270000}"/>
    <cellStyle name="Saída 2 14 3 5" xfId="10038" xr:uid="{00000000-0005-0000-0000-000039270000}"/>
    <cellStyle name="Saída 2 14 4" xfId="10039" xr:uid="{00000000-0005-0000-0000-00003A270000}"/>
    <cellStyle name="Saída 2 14 4 2" xfId="10040" xr:uid="{00000000-0005-0000-0000-00003B270000}"/>
    <cellStyle name="Saída 2 14 5" xfId="10041" xr:uid="{00000000-0005-0000-0000-00003C270000}"/>
    <cellStyle name="Saída 2 14 5 2" xfId="10042" xr:uid="{00000000-0005-0000-0000-00003D270000}"/>
    <cellStyle name="Saída 2 14 6" xfId="10043" xr:uid="{00000000-0005-0000-0000-00003E270000}"/>
    <cellStyle name="Saída 2 14 6 2" xfId="10044" xr:uid="{00000000-0005-0000-0000-00003F270000}"/>
    <cellStyle name="Saída 2 14 7" xfId="10045" xr:uid="{00000000-0005-0000-0000-000040270000}"/>
    <cellStyle name="Saída 2 14 7 2" xfId="10046" xr:uid="{00000000-0005-0000-0000-000041270000}"/>
    <cellStyle name="Saída 2 14 8" xfId="10047" xr:uid="{00000000-0005-0000-0000-000042270000}"/>
    <cellStyle name="Saída 2 14 8 2" xfId="10048" xr:uid="{00000000-0005-0000-0000-000043270000}"/>
    <cellStyle name="Saída 2 14 9" xfId="10049" xr:uid="{00000000-0005-0000-0000-000044270000}"/>
    <cellStyle name="Saída 2 14 9 2" xfId="10050" xr:uid="{00000000-0005-0000-0000-000045270000}"/>
    <cellStyle name="Saída 2 15" xfId="10051" xr:uid="{00000000-0005-0000-0000-000046270000}"/>
    <cellStyle name="Saída 2 15 10" xfId="10052" xr:uid="{00000000-0005-0000-0000-000047270000}"/>
    <cellStyle name="Saída 2 15 10 2" xfId="10053" xr:uid="{00000000-0005-0000-0000-000048270000}"/>
    <cellStyle name="Saída 2 15 11" xfId="10054" xr:uid="{00000000-0005-0000-0000-000049270000}"/>
    <cellStyle name="Saída 2 15 11 2" xfId="10055" xr:uid="{00000000-0005-0000-0000-00004A270000}"/>
    <cellStyle name="Saída 2 15 12" xfId="10056" xr:uid="{00000000-0005-0000-0000-00004B270000}"/>
    <cellStyle name="Saída 2 15 12 2" xfId="10057" xr:uid="{00000000-0005-0000-0000-00004C270000}"/>
    <cellStyle name="Saída 2 15 13" xfId="10058" xr:uid="{00000000-0005-0000-0000-00004D270000}"/>
    <cellStyle name="Saída 2 15 13 2" xfId="10059" xr:uid="{00000000-0005-0000-0000-00004E270000}"/>
    <cellStyle name="Saída 2 15 14" xfId="10060" xr:uid="{00000000-0005-0000-0000-00004F270000}"/>
    <cellStyle name="Saída 2 15 14 2" xfId="10061" xr:uid="{00000000-0005-0000-0000-000050270000}"/>
    <cellStyle name="Saída 2 15 15" xfId="10062" xr:uid="{00000000-0005-0000-0000-000051270000}"/>
    <cellStyle name="Saída 2 15 15 2" xfId="10063" xr:uid="{00000000-0005-0000-0000-000052270000}"/>
    <cellStyle name="Saída 2 15 16" xfId="10064" xr:uid="{00000000-0005-0000-0000-000053270000}"/>
    <cellStyle name="Saída 2 15 16 2" xfId="10065" xr:uid="{00000000-0005-0000-0000-000054270000}"/>
    <cellStyle name="Saída 2 15 17" xfId="10066" xr:uid="{00000000-0005-0000-0000-000055270000}"/>
    <cellStyle name="Saída 2 15 17 2" xfId="10067" xr:uid="{00000000-0005-0000-0000-000056270000}"/>
    <cellStyle name="Saída 2 15 18" xfId="10068" xr:uid="{00000000-0005-0000-0000-000057270000}"/>
    <cellStyle name="Saída 2 15 2" xfId="10069" xr:uid="{00000000-0005-0000-0000-000058270000}"/>
    <cellStyle name="Saída 2 15 2 2" xfId="10070" xr:uid="{00000000-0005-0000-0000-000059270000}"/>
    <cellStyle name="Saída 2 15 2 2 2" xfId="10071" xr:uid="{00000000-0005-0000-0000-00005A270000}"/>
    <cellStyle name="Saída 2 15 2 3" xfId="10072" xr:uid="{00000000-0005-0000-0000-00005B270000}"/>
    <cellStyle name="Saída 2 15 2 3 2" xfId="10073" xr:uid="{00000000-0005-0000-0000-00005C270000}"/>
    <cellStyle name="Saída 2 15 2 4" xfId="10074" xr:uid="{00000000-0005-0000-0000-00005D270000}"/>
    <cellStyle name="Saída 2 15 2 4 2" xfId="10075" xr:uid="{00000000-0005-0000-0000-00005E270000}"/>
    <cellStyle name="Saída 2 15 2 5" xfId="10076" xr:uid="{00000000-0005-0000-0000-00005F270000}"/>
    <cellStyle name="Saída 2 15 3" xfId="10077" xr:uid="{00000000-0005-0000-0000-000060270000}"/>
    <cellStyle name="Saída 2 15 3 2" xfId="10078" xr:uid="{00000000-0005-0000-0000-000061270000}"/>
    <cellStyle name="Saída 2 15 3 2 2" xfId="10079" xr:uid="{00000000-0005-0000-0000-000062270000}"/>
    <cellStyle name="Saída 2 15 3 3" xfId="10080" xr:uid="{00000000-0005-0000-0000-000063270000}"/>
    <cellStyle name="Saída 2 15 3 3 2" xfId="10081" xr:uid="{00000000-0005-0000-0000-000064270000}"/>
    <cellStyle name="Saída 2 15 3 4" xfId="10082" xr:uid="{00000000-0005-0000-0000-000065270000}"/>
    <cellStyle name="Saída 2 15 3 4 2" xfId="10083" xr:uid="{00000000-0005-0000-0000-000066270000}"/>
    <cellStyle name="Saída 2 15 3 5" xfId="10084" xr:uid="{00000000-0005-0000-0000-000067270000}"/>
    <cellStyle name="Saída 2 15 4" xfId="10085" xr:uid="{00000000-0005-0000-0000-000068270000}"/>
    <cellStyle name="Saída 2 15 4 2" xfId="10086" xr:uid="{00000000-0005-0000-0000-000069270000}"/>
    <cellStyle name="Saída 2 15 5" xfId="10087" xr:uid="{00000000-0005-0000-0000-00006A270000}"/>
    <cellStyle name="Saída 2 15 5 2" xfId="10088" xr:uid="{00000000-0005-0000-0000-00006B270000}"/>
    <cellStyle name="Saída 2 15 6" xfId="10089" xr:uid="{00000000-0005-0000-0000-00006C270000}"/>
    <cellStyle name="Saída 2 15 6 2" xfId="10090" xr:uid="{00000000-0005-0000-0000-00006D270000}"/>
    <cellStyle name="Saída 2 15 7" xfId="10091" xr:uid="{00000000-0005-0000-0000-00006E270000}"/>
    <cellStyle name="Saída 2 15 7 2" xfId="10092" xr:uid="{00000000-0005-0000-0000-00006F270000}"/>
    <cellStyle name="Saída 2 15 8" xfId="10093" xr:uid="{00000000-0005-0000-0000-000070270000}"/>
    <cellStyle name="Saída 2 15 8 2" xfId="10094" xr:uid="{00000000-0005-0000-0000-000071270000}"/>
    <cellStyle name="Saída 2 15 9" xfId="10095" xr:uid="{00000000-0005-0000-0000-000072270000}"/>
    <cellStyle name="Saída 2 15 9 2" xfId="10096" xr:uid="{00000000-0005-0000-0000-000073270000}"/>
    <cellStyle name="Saída 2 16" xfId="10097" xr:uid="{00000000-0005-0000-0000-000074270000}"/>
    <cellStyle name="Saída 2 16 10" xfId="10098" xr:uid="{00000000-0005-0000-0000-000075270000}"/>
    <cellStyle name="Saída 2 16 10 2" xfId="10099" xr:uid="{00000000-0005-0000-0000-000076270000}"/>
    <cellStyle name="Saída 2 16 11" xfId="10100" xr:uid="{00000000-0005-0000-0000-000077270000}"/>
    <cellStyle name="Saída 2 16 11 2" xfId="10101" xr:uid="{00000000-0005-0000-0000-000078270000}"/>
    <cellStyle name="Saída 2 16 12" xfId="10102" xr:uid="{00000000-0005-0000-0000-000079270000}"/>
    <cellStyle name="Saída 2 16 12 2" xfId="10103" xr:uid="{00000000-0005-0000-0000-00007A270000}"/>
    <cellStyle name="Saída 2 16 13" xfId="10104" xr:uid="{00000000-0005-0000-0000-00007B270000}"/>
    <cellStyle name="Saída 2 16 13 2" xfId="10105" xr:uid="{00000000-0005-0000-0000-00007C270000}"/>
    <cellStyle name="Saída 2 16 14" xfId="10106" xr:uid="{00000000-0005-0000-0000-00007D270000}"/>
    <cellStyle name="Saída 2 16 14 2" xfId="10107" xr:uid="{00000000-0005-0000-0000-00007E270000}"/>
    <cellStyle name="Saída 2 16 15" xfId="10108" xr:uid="{00000000-0005-0000-0000-00007F270000}"/>
    <cellStyle name="Saída 2 16 15 2" xfId="10109" xr:uid="{00000000-0005-0000-0000-000080270000}"/>
    <cellStyle name="Saída 2 16 16" xfId="10110" xr:uid="{00000000-0005-0000-0000-000081270000}"/>
    <cellStyle name="Saída 2 16 16 2" xfId="10111" xr:uid="{00000000-0005-0000-0000-000082270000}"/>
    <cellStyle name="Saída 2 16 17" xfId="10112" xr:uid="{00000000-0005-0000-0000-000083270000}"/>
    <cellStyle name="Saída 2 16 17 2" xfId="10113" xr:uid="{00000000-0005-0000-0000-000084270000}"/>
    <cellStyle name="Saída 2 16 18" xfId="10114" xr:uid="{00000000-0005-0000-0000-000085270000}"/>
    <cellStyle name="Saída 2 16 2" xfId="10115" xr:uid="{00000000-0005-0000-0000-000086270000}"/>
    <cellStyle name="Saída 2 16 2 2" xfId="10116" xr:uid="{00000000-0005-0000-0000-000087270000}"/>
    <cellStyle name="Saída 2 16 2 2 2" xfId="10117" xr:uid="{00000000-0005-0000-0000-000088270000}"/>
    <cellStyle name="Saída 2 16 2 3" xfId="10118" xr:uid="{00000000-0005-0000-0000-000089270000}"/>
    <cellStyle name="Saída 2 16 2 3 2" xfId="10119" xr:uid="{00000000-0005-0000-0000-00008A270000}"/>
    <cellStyle name="Saída 2 16 2 4" xfId="10120" xr:uid="{00000000-0005-0000-0000-00008B270000}"/>
    <cellStyle name="Saída 2 16 2 4 2" xfId="10121" xr:uid="{00000000-0005-0000-0000-00008C270000}"/>
    <cellStyle name="Saída 2 16 2 5" xfId="10122" xr:uid="{00000000-0005-0000-0000-00008D270000}"/>
    <cellStyle name="Saída 2 16 3" xfId="10123" xr:uid="{00000000-0005-0000-0000-00008E270000}"/>
    <cellStyle name="Saída 2 16 3 2" xfId="10124" xr:uid="{00000000-0005-0000-0000-00008F270000}"/>
    <cellStyle name="Saída 2 16 3 2 2" xfId="10125" xr:uid="{00000000-0005-0000-0000-000090270000}"/>
    <cellStyle name="Saída 2 16 3 3" xfId="10126" xr:uid="{00000000-0005-0000-0000-000091270000}"/>
    <cellStyle name="Saída 2 16 3 3 2" xfId="10127" xr:uid="{00000000-0005-0000-0000-000092270000}"/>
    <cellStyle name="Saída 2 16 3 4" xfId="10128" xr:uid="{00000000-0005-0000-0000-000093270000}"/>
    <cellStyle name="Saída 2 16 3 4 2" xfId="10129" xr:uid="{00000000-0005-0000-0000-000094270000}"/>
    <cellStyle name="Saída 2 16 3 5" xfId="10130" xr:uid="{00000000-0005-0000-0000-000095270000}"/>
    <cellStyle name="Saída 2 16 4" xfId="10131" xr:uid="{00000000-0005-0000-0000-000096270000}"/>
    <cellStyle name="Saída 2 16 4 2" xfId="10132" xr:uid="{00000000-0005-0000-0000-000097270000}"/>
    <cellStyle name="Saída 2 16 5" xfId="10133" xr:uid="{00000000-0005-0000-0000-000098270000}"/>
    <cellStyle name="Saída 2 16 5 2" xfId="10134" xr:uid="{00000000-0005-0000-0000-000099270000}"/>
    <cellStyle name="Saída 2 16 6" xfId="10135" xr:uid="{00000000-0005-0000-0000-00009A270000}"/>
    <cellStyle name="Saída 2 16 6 2" xfId="10136" xr:uid="{00000000-0005-0000-0000-00009B270000}"/>
    <cellStyle name="Saída 2 16 7" xfId="10137" xr:uid="{00000000-0005-0000-0000-00009C270000}"/>
    <cellStyle name="Saída 2 16 7 2" xfId="10138" xr:uid="{00000000-0005-0000-0000-00009D270000}"/>
    <cellStyle name="Saída 2 16 8" xfId="10139" xr:uid="{00000000-0005-0000-0000-00009E270000}"/>
    <cellStyle name="Saída 2 16 8 2" xfId="10140" xr:uid="{00000000-0005-0000-0000-00009F270000}"/>
    <cellStyle name="Saída 2 16 9" xfId="10141" xr:uid="{00000000-0005-0000-0000-0000A0270000}"/>
    <cellStyle name="Saída 2 16 9 2" xfId="10142" xr:uid="{00000000-0005-0000-0000-0000A1270000}"/>
    <cellStyle name="Saída 2 17" xfId="10143" xr:uid="{00000000-0005-0000-0000-0000A2270000}"/>
    <cellStyle name="Saída 2 17 2" xfId="10144" xr:uid="{00000000-0005-0000-0000-0000A3270000}"/>
    <cellStyle name="Saída 2 17 2 2" xfId="10145" xr:uid="{00000000-0005-0000-0000-0000A4270000}"/>
    <cellStyle name="Saída 2 17 3" xfId="10146" xr:uid="{00000000-0005-0000-0000-0000A5270000}"/>
    <cellStyle name="Saída 2 17 3 2" xfId="10147" xr:uid="{00000000-0005-0000-0000-0000A6270000}"/>
    <cellStyle name="Saída 2 17 4" xfId="10148" xr:uid="{00000000-0005-0000-0000-0000A7270000}"/>
    <cellStyle name="Saída 2 17 4 2" xfId="10149" xr:uid="{00000000-0005-0000-0000-0000A8270000}"/>
    <cellStyle name="Saída 2 17 5" xfId="10150" xr:uid="{00000000-0005-0000-0000-0000A9270000}"/>
    <cellStyle name="Saída 2 18" xfId="10151" xr:uid="{00000000-0005-0000-0000-0000AA270000}"/>
    <cellStyle name="Saída 2 18 2" xfId="10152" xr:uid="{00000000-0005-0000-0000-0000AB270000}"/>
    <cellStyle name="Saída 2 19" xfId="10153" xr:uid="{00000000-0005-0000-0000-0000AC270000}"/>
    <cellStyle name="Saída 2 19 2" xfId="10154" xr:uid="{00000000-0005-0000-0000-0000AD270000}"/>
    <cellStyle name="Saída 2 2" xfId="10155" xr:uid="{00000000-0005-0000-0000-0000AE270000}"/>
    <cellStyle name="Saída 2 2 10" xfId="10156" xr:uid="{00000000-0005-0000-0000-0000AF270000}"/>
    <cellStyle name="Saída 2 2 10 10" xfId="10157" xr:uid="{00000000-0005-0000-0000-0000B0270000}"/>
    <cellStyle name="Saída 2 2 10 10 2" xfId="10158" xr:uid="{00000000-0005-0000-0000-0000B1270000}"/>
    <cellStyle name="Saída 2 2 10 11" xfId="10159" xr:uid="{00000000-0005-0000-0000-0000B2270000}"/>
    <cellStyle name="Saída 2 2 10 11 2" xfId="10160" xr:uid="{00000000-0005-0000-0000-0000B3270000}"/>
    <cellStyle name="Saída 2 2 10 12" xfId="10161" xr:uid="{00000000-0005-0000-0000-0000B4270000}"/>
    <cellStyle name="Saída 2 2 10 12 2" xfId="10162" xr:uid="{00000000-0005-0000-0000-0000B5270000}"/>
    <cellStyle name="Saída 2 2 10 13" xfId="10163" xr:uid="{00000000-0005-0000-0000-0000B6270000}"/>
    <cellStyle name="Saída 2 2 10 13 2" xfId="10164" xr:uid="{00000000-0005-0000-0000-0000B7270000}"/>
    <cellStyle name="Saída 2 2 10 14" xfId="10165" xr:uid="{00000000-0005-0000-0000-0000B8270000}"/>
    <cellStyle name="Saída 2 2 10 14 2" xfId="10166" xr:uid="{00000000-0005-0000-0000-0000B9270000}"/>
    <cellStyle name="Saída 2 2 10 15" xfId="10167" xr:uid="{00000000-0005-0000-0000-0000BA270000}"/>
    <cellStyle name="Saída 2 2 10 15 2" xfId="10168" xr:uid="{00000000-0005-0000-0000-0000BB270000}"/>
    <cellStyle name="Saída 2 2 10 16" xfId="10169" xr:uid="{00000000-0005-0000-0000-0000BC270000}"/>
    <cellStyle name="Saída 2 2 10 16 2" xfId="10170" xr:uid="{00000000-0005-0000-0000-0000BD270000}"/>
    <cellStyle name="Saída 2 2 10 17" xfId="10171" xr:uid="{00000000-0005-0000-0000-0000BE270000}"/>
    <cellStyle name="Saída 2 2 10 17 2" xfId="10172" xr:uid="{00000000-0005-0000-0000-0000BF270000}"/>
    <cellStyle name="Saída 2 2 10 18" xfId="10173" xr:uid="{00000000-0005-0000-0000-0000C0270000}"/>
    <cellStyle name="Saída 2 2 10 2" xfId="10174" xr:uid="{00000000-0005-0000-0000-0000C1270000}"/>
    <cellStyle name="Saída 2 2 10 2 2" xfId="10175" xr:uid="{00000000-0005-0000-0000-0000C2270000}"/>
    <cellStyle name="Saída 2 2 10 2 2 2" xfId="10176" xr:uid="{00000000-0005-0000-0000-0000C3270000}"/>
    <cellStyle name="Saída 2 2 10 2 3" xfId="10177" xr:uid="{00000000-0005-0000-0000-0000C4270000}"/>
    <cellStyle name="Saída 2 2 10 2 3 2" xfId="10178" xr:uid="{00000000-0005-0000-0000-0000C5270000}"/>
    <cellStyle name="Saída 2 2 10 2 4" xfId="10179" xr:uid="{00000000-0005-0000-0000-0000C6270000}"/>
    <cellStyle name="Saída 2 2 10 2 4 2" xfId="10180" xr:uid="{00000000-0005-0000-0000-0000C7270000}"/>
    <cellStyle name="Saída 2 2 10 2 5" xfId="10181" xr:uid="{00000000-0005-0000-0000-0000C8270000}"/>
    <cellStyle name="Saída 2 2 10 3" xfId="10182" xr:uid="{00000000-0005-0000-0000-0000C9270000}"/>
    <cellStyle name="Saída 2 2 10 3 2" xfId="10183" xr:uid="{00000000-0005-0000-0000-0000CA270000}"/>
    <cellStyle name="Saída 2 2 10 3 2 2" xfId="10184" xr:uid="{00000000-0005-0000-0000-0000CB270000}"/>
    <cellStyle name="Saída 2 2 10 3 3" xfId="10185" xr:uid="{00000000-0005-0000-0000-0000CC270000}"/>
    <cellStyle name="Saída 2 2 10 3 3 2" xfId="10186" xr:uid="{00000000-0005-0000-0000-0000CD270000}"/>
    <cellStyle name="Saída 2 2 10 3 4" xfId="10187" xr:uid="{00000000-0005-0000-0000-0000CE270000}"/>
    <cellStyle name="Saída 2 2 10 3 4 2" xfId="10188" xr:uid="{00000000-0005-0000-0000-0000CF270000}"/>
    <cellStyle name="Saída 2 2 10 3 5" xfId="10189" xr:uid="{00000000-0005-0000-0000-0000D0270000}"/>
    <cellStyle name="Saída 2 2 10 4" xfId="10190" xr:uid="{00000000-0005-0000-0000-0000D1270000}"/>
    <cellStyle name="Saída 2 2 10 4 2" xfId="10191" xr:uid="{00000000-0005-0000-0000-0000D2270000}"/>
    <cellStyle name="Saída 2 2 10 5" xfId="10192" xr:uid="{00000000-0005-0000-0000-0000D3270000}"/>
    <cellStyle name="Saída 2 2 10 5 2" xfId="10193" xr:uid="{00000000-0005-0000-0000-0000D4270000}"/>
    <cellStyle name="Saída 2 2 10 6" xfId="10194" xr:uid="{00000000-0005-0000-0000-0000D5270000}"/>
    <cellStyle name="Saída 2 2 10 6 2" xfId="10195" xr:uid="{00000000-0005-0000-0000-0000D6270000}"/>
    <cellStyle name="Saída 2 2 10 7" xfId="10196" xr:uid="{00000000-0005-0000-0000-0000D7270000}"/>
    <cellStyle name="Saída 2 2 10 7 2" xfId="10197" xr:uid="{00000000-0005-0000-0000-0000D8270000}"/>
    <cellStyle name="Saída 2 2 10 8" xfId="10198" xr:uid="{00000000-0005-0000-0000-0000D9270000}"/>
    <cellStyle name="Saída 2 2 10 8 2" xfId="10199" xr:uid="{00000000-0005-0000-0000-0000DA270000}"/>
    <cellStyle name="Saída 2 2 10 9" xfId="10200" xr:uid="{00000000-0005-0000-0000-0000DB270000}"/>
    <cellStyle name="Saída 2 2 10 9 2" xfId="10201" xr:uid="{00000000-0005-0000-0000-0000DC270000}"/>
    <cellStyle name="Saída 2 2 11" xfId="10202" xr:uid="{00000000-0005-0000-0000-0000DD270000}"/>
    <cellStyle name="Saída 2 2 11 10" xfId="10203" xr:uid="{00000000-0005-0000-0000-0000DE270000}"/>
    <cellStyle name="Saída 2 2 11 10 2" xfId="10204" xr:uid="{00000000-0005-0000-0000-0000DF270000}"/>
    <cellStyle name="Saída 2 2 11 11" xfId="10205" xr:uid="{00000000-0005-0000-0000-0000E0270000}"/>
    <cellStyle name="Saída 2 2 11 11 2" xfId="10206" xr:uid="{00000000-0005-0000-0000-0000E1270000}"/>
    <cellStyle name="Saída 2 2 11 12" xfId="10207" xr:uid="{00000000-0005-0000-0000-0000E2270000}"/>
    <cellStyle name="Saída 2 2 11 12 2" xfId="10208" xr:uid="{00000000-0005-0000-0000-0000E3270000}"/>
    <cellStyle name="Saída 2 2 11 13" xfId="10209" xr:uid="{00000000-0005-0000-0000-0000E4270000}"/>
    <cellStyle name="Saída 2 2 11 13 2" xfId="10210" xr:uid="{00000000-0005-0000-0000-0000E5270000}"/>
    <cellStyle name="Saída 2 2 11 14" xfId="10211" xr:uid="{00000000-0005-0000-0000-0000E6270000}"/>
    <cellStyle name="Saída 2 2 11 14 2" xfId="10212" xr:uid="{00000000-0005-0000-0000-0000E7270000}"/>
    <cellStyle name="Saída 2 2 11 15" xfId="10213" xr:uid="{00000000-0005-0000-0000-0000E8270000}"/>
    <cellStyle name="Saída 2 2 11 15 2" xfId="10214" xr:uid="{00000000-0005-0000-0000-0000E9270000}"/>
    <cellStyle name="Saída 2 2 11 16" xfId="10215" xr:uid="{00000000-0005-0000-0000-0000EA270000}"/>
    <cellStyle name="Saída 2 2 11 16 2" xfId="10216" xr:uid="{00000000-0005-0000-0000-0000EB270000}"/>
    <cellStyle name="Saída 2 2 11 17" xfId="10217" xr:uid="{00000000-0005-0000-0000-0000EC270000}"/>
    <cellStyle name="Saída 2 2 11 17 2" xfId="10218" xr:uid="{00000000-0005-0000-0000-0000ED270000}"/>
    <cellStyle name="Saída 2 2 11 18" xfId="10219" xr:uid="{00000000-0005-0000-0000-0000EE270000}"/>
    <cellStyle name="Saída 2 2 11 2" xfId="10220" xr:uid="{00000000-0005-0000-0000-0000EF270000}"/>
    <cellStyle name="Saída 2 2 11 2 2" xfId="10221" xr:uid="{00000000-0005-0000-0000-0000F0270000}"/>
    <cellStyle name="Saída 2 2 11 2 2 2" xfId="10222" xr:uid="{00000000-0005-0000-0000-0000F1270000}"/>
    <cellStyle name="Saída 2 2 11 2 3" xfId="10223" xr:uid="{00000000-0005-0000-0000-0000F2270000}"/>
    <cellStyle name="Saída 2 2 11 2 3 2" xfId="10224" xr:uid="{00000000-0005-0000-0000-0000F3270000}"/>
    <cellStyle name="Saída 2 2 11 2 4" xfId="10225" xr:uid="{00000000-0005-0000-0000-0000F4270000}"/>
    <cellStyle name="Saída 2 2 11 2 4 2" xfId="10226" xr:uid="{00000000-0005-0000-0000-0000F5270000}"/>
    <cellStyle name="Saída 2 2 11 2 5" xfId="10227" xr:uid="{00000000-0005-0000-0000-0000F6270000}"/>
    <cellStyle name="Saída 2 2 11 3" xfId="10228" xr:uid="{00000000-0005-0000-0000-0000F7270000}"/>
    <cellStyle name="Saída 2 2 11 3 2" xfId="10229" xr:uid="{00000000-0005-0000-0000-0000F8270000}"/>
    <cellStyle name="Saída 2 2 11 3 2 2" xfId="10230" xr:uid="{00000000-0005-0000-0000-0000F9270000}"/>
    <cellStyle name="Saída 2 2 11 3 3" xfId="10231" xr:uid="{00000000-0005-0000-0000-0000FA270000}"/>
    <cellStyle name="Saída 2 2 11 3 3 2" xfId="10232" xr:uid="{00000000-0005-0000-0000-0000FB270000}"/>
    <cellStyle name="Saída 2 2 11 3 4" xfId="10233" xr:uid="{00000000-0005-0000-0000-0000FC270000}"/>
    <cellStyle name="Saída 2 2 11 3 4 2" xfId="10234" xr:uid="{00000000-0005-0000-0000-0000FD270000}"/>
    <cellStyle name="Saída 2 2 11 3 5" xfId="10235" xr:uid="{00000000-0005-0000-0000-0000FE270000}"/>
    <cellStyle name="Saída 2 2 11 4" xfId="10236" xr:uid="{00000000-0005-0000-0000-0000FF270000}"/>
    <cellStyle name="Saída 2 2 11 4 2" xfId="10237" xr:uid="{00000000-0005-0000-0000-000000280000}"/>
    <cellStyle name="Saída 2 2 11 5" xfId="10238" xr:uid="{00000000-0005-0000-0000-000001280000}"/>
    <cellStyle name="Saída 2 2 11 5 2" xfId="10239" xr:uid="{00000000-0005-0000-0000-000002280000}"/>
    <cellStyle name="Saída 2 2 11 6" xfId="10240" xr:uid="{00000000-0005-0000-0000-000003280000}"/>
    <cellStyle name="Saída 2 2 11 6 2" xfId="10241" xr:uid="{00000000-0005-0000-0000-000004280000}"/>
    <cellStyle name="Saída 2 2 11 7" xfId="10242" xr:uid="{00000000-0005-0000-0000-000005280000}"/>
    <cellStyle name="Saída 2 2 11 7 2" xfId="10243" xr:uid="{00000000-0005-0000-0000-000006280000}"/>
    <cellStyle name="Saída 2 2 11 8" xfId="10244" xr:uid="{00000000-0005-0000-0000-000007280000}"/>
    <cellStyle name="Saída 2 2 11 8 2" xfId="10245" xr:uid="{00000000-0005-0000-0000-000008280000}"/>
    <cellStyle name="Saída 2 2 11 9" xfId="10246" xr:uid="{00000000-0005-0000-0000-000009280000}"/>
    <cellStyle name="Saída 2 2 11 9 2" xfId="10247" xr:uid="{00000000-0005-0000-0000-00000A280000}"/>
    <cellStyle name="Saída 2 2 12" xfId="10248" xr:uid="{00000000-0005-0000-0000-00000B280000}"/>
    <cellStyle name="Saída 2 2 12 10" xfId="10249" xr:uid="{00000000-0005-0000-0000-00000C280000}"/>
    <cellStyle name="Saída 2 2 12 10 2" xfId="10250" xr:uid="{00000000-0005-0000-0000-00000D280000}"/>
    <cellStyle name="Saída 2 2 12 11" xfId="10251" xr:uid="{00000000-0005-0000-0000-00000E280000}"/>
    <cellStyle name="Saída 2 2 12 11 2" xfId="10252" xr:uid="{00000000-0005-0000-0000-00000F280000}"/>
    <cellStyle name="Saída 2 2 12 12" xfId="10253" xr:uid="{00000000-0005-0000-0000-000010280000}"/>
    <cellStyle name="Saída 2 2 12 12 2" xfId="10254" xr:uid="{00000000-0005-0000-0000-000011280000}"/>
    <cellStyle name="Saída 2 2 12 13" xfId="10255" xr:uid="{00000000-0005-0000-0000-000012280000}"/>
    <cellStyle name="Saída 2 2 12 13 2" xfId="10256" xr:uid="{00000000-0005-0000-0000-000013280000}"/>
    <cellStyle name="Saída 2 2 12 14" xfId="10257" xr:uid="{00000000-0005-0000-0000-000014280000}"/>
    <cellStyle name="Saída 2 2 12 14 2" xfId="10258" xr:uid="{00000000-0005-0000-0000-000015280000}"/>
    <cellStyle name="Saída 2 2 12 15" xfId="10259" xr:uid="{00000000-0005-0000-0000-000016280000}"/>
    <cellStyle name="Saída 2 2 12 15 2" xfId="10260" xr:uid="{00000000-0005-0000-0000-000017280000}"/>
    <cellStyle name="Saída 2 2 12 16" xfId="10261" xr:uid="{00000000-0005-0000-0000-000018280000}"/>
    <cellStyle name="Saída 2 2 12 16 2" xfId="10262" xr:uid="{00000000-0005-0000-0000-000019280000}"/>
    <cellStyle name="Saída 2 2 12 17" xfId="10263" xr:uid="{00000000-0005-0000-0000-00001A280000}"/>
    <cellStyle name="Saída 2 2 12 17 2" xfId="10264" xr:uid="{00000000-0005-0000-0000-00001B280000}"/>
    <cellStyle name="Saída 2 2 12 18" xfId="10265" xr:uid="{00000000-0005-0000-0000-00001C280000}"/>
    <cellStyle name="Saída 2 2 12 2" xfId="10266" xr:uid="{00000000-0005-0000-0000-00001D280000}"/>
    <cellStyle name="Saída 2 2 12 2 2" xfId="10267" xr:uid="{00000000-0005-0000-0000-00001E280000}"/>
    <cellStyle name="Saída 2 2 12 2 2 2" xfId="10268" xr:uid="{00000000-0005-0000-0000-00001F280000}"/>
    <cellStyle name="Saída 2 2 12 2 3" xfId="10269" xr:uid="{00000000-0005-0000-0000-000020280000}"/>
    <cellStyle name="Saída 2 2 12 2 3 2" xfId="10270" xr:uid="{00000000-0005-0000-0000-000021280000}"/>
    <cellStyle name="Saída 2 2 12 2 4" xfId="10271" xr:uid="{00000000-0005-0000-0000-000022280000}"/>
    <cellStyle name="Saída 2 2 12 2 4 2" xfId="10272" xr:uid="{00000000-0005-0000-0000-000023280000}"/>
    <cellStyle name="Saída 2 2 12 2 5" xfId="10273" xr:uid="{00000000-0005-0000-0000-000024280000}"/>
    <cellStyle name="Saída 2 2 12 3" xfId="10274" xr:uid="{00000000-0005-0000-0000-000025280000}"/>
    <cellStyle name="Saída 2 2 12 3 2" xfId="10275" xr:uid="{00000000-0005-0000-0000-000026280000}"/>
    <cellStyle name="Saída 2 2 12 3 2 2" xfId="10276" xr:uid="{00000000-0005-0000-0000-000027280000}"/>
    <cellStyle name="Saída 2 2 12 3 3" xfId="10277" xr:uid="{00000000-0005-0000-0000-000028280000}"/>
    <cellStyle name="Saída 2 2 12 3 3 2" xfId="10278" xr:uid="{00000000-0005-0000-0000-000029280000}"/>
    <cellStyle name="Saída 2 2 12 3 4" xfId="10279" xr:uid="{00000000-0005-0000-0000-00002A280000}"/>
    <cellStyle name="Saída 2 2 12 3 4 2" xfId="10280" xr:uid="{00000000-0005-0000-0000-00002B280000}"/>
    <cellStyle name="Saída 2 2 12 3 5" xfId="10281" xr:uid="{00000000-0005-0000-0000-00002C280000}"/>
    <cellStyle name="Saída 2 2 12 4" xfId="10282" xr:uid="{00000000-0005-0000-0000-00002D280000}"/>
    <cellStyle name="Saída 2 2 12 4 2" xfId="10283" xr:uid="{00000000-0005-0000-0000-00002E280000}"/>
    <cellStyle name="Saída 2 2 12 5" xfId="10284" xr:uid="{00000000-0005-0000-0000-00002F280000}"/>
    <cellStyle name="Saída 2 2 12 5 2" xfId="10285" xr:uid="{00000000-0005-0000-0000-000030280000}"/>
    <cellStyle name="Saída 2 2 12 6" xfId="10286" xr:uid="{00000000-0005-0000-0000-000031280000}"/>
    <cellStyle name="Saída 2 2 12 6 2" xfId="10287" xr:uid="{00000000-0005-0000-0000-000032280000}"/>
    <cellStyle name="Saída 2 2 12 7" xfId="10288" xr:uid="{00000000-0005-0000-0000-000033280000}"/>
    <cellStyle name="Saída 2 2 12 7 2" xfId="10289" xr:uid="{00000000-0005-0000-0000-000034280000}"/>
    <cellStyle name="Saída 2 2 12 8" xfId="10290" xr:uid="{00000000-0005-0000-0000-000035280000}"/>
    <cellStyle name="Saída 2 2 12 8 2" xfId="10291" xr:uid="{00000000-0005-0000-0000-000036280000}"/>
    <cellStyle name="Saída 2 2 12 9" xfId="10292" xr:uid="{00000000-0005-0000-0000-000037280000}"/>
    <cellStyle name="Saída 2 2 12 9 2" xfId="10293" xr:uid="{00000000-0005-0000-0000-000038280000}"/>
    <cellStyle name="Saída 2 2 13" xfId="10294" xr:uid="{00000000-0005-0000-0000-000039280000}"/>
    <cellStyle name="Saída 2 2 13 10" xfId="10295" xr:uid="{00000000-0005-0000-0000-00003A280000}"/>
    <cellStyle name="Saída 2 2 13 10 2" xfId="10296" xr:uid="{00000000-0005-0000-0000-00003B280000}"/>
    <cellStyle name="Saída 2 2 13 11" xfId="10297" xr:uid="{00000000-0005-0000-0000-00003C280000}"/>
    <cellStyle name="Saída 2 2 13 11 2" xfId="10298" xr:uid="{00000000-0005-0000-0000-00003D280000}"/>
    <cellStyle name="Saída 2 2 13 12" xfId="10299" xr:uid="{00000000-0005-0000-0000-00003E280000}"/>
    <cellStyle name="Saída 2 2 13 12 2" xfId="10300" xr:uid="{00000000-0005-0000-0000-00003F280000}"/>
    <cellStyle name="Saída 2 2 13 13" xfId="10301" xr:uid="{00000000-0005-0000-0000-000040280000}"/>
    <cellStyle name="Saída 2 2 13 13 2" xfId="10302" xr:uid="{00000000-0005-0000-0000-000041280000}"/>
    <cellStyle name="Saída 2 2 13 14" xfId="10303" xr:uid="{00000000-0005-0000-0000-000042280000}"/>
    <cellStyle name="Saída 2 2 13 14 2" xfId="10304" xr:uid="{00000000-0005-0000-0000-000043280000}"/>
    <cellStyle name="Saída 2 2 13 15" xfId="10305" xr:uid="{00000000-0005-0000-0000-000044280000}"/>
    <cellStyle name="Saída 2 2 13 15 2" xfId="10306" xr:uid="{00000000-0005-0000-0000-000045280000}"/>
    <cellStyle name="Saída 2 2 13 16" xfId="10307" xr:uid="{00000000-0005-0000-0000-000046280000}"/>
    <cellStyle name="Saída 2 2 13 16 2" xfId="10308" xr:uid="{00000000-0005-0000-0000-000047280000}"/>
    <cellStyle name="Saída 2 2 13 17" xfId="10309" xr:uid="{00000000-0005-0000-0000-000048280000}"/>
    <cellStyle name="Saída 2 2 13 17 2" xfId="10310" xr:uid="{00000000-0005-0000-0000-000049280000}"/>
    <cellStyle name="Saída 2 2 13 18" xfId="10311" xr:uid="{00000000-0005-0000-0000-00004A280000}"/>
    <cellStyle name="Saída 2 2 13 2" xfId="10312" xr:uid="{00000000-0005-0000-0000-00004B280000}"/>
    <cellStyle name="Saída 2 2 13 2 2" xfId="10313" xr:uid="{00000000-0005-0000-0000-00004C280000}"/>
    <cellStyle name="Saída 2 2 13 2 2 2" xfId="10314" xr:uid="{00000000-0005-0000-0000-00004D280000}"/>
    <cellStyle name="Saída 2 2 13 2 3" xfId="10315" xr:uid="{00000000-0005-0000-0000-00004E280000}"/>
    <cellStyle name="Saída 2 2 13 2 3 2" xfId="10316" xr:uid="{00000000-0005-0000-0000-00004F280000}"/>
    <cellStyle name="Saída 2 2 13 2 4" xfId="10317" xr:uid="{00000000-0005-0000-0000-000050280000}"/>
    <cellStyle name="Saída 2 2 13 2 4 2" xfId="10318" xr:uid="{00000000-0005-0000-0000-000051280000}"/>
    <cellStyle name="Saída 2 2 13 2 5" xfId="10319" xr:uid="{00000000-0005-0000-0000-000052280000}"/>
    <cellStyle name="Saída 2 2 13 3" xfId="10320" xr:uid="{00000000-0005-0000-0000-000053280000}"/>
    <cellStyle name="Saída 2 2 13 3 2" xfId="10321" xr:uid="{00000000-0005-0000-0000-000054280000}"/>
    <cellStyle name="Saída 2 2 13 3 2 2" xfId="10322" xr:uid="{00000000-0005-0000-0000-000055280000}"/>
    <cellStyle name="Saída 2 2 13 3 3" xfId="10323" xr:uid="{00000000-0005-0000-0000-000056280000}"/>
    <cellStyle name="Saída 2 2 13 3 3 2" xfId="10324" xr:uid="{00000000-0005-0000-0000-000057280000}"/>
    <cellStyle name="Saída 2 2 13 3 4" xfId="10325" xr:uid="{00000000-0005-0000-0000-000058280000}"/>
    <cellStyle name="Saída 2 2 13 3 4 2" xfId="10326" xr:uid="{00000000-0005-0000-0000-000059280000}"/>
    <cellStyle name="Saída 2 2 13 3 5" xfId="10327" xr:uid="{00000000-0005-0000-0000-00005A280000}"/>
    <cellStyle name="Saída 2 2 13 4" xfId="10328" xr:uid="{00000000-0005-0000-0000-00005B280000}"/>
    <cellStyle name="Saída 2 2 13 4 2" xfId="10329" xr:uid="{00000000-0005-0000-0000-00005C280000}"/>
    <cellStyle name="Saída 2 2 13 5" xfId="10330" xr:uid="{00000000-0005-0000-0000-00005D280000}"/>
    <cellStyle name="Saída 2 2 13 5 2" xfId="10331" xr:uid="{00000000-0005-0000-0000-00005E280000}"/>
    <cellStyle name="Saída 2 2 13 6" xfId="10332" xr:uid="{00000000-0005-0000-0000-00005F280000}"/>
    <cellStyle name="Saída 2 2 13 6 2" xfId="10333" xr:uid="{00000000-0005-0000-0000-000060280000}"/>
    <cellStyle name="Saída 2 2 13 7" xfId="10334" xr:uid="{00000000-0005-0000-0000-000061280000}"/>
    <cellStyle name="Saída 2 2 13 7 2" xfId="10335" xr:uid="{00000000-0005-0000-0000-000062280000}"/>
    <cellStyle name="Saída 2 2 13 8" xfId="10336" xr:uid="{00000000-0005-0000-0000-000063280000}"/>
    <cellStyle name="Saída 2 2 13 8 2" xfId="10337" xr:uid="{00000000-0005-0000-0000-000064280000}"/>
    <cellStyle name="Saída 2 2 13 9" xfId="10338" xr:uid="{00000000-0005-0000-0000-000065280000}"/>
    <cellStyle name="Saída 2 2 13 9 2" xfId="10339" xr:uid="{00000000-0005-0000-0000-000066280000}"/>
    <cellStyle name="Saída 2 2 14" xfId="10340" xr:uid="{00000000-0005-0000-0000-000067280000}"/>
    <cellStyle name="Saída 2 2 14 10" xfId="10341" xr:uid="{00000000-0005-0000-0000-000068280000}"/>
    <cellStyle name="Saída 2 2 14 10 2" xfId="10342" xr:uid="{00000000-0005-0000-0000-000069280000}"/>
    <cellStyle name="Saída 2 2 14 11" xfId="10343" xr:uid="{00000000-0005-0000-0000-00006A280000}"/>
    <cellStyle name="Saída 2 2 14 11 2" xfId="10344" xr:uid="{00000000-0005-0000-0000-00006B280000}"/>
    <cellStyle name="Saída 2 2 14 12" xfId="10345" xr:uid="{00000000-0005-0000-0000-00006C280000}"/>
    <cellStyle name="Saída 2 2 14 12 2" xfId="10346" xr:uid="{00000000-0005-0000-0000-00006D280000}"/>
    <cellStyle name="Saída 2 2 14 13" xfId="10347" xr:uid="{00000000-0005-0000-0000-00006E280000}"/>
    <cellStyle name="Saída 2 2 14 13 2" xfId="10348" xr:uid="{00000000-0005-0000-0000-00006F280000}"/>
    <cellStyle name="Saída 2 2 14 14" xfId="10349" xr:uid="{00000000-0005-0000-0000-000070280000}"/>
    <cellStyle name="Saída 2 2 14 14 2" xfId="10350" xr:uid="{00000000-0005-0000-0000-000071280000}"/>
    <cellStyle name="Saída 2 2 14 15" xfId="10351" xr:uid="{00000000-0005-0000-0000-000072280000}"/>
    <cellStyle name="Saída 2 2 14 15 2" xfId="10352" xr:uid="{00000000-0005-0000-0000-000073280000}"/>
    <cellStyle name="Saída 2 2 14 16" xfId="10353" xr:uid="{00000000-0005-0000-0000-000074280000}"/>
    <cellStyle name="Saída 2 2 14 16 2" xfId="10354" xr:uid="{00000000-0005-0000-0000-000075280000}"/>
    <cellStyle name="Saída 2 2 14 17" xfId="10355" xr:uid="{00000000-0005-0000-0000-000076280000}"/>
    <cellStyle name="Saída 2 2 14 17 2" xfId="10356" xr:uid="{00000000-0005-0000-0000-000077280000}"/>
    <cellStyle name="Saída 2 2 14 18" xfId="10357" xr:uid="{00000000-0005-0000-0000-000078280000}"/>
    <cellStyle name="Saída 2 2 14 2" xfId="10358" xr:uid="{00000000-0005-0000-0000-000079280000}"/>
    <cellStyle name="Saída 2 2 14 2 2" xfId="10359" xr:uid="{00000000-0005-0000-0000-00007A280000}"/>
    <cellStyle name="Saída 2 2 14 2 2 2" xfId="10360" xr:uid="{00000000-0005-0000-0000-00007B280000}"/>
    <cellStyle name="Saída 2 2 14 2 3" xfId="10361" xr:uid="{00000000-0005-0000-0000-00007C280000}"/>
    <cellStyle name="Saída 2 2 14 2 3 2" xfId="10362" xr:uid="{00000000-0005-0000-0000-00007D280000}"/>
    <cellStyle name="Saída 2 2 14 2 4" xfId="10363" xr:uid="{00000000-0005-0000-0000-00007E280000}"/>
    <cellStyle name="Saída 2 2 14 2 4 2" xfId="10364" xr:uid="{00000000-0005-0000-0000-00007F280000}"/>
    <cellStyle name="Saída 2 2 14 2 5" xfId="10365" xr:uid="{00000000-0005-0000-0000-000080280000}"/>
    <cellStyle name="Saída 2 2 14 3" xfId="10366" xr:uid="{00000000-0005-0000-0000-000081280000}"/>
    <cellStyle name="Saída 2 2 14 3 2" xfId="10367" xr:uid="{00000000-0005-0000-0000-000082280000}"/>
    <cellStyle name="Saída 2 2 14 3 2 2" xfId="10368" xr:uid="{00000000-0005-0000-0000-000083280000}"/>
    <cellStyle name="Saída 2 2 14 3 3" xfId="10369" xr:uid="{00000000-0005-0000-0000-000084280000}"/>
    <cellStyle name="Saída 2 2 14 3 3 2" xfId="10370" xr:uid="{00000000-0005-0000-0000-000085280000}"/>
    <cellStyle name="Saída 2 2 14 3 4" xfId="10371" xr:uid="{00000000-0005-0000-0000-000086280000}"/>
    <cellStyle name="Saída 2 2 14 3 4 2" xfId="10372" xr:uid="{00000000-0005-0000-0000-000087280000}"/>
    <cellStyle name="Saída 2 2 14 3 5" xfId="10373" xr:uid="{00000000-0005-0000-0000-000088280000}"/>
    <cellStyle name="Saída 2 2 14 4" xfId="10374" xr:uid="{00000000-0005-0000-0000-000089280000}"/>
    <cellStyle name="Saída 2 2 14 4 2" xfId="10375" xr:uid="{00000000-0005-0000-0000-00008A280000}"/>
    <cellStyle name="Saída 2 2 14 5" xfId="10376" xr:uid="{00000000-0005-0000-0000-00008B280000}"/>
    <cellStyle name="Saída 2 2 14 5 2" xfId="10377" xr:uid="{00000000-0005-0000-0000-00008C280000}"/>
    <cellStyle name="Saída 2 2 14 6" xfId="10378" xr:uid="{00000000-0005-0000-0000-00008D280000}"/>
    <cellStyle name="Saída 2 2 14 6 2" xfId="10379" xr:uid="{00000000-0005-0000-0000-00008E280000}"/>
    <cellStyle name="Saída 2 2 14 7" xfId="10380" xr:uid="{00000000-0005-0000-0000-00008F280000}"/>
    <cellStyle name="Saída 2 2 14 7 2" xfId="10381" xr:uid="{00000000-0005-0000-0000-000090280000}"/>
    <cellStyle name="Saída 2 2 14 8" xfId="10382" xr:uid="{00000000-0005-0000-0000-000091280000}"/>
    <cellStyle name="Saída 2 2 14 8 2" xfId="10383" xr:uid="{00000000-0005-0000-0000-000092280000}"/>
    <cellStyle name="Saída 2 2 14 9" xfId="10384" xr:uid="{00000000-0005-0000-0000-000093280000}"/>
    <cellStyle name="Saída 2 2 14 9 2" xfId="10385" xr:uid="{00000000-0005-0000-0000-000094280000}"/>
    <cellStyle name="Saída 2 2 15" xfId="10386" xr:uid="{00000000-0005-0000-0000-000095280000}"/>
    <cellStyle name="Saída 2 2 15 10" xfId="10387" xr:uid="{00000000-0005-0000-0000-000096280000}"/>
    <cellStyle name="Saída 2 2 15 10 2" xfId="10388" xr:uid="{00000000-0005-0000-0000-000097280000}"/>
    <cellStyle name="Saída 2 2 15 11" xfId="10389" xr:uid="{00000000-0005-0000-0000-000098280000}"/>
    <cellStyle name="Saída 2 2 15 11 2" xfId="10390" xr:uid="{00000000-0005-0000-0000-000099280000}"/>
    <cellStyle name="Saída 2 2 15 12" xfId="10391" xr:uid="{00000000-0005-0000-0000-00009A280000}"/>
    <cellStyle name="Saída 2 2 15 12 2" xfId="10392" xr:uid="{00000000-0005-0000-0000-00009B280000}"/>
    <cellStyle name="Saída 2 2 15 13" xfId="10393" xr:uid="{00000000-0005-0000-0000-00009C280000}"/>
    <cellStyle name="Saída 2 2 15 13 2" xfId="10394" xr:uid="{00000000-0005-0000-0000-00009D280000}"/>
    <cellStyle name="Saída 2 2 15 14" xfId="10395" xr:uid="{00000000-0005-0000-0000-00009E280000}"/>
    <cellStyle name="Saída 2 2 15 14 2" xfId="10396" xr:uid="{00000000-0005-0000-0000-00009F280000}"/>
    <cellStyle name="Saída 2 2 15 15" xfId="10397" xr:uid="{00000000-0005-0000-0000-0000A0280000}"/>
    <cellStyle name="Saída 2 2 15 15 2" xfId="10398" xr:uid="{00000000-0005-0000-0000-0000A1280000}"/>
    <cellStyle name="Saída 2 2 15 16" xfId="10399" xr:uid="{00000000-0005-0000-0000-0000A2280000}"/>
    <cellStyle name="Saída 2 2 15 16 2" xfId="10400" xr:uid="{00000000-0005-0000-0000-0000A3280000}"/>
    <cellStyle name="Saída 2 2 15 17" xfId="10401" xr:uid="{00000000-0005-0000-0000-0000A4280000}"/>
    <cellStyle name="Saída 2 2 15 17 2" xfId="10402" xr:uid="{00000000-0005-0000-0000-0000A5280000}"/>
    <cellStyle name="Saída 2 2 15 18" xfId="10403" xr:uid="{00000000-0005-0000-0000-0000A6280000}"/>
    <cellStyle name="Saída 2 2 15 2" xfId="10404" xr:uid="{00000000-0005-0000-0000-0000A7280000}"/>
    <cellStyle name="Saída 2 2 15 2 2" xfId="10405" xr:uid="{00000000-0005-0000-0000-0000A8280000}"/>
    <cellStyle name="Saída 2 2 15 2 2 2" xfId="10406" xr:uid="{00000000-0005-0000-0000-0000A9280000}"/>
    <cellStyle name="Saída 2 2 15 2 3" xfId="10407" xr:uid="{00000000-0005-0000-0000-0000AA280000}"/>
    <cellStyle name="Saída 2 2 15 2 3 2" xfId="10408" xr:uid="{00000000-0005-0000-0000-0000AB280000}"/>
    <cellStyle name="Saída 2 2 15 2 4" xfId="10409" xr:uid="{00000000-0005-0000-0000-0000AC280000}"/>
    <cellStyle name="Saída 2 2 15 2 4 2" xfId="10410" xr:uid="{00000000-0005-0000-0000-0000AD280000}"/>
    <cellStyle name="Saída 2 2 15 2 5" xfId="10411" xr:uid="{00000000-0005-0000-0000-0000AE280000}"/>
    <cellStyle name="Saída 2 2 15 3" xfId="10412" xr:uid="{00000000-0005-0000-0000-0000AF280000}"/>
    <cellStyle name="Saída 2 2 15 3 2" xfId="10413" xr:uid="{00000000-0005-0000-0000-0000B0280000}"/>
    <cellStyle name="Saída 2 2 15 3 2 2" xfId="10414" xr:uid="{00000000-0005-0000-0000-0000B1280000}"/>
    <cellStyle name="Saída 2 2 15 3 3" xfId="10415" xr:uid="{00000000-0005-0000-0000-0000B2280000}"/>
    <cellStyle name="Saída 2 2 15 3 3 2" xfId="10416" xr:uid="{00000000-0005-0000-0000-0000B3280000}"/>
    <cellStyle name="Saída 2 2 15 3 4" xfId="10417" xr:uid="{00000000-0005-0000-0000-0000B4280000}"/>
    <cellStyle name="Saída 2 2 15 3 4 2" xfId="10418" xr:uid="{00000000-0005-0000-0000-0000B5280000}"/>
    <cellStyle name="Saída 2 2 15 3 5" xfId="10419" xr:uid="{00000000-0005-0000-0000-0000B6280000}"/>
    <cellStyle name="Saída 2 2 15 4" xfId="10420" xr:uid="{00000000-0005-0000-0000-0000B7280000}"/>
    <cellStyle name="Saída 2 2 15 4 2" xfId="10421" xr:uid="{00000000-0005-0000-0000-0000B8280000}"/>
    <cellStyle name="Saída 2 2 15 5" xfId="10422" xr:uid="{00000000-0005-0000-0000-0000B9280000}"/>
    <cellStyle name="Saída 2 2 15 5 2" xfId="10423" xr:uid="{00000000-0005-0000-0000-0000BA280000}"/>
    <cellStyle name="Saída 2 2 15 6" xfId="10424" xr:uid="{00000000-0005-0000-0000-0000BB280000}"/>
    <cellStyle name="Saída 2 2 15 6 2" xfId="10425" xr:uid="{00000000-0005-0000-0000-0000BC280000}"/>
    <cellStyle name="Saída 2 2 15 7" xfId="10426" xr:uid="{00000000-0005-0000-0000-0000BD280000}"/>
    <cellStyle name="Saída 2 2 15 7 2" xfId="10427" xr:uid="{00000000-0005-0000-0000-0000BE280000}"/>
    <cellStyle name="Saída 2 2 15 8" xfId="10428" xr:uid="{00000000-0005-0000-0000-0000BF280000}"/>
    <cellStyle name="Saída 2 2 15 8 2" xfId="10429" xr:uid="{00000000-0005-0000-0000-0000C0280000}"/>
    <cellStyle name="Saída 2 2 15 9" xfId="10430" xr:uid="{00000000-0005-0000-0000-0000C1280000}"/>
    <cellStyle name="Saída 2 2 15 9 2" xfId="10431" xr:uid="{00000000-0005-0000-0000-0000C2280000}"/>
    <cellStyle name="Saída 2 2 16" xfId="10432" xr:uid="{00000000-0005-0000-0000-0000C3280000}"/>
    <cellStyle name="Saída 2 2 16 10" xfId="10433" xr:uid="{00000000-0005-0000-0000-0000C4280000}"/>
    <cellStyle name="Saída 2 2 16 10 2" xfId="10434" xr:uid="{00000000-0005-0000-0000-0000C5280000}"/>
    <cellStyle name="Saída 2 2 16 11" xfId="10435" xr:uid="{00000000-0005-0000-0000-0000C6280000}"/>
    <cellStyle name="Saída 2 2 16 11 2" xfId="10436" xr:uid="{00000000-0005-0000-0000-0000C7280000}"/>
    <cellStyle name="Saída 2 2 16 12" xfId="10437" xr:uid="{00000000-0005-0000-0000-0000C8280000}"/>
    <cellStyle name="Saída 2 2 16 12 2" xfId="10438" xr:uid="{00000000-0005-0000-0000-0000C9280000}"/>
    <cellStyle name="Saída 2 2 16 13" xfId="10439" xr:uid="{00000000-0005-0000-0000-0000CA280000}"/>
    <cellStyle name="Saída 2 2 16 13 2" xfId="10440" xr:uid="{00000000-0005-0000-0000-0000CB280000}"/>
    <cellStyle name="Saída 2 2 16 14" xfId="10441" xr:uid="{00000000-0005-0000-0000-0000CC280000}"/>
    <cellStyle name="Saída 2 2 16 14 2" xfId="10442" xr:uid="{00000000-0005-0000-0000-0000CD280000}"/>
    <cellStyle name="Saída 2 2 16 15" xfId="10443" xr:uid="{00000000-0005-0000-0000-0000CE280000}"/>
    <cellStyle name="Saída 2 2 16 15 2" xfId="10444" xr:uid="{00000000-0005-0000-0000-0000CF280000}"/>
    <cellStyle name="Saída 2 2 16 16" xfId="10445" xr:uid="{00000000-0005-0000-0000-0000D0280000}"/>
    <cellStyle name="Saída 2 2 16 16 2" xfId="10446" xr:uid="{00000000-0005-0000-0000-0000D1280000}"/>
    <cellStyle name="Saída 2 2 16 17" xfId="10447" xr:uid="{00000000-0005-0000-0000-0000D2280000}"/>
    <cellStyle name="Saída 2 2 16 17 2" xfId="10448" xr:uid="{00000000-0005-0000-0000-0000D3280000}"/>
    <cellStyle name="Saída 2 2 16 18" xfId="10449" xr:uid="{00000000-0005-0000-0000-0000D4280000}"/>
    <cellStyle name="Saída 2 2 16 2" xfId="10450" xr:uid="{00000000-0005-0000-0000-0000D5280000}"/>
    <cellStyle name="Saída 2 2 16 2 2" xfId="10451" xr:uid="{00000000-0005-0000-0000-0000D6280000}"/>
    <cellStyle name="Saída 2 2 16 2 2 2" xfId="10452" xr:uid="{00000000-0005-0000-0000-0000D7280000}"/>
    <cellStyle name="Saída 2 2 16 2 3" xfId="10453" xr:uid="{00000000-0005-0000-0000-0000D8280000}"/>
    <cellStyle name="Saída 2 2 16 2 3 2" xfId="10454" xr:uid="{00000000-0005-0000-0000-0000D9280000}"/>
    <cellStyle name="Saída 2 2 16 2 4" xfId="10455" xr:uid="{00000000-0005-0000-0000-0000DA280000}"/>
    <cellStyle name="Saída 2 2 16 2 4 2" xfId="10456" xr:uid="{00000000-0005-0000-0000-0000DB280000}"/>
    <cellStyle name="Saída 2 2 16 2 5" xfId="10457" xr:uid="{00000000-0005-0000-0000-0000DC280000}"/>
    <cellStyle name="Saída 2 2 16 3" xfId="10458" xr:uid="{00000000-0005-0000-0000-0000DD280000}"/>
    <cellStyle name="Saída 2 2 16 3 2" xfId="10459" xr:uid="{00000000-0005-0000-0000-0000DE280000}"/>
    <cellStyle name="Saída 2 2 16 3 2 2" xfId="10460" xr:uid="{00000000-0005-0000-0000-0000DF280000}"/>
    <cellStyle name="Saída 2 2 16 3 3" xfId="10461" xr:uid="{00000000-0005-0000-0000-0000E0280000}"/>
    <cellStyle name="Saída 2 2 16 3 3 2" xfId="10462" xr:uid="{00000000-0005-0000-0000-0000E1280000}"/>
    <cellStyle name="Saída 2 2 16 3 4" xfId="10463" xr:uid="{00000000-0005-0000-0000-0000E2280000}"/>
    <cellStyle name="Saída 2 2 16 3 4 2" xfId="10464" xr:uid="{00000000-0005-0000-0000-0000E3280000}"/>
    <cellStyle name="Saída 2 2 16 3 5" xfId="10465" xr:uid="{00000000-0005-0000-0000-0000E4280000}"/>
    <cellStyle name="Saída 2 2 16 4" xfId="10466" xr:uid="{00000000-0005-0000-0000-0000E5280000}"/>
    <cellStyle name="Saída 2 2 16 4 2" xfId="10467" xr:uid="{00000000-0005-0000-0000-0000E6280000}"/>
    <cellStyle name="Saída 2 2 16 5" xfId="10468" xr:uid="{00000000-0005-0000-0000-0000E7280000}"/>
    <cellStyle name="Saída 2 2 16 5 2" xfId="10469" xr:uid="{00000000-0005-0000-0000-0000E8280000}"/>
    <cellStyle name="Saída 2 2 16 6" xfId="10470" xr:uid="{00000000-0005-0000-0000-0000E9280000}"/>
    <cellStyle name="Saída 2 2 16 6 2" xfId="10471" xr:uid="{00000000-0005-0000-0000-0000EA280000}"/>
    <cellStyle name="Saída 2 2 16 7" xfId="10472" xr:uid="{00000000-0005-0000-0000-0000EB280000}"/>
    <cellStyle name="Saída 2 2 16 7 2" xfId="10473" xr:uid="{00000000-0005-0000-0000-0000EC280000}"/>
    <cellStyle name="Saída 2 2 16 8" xfId="10474" xr:uid="{00000000-0005-0000-0000-0000ED280000}"/>
    <cellStyle name="Saída 2 2 16 8 2" xfId="10475" xr:uid="{00000000-0005-0000-0000-0000EE280000}"/>
    <cellStyle name="Saída 2 2 16 9" xfId="10476" xr:uid="{00000000-0005-0000-0000-0000EF280000}"/>
    <cellStyle name="Saída 2 2 16 9 2" xfId="10477" xr:uid="{00000000-0005-0000-0000-0000F0280000}"/>
    <cellStyle name="Saída 2 2 17" xfId="10478" xr:uid="{00000000-0005-0000-0000-0000F1280000}"/>
    <cellStyle name="Saída 2 2 17 2" xfId="10479" xr:uid="{00000000-0005-0000-0000-0000F2280000}"/>
    <cellStyle name="Saída 2 2 17 2 2" xfId="10480" xr:uid="{00000000-0005-0000-0000-0000F3280000}"/>
    <cellStyle name="Saída 2 2 17 3" xfId="10481" xr:uid="{00000000-0005-0000-0000-0000F4280000}"/>
    <cellStyle name="Saída 2 2 17 3 2" xfId="10482" xr:uid="{00000000-0005-0000-0000-0000F5280000}"/>
    <cellStyle name="Saída 2 2 17 4" xfId="10483" xr:uid="{00000000-0005-0000-0000-0000F6280000}"/>
    <cellStyle name="Saída 2 2 17 4 2" xfId="10484" xr:uid="{00000000-0005-0000-0000-0000F7280000}"/>
    <cellStyle name="Saída 2 2 17 5" xfId="10485" xr:uid="{00000000-0005-0000-0000-0000F8280000}"/>
    <cellStyle name="Saída 2 2 18" xfId="10486" xr:uid="{00000000-0005-0000-0000-0000F9280000}"/>
    <cellStyle name="Saída 2 2 18 2" xfId="10487" xr:uid="{00000000-0005-0000-0000-0000FA280000}"/>
    <cellStyle name="Saída 2 2 19" xfId="10488" xr:uid="{00000000-0005-0000-0000-0000FB280000}"/>
    <cellStyle name="Saída 2 2 19 2" xfId="10489" xr:uid="{00000000-0005-0000-0000-0000FC280000}"/>
    <cellStyle name="Saída 2 2 2" xfId="10490" xr:uid="{00000000-0005-0000-0000-0000FD280000}"/>
    <cellStyle name="Saída 2 2 2 10" xfId="10491" xr:uid="{00000000-0005-0000-0000-0000FE280000}"/>
    <cellStyle name="Saída 2 2 2 10 10" xfId="10492" xr:uid="{00000000-0005-0000-0000-0000FF280000}"/>
    <cellStyle name="Saída 2 2 2 10 10 2" xfId="10493" xr:uid="{00000000-0005-0000-0000-000000290000}"/>
    <cellStyle name="Saída 2 2 2 10 11" xfId="10494" xr:uid="{00000000-0005-0000-0000-000001290000}"/>
    <cellStyle name="Saída 2 2 2 10 11 2" xfId="10495" xr:uid="{00000000-0005-0000-0000-000002290000}"/>
    <cellStyle name="Saída 2 2 2 10 12" xfId="10496" xr:uid="{00000000-0005-0000-0000-000003290000}"/>
    <cellStyle name="Saída 2 2 2 10 12 2" xfId="10497" xr:uid="{00000000-0005-0000-0000-000004290000}"/>
    <cellStyle name="Saída 2 2 2 10 13" xfId="10498" xr:uid="{00000000-0005-0000-0000-000005290000}"/>
    <cellStyle name="Saída 2 2 2 10 13 2" xfId="10499" xr:uid="{00000000-0005-0000-0000-000006290000}"/>
    <cellStyle name="Saída 2 2 2 10 14" xfId="10500" xr:uid="{00000000-0005-0000-0000-000007290000}"/>
    <cellStyle name="Saída 2 2 2 10 14 2" xfId="10501" xr:uid="{00000000-0005-0000-0000-000008290000}"/>
    <cellStyle name="Saída 2 2 2 10 15" xfId="10502" xr:uid="{00000000-0005-0000-0000-000009290000}"/>
    <cellStyle name="Saída 2 2 2 10 15 2" xfId="10503" xr:uid="{00000000-0005-0000-0000-00000A290000}"/>
    <cellStyle name="Saída 2 2 2 10 16" xfId="10504" xr:uid="{00000000-0005-0000-0000-00000B290000}"/>
    <cellStyle name="Saída 2 2 2 10 16 2" xfId="10505" xr:uid="{00000000-0005-0000-0000-00000C290000}"/>
    <cellStyle name="Saída 2 2 2 10 17" xfId="10506" xr:uid="{00000000-0005-0000-0000-00000D290000}"/>
    <cellStyle name="Saída 2 2 2 10 17 2" xfId="10507" xr:uid="{00000000-0005-0000-0000-00000E290000}"/>
    <cellStyle name="Saída 2 2 2 10 18" xfId="10508" xr:uid="{00000000-0005-0000-0000-00000F290000}"/>
    <cellStyle name="Saída 2 2 2 10 2" xfId="10509" xr:uid="{00000000-0005-0000-0000-000010290000}"/>
    <cellStyle name="Saída 2 2 2 10 2 2" xfId="10510" xr:uid="{00000000-0005-0000-0000-000011290000}"/>
    <cellStyle name="Saída 2 2 2 10 2 2 2" xfId="10511" xr:uid="{00000000-0005-0000-0000-000012290000}"/>
    <cellStyle name="Saída 2 2 2 10 2 3" xfId="10512" xr:uid="{00000000-0005-0000-0000-000013290000}"/>
    <cellStyle name="Saída 2 2 2 10 2 3 2" xfId="10513" xr:uid="{00000000-0005-0000-0000-000014290000}"/>
    <cellStyle name="Saída 2 2 2 10 2 4" xfId="10514" xr:uid="{00000000-0005-0000-0000-000015290000}"/>
    <cellStyle name="Saída 2 2 2 10 2 4 2" xfId="10515" xr:uid="{00000000-0005-0000-0000-000016290000}"/>
    <cellStyle name="Saída 2 2 2 10 2 5" xfId="10516" xr:uid="{00000000-0005-0000-0000-000017290000}"/>
    <cellStyle name="Saída 2 2 2 10 3" xfId="10517" xr:uid="{00000000-0005-0000-0000-000018290000}"/>
    <cellStyle name="Saída 2 2 2 10 3 2" xfId="10518" xr:uid="{00000000-0005-0000-0000-000019290000}"/>
    <cellStyle name="Saída 2 2 2 10 3 2 2" xfId="10519" xr:uid="{00000000-0005-0000-0000-00001A290000}"/>
    <cellStyle name="Saída 2 2 2 10 3 3" xfId="10520" xr:uid="{00000000-0005-0000-0000-00001B290000}"/>
    <cellStyle name="Saída 2 2 2 10 3 3 2" xfId="10521" xr:uid="{00000000-0005-0000-0000-00001C290000}"/>
    <cellStyle name="Saída 2 2 2 10 3 4" xfId="10522" xr:uid="{00000000-0005-0000-0000-00001D290000}"/>
    <cellStyle name="Saída 2 2 2 10 3 4 2" xfId="10523" xr:uid="{00000000-0005-0000-0000-00001E290000}"/>
    <cellStyle name="Saída 2 2 2 10 3 5" xfId="10524" xr:uid="{00000000-0005-0000-0000-00001F290000}"/>
    <cellStyle name="Saída 2 2 2 10 4" xfId="10525" xr:uid="{00000000-0005-0000-0000-000020290000}"/>
    <cellStyle name="Saída 2 2 2 10 4 2" xfId="10526" xr:uid="{00000000-0005-0000-0000-000021290000}"/>
    <cellStyle name="Saída 2 2 2 10 5" xfId="10527" xr:uid="{00000000-0005-0000-0000-000022290000}"/>
    <cellStyle name="Saída 2 2 2 10 5 2" xfId="10528" xr:uid="{00000000-0005-0000-0000-000023290000}"/>
    <cellStyle name="Saída 2 2 2 10 6" xfId="10529" xr:uid="{00000000-0005-0000-0000-000024290000}"/>
    <cellStyle name="Saída 2 2 2 10 6 2" xfId="10530" xr:uid="{00000000-0005-0000-0000-000025290000}"/>
    <cellStyle name="Saída 2 2 2 10 7" xfId="10531" xr:uid="{00000000-0005-0000-0000-000026290000}"/>
    <cellStyle name="Saída 2 2 2 10 7 2" xfId="10532" xr:uid="{00000000-0005-0000-0000-000027290000}"/>
    <cellStyle name="Saída 2 2 2 10 8" xfId="10533" xr:uid="{00000000-0005-0000-0000-000028290000}"/>
    <cellStyle name="Saída 2 2 2 10 8 2" xfId="10534" xr:uid="{00000000-0005-0000-0000-000029290000}"/>
    <cellStyle name="Saída 2 2 2 10 9" xfId="10535" xr:uid="{00000000-0005-0000-0000-00002A290000}"/>
    <cellStyle name="Saída 2 2 2 10 9 2" xfId="10536" xr:uid="{00000000-0005-0000-0000-00002B290000}"/>
    <cellStyle name="Saída 2 2 2 11" xfId="10537" xr:uid="{00000000-0005-0000-0000-00002C290000}"/>
    <cellStyle name="Saída 2 2 2 11 10" xfId="10538" xr:uid="{00000000-0005-0000-0000-00002D290000}"/>
    <cellStyle name="Saída 2 2 2 11 10 2" xfId="10539" xr:uid="{00000000-0005-0000-0000-00002E290000}"/>
    <cellStyle name="Saída 2 2 2 11 11" xfId="10540" xr:uid="{00000000-0005-0000-0000-00002F290000}"/>
    <cellStyle name="Saída 2 2 2 11 11 2" xfId="10541" xr:uid="{00000000-0005-0000-0000-000030290000}"/>
    <cellStyle name="Saída 2 2 2 11 12" xfId="10542" xr:uid="{00000000-0005-0000-0000-000031290000}"/>
    <cellStyle name="Saída 2 2 2 11 12 2" xfId="10543" xr:uid="{00000000-0005-0000-0000-000032290000}"/>
    <cellStyle name="Saída 2 2 2 11 13" xfId="10544" xr:uid="{00000000-0005-0000-0000-000033290000}"/>
    <cellStyle name="Saída 2 2 2 11 13 2" xfId="10545" xr:uid="{00000000-0005-0000-0000-000034290000}"/>
    <cellStyle name="Saída 2 2 2 11 14" xfId="10546" xr:uid="{00000000-0005-0000-0000-000035290000}"/>
    <cellStyle name="Saída 2 2 2 11 14 2" xfId="10547" xr:uid="{00000000-0005-0000-0000-000036290000}"/>
    <cellStyle name="Saída 2 2 2 11 15" xfId="10548" xr:uid="{00000000-0005-0000-0000-000037290000}"/>
    <cellStyle name="Saída 2 2 2 11 15 2" xfId="10549" xr:uid="{00000000-0005-0000-0000-000038290000}"/>
    <cellStyle name="Saída 2 2 2 11 16" xfId="10550" xr:uid="{00000000-0005-0000-0000-000039290000}"/>
    <cellStyle name="Saída 2 2 2 11 16 2" xfId="10551" xr:uid="{00000000-0005-0000-0000-00003A290000}"/>
    <cellStyle name="Saída 2 2 2 11 17" xfId="10552" xr:uid="{00000000-0005-0000-0000-00003B290000}"/>
    <cellStyle name="Saída 2 2 2 11 17 2" xfId="10553" xr:uid="{00000000-0005-0000-0000-00003C290000}"/>
    <cellStyle name="Saída 2 2 2 11 18" xfId="10554" xr:uid="{00000000-0005-0000-0000-00003D290000}"/>
    <cellStyle name="Saída 2 2 2 11 2" xfId="10555" xr:uid="{00000000-0005-0000-0000-00003E290000}"/>
    <cellStyle name="Saída 2 2 2 11 2 2" xfId="10556" xr:uid="{00000000-0005-0000-0000-00003F290000}"/>
    <cellStyle name="Saída 2 2 2 11 2 2 2" xfId="10557" xr:uid="{00000000-0005-0000-0000-000040290000}"/>
    <cellStyle name="Saída 2 2 2 11 2 3" xfId="10558" xr:uid="{00000000-0005-0000-0000-000041290000}"/>
    <cellStyle name="Saída 2 2 2 11 2 3 2" xfId="10559" xr:uid="{00000000-0005-0000-0000-000042290000}"/>
    <cellStyle name="Saída 2 2 2 11 2 4" xfId="10560" xr:uid="{00000000-0005-0000-0000-000043290000}"/>
    <cellStyle name="Saída 2 2 2 11 2 4 2" xfId="10561" xr:uid="{00000000-0005-0000-0000-000044290000}"/>
    <cellStyle name="Saída 2 2 2 11 2 5" xfId="10562" xr:uid="{00000000-0005-0000-0000-000045290000}"/>
    <cellStyle name="Saída 2 2 2 11 3" xfId="10563" xr:uid="{00000000-0005-0000-0000-000046290000}"/>
    <cellStyle name="Saída 2 2 2 11 3 2" xfId="10564" xr:uid="{00000000-0005-0000-0000-000047290000}"/>
    <cellStyle name="Saída 2 2 2 11 3 2 2" xfId="10565" xr:uid="{00000000-0005-0000-0000-000048290000}"/>
    <cellStyle name="Saída 2 2 2 11 3 3" xfId="10566" xr:uid="{00000000-0005-0000-0000-000049290000}"/>
    <cellStyle name="Saída 2 2 2 11 3 3 2" xfId="10567" xr:uid="{00000000-0005-0000-0000-00004A290000}"/>
    <cellStyle name="Saída 2 2 2 11 3 4" xfId="10568" xr:uid="{00000000-0005-0000-0000-00004B290000}"/>
    <cellStyle name="Saída 2 2 2 11 3 4 2" xfId="10569" xr:uid="{00000000-0005-0000-0000-00004C290000}"/>
    <cellStyle name="Saída 2 2 2 11 3 5" xfId="10570" xr:uid="{00000000-0005-0000-0000-00004D290000}"/>
    <cellStyle name="Saída 2 2 2 11 4" xfId="10571" xr:uid="{00000000-0005-0000-0000-00004E290000}"/>
    <cellStyle name="Saída 2 2 2 11 4 2" xfId="10572" xr:uid="{00000000-0005-0000-0000-00004F290000}"/>
    <cellStyle name="Saída 2 2 2 11 5" xfId="10573" xr:uid="{00000000-0005-0000-0000-000050290000}"/>
    <cellStyle name="Saída 2 2 2 11 5 2" xfId="10574" xr:uid="{00000000-0005-0000-0000-000051290000}"/>
    <cellStyle name="Saída 2 2 2 11 6" xfId="10575" xr:uid="{00000000-0005-0000-0000-000052290000}"/>
    <cellStyle name="Saída 2 2 2 11 6 2" xfId="10576" xr:uid="{00000000-0005-0000-0000-000053290000}"/>
    <cellStyle name="Saída 2 2 2 11 7" xfId="10577" xr:uid="{00000000-0005-0000-0000-000054290000}"/>
    <cellStyle name="Saída 2 2 2 11 7 2" xfId="10578" xr:uid="{00000000-0005-0000-0000-000055290000}"/>
    <cellStyle name="Saída 2 2 2 11 8" xfId="10579" xr:uid="{00000000-0005-0000-0000-000056290000}"/>
    <cellStyle name="Saída 2 2 2 11 8 2" xfId="10580" xr:uid="{00000000-0005-0000-0000-000057290000}"/>
    <cellStyle name="Saída 2 2 2 11 9" xfId="10581" xr:uid="{00000000-0005-0000-0000-000058290000}"/>
    <cellStyle name="Saída 2 2 2 11 9 2" xfId="10582" xr:uid="{00000000-0005-0000-0000-000059290000}"/>
    <cellStyle name="Saída 2 2 2 12" xfId="10583" xr:uid="{00000000-0005-0000-0000-00005A290000}"/>
    <cellStyle name="Saída 2 2 2 12 10" xfId="10584" xr:uid="{00000000-0005-0000-0000-00005B290000}"/>
    <cellStyle name="Saída 2 2 2 12 10 2" xfId="10585" xr:uid="{00000000-0005-0000-0000-00005C290000}"/>
    <cellStyle name="Saída 2 2 2 12 11" xfId="10586" xr:uid="{00000000-0005-0000-0000-00005D290000}"/>
    <cellStyle name="Saída 2 2 2 12 11 2" xfId="10587" xr:uid="{00000000-0005-0000-0000-00005E290000}"/>
    <cellStyle name="Saída 2 2 2 12 12" xfId="10588" xr:uid="{00000000-0005-0000-0000-00005F290000}"/>
    <cellStyle name="Saída 2 2 2 12 12 2" xfId="10589" xr:uid="{00000000-0005-0000-0000-000060290000}"/>
    <cellStyle name="Saída 2 2 2 12 13" xfId="10590" xr:uid="{00000000-0005-0000-0000-000061290000}"/>
    <cellStyle name="Saída 2 2 2 12 13 2" xfId="10591" xr:uid="{00000000-0005-0000-0000-000062290000}"/>
    <cellStyle name="Saída 2 2 2 12 14" xfId="10592" xr:uid="{00000000-0005-0000-0000-000063290000}"/>
    <cellStyle name="Saída 2 2 2 12 14 2" xfId="10593" xr:uid="{00000000-0005-0000-0000-000064290000}"/>
    <cellStyle name="Saída 2 2 2 12 15" xfId="10594" xr:uid="{00000000-0005-0000-0000-000065290000}"/>
    <cellStyle name="Saída 2 2 2 12 15 2" xfId="10595" xr:uid="{00000000-0005-0000-0000-000066290000}"/>
    <cellStyle name="Saída 2 2 2 12 16" xfId="10596" xr:uid="{00000000-0005-0000-0000-000067290000}"/>
    <cellStyle name="Saída 2 2 2 12 16 2" xfId="10597" xr:uid="{00000000-0005-0000-0000-000068290000}"/>
    <cellStyle name="Saída 2 2 2 12 17" xfId="10598" xr:uid="{00000000-0005-0000-0000-000069290000}"/>
    <cellStyle name="Saída 2 2 2 12 17 2" xfId="10599" xr:uid="{00000000-0005-0000-0000-00006A290000}"/>
    <cellStyle name="Saída 2 2 2 12 18" xfId="10600" xr:uid="{00000000-0005-0000-0000-00006B290000}"/>
    <cellStyle name="Saída 2 2 2 12 2" xfId="10601" xr:uid="{00000000-0005-0000-0000-00006C290000}"/>
    <cellStyle name="Saída 2 2 2 12 2 2" xfId="10602" xr:uid="{00000000-0005-0000-0000-00006D290000}"/>
    <cellStyle name="Saída 2 2 2 12 2 2 2" xfId="10603" xr:uid="{00000000-0005-0000-0000-00006E290000}"/>
    <cellStyle name="Saída 2 2 2 12 2 3" xfId="10604" xr:uid="{00000000-0005-0000-0000-00006F290000}"/>
    <cellStyle name="Saída 2 2 2 12 2 3 2" xfId="10605" xr:uid="{00000000-0005-0000-0000-000070290000}"/>
    <cellStyle name="Saída 2 2 2 12 2 4" xfId="10606" xr:uid="{00000000-0005-0000-0000-000071290000}"/>
    <cellStyle name="Saída 2 2 2 12 2 4 2" xfId="10607" xr:uid="{00000000-0005-0000-0000-000072290000}"/>
    <cellStyle name="Saída 2 2 2 12 2 5" xfId="10608" xr:uid="{00000000-0005-0000-0000-000073290000}"/>
    <cellStyle name="Saída 2 2 2 12 3" xfId="10609" xr:uid="{00000000-0005-0000-0000-000074290000}"/>
    <cellStyle name="Saída 2 2 2 12 3 2" xfId="10610" xr:uid="{00000000-0005-0000-0000-000075290000}"/>
    <cellStyle name="Saída 2 2 2 12 3 2 2" xfId="10611" xr:uid="{00000000-0005-0000-0000-000076290000}"/>
    <cellStyle name="Saída 2 2 2 12 3 3" xfId="10612" xr:uid="{00000000-0005-0000-0000-000077290000}"/>
    <cellStyle name="Saída 2 2 2 12 3 3 2" xfId="10613" xr:uid="{00000000-0005-0000-0000-000078290000}"/>
    <cellStyle name="Saída 2 2 2 12 3 4" xfId="10614" xr:uid="{00000000-0005-0000-0000-000079290000}"/>
    <cellStyle name="Saída 2 2 2 12 3 4 2" xfId="10615" xr:uid="{00000000-0005-0000-0000-00007A290000}"/>
    <cellStyle name="Saída 2 2 2 12 3 5" xfId="10616" xr:uid="{00000000-0005-0000-0000-00007B290000}"/>
    <cellStyle name="Saída 2 2 2 12 4" xfId="10617" xr:uid="{00000000-0005-0000-0000-00007C290000}"/>
    <cellStyle name="Saída 2 2 2 12 4 2" xfId="10618" xr:uid="{00000000-0005-0000-0000-00007D290000}"/>
    <cellStyle name="Saída 2 2 2 12 5" xfId="10619" xr:uid="{00000000-0005-0000-0000-00007E290000}"/>
    <cellStyle name="Saída 2 2 2 12 5 2" xfId="10620" xr:uid="{00000000-0005-0000-0000-00007F290000}"/>
    <cellStyle name="Saída 2 2 2 12 6" xfId="10621" xr:uid="{00000000-0005-0000-0000-000080290000}"/>
    <cellStyle name="Saída 2 2 2 12 6 2" xfId="10622" xr:uid="{00000000-0005-0000-0000-000081290000}"/>
    <cellStyle name="Saída 2 2 2 12 7" xfId="10623" xr:uid="{00000000-0005-0000-0000-000082290000}"/>
    <cellStyle name="Saída 2 2 2 12 7 2" xfId="10624" xr:uid="{00000000-0005-0000-0000-000083290000}"/>
    <cellStyle name="Saída 2 2 2 12 8" xfId="10625" xr:uid="{00000000-0005-0000-0000-000084290000}"/>
    <cellStyle name="Saída 2 2 2 12 8 2" xfId="10626" xr:uid="{00000000-0005-0000-0000-000085290000}"/>
    <cellStyle name="Saída 2 2 2 12 9" xfId="10627" xr:uid="{00000000-0005-0000-0000-000086290000}"/>
    <cellStyle name="Saída 2 2 2 12 9 2" xfId="10628" xr:uid="{00000000-0005-0000-0000-000087290000}"/>
    <cellStyle name="Saída 2 2 2 13" xfId="10629" xr:uid="{00000000-0005-0000-0000-000088290000}"/>
    <cellStyle name="Saída 2 2 2 13 10" xfId="10630" xr:uid="{00000000-0005-0000-0000-000089290000}"/>
    <cellStyle name="Saída 2 2 2 13 10 2" xfId="10631" xr:uid="{00000000-0005-0000-0000-00008A290000}"/>
    <cellStyle name="Saída 2 2 2 13 11" xfId="10632" xr:uid="{00000000-0005-0000-0000-00008B290000}"/>
    <cellStyle name="Saída 2 2 2 13 11 2" xfId="10633" xr:uid="{00000000-0005-0000-0000-00008C290000}"/>
    <cellStyle name="Saída 2 2 2 13 12" xfId="10634" xr:uid="{00000000-0005-0000-0000-00008D290000}"/>
    <cellStyle name="Saída 2 2 2 13 12 2" xfId="10635" xr:uid="{00000000-0005-0000-0000-00008E290000}"/>
    <cellStyle name="Saída 2 2 2 13 13" xfId="10636" xr:uid="{00000000-0005-0000-0000-00008F290000}"/>
    <cellStyle name="Saída 2 2 2 13 13 2" xfId="10637" xr:uid="{00000000-0005-0000-0000-000090290000}"/>
    <cellStyle name="Saída 2 2 2 13 14" xfId="10638" xr:uid="{00000000-0005-0000-0000-000091290000}"/>
    <cellStyle name="Saída 2 2 2 13 14 2" xfId="10639" xr:uid="{00000000-0005-0000-0000-000092290000}"/>
    <cellStyle name="Saída 2 2 2 13 15" xfId="10640" xr:uid="{00000000-0005-0000-0000-000093290000}"/>
    <cellStyle name="Saída 2 2 2 13 15 2" xfId="10641" xr:uid="{00000000-0005-0000-0000-000094290000}"/>
    <cellStyle name="Saída 2 2 2 13 16" xfId="10642" xr:uid="{00000000-0005-0000-0000-000095290000}"/>
    <cellStyle name="Saída 2 2 2 13 16 2" xfId="10643" xr:uid="{00000000-0005-0000-0000-000096290000}"/>
    <cellStyle name="Saída 2 2 2 13 17" xfId="10644" xr:uid="{00000000-0005-0000-0000-000097290000}"/>
    <cellStyle name="Saída 2 2 2 13 17 2" xfId="10645" xr:uid="{00000000-0005-0000-0000-000098290000}"/>
    <cellStyle name="Saída 2 2 2 13 18" xfId="10646" xr:uid="{00000000-0005-0000-0000-000099290000}"/>
    <cellStyle name="Saída 2 2 2 13 2" xfId="10647" xr:uid="{00000000-0005-0000-0000-00009A290000}"/>
    <cellStyle name="Saída 2 2 2 13 2 2" xfId="10648" xr:uid="{00000000-0005-0000-0000-00009B290000}"/>
    <cellStyle name="Saída 2 2 2 13 2 2 2" xfId="10649" xr:uid="{00000000-0005-0000-0000-00009C290000}"/>
    <cellStyle name="Saída 2 2 2 13 2 3" xfId="10650" xr:uid="{00000000-0005-0000-0000-00009D290000}"/>
    <cellStyle name="Saída 2 2 2 13 2 3 2" xfId="10651" xr:uid="{00000000-0005-0000-0000-00009E290000}"/>
    <cellStyle name="Saída 2 2 2 13 2 4" xfId="10652" xr:uid="{00000000-0005-0000-0000-00009F290000}"/>
    <cellStyle name="Saída 2 2 2 13 2 4 2" xfId="10653" xr:uid="{00000000-0005-0000-0000-0000A0290000}"/>
    <cellStyle name="Saída 2 2 2 13 2 5" xfId="10654" xr:uid="{00000000-0005-0000-0000-0000A1290000}"/>
    <cellStyle name="Saída 2 2 2 13 3" xfId="10655" xr:uid="{00000000-0005-0000-0000-0000A2290000}"/>
    <cellStyle name="Saída 2 2 2 13 3 2" xfId="10656" xr:uid="{00000000-0005-0000-0000-0000A3290000}"/>
    <cellStyle name="Saída 2 2 2 13 3 2 2" xfId="10657" xr:uid="{00000000-0005-0000-0000-0000A4290000}"/>
    <cellStyle name="Saída 2 2 2 13 3 3" xfId="10658" xr:uid="{00000000-0005-0000-0000-0000A5290000}"/>
    <cellStyle name="Saída 2 2 2 13 3 3 2" xfId="10659" xr:uid="{00000000-0005-0000-0000-0000A6290000}"/>
    <cellStyle name="Saída 2 2 2 13 3 4" xfId="10660" xr:uid="{00000000-0005-0000-0000-0000A7290000}"/>
    <cellStyle name="Saída 2 2 2 13 3 4 2" xfId="10661" xr:uid="{00000000-0005-0000-0000-0000A8290000}"/>
    <cellStyle name="Saída 2 2 2 13 3 5" xfId="10662" xr:uid="{00000000-0005-0000-0000-0000A9290000}"/>
    <cellStyle name="Saída 2 2 2 13 4" xfId="10663" xr:uid="{00000000-0005-0000-0000-0000AA290000}"/>
    <cellStyle name="Saída 2 2 2 13 4 2" xfId="10664" xr:uid="{00000000-0005-0000-0000-0000AB290000}"/>
    <cellStyle name="Saída 2 2 2 13 5" xfId="10665" xr:uid="{00000000-0005-0000-0000-0000AC290000}"/>
    <cellStyle name="Saída 2 2 2 13 5 2" xfId="10666" xr:uid="{00000000-0005-0000-0000-0000AD290000}"/>
    <cellStyle name="Saída 2 2 2 13 6" xfId="10667" xr:uid="{00000000-0005-0000-0000-0000AE290000}"/>
    <cellStyle name="Saída 2 2 2 13 6 2" xfId="10668" xr:uid="{00000000-0005-0000-0000-0000AF290000}"/>
    <cellStyle name="Saída 2 2 2 13 7" xfId="10669" xr:uid="{00000000-0005-0000-0000-0000B0290000}"/>
    <cellStyle name="Saída 2 2 2 13 7 2" xfId="10670" xr:uid="{00000000-0005-0000-0000-0000B1290000}"/>
    <cellStyle name="Saída 2 2 2 13 8" xfId="10671" xr:uid="{00000000-0005-0000-0000-0000B2290000}"/>
    <cellStyle name="Saída 2 2 2 13 8 2" xfId="10672" xr:uid="{00000000-0005-0000-0000-0000B3290000}"/>
    <cellStyle name="Saída 2 2 2 13 9" xfId="10673" xr:uid="{00000000-0005-0000-0000-0000B4290000}"/>
    <cellStyle name="Saída 2 2 2 13 9 2" xfId="10674" xr:uid="{00000000-0005-0000-0000-0000B5290000}"/>
    <cellStyle name="Saída 2 2 2 14" xfId="10675" xr:uid="{00000000-0005-0000-0000-0000B6290000}"/>
    <cellStyle name="Saída 2 2 2 14 10" xfId="10676" xr:uid="{00000000-0005-0000-0000-0000B7290000}"/>
    <cellStyle name="Saída 2 2 2 14 10 2" xfId="10677" xr:uid="{00000000-0005-0000-0000-0000B8290000}"/>
    <cellStyle name="Saída 2 2 2 14 11" xfId="10678" xr:uid="{00000000-0005-0000-0000-0000B9290000}"/>
    <cellStyle name="Saída 2 2 2 14 11 2" xfId="10679" xr:uid="{00000000-0005-0000-0000-0000BA290000}"/>
    <cellStyle name="Saída 2 2 2 14 12" xfId="10680" xr:uid="{00000000-0005-0000-0000-0000BB290000}"/>
    <cellStyle name="Saída 2 2 2 14 12 2" xfId="10681" xr:uid="{00000000-0005-0000-0000-0000BC290000}"/>
    <cellStyle name="Saída 2 2 2 14 13" xfId="10682" xr:uid="{00000000-0005-0000-0000-0000BD290000}"/>
    <cellStyle name="Saída 2 2 2 14 13 2" xfId="10683" xr:uid="{00000000-0005-0000-0000-0000BE290000}"/>
    <cellStyle name="Saída 2 2 2 14 14" xfId="10684" xr:uid="{00000000-0005-0000-0000-0000BF290000}"/>
    <cellStyle name="Saída 2 2 2 14 14 2" xfId="10685" xr:uid="{00000000-0005-0000-0000-0000C0290000}"/>
    <cellStyle name="Saída 2 2 2 14 15" xfId="10686" xr:uid="{00000000-0005-0000-0000-0000C1290000}"/>
    <cellStyle name="Saída 2 2 2 14 15 2" xfId="10687" xr:uid="{00000000-0005-0000-0000-0000C2290000}"/>
    <cellStyle name="Saída 2 2 2 14 16" xfId="10688" xr:uid="{00000000-0005-0000-0000-0000C3290000}"/>
    <cellStyle name="Saída 2 2 2 14 16 2" xfId="10689" xr:uid="{00000000-0005-0000-0000-0000C4290000}"/>
    <cellStyle name="Saída 2 2 2 14 17" xfId="10690" xr:uid="{00000000-0005-0000-0000-0000C5290000}"/>
    <cellStyle name="Saída 2 2 2 14 17 2" xfId="10691" xr:uid="{00000000-0005-0000-0000-0000C6290000}"/>
    <cellStyle name="Saída 2 2 2 14 18" xfId="10692" xr:uid="{00000000-0005-0000-0000-0000C7290000}"/>
    <cellStyle name="Saída 2 2 2 14 2" xfId="10693" xr:uid="{00000000-0005-0000-0000-0000C8290000}"/>
    <cellStyle name="Saída 2 2 2 14 2 2" xfId="10694" xr:uid="{00000000-0005-0000-0000-0000C9290000}"/>
    <cellStyle name="Saída 2 2 2 14 2 2 2" xfId="10695" xr:uid="{00000000-0005-0000-0000-0000CA290000}"/>
    <cellStyle name="Saída 2 2 2 14 2 3" xfId="10696" xr:uid="{00000000-0005-0000-0000-0000CB290000}"/>
    <cellStyle name="Saída 2 2 2 14 2 3 2" xfId="10697" xr:uid="{00000000-0005-0000-0000-0000CC290000}"/>
    <cellStyle name="Saída 2 2 2 14 2 4" xfId="10698" xr:uid="{00000000-0005-0000-0000-0000CD290000}"/>
    <cellStyle name="Saída 2 2 2 14 2 4 2" xfId="10699" xr:uid="{00000000-0005-0000-0000-0000CE290000}"/>
    <cellStyle name="Saída 2 2 2 14 2 5" xfId="10700" xr:uid="{00000000-0005-0000-0000-0000CF290000}"/>
    <cellStyle name="Saída 2 2 2 14 3" xfId="10701" xr:uid="{00000000-0005-0000-0000-0000D0290000}"/>
    <cellStyle name="Saída 2 2 2 14 3 2" xfId="10702" xr:uid="{00000000-0005-0000-0000-0000D1290000}"/>
    <cellStyle name="Saída 2 2 2 14 3 2 2" xfId="10703" xr:uid="{00000000-0005-0000-0000-0000D2290000}"/>
    <cellStyle name="Saída 2 2 2 14 3 3" xfId="10704" xr:uid="{00000000-0005-0000-0000-0000D3290000}"/>
    <cellStyle name="Saída 2 2 2 14 3 3 2" xfId="10705" xr:uid="{00000000-0005-0000-0000-0000D4290000}"/>
    <cellStyle name="Saída 2 2 2 14 3 4" xfId="10706" xr:uid="{00000000-0005-0000-0000-0000D5290000}"/>
    <cellStyle name="Saída 2 2 2 14 3 4 2" xfId="10707" xr:uid="{00000000-0005-0000-0000-0000D6290000}"/>
    <cellStyle name="Saída 2 2 2 14 3 5" xfId="10708" xr:uid="{00000000-0005-0000-0000-0000D7290000}"/>
    <cellStyle name="Saída 2 2 2 14 4" xfId="10709" xr:uid="{00000000-0005-0000-0000-0000D8290000}"/>
    <cellStyle name="Saída 2 2 2 14 4 2" xfId="10710" xr:uid="{00000000-0005-0000-0000-0000D9290000}"/>
    <cellStyle name="Saída 2 2 2 14 5" xfId="10711" xr:uid="{00000000-0005-0000-0000-0000DA290000}"/>
    <cellStyle name="Saída 2 2 2 14 5 2" xfId="10712" xr:uid="{00000000-0005-0000-0000-0000DB290000}"/>
    <cellStyle name="Saída 2 2 2 14 6" xfId="10713" xr:uid="{00000000-0005-0000-0000-0000DC290000}"/>
    <cellStyle name="Saída 2 2 2 14 6 2" xfId="10714" xr:uid="{00000000-0005-0000-0000-0000DD290000}"/>
    <cellStyle name="Saída 2 2 2 14 7" xfId="10715" xr:uid="{00000000-0005-0000-0000-0000DE290000}"/>
    <cellStyle name="Saída 2 2 2 14 7 2" xfId="10716" xr:uid="{00000000-0005-0000-0000-0000DF290000}"/>
    <cellStyle name="Saída 2 2 2 14 8" xfId="10717" xr:uid="{00000000-0005-0000-0000-0000E0290000}"/>
    <cellStyle name="Saída 2 2 2 14 8 2" xfId="10718" xr:uid="{00000000-0005-0000-0000-0000E1290000}"/>
    <cellStyle name="Saída 2 2 2 14 9" xfId="10719" xr:uid="{00000000-0005-0000-0000-0000E2290000}"/>
    <cellStyle name="Saída 2 2 2 14 9 2" xfId="10720" xr:uid="{00000000-0005-0000-0000-0000E3290000}"/>
    <cellStyle name="Saída 2 2 2 15" xfId="10721" xr:uid="{00000000-0005-0000-0000-0000E4290000}"/>
    <cellStyle name="Saída 2 2 2 15 10" xfId="10722" xr:uid="{00000000-0005-0000-0000-0000E5290000}"/>
    <cellStyle name="Saída 2 2 2 15 10 2" xfId="10723" xr:uid="{00000000-0005-0000-0000-0000E6290000}"/>
    <cellStyle name="Saída 2 2 2 15 11" xfId="10724" xr:uid="{00000000-0005-0000-0000-0000E7290000}"/>
    <cellStyle name="Saída 2 2 2 15 11 2" xfId="10725" xr:uid="{00000000-0005-0000-0000-0000E8290000}"/>
    <cellStyle name="Saída 2 2 2 15 12" xfId="10726" xr:uid="{00000000-0005-0000-0000-0000E9290000}"/>
    <cellStyle name="Saída 2 2 2 15 12 2" xfId="10727" xr:uid="{00000000-0005-0000-0000-0000EA290000}"/>
    <cellStyle name="Saída 2 2 2 15 13" xfId="10728" xr:uid="{00000000-0005-0000-0000-0000EB290000}"/>
    <cellStyle name="Saída 2 2 2 15 13 2" xfId="10729" xr:uid="{00000000-0005-0000-0000-0000EC290000}"/>
    <cellStyle name="Saída 2 2 2 15 14" xfId="10730" xr:uid="{00000000-0005-0000-0000-0000ED290000}"/>
    <cellStyle name="Saída 2 2 2 15 14 2" xfId="10731" xr:uid="{00000000-0005-0000-0000-0000EE290000}"/>
    <cellStyle name="Saída 2 2 2 15 15" xfId="10732" xr:uid="{00000000-0005-0000-0000-0000EF290000}"/>
    <cellStyle name="Saída 2 2 2 15 15 2" xfId="10733" xr:uid="{00000000-0005-0000-0000-0000F0290000}"/>
    <cellStyle name="Saída 2 2 2 15 16" xfId="10734" xr:uid="{00000000-0005-0000-0000-0000F1290000}"/>
    <cellStyle name="Saída 2 2 2 15 16 2" xfId="10735" xr:uid="{00000000-0005-0000-0000-0000F2290000}"/>
    <cellStyle name="Saída 2 2 2 15 17" xfId="10736" xr:uid="{00000000-0005-0000-0000-0000F3290000}"/>
    <cellStyle name="Saída 2 2 2 15 17 2" xfId="10737" xr:uid="{00000000-0005-0000-0000-0000F4290000}"/>
    <cellStyle name="Saída 2 2 2 15 18" xfId="10738" xr:uid="{00000000-0005-0000-0000-0000F5290000}"/>
    <cellStyle name="Saída 2 2 2 15 2" xfId="10739" xr:uid="{00000000-0005-0000-0000-0000F6290000}"/>
    <cellStyle name="Saída 2 2 2 15 2 2" xfId="10740" xr:uid="{00000000-0005-0000-0000-0000F7290000}"/>
    <cellStyle name="Saída 2 2 2 15 2 2 2" xfId="10741" xr:uid="{00000000-0005-0000-0000-0000F8290000}"/>
    <cellStyle name="Saída 2 2 2 15 2 3" xfId="10742" xr:uid="{00000000-0005-0000-0000-0000F9290000}"/>
    <cellStyle name="Saída 2 2 2 15 2 3 2" xfId="10743" xr:uid="{00000000-0005-0000-0000-0000FA290000}"/>
    <cellStyle name="Saída 2 2 2 15 2 4" xfId="10744" xr:uid="{00000000-0005-0000-0000-0000FB290000}"/>
    <cellStyle name="Saída 2 2 2 15 2 4 2" xfId="10745" xr:uid="{00000000-0005-0000-0000-0000FC290000}"/>
    <cellStyle name="Saída 2 2 2 15 2 5" xfId="10746" xr:uid="{00000000-0005-0000-0000-0000FD290000}"/>
    <cellStyle name="Saída 2 2 2 15 3" xfId="10747" xr:uid="{00000000-0005-0000-0000-0000FE290000}"/>
    <cellStyle name="Saída 2 2 2 15 3 2" xfId="10748" xr:uid="{00000000-0005-0000-0000-0000FF290000}"/>
    <cellStyle name="Saída 2 2 2 15 3 2 2" xfId="10749" xr:uid="{00000000-0005-0000-0000-0000002A0000}"/>
    <cellStyle name="Saída 2 2 2 15 3 3" xfId="10750" xr:uid="{00000000-0005-0000-0000-0000012A0000}"/>
    <cellStyle name="Saída 2 2 2 15 3 3 2" xfId="10751" xr:uid="{00000000-0005-0000-0000-0000022A0000}"/>
    <cellStyle name="Saída 2 2 2 15 3 4" xfId="10752" xr:uid="{00000000-0005-0000-0000-0000032A0000}"/>
    <cellStyle name="Saída 2 2 2 15 3 4 2" xfId="10753" xr:uid="{00000000-0005-0000-0000-0000042A0000}"/>
    <cellStyle name="Saída 2 2 2 15 3 5" xfId="10754" xr:uid="{00000000-0005-0000-0000-0000052A0000}"/>
    <cellStyle name="Saída 2 2 2 15 4" xfId="10755" xr:uid="{00000000-0005-0000-0000-0000062A0000}"/>
    <cellStyle name="Saída 2 2 2 15 4 2" xfId="10756" xr:uid="{00000000-0005-0000-0000-0000072A0000}"/>
    <cellStyle name="Saída 2 2 2 15 5" xfId="10757" xr:uid="{00000000-0005-0000-0000-0000082A0000}"/>
    <cellStyle name="Saída 2 2 2 15 5 2" xfId="10758" xr:uid="{00000000-0005-0000-0000-0000092A0000}"/>
    <cellStyle name="Saída 2 2 2 15 6" xfId="10759" xr:uid="{00000000-0005-0000-0000-00000A2A0000}"/>
    <cellStyle name="Saída 2 2 2 15 6 2" xfId="10760" xr:uid="{00000000-0005-0000-0000-00000B2A0000}"/>
    <cellStyle name="Saída 2 2 2 15 7" xfId="10761" xr:uid="{00000000-0005-0000-0000-00000C2A0000}"/>
    <cellStyle name="Saída 2 2 2 15 7 2" xfId="10762" xr:uid="{00000000-0005-0000-0000-00000D2A0000}"/>
    <cellStyle name="Saída 2 2 2 15 8" xfId="10763" xr:uid="{00000000-0005-0000-0000-00000E2A0000}"/>
    <cellStyle name="Saída 2 2 2 15 8 2" xfId="10764" xr:uid="{00000000-0005-0000-0000-00000F2A0000}"/>
    <cellStyle name="Saída 2 2 2 15 9" xfId="10765" xr:uid="{00000000-0005-0000-0000-0000102A0000}"/>
    <cellStyle name="Saída 2 2 2 15 9 2" xfId="10766" xr:uid="{00000000-0005-0000-0000-0000112A0000}"/>
    <cellStyle name="Saída 2 2 2 16" xfId="10767" xr:uid="{00000000-0005-0000-0000-0000122A0000}"/>
    <cellStyle name="Saída 2 2 2 16 10" xfId="10768" xr:uid="{00000000-0005-0000-0000-0000132A0000}"/>
    <cellStyle name="Saída 2 2 2 16 10 2" xfId="10769" xr:uid="{00000000-0005-0000-0000-0000142A0000}"/>
    <cellStyle name="Saída 2 2 2 16 11" xfId="10770" xr:uid="{00000000-0005-0000-0000-0000152A0000}"/>
    <cellStyle name="Saída 2 2 2 16 11 2" xfId="10771" xr:uid="{00000000-0005-0000-0000-0000162A0000}"/>
    <cellStyle name="Saída 2 2 2 16 12" xfId="10772" xr:uid="{00000000-0005-0000-0000-0000172A0000}"/>
    <cellStyle name="Saída 2 2 2 16 12 2" xfId="10773" xr:uid="{00000000-0005-0000-0000-0000182A0000}"/>
    <cellStyle name="Saída 2 2 2 16 13" xfId="10774" xr:uid="{00000000-0005-0000-0000-0000192A0000}"/>
    <cellStyle name="Saída 2 2 2 16 13 2" xfId="10775" xr:uid="{00000000-0005-0000-0000-00001A2A0000}"/>
    <cellStyle name="Saída 2 2 2 16 14" xfId="10776" xr:uid="{00000000-0005-0000-0000-00001B2A0000}"/>
    <cellStyle name="Saída 2 2 2 16 14 2" xfId="10777" xr:uid="{00000000-0005-0000-0000-00001C2A0000}"/>
    <cellStyle name="Saída 2 2 2 16 15" xfId="10778" xr:uid="{00000000-0005-0000-0000-00001D2A0000}"/>
    <cellStyle name="Saída 2 2 2 16 15 2" xfId="10779" xr:uid="{00000000-0005-0000-0000-00001E2A0000}"/>
    <cellStyle name="Saída 2 2 2 16 16" xfId="10780" xr:uid="{00000000-0005-0000-0000-00001F2A0000}"/>
    <cellStyle name="Saída 2 2 2 16 16 2" xfId="10781" xr:uid="{00000000-0005-0000-0000-0000202A0000}"/>
    <cellStyle name="Saída 2 2 2 16 17" xfId="10782" xr:uid="{00000000-0005-0000-0000-0000212A0000}"/>
    <cellStyle name="Saída 2 2 2 16 17 2" xfId="10783" xr:uid="{00000000-0005-0000-0000-0000222A0000}"/>
    <cellStyle name="Saída 2 2 2 16 18" xfId="10784" xr:uid="{00000000-0005-0000-0000-0000232A0000}"/>
    <cellStyle name="Saída 2 2 2 16 2" xfId="10785" xr:uid="{00000000-0005-0000-0000-0000242A0000}"/>
    <cellStyle name="Saída 2 2 2 16 2 2" xfId="10786" xr:uid="{00000000-0005-0000-0000-0000252A0000}"/>
    <cellStyle name="Saída 2 2 2 16 2 2 2" xfId="10787" xr:uid="{00000000-0005-0000-0000-0000262A0000}"/>
    <cellStyle name="Saída 2 2 2 16 2 3" xfId="10788" xr:uid="{00000000-0005-0000-0000-0000272A0000}"/>
    <cellStyle name="Saída 2 2 2 16 2 3 2" xfId="10789" xr:uid="{00000000-0005-0000-0000-0000282A0000}"/>
    <cellStyle name="Saída 2 2 2 16 2 4" xfId="10790" xr:uid="{00000000-0005-0000-0000-0000292A0000}"/>
    <cellStyle name="Saída 2 2 2 16 2 4 2" xfId="10791" xr:uid="{00000000-0005-0000-0000-00002A2A0000}"/>
    <cellStyle name="Saída 2 2 2 16 2 5" xfId="10792" xr:uid="{00000000-0005-0000-0000-00002B2A0000}"/>
    <cellStyle name="Saída 2 2 2 16 3" xfId="10793" xr:uid="{00000000-0005-0000-0000-00002C2A0000}"/>
    <cellStyle name="Saída 2 2 2 16 3 2" xfId="10794" xr:uid="{00000000-0005-0000-0000-00002D2A0000}"/>
    <cellStyle name="Saída 2 2 2 16 3 2 2" xfId="10795" xr:uid="{00000000-0005-0000-0000-00002E2A0000}"/>
    <cellStyle name="Saída 2 2 2 16 3 3" xfId="10796" xr:uid="{00000000-0005-0000-0000-00002F2A0000}"/>
    <cellStyle name="Saída 2 2 2 16 3 3 2" xfId="10797" xr:uid="{00000000-0005-0000-0000-0000302A0000}"/>
    <cellStyle name="Saída 2 2 2 16 3 4" xfId="10798" xr:uid="{00000000-0005-0000-0000-0000312A0000}"/>
    <cellStyle name="Saída 2 2 2 16 3 4 2" xfId="10799" xr:uid="{00000000-0005-0000-0000-0000322A0000}"/>
    <cellStyle name="Saída 2 2 2 16 3 5" xfId="10800" xr:uid="{00000000-0005-0000-0000-0000332A0000}"/>
    <cellStyle name="Saída 2 2 2 16 4" xfId="10801" xr:uid="{00000000-0005-0000-0000-0000342A0000}"/>
    <cellStyle name="Saída 2 2 2 16 4 2" xfId="10802" xr:uid="{00000000-0005-0000-0000-0000352A0000}"/>
    <cellStyle name="Saída 2 2 2 16 5" xfId="10803" xr:uid="{00000000-0005-0000-0000-0000362A0000}"/>
    <cellStyle name="Saída 2 2 2 16 5 2" xfId="10804" xr:uid="{00000000-0005-0000-0000-0000372A0000}"/>
    <cellStyle name="Saída 2 2 2 16 6" xfId="10805" xr:uid="{00000000-0005-0000-0000-0000382A0000}"/>
    <cellStyle name="Saída 2 2 2 16 6 2" xfId="10806" xr:uid="{00000000-0005-0000-0000-0000392A0000}"/>
    <cellStyle name="Saída 2 2 2 16 7" xfId="10807" xr:uid="{00000000-0005-0000-0000-00003A2A0000}"/>
    <cellStyle name="Saída 2 2 2 16 7 2" xfId="10808" xr:uid="{00000000-0005-0000-0000-00003B2A0000}"/>
    <cellStyle name="Saída 2 2 2 16 8" xfId="10809" xr:uid="{00000000-0005-0000-0000-00003C2A0000}"/>
    <cellStyle name="Saída 2 2 2 16 8 2" xfId="10810" xr:uid="{00000000-0005-0000-0000-00003D2A0000}"/>
    <cellStyle name="Saída 2 2 2 16 9" xfId="10811" xr:uid="{00000000-0005-0000-0000-00003E2A0000}"/>
    <cellStyle name="Saída 2 2 2 16 9 2" xfId="10812" xr:uid="{00000000-0005-0000-0000-00003F2A0000}"/>
    <cellStyle name="Saída 2 2 2 17" xfId="10813" xr:uid="{00000000-0005-0000-0000-0000402A0000}"/>
    <cellStyle name="Saída 2 2 2 17 2" xfId="10814" xr:uid="{00000000-0005-0000-0000-0000412A0000}"/>
    <cellStyle name="Saída 2 2 2 17 2 2" xfId="10815" xr:uid="{00000000-0005-0000-0000-0000422A0000}"/>
    <cellStyle name="Saída 2 2 2 17 3" xfId="10816" xr:uid="{00000000-0005-0000-0000-0000432A0000}"/>
    <cellStyle name="Saída 2 2 2 17 3 2" xfId="10817" xr:uid="{00000000-0005-0000-0000-0000442A0000}"/>
    <cellStyle name="Saída 2 2 2 17 4" xfId="10818" xr:uid="{00000000-0005-0000-0000-0000452A0000}"/>
    <cellStyle name="Saída 2 2 2 17 4 2" xfId="10819" xr:uid="{00000000-0005-0000-0000-0000462A0000}"/>
    <cellStyle name="Saída 2 2 2 17 5" xfId="10820" xr:uid="{00000000-0005-0000-0000-0000472A0000}"/>
    <cellStyle name="Saída 2 2 2 18" xfId="10821" xr:uid="{00000000-0005-0000-0000-0000482A0000}"/>
    <cellStyle name="Saída 2 2 2 18 2" xfId="10822" xr:uid="{00000000-0005-0000-0000-0000492A0000}"/>
    <cellStyle name="Saída 2 2 2 19" xfId="10823" xr:uid="{00000000-0005-0000-0000-00004A2A0000}"/>
    <cellStyle name="Saída 2 2 2 19 2" xfId="10824" xr:uid="{00000000-0005-0000-0000-00004B2A0000}"/>
    <cellStyle name="Saída 2 2 2 2" xfId="10825" xr:uid="{00000000-0005-0000-0000-00004C2A0000}"/>
    <cellStyle name="Saída 2 2 2 2 10" xfId="10826" xr:uid="{00000000-0005-0000-0000-00004D2A0000}"/>
    <cellStyle name="Saída 2 2 2 2 10 2" xfId="10827" xr:uid="{00000000-0005-0000-0000-00004E2A0000}"/>
    <cellStyle name="Saída 2 2 2 2 11" xfId="10828" xr:uid="{00000000-0005-0000-0000-00004F2A0000}"/>
    <cellStyle name="Saída 2 2 2 2 11 2" xfId="10829" xr:uid="{00000000-0005-0000-0000-0000502A0000}"/>
    <cellStyle name="Saída 2 2 2 2 12" xfId="10830" xr:uid="{00000000-0005-0000-0000-0000512A0000}"/>
    <cellStyle name="Saída 2 2 2 2 12 2" xfId="10831" xr:uid="{00000000-0005-0000-0000-0000522A0000}"/>
    <cellStyle name="Saída 2 2 2 2 13" xfId="10832" xr:uid="{00000000-0005-0000-0000-0000532A0000}"/>
    <cellStyle name="Saída 2 2 2 2 13 2" xfId="10833" xr:uid="{00000000-0005-0000-0000-0000542A0000}"/>
    <cellStyle name="Saída 2 2 2 2 14" xfId="10834" xr:uid="{00000000-0005-0000-0000-0000552A0000}"/>
    <cellStyle name="Saída 2 2 2 2 14 2" xfId="10835" xr:uid="{00000000-0005-0000-0000-0000562A0000}"/>
    <cellStyle name="Saída 2 2 2 2 15" xfId="10836" xr:uid="{00000000-0005-0000-0000-0000572A0000}"/>
    <cellStyle name="Saída 2 2 2 2 15 2" xfId="10837" xr:uid="{00000000-0005-0000-0000-0000582A0000}"/>
    <cellStyle name="Saída 2 2 2 2 16" xfId="10838" xr:uid="{00000000-0005-0000-0000-0000592A0000}"/>
    <cellStyle name="Saída 2 2 2 2 16 2" xfId="10839" xr:uid="{00000000-0005-0000-0000-00005A2A0000}"/>
    <cellStyle name="Saída 2 2 2 2 17" xfId="10840" xr:uid="{00000000-0005-0000-0000-00005B2A0000}"/>
    <cellStyle name="Saída 2 2 2 2 2" xfId="10841" xr:uid="{00000000-0005-0000-0000-00005C2A0000}"/>
    <cellStyle name="Saída 2 2 2 2 2 2" xfId="10842" xr:uid="{00000000-0005-0000-0000-00005D2A0000}"/>
    <cellStyle name="Saída 2 2 2 2 2 2 2" xfId="10843" xr:uid="{00000000-0005-0000-0000-00005E2A0000}"/>
    <cellStyle name="Saída 2 2 2 2 2 3" xfId="10844" xr:uid="{00000000-0005-0000-0000-00005F2A0000}"/>
    <cellStyle name="Saída 2 2 2 2 2 3 2" xfId="10845" xr:uid="{00000000-0005-0000-0000-0000602A0000}"/>
    <cellStyle name="Saída 2 2 2 2 2 4" xfId="10846" xr:uid="{00000000-0005-0000-0000-0000612A0000}"/>
    <cellStyle name="Saída 2 2 2 2 2 4 2" xfId="10847" xr:uid="{00000000-0005-0000-0000-0000622A0000}"/>
    <cellStyle name="Saída 2 2 2 2 2 5" xfId="10848" xr:uid="{00000000-0005-0000-0000-0000632A0000}"/>
    <cellStyle name="Saída 2 2 2 2 3" xfId="10849" xr:uid="{00000000-0005-0000-0000-0000642A0000}"/>
    <cellStyle name="Saída 2 2 2 2 3 2" xfId="10850" xr:uid="{00000000-0005-0000-0000-0000652A0000}"/>
    <cellStyle name="Saída 2 2 2 2 4" xfId="10851" xr:uid="{00000000-0005-0000-0000-0000662A0000}"/>
    <cellStyle name="Saída 2 2 2 2 4 2" xfId="10852" xr:uid="{00000000-0005-0000-0000-0000672A0000}"/>
    <cellStyle name="Saída 2 2 2 2 5" xfId="10853" xr:uid="{00000000-0005-0000-0000-0000682A0000}"/>
    <cellStyle name="Saída 2 2 2 2 5 2" xfId="10854" xr:uid="{00000000-0005-0000-0000-0000692A0000}"/>
    <cellStyle name="Saída 2 2 2 2 6" xfId="10855" xr:uid="{00000000-0005-0000-0000-00006A2A0000}"/>
    <cellStyle name="Saída 2 2 2 2 6 2" xfId="10856" xr:uid="{00000000-0005-0000-0000-00006B2A0000}"/>
    <cellStyle name="Saída 2 2 2 2 7" xfId="10857" xr:uid="{00000000-0005-0000-0000-00006C2A0000}"/>
    <cellStyle name="Saída 2 2 2 2 7 2" xfId="10858" xr:uid="{00000000-0005-0000-0000-00006D2A0000}"/>
    <cellStyle name="Saída 2 2 2 2 8" xfId="10859" xr:uid="{00000000-0005-0000-0000-00006E2A0000}"/>
    <cellStyle name="Saída 2 2 2 2 8 2" xfId="10860" xr:uid="{00000000-0005-0000-0000-00006F2A0000}"/>
    <cellStyle name="Saída 2 2 2 2 9" xfId="10861" xr:uid="{00000000-0005-0000-0000-0000702A0000}"/>
    <cellStyle name="Saída 2 2 2 2 9 2" xfId="10862" xr:uid="{00000000-0005-0000-0000-0000712A0000}"/>
    <cellStyle name="Saída 2 2 2 20" xfId="10863" xr:uid="{00000000-0005-0000-0000-0000722A0000}"/>
    <cellStyle name="Saída 2 2 2 20 2" xfId="10864" xr:uid="{00000000-0005-0000-0000-0000732A0000}"/>
    <cellStyle name="Saída 2 2 2 21" xfId="10865" xr:uid="{00000000-0005-0000-0000-0000742A0000}"/>
    <cellStyle name="Saída 2 2 2 21 2" xfId="10866" xr:uid="{00000000-0005-0000-0000-0000752A0000}"/>
    <cellStyle name="Saída 2 2 2 22" xfId="10867" xr:uid="{00000000-0005-0000-0000-0000762A0000}"/>
    <cellStyle name="Saída 2 2 2 22 2" xfId="10868" xr:uid="{00000000-0005-0000-0000-0000772A0000}"/>
    <cellStyle name="Saída 2 2 2 23" xfId="10869" xr:uid="{00000000-0005-0000-0000-0000782A0000}"/>
    <cellStyle name="Saída 2 2 2 23 2" xfId="10870" xr:uid="{00000000-0005-0000-0000-0000792A0000}"/>
    <cellStyle name="Saída 2 2 2 24" xfId="10871" xr:uid="{00000000-0005-0000-0000-00007A2A0000}"/>
    <cellStyle name="Saída 2 2 2 24 2" xfId="10872" xr:uid="{00000000-0005-0000-0000-00007B2A0000}"/>
    <cellStyle name="Saída 2 2 2 25" xfId="10873" xr:uid="{00000000-0005-0000-0000-00007C2A0000}"/>
    <cellStyle name="Saída 2 2 2 25 2" xfId="10874" xr:uid="{00000000-0005-0000-0000-00007D2A0000}"/>
    <cellStyle name="Saída 2 2 2 26" xfId="10875" xr:uid="{00000000-0005-0000-0000-00007E2A0000}"/>
    <cellStyle name="Saída 2 2 2 26 2" xfId="10876" xr:uid="{00000000-0005-0000-0000-00007F2A0000}"/>
    <cellStyle name="Saída 2 2 2 27" xfId="10877" xr:uid="{00000000-0005-0000-0000-0000802A0000}"/>
    <cellStyle name="Saída 2 2 2 27 2" xfId="10878" xr:uid="{00000000-0005-0000-0000-0000812A0000}"/>
    <cellStyle name="Saída 2 2 2 28" xfId="10879" xr:uid="{00000000-0005-0000-0000-0000822A0000}"/>
    <cellStyle name="Saída 2 2 2 28 2" xfId="10880" xr:uid="{00000000-0005-0000-0000-0000832A0000}"/>
    <cellStyle name="Saída 2 2 2 29" xfId="10881" xr:uid="{00000000-0005-0000-0000-0000842A0000}"/>
    <cellStyle name="Saída 2 2 2 29 2" xfId="10882" xr:uid="{00000000-0005-0000-0000-0000852A0000}"/>
    <cellStyle name="Saída 2 2 2 3" xfId="10883" xr:uid="{00000000-0005-0000-0000-0000862A0000}"/>
    <cellStyle name="Saída 2 2 2 3 10" xfId="10884" xr:uid="{00000000-0005-0000-0000-0000872A0000}"/>
    <cellStyle name="Saída 2 2 2 3 10 2" xfId="10885" xr:uid="{00000000-0005-0000-0000-0000882A0000}"/>
    <cellStyle name="Saída 2 2 2 3 11" xfId="10886" xr:uid="{00000000-0005-0000-0000-0000892A0000}"/>
    <cellStyle name="Saída 2 2 2 3 11 2" xfId="10887" xr:uid="{00000000-0005-0000-0000-00008A2A0000}"/>
    <cellStyle name="Saída 2 2 2 3 12" xfId="10888" xr:uid="{00000000-0005-0000-0000-00008B2A0000}"/>
    <cellStyle name="Saída 2 2 2 3 12 2" xfId="10889" xr:uid="{00000000-0005-0000-0000-00008C2A0000}"/>
    <cellStyle name="Saída 2 2 2 3 13" xfId="10890" xr:uid="{00000000-0005-0000-0000-00008D2A0000}"/>
    <cellStyle name="Saída 2 2 2 3 13 2" xfId="10891" xr:uid="{00000000-0005-0000-0000-00008E2A0000}"/>
    <cellStyle name="Saída 2 2 2 3 14" xfId="10892" xr:uid="{00000000-0005-0000-0000-00008F2A0000}"/>
    <cellStyle name="Saída 2 2 2 3 14 2" xfId="10893" xr:uid="{00000000-0005-0000-0000-0000902A0000}"/>
    <cellStyle name="Saída 2 2 2 3 15" xfId="10894" xr:uid="{00000000-0005-0000-0000-0000912A0000}"/>
    <cellStyle name="Saída 2 2 2 3 15 2" xfId="10895" xr:uid="{00000000-0005-0000-0000-0000922A0000}"/>
    <cellStyle name="Saída 2 2 2 3 16" xfId="10896" xr:uid="{00000000-0005-0000-0000-0000932A0000}"/>
    <cellStyle name="Saída 2 2 2 3 16 2" xfId="10897" xr:uid="{00000000-0005-0000-0000-0000942A0000}"/>
    <cellStyle name="Saída 2 2 2 3 17" xfId="10898" xr:uid="{00000000-0005-0000-0000-0000952A0000}"/>
    <cellStyle name="Saída 2 2 2 3 17 2" xfId="10899" xr:uid="{00000000-0005-0000-0000-0000962A0000}"/>
    <cellStyle name="Saída 2 2 2 3 18" xfId="10900" xr:uid="{00000000-0005-0000-0000-0000972A0000}"/>
    <cellStyle name="Saída 2 2 2 3 2" xfId="10901" xr:uid="{00000000-0005-0000-0000-0000982A0000}"/>
    <cellStyle name="Saída 2 2 2 3 2 2" xfId="10902" xr:uid="{00000000-0005-0000-0000-0000992A0000}"/>
    <cellStyle name="Saída 2 2 2 3 2 2 2" xfId="10903" xr:uid="{00000000-0005-0000-0000-00009A2A0000}"/>
    <cellStyle name="Saída 2 2 2 3 2 3" xfId="10904" xr:uid="{00000000-0005-0000-0000-00009B2A0000}"/>
    <cellStyle name="Saída 2 2 2 3 2 3 2" xfId="10905" xr:uid="{00000000-0005-0000-0000-00009C2A0000}"/>
    <cellStyle name="Saída 2 2 2 3 2 4" xfId="10906" xr:uid="{00000000-0005-0000-0000-00009D2A0000}"/>
    <cellStyle name="Saída 2 2 2 3 2 4 2" xfId="10907" xr:uid="{00000000-0005-0000-0000-00009E2A0000}"/>
    <cellStyle name="Saída 2 2 2 3 2 5" xfId="10908" xr:uid="{00000000-0005-0000-0000-00009F2A0000}"/>
    <cellStyle name="Saída 2 2 2 3 3" xfId="10909" xr:uid="{00000000-0005-0000-0000-0000A02A0000}"/>
    <cellStyle name="Saída 2 2 2 3 3 2" xfId="10910" xr:uid="{00000000-0005-0000-0000-0000A12A0000}"/>
    <cellStyle name="Saída 2 2 2 3 3 2 2" xfId="10911" xr:uid="{00000000-0005-0000-0000-0000A22A0000}"/>
    <cellStyle name="Saída 2 2 2 3 3 3" xfId="10912" xr:uid="{00000000-0005-0000-0000-0000A32A0000}"/>
    <cellStyle name="Saída 2 2 2 3 3 3 2" xfId="10913" xr:uid="{00000000-0005-0000-0000-0000A42A0000}"/>
    <cellStyle name="Saída 2 2 2 3 3 4" xfId="10914" xr:uid="{00000000-0005-0000-0000-0000A52A0000}"/>
    <cellStyle name="Saída 2 2 2 3 3 4 2" xfId="10915" xr:uid="{00000000-0005-0000-0000-0000A62A0000}"/>
    <cellStyle name="Saída 2 2 2 3 3 5" xfId="10916" xr:uid="{00000000-0005-0000-0000-0000A72A0000}"/>
    <cellStyle name="Saída 2 2 2 3 4" xfId="10917" xr:uid="{00000000-0005-0000-0000-0000A82A0000}"/>
    <cellStyle name="Saída 2 2 2 3 4 2" xfId="10918" xr:uid="{00000000-0005-0000-0000-0000A92A0000}"/>
    <cellStyle name="Saída 2 2 2 3 5" xfId="10919" xr:uid="{00000000-0005-0000-0000-0000AA2A0000}"/>
    <cellStyle name="Saída 2 2 2 3 5 2" xfId="10920" xr:uid="{00000000-0005-0000-0000-0000AB2A0000}"/>
    <cellStyle name="Saída 2 2 2 3 6" xfId="10921" xr:uid="{00000000-0005-0000-0000-0000AC2A0000}"/>
    <cellStyle name="Saída 2 2 2 3 6 2" xfId="10922" xr:uid="{00000000-0005-0000-0000-0000AD2A0000}"/>
    <cellStyle name="Saída 2 2 2 3 7" xfId="10923" xr:uid="{00000000-0005-0000-0000-0000AE2A0000}"/>
    <cellStyle name="Saída 2 2 2 3 7 2" xfId="10924" xr:uid="{00000000-0005-0000-0000-0000AF2A0000}"/>
    <cellStyle name="Saída 2 2 2 3 8" xfId="10925" xr:uid="{00000000-0005-0000-0000-0000B02A0000}"/>
    <cellStyle name="Saída 2 2 2 3 8 2" xfId="10926" xr:uid="{00000000-0005-0000-0000-0000B12A0000}"/>
    <cellStyle name="Saída 2 2 2 3 9" xfId="10927" xr:uid="{00000000-0005-0000-0000-0000B22A0000}"/>
    <cellStyle name="Saída 2 2 2 3 9 2" xfId="10928" xr:uid="{00000000-0005-0000-0000-0000B32A0000}"/>
    <cellStyle name="Saída 2 2 2 30" xfId="10929" xr:uid="{00000000-0005-0000-0000-0000B42A0000}"/>
    <cellStyle name="Saída 2 2 2 30 2" xfId="10930" xr:uid="{00000000-0005-0000-0000-0000B52A0000}"/>
    <cellStyle name="Saída 2 2 2 31" xfId="10931" xr:uid="{00000000-0005-0000-0000-0000B62A0000}"/>
    <cellStyle name="Saída 2 2 2 31 2" xfId="10932" xr:uid="{00000000-0005-0000-0000-0000B72A0000}"/>
    <cellStyle name="Saída 2 2 2 32" xfId="10933" xr:uid="{00000000-0005-0000-0000-0000B82A0000}"/>
    <cellStyle name="Saída 2 2 2 4" xfId="10934" xr:uid="{00000000-0005-0000-0000-0000B92A0000}"/>
    <cellStyle name="Saída 2 2 2 4 10" xfId="10935" xr:uid="{00000000-0005-0000-0000-0000BA2A0000}"/>
    <cellStyle name="Saída 2 2 2 4 10 2" xfId="10936" xr:uid="{00000000-0005-0000-0000-0000BB2A0000}"/>
    <cellStyle name="Saída 2 2 2 4 11" xfId="10937" xr:uid="{00000000-0005-0000-0000-0000BC2A0000}"/>
    <cellStyle name="Saída 2 2 2 4 11 2" xfId="10938" xr:uid="{00000000-0005-0000-0000-0000BD2A0000}"/>
    <cellStyle name="Saída 2 2 2 4 12" xfId="10939" xr:uid="{00000000-0005-0000-0000-0000BE2A0000}"/>
    <cellStyle name="Saída 2 2 2 4 12 2" xfId="10940" xr:uid="{00000000-0005-0000-0000-0000BF2A0000}"/>
    <cellStyle name="Saída 2 2 2 4 13" xfId="10941" xr:uid="{00000000-0005-0000-0000-0000C02A0000}"/>
    <cellStyle name="Saída 2 2 2 4 13 2" xfId="10942" xr:uid="{00000000-0005-0000-0000-0000C12A0000}"/>
    <cellStyle name="Saída 2 2 2 4 14" xfId="10943" xr:uid="{00000000-0005-0000-0000-0000C22A0000}"/>
    <cellStyle name="Saída 2 2 2 4 14 2" xfId="10944" xr:uid="{00000000-0005-0000-0000-0000C32A0000}"/>
    <cellStyle name="Saída 2 2 2 4 15" xfId="10945" xr:uid="{00000000-0005-0000-0000-0000C42A0000}"/>
    <cellStyle name="Saída 2 2 2 4 15 2" xfId="10946" xr:uid="{00000000-0005-0000-0000-0000C52A0000}"/>
    <cellStyle name="Saída 2 2 2 4 16" xfId="10947" xr:uid="{00000000-0005-0000-0000-0000C62A0000}"/>
    <cellStyle name="Saída 2 2 2 4 16 2" xfId="10948" xr:uid="{00000000-0005-0000-0000-0000C72A0000}"/>
    <cellStyle name="Saída 2 2 2 4 17" xfId="10949" xr:uid="{00000000-0005-0000-0000-0000C82A0000}"/>
    <cellStyle name="Saída 2 2 2 4 17 2" xfId="10950" xr:uid="{00000000-0005-0000-0000-0000C92A0000}"/>
    <cellStyle name="Saída 2 2 2 4 18" xfId="10951" xr:uid="{00000000-0005-0000-0000-0000CA2A0000}"/>
    <cellStyle name="Saída 2 2 2 4 2" xfId="10952" xr:uid="{00000000-0005-0000-0000-0000CB2A0000}"/>
    <cellStyle name="Saída 2 2 2 4 2 2" xfId="10953" xr:uid="{00000000-0005-0000-0000-0000CC2A0000}"/>
    <cellStyle name="Saída 2 2 2 4 2 2 2" xfId="10954" xr:uid="{00000000-0005-0000-0000-0000CD2A0000}"/>
    <cellStyle name="Saída 2 2 2 4 2 3" xfId="10955" xr:uid="{00000000-0005-0000-0000-0000CE2A0000}"/>
    <cellStyle name="Saída 2 2 2 4 2 3 2" xfId="10956" xr:uid="{00000000-0005-0000-0000-0000CF2A0000}"/>
    <cellStyle name="Saída 2 2 2 4 2 4" xfId="10957" xr:uid="{00000000-0005-0000-0000-0000D02A0000}"/>
    <cellStyle name="Saída 2 2 2 4 2 4 2" xfId="10958" xr:uid="{00000000-0005-0000-0000-0000D12A0000}"/>
    <cellStyle name="Saída 2 2 2 4 2 5" xfId="10959" xr:uid="{00000000-0005-0000-0000-0000D22A0000}"/>
    <cellStyle name="Saída 2 2 2 4 3" xfId="10960" xr:uid="{00000000-0005-0000-0000-0000D32A0000}"/>
    <cellStyle name="Saída 2 2 2 4 3 2" xfId="10961" xr:uid="{00000000-0005-0000-0000-0000D42A0000}"/>
    <cellStyle name="Saída 2 2 2 4 3 2 2" xfId="10962" xr:uid="{00000000-0005-0000-0000-0000D52A0000}"/>
    <cellStyle name="Saída 2 2 2 4 3 3" xfId="10963" xr:uid="{00000000-0005-0000-0000-0000D62A0000}"/>
    <cellStyle name="Saída 2 2 2 4 3 3 2" xfId="10964" xr:uid="{00000000-0005-0000-0000-0000D72A0000}"/>
    <cellStyle name="Saída 2 2 2 4 3 4" xfId="10965" xr:uid="{00000000-0005-0000-0000-0000D82A0000}"/>
    <cellStyle name="Saída 2 2 2 4 3 4 2" xfId="10966" xr:uid="{00000000-0005-0000-0000-0000D92A0000}"/>
    <cellStyle name="Saída 2 2 2 4 3 5" xfId="10967" xr:uid="{00000000-0005-0000-0000-0000DA2A0000}"/>
    <cellStyle name="Saída 2 2 2 4 4" xfId="10968" xr:uid="{00000000-0005-0000-0000-0000DB2A0000}"/>
    <cellStyle name="Saída 2 2 2 4 4 2" xfId="10969" xr:uid="{00000000-0005-0000-0000-0000DC2A0000}"/>
    <cellStyle name="Saída 2 2 2 4 5" xfId="10970" xr:uid="{00000000-0005-0000-0000-0000DD2A0000}"/>
    <cellStyle name="Saída 2 2 2 4 5 2" xfId="10971" xr:uid="{00000000-0005-0000-0000-0000DE2A0000}"/>
    <cellStyle name="Saída 2 2 2 4 6" xfId="10972" xr:uid="{00000000-0005-0000-0000-0000DF2A0000}"/>
    <cellStyle name="Saída 2 2 2 4 6 2" xfId="10973" xr:uid="{00000000-0005-0000-0000-0000E02A0000}"/>
    <cellStyle name="Saída 2 2 2 4 7" xfId="10974" xr:uid="{00000000-0005-0000-0000-0000E12A0000}"/>
    <cellStyle name="Saída 2 2 2 4 7 2" xfId="10975" xr:uid="{00000000-0005-0000-0000-0000E22A0000}"/>
    <cellStyle name="Saída 2 2 2 4 8" xfId="10976" xr:uid="{00000000-0005-0000-0000-0000E32A0000}"/>
    <cellStyle name="Saída 2 2 2 4 8 2" xfId="10977" xr:uid="{00000000-0005-0000-0000-0000E42A0000}"/>
    <cellStyle name="Saída 2 2 2 4 9" xfId="10978" xr:uid="{00000000-0005-0000-0000-0000E52A0000}"/>
    <cellStyle name="Saída 2 2 2 4 9 2" xfId="10979" xr:uid="{00000000-0005-0000-0000-0000E62A0000}"/>
    <cellStyle name="Saída 2 2 2 5" xfId="10980" xr:uid="{00000000-0005-0000-0000-0000E72A0000}"/>
    <cellStyle name="Saída 2 2 2 5 10" xfId="10981" xr:uid="{00000000-0005-0000-0000-0000E82A0000}"/>
    <cellStyle name="Saída 2 2 2 5 10 2" xfId="10982" xr:uid="{00000000-0005-0000-0000-0000E92A0000}"/>
    <cellStyle name="Saída 2 2 2 5 11" xfId="10983" xr:uid="{00000000-0005-0000-0000-0000EA2A0000}"/>
    <cellStyle name="Saída 2 2 2 5 11 2" xfId="10984" xr:uid="{00000000-0005-0000-0000-0000EB2A0000}"/>
    <cellStyle name="Saída 2 2 2 5 12" xfId="10985" xr:uid="{00000000-0005-0000-0000-0000EC2A0000}"/>
    <cellStyle name="Saída 2 2 2 5 12 2" xfId="10986" xr:uid="{00000000-0005-0000-0000-0000ED2A0000}"/>
    <cellStyle name="Saída 2 2 2 5 13" xfId="10987" xr:uid="{00000000-0005-0000-0000-0000EE2A0000}"/>
    <cellStyle name="Saída 2 2 2 5 13 2" xfId="10988" xr:uid="{00000000-0005-0000-0000-0000EF2A0000}"/>
    <cellStyle name="Saída 2 2 2 5 14" xfId="10989" xr:uid="{00000000-0005-0000-0000-0000F02A0000}"/>
    <cellStyle name="Saída 2 2 2 5 14 2" xfId="10990" xr:uid="{00000000-0005-0000-0000-0000F12A0000}"/>
    <cellStyle name="Saída 2 2 2 5 15" xfId="10991" xr:uid="{00000000-0005-0000-0000-0000F22A0000}"/>
    <cellStyle name="Saída 2 2 2 5 15 2" xfId="10992" xr:uid="{00000000-0005-0000-0000-0000F32A0000}"/>
    <cellStyle name="Saída 2 2 2 5 16" xfId="10993" xr:uid="{00000000-0005-0000-0000-0000F42A0000}"/>
    <cellStyle name="Saída 2 2 2 5 16 2" xfId="10994" xr:uid="{00000000-0005-0000-0000-0000F52A0000}"/>
    <cellStyle name="Saída 2 2 2 5 17" xfId="10995" xr:uid="{00000000-0005-0000-0000-0000F62A0000}"/>
    <cellStyle name="Saída 2 2 2 5 17 2" xfId="10996" xr:uid="{00000000-0005-0000-0000-0000F72A0000}"/>
    <cellStyle name="Saída 2 2 2 5 18" xfId="10997" xr:uid="{00000000-0005-0000-0000-0000F82A0000}"/>
    <cellStyle name="Saída 2 2 2 5 2" xfId="10998" xr:uid="{00000000-0005-0000-0000-0000F92A0000}"/>
    <cellStyle name="Saída 2 2 2 5 2 2" xfId="10999" xr:uid="{00000000-0005-0000-0000-0000FA2A0000}"/>
    <cellStyle name="Saída 2 2 2 5 2 2 2" xfId="11000" xr:uid="{00000000-0005-0000-0000-0000FB2A0000}"/>
    <cellStyle name="Saída 2 2 2 5 2 3" xfId="11001" xr:uid="{00000000-0005-0000-0000-0000FC2A0000}"/>
    <cellStyle name="Saída 2 2 2 5 2 3 2" xfId="11002" xr:uid="{00000000-0005-0000-0000-0000FD2A0000}"/>
    <cellStyle name="Saída 2 2 2 5 2 4" xfId="11003" xr:uid="{00000000-0005-0000-0000-0000FE2A0000}"/>
    <cellStyle name="Saída 2 2 2 5 2 4 2" xfId="11004" xr:uid="{00000000-0005-0000-0000-0000FF2A0000}"/>
    <cellStyle name="Saída 2 2 2 5 2 5" xfId="11005" xr:uid="{00000000-0005-0000-0000-0000002B0000}"/>
    <cellStyle name="Saída 2 2 2 5 3" xfId="11006" xr:uid="{00000000-0005-0000-0000-0000012B0000}"/>
    <cellStyle name="Saída 2 2 2 5 3 2" xfId="11007" xr:uid="{00000000-0005-0000-0000-0000022B0000}"/>
    <cellStyle name="Saída 2 2 2 5 3 2 2" xfId="11008" xr:uid="{00000000-0005-0000-0000-0000032B0000}"/>
    <cellStyle name="Saída 2 2 2 5 3 3" xfId="11009" xr:uid="{00000000-0005-0000-0000-0000042B0000}"/>
    <cellStyle name="Saída 2 2 2 5 3 3 2" xfId="11010" xr:uid="{00000000-0005-0000-0000-0000052B0000}"/>
    <cellStyle name="Saída 2 2 2 5 3 4" xfId="11011" xr:uid="{00000000-0005-0000-0000-0000062B0000}"/>
    <cellStyle name="Saída 2 2 2 5 3 4 2" xfId="11012" xr:uid="{00000000-0005-0000-0000-0000072B0000}"/>
    <cellStyle name="Saída 2 2 2 5 3 5" xfId="11013" xr:uid="{00000000-0005-0000-0000-0000082B0000}"/>
    <cellStyle name="Saída 2 2 2 5 4" xfId="11014" xr:uid="{00000000-0005-0000-0000-0000092B0000}"/>
    <cellStyle name="Saída 2 2 2 5 4 2" xfId="11015" xr:uid="{00000000-0005-0000-0000-00000A2B0000}"/>
    <cellStyle name="Saída 2 2 2 5 5" xfId="11016" xr:uid="{00000000-0005-0000-0000-00000B2B0000}"/>
    <cellStyle name="Saída 2 2 2 5 5 2" xfId="11017" xr:uid="{00000000-0005-0000-0000-00000C2B0000}"/>
    <cellStyle name="Saída 2 2 2 5 6" xfId="11018" xr:uid="{00000000-0005-0000-0000-00000D2B0000}"/>
    <cellStyle name="Saída 2 2 2 5 6 2" xfId="11019" xr:uid="{00000000-0005-0000-0000-00000E2B0000}"/>
    <cellStyle name="Saída 2 2 2 5 7" xfId="11020" xr:uid="{00000000-0005-0000-0000-00000F2B0000}"/>
    <cellStyle name="Saída 2 2 2 5 7 2" xfId="11021" xr:uid="{00000000-0005-0000-0000-0000102B0000}"/>
    <cellStyle name="Saída 2 2 2 5 8" xfId="11022" xr:uid="{00000000-0005-0000-0000-0000112B0000}"/>
    <cellStyle name="Saída 2 2 2 5 8 2" xfId="11023" xr:uid="{00000000-0005-0000-0000-0000122B0000}"/>
    <cellStyle name="Saída 2 2 2 5 9" xfId="11024" xr:uid="{00000000-0005-0000-0000-0000132B0000}"/>
    <cellStyle name="Saída 2 2 2 5 9 2" xfId="11025" xr:uid="{00000000-0005-0000-0000-0000142B0000}"/>
    <cellStyle name="Saída 2 2 2 6" xfId="11026" xr:uid="{00000000-0005-0000-0000-0000152B0000}"/>
    <cellStyle name="Saída 2 2 2 6 10" xfId="11027" xr:uid="{00000000-0005-0000-0000-0000162B0000}"/>
    <cellStyle name="Saída 2 2 2 6 10 2" xfId="11028" xr:uid="{00000000-0005-0000-0000-0000172B0000}"/>
    <cellStyle name="Saída 2 2 2 6 11" xfId="11029" xr:uid="{00000000-0005-0000-0000-0000182B0000}"/>
    <cellStyle name="Saída 2 2 2 6 11 2" xfId="11030" xr:uid="{00000000-0005-0000-0000-0000192B0000}"/>
    <cellStyle name="Saída 2 2 2 6 12" xfId="11031" xr:uid="{00000000-0005-0000-0000-00001A2B0000}"/>
    <cellStyle name="Saída 2 2 2 6 12 2" xfId="11032" xr:uid="{00000000-0005-0000-0000-00001B2B0000}"/>
    <cellStyle name="Saída 2 2 2 6 13" xfId="11033" xr:uid="{00000000-0005-0000-0000-00001C2B0000}"/>
    <cellStyle name="Saída 2 2 2 6 13 2" xfId="11034" xr:uid="{00000000-0005-0000-0000-00001D2B0000}"/>
    <cellStyle name="Saída 2 2 2 6 14" xfId="11035" xr:uid="{00000000-0005-0000-0000-00001E2B0000}"/>
    <cellStyle name="Saída 2 2 2 6 14 2" xfId="11036" xr:uid="{00000000-0005-0000-0000-00001F2B0000}"/>
    <cellStyle name="Saída 2 2 2 6 15" xfId="11037" xr:uid="{00000000-0005-0000-0000-0000202B0000}"/>
    <cellStyle name="Saída 2 2 2 6 15 2" xfId="11038" xr:uid="{00000000-0005-0000-0000-0000212B0000}"/>
    <cellStyle name="Saída 2 2 2 6 16" xfId="11039" xr:uid="{00000000-0005-0000-0000-0000222B0000}"/>
    <cellStyle name="Saída 2 2 2 6 16 2" xfId="11040" xr:uid="{00000000-0005-0000-0000-0000232B0000}"/>
    <cellStyle name="Saída 2 2 2 6 17" xfId="11041" xr:uid="{00000000-0005-0000-0000-0000242B0000}"/>
    <cellStyle name="Saída 2 2 2 6 17 2" xfId="11042" xr:uid="{00000000-0005-0000-0000-0000252B0000}"/>
    <cellStyle name="Saída 2 2 2 6 18" xfId="11043" xr:uid="{00000000-0005-0000-0000-0000262B0000}"/>
    <cellStyle name="Saída 2 2 2 6 2" xfId="11044" xr:uid="{00000000-0005-0000-0000-0000272B0000}"/>
    <cellStyle name="Saída 2 2 2 6 2 2" xfId="11045" xr:uid="{00000000-0005-0000-0000-0000282B0000}"/>
    <cellStyle name="Saída 2 2 2 6 2 2 2" xfId="11046" xr:uid="{00000000-0005-0000-0000-0000292B0000}"/>
    <cellStyle name="Saída 2 2 2 6 2 3" xfId="11047" xr:uid="{00000000-0005-0000-0000-00002A2B0000}"/>
    <cellStyle name="Saída 2 2 2 6 2 3 2" xfId="11048" xr:uid="{00000000-0005-0000-0000-00002B2B0000}"/>
    <cellStyle name="Saída 2 2 2 6 2 4" xfId="11049" xr:uid="{00000000-0005-0000-0000-00002C2B0000}"/>
    <cellStyle name="Saída 2 2 2 6 2 4 2" xfId="11050" xr:uid="{00000000-0005-0000-0000-00002D2B0000}"/>
    <cellStyle name="Saída 2 2 2 6 2 5" xfId="11051" xr:uid="{00000000-0005-0000-0000-00002E2B0000}"/>
    <cellStyle name="Saída 2 2 2 6 3" xfId="11052" xr:uid="{00000000-0005-0000-0000-00002F2B0000}"/>
    <cellStyle name="Saída 2 2 2 6 3 2" xfId="11053" xr:uid="{00000000-0005-0000-0000-0000302B0000}"/>
    <cellStyle name="Saída 2 2 2 6 3 2 2" xfId="11054" xr:uid="{00000000-0005-0000-0000-0000312B0000}"/>
    <cellStyle name="Saída 2 2 2 6 3 3" xfId="11055" xr:uid="{00000000-0005-0000-0000-0000322B0000}"/>
    <cellStyle name="Saída 2 2 2 6 3 3 2" xfId="11056" xr:uid="{00000000-0005-0000-0000-0000332B0000}"/>
    <cellStyle name="Saída 2 2 2 6 3 4" xfId="11057" xr:uid="{00000000-0005-0000-0000-0000342B0000}"/>
    <cellStyle name="Saída 2 2 2 6 3 4 2" xfId="11058" xr:uid="{00000000-0005-0000-0000-0000352B0000}"/>
    <cellStyle name="Saída 2 2 2 6 3 5" xfId="11059" xr:uid="{00000000-0005-0000-0000-0000362B0000}"/>
    <cellStyle name="Saída 2 2 2 6 4" xfId="11060" xr:uid="{00000000-0005-0000-0000-0000372B0000}"/>
    <cellStyle name="Saída 2 2 2 6 4 2" xfId="11061" xr:uid="{00000000-0005-0000-0000-0000382B0000}"/>
    <cellStyle name="Saída 2 2 2 6 5" xfId="11062" xr:uid="{00000000-0005-0000-0000-0000392B0000}"/>
    <cellStyle name="Saída 2 2 2 6 5 2" xfId="11063" xr:uid="{00000000-0005-0000-0000-00003A2B0000}"/>
    <cellStyle name="Saída 2 2 2 6 6" xfId="11064" xr:uid="{00000000-0005-0000-0000-00003B2B0000}"/>
    <cellStyle name="Saída 2 2 2 6 6 2" xfId="11065" xr:uid="{00000000-0005-0000-0000-00003C2B0000}"/>
    <cellStyle name="Saída 2 2 2 6 7" xfId="11066" xr:uid="{00000000-0005-0000-0000-00003D2B0000}"/>
    <cellStyle name="Saída 2 2 2 6 7 2" xfId="11067" xr:uid="{00000000-0005-0000-0000-00003E2B0000}"/>
    <cellStyle name="Saída 2 2 2 6 8" xfId="11068" xr:uid="{00000000-0005-0000-0000-00003F2B0000}"/>
    <cellStyle name="Saída 2 2 2 6 8 2" xfId="11069" xr:uid="{00000000-0005-0000-0000-0000402B0000}"/>
    <cellStyle name="Saída 2 2 2 6 9" xfId="11070" xr:uid="{00000000-0005-0000-0000-0000412B0000}"/>
    <cellStyle name="Saída 2 2 2 6 9 2" xfId="11071" xr:uid="{00000000-0005-0000-0000-0000422B0000}"/>
    <cellStyle name="Saída 2 2 2 7" xfId="11072" xr:uid="{00000000-0005-0000-0000-0000432B0000}"/>
    <cellStyle name="Saída 2 2 2 7 10" xfId="11073" xr:uid="{00000000-0005-0000-0000-0000442B0000}"/>
    <cellStyle name="Saída 2 2 2 7 10 2" xfId="11074" xr:uid="{00000000-0005-0000-0000-0000452B0000}"/>
    <cellStyle name="Saída 2 2 2 7 11" xfId="11075" xr:uid="{00000000-0005-0000-0000-0000462B0000}"/>
    <cellStyle name="Saída 2 2 2 7 11 2" xfId="11076" xr:uid="{00000000-0005-0000-0000-0000472B0000}"/>
    <cellStyle name="Saída 2 2 2 7 12" xfId="11077" xr:uid="{00000000-0005-0000-0000-0000482B0000}"/>
    <cellStyle name="Saída 2 2 2 7 12 2" xfId="11078" xr:uid="{00000000-0005-0000-0000-0000492B0000}"/>
    <cellStyle name="Saída 2 2 2 7 13" xfId="11079" xr:uid="{00000000-0005-0000-0000-00004A2B0000}"/>
    <cellStyle name="Saída 2 2 2 7 13 2" xfId="11080" xr:uid="{00000000-0005-0000-0000-00004B2B0000}"/>
    <cellStyle name="Saída 2 2 2 7 14" xfId="11081" xr:uid="{00000000-0005-0000-0000-00004C2B0000}"/>
    <cellStyle name="Saída 2 2 2 7 14 2" xfId="11082" xr:uid="{00000000-0005-0000-0000-00004D2B0000}"/>
    <cellStyle name="Saída 2 2 2 7 15" xfId="11083" xr:uid="{00000000-0005-0000-0000-00004E2B0000}"/>
    <cellStyle name="Saída 2 2 2 7 15 2" xfId="11084" xr:uid="{00000000-0005-0000-0000-00004F2B0000}"/>
    <cellStyle name="Saída 2 2 2 7 16" xfId="11085" xr:uid="{00000000-0005-0000-0000-0000502B0000}"/>
    <cellStyle name="Saída 2 2 2 7 16 2" xfId="11086" xr:uid="{00000000-0005-0000-0000-0000512B0000}"/>
    <cellStyle name="Saída 2 2 2 7 17" xfId="11087" xr:uid="{00000000-0005-0000-0000-0000522B0000}"/>
    <cellStyle name="Saída 2 2 2 7 17 2" xfId="11088" xr:uid="{00000000-0005-0000-0000-0000532B0000}"/>
    <cellStyle name="Saída 2 2 2 7 18" xfId="11089" xr:uid="{00000000-0005-0000-0000-0000542B0000}"/>
    <cellStyle name="Saída 2 2 2 7 2" xfId="11090" xr:uid="{00000000-0005-0000-0000-0000552B0000}"/>
    <cellStyle name="Saída 2 2 2 7 2 2" xfId="11091" xr:uid="{00000000-0005-0000-0000-0000562B0000}"/>
    <cellStyle name="Saída 2 2 2 7 2 2 2" xfId="11092" xr:uid="{00000000-0005-0000-0000-0000572B0000}"/>
    <cellStyle name="Saída 2 2 2 7 2 3" xfId="11093" xr:uid="{00000000-0005-0000-0000-0000582B0000}"/>
    <cellStyle name="Saída 2 2 2 7 2 3 2" xfId="11094" xr:uid="{00000000-0005-0000-0000-0000592B0000}"/>
    <cellStyle name="Saída 2 2 2 7 2 4" xfId="11095" xr:uid="{00000000-0005-0000-0000-00005A2B0000}"/>
    <cellStyle name="Saída 2 2 2 7 2 4 2" xfId="11096" xr:uid="{00000000-0005-0000-0000-00005B2B0000}"/>
    <cellStyle name="Saída 2 2 2 7 2 5" xfId="11097" xr:uid="{00000000-0005-0000-0000-00005C2B0000}"/>
    <cellStyle name="Saída 2 2 2 7 3" xfId="11098" xr:uid="{00000000-0005-0000-0000-00005D2B0000}"/>
    <cellStyle name="Saída 2 2 2 7 3 2" xfId="11099" xr:uid="{00000000-0005-0000-0000-00005E2B0000}"/>
    <cellStyle name="Saída 2 2 2 7 3 2 2" xfId="11100" xr:uid="{00000000-0005-0000-0000-00005F2B0000}"/>
    <cellStyle name="Saída 2 2 2 7 3 3" xfId="11101" xr:uid="{00000000-0005-0000-0000-0000602B0000}"/>
    <cellStyle name="Saída 2 2 2 7 3 3 2" xfId="11102" xr:uid="{00000000-0005-0000-0000-0000612B0000}"/>
    <cellStyle name="Saída 2 2 2 7 3 4" xfId="11103" xr:uid="{00000000-0005-0000-0000-0000622B0000}"/>
    <cellStyle name="Saída 2 2 2 7 3 4 2" xfId="11104" xr:uid="{00000000-0005-0000-0000-0000632B0000}"/>
    <cellStyle name="Saída 2 2 2 7 3 5" xfId="11105" xr:uid="{00000000-0005-0000-0000-0000642B0000}"/>
    <cellStyle name="Saída 2 2 2 7 4" xfId="11106" xr:uid="{00000000-0005-0000-0000-0000652B0000}"/>
    <cellStyle name="Saída 2 2 2 7 4 2" xfId="11107" xr:uid="{00000000-0005-0000-0000-0000662B0000}"/>
    <cellStyle name="Saída 2 2 2 7 5" xfId="11108" xr:uid="{00000000-0005-0000-0000-0000672B0000}"/>
    <cellStyle name="Saída 2 2 2 7 5 2" xfId="11109" xr:uid="{00000000-0005-0000-0000-0000682B0000}"/>
    <cellStyle name="Saída 2 2 2 7 6" xfId="11110" xr:uid="{00000000-0005-0000-0000-0000692B0000}"/>
    <cellStyle name="Saída 2 2 2 7 6 2" xfId="11111" xr:uid="{00000000-0005-0000-0000-00006A2B0000}"/>
    <cellStyle name="Saída 2 2 2 7 7" xfId="11112" xr:uid="{00000000-0005-0000-0000-00006B2B0000}"/>
    <cellStyle name="Saída 2 2 2 7 7 2" xfId="11113" xr:uid="{00000000-0005-0000-0000-00006C2B0000}"/>
    <cellStyle name="Saída 2 2 2 7 8" xfId="11114" xr:uid="{00000000-0005-0000-0000-00006D2B0000}"/>
    <cellStyle name="Saída 2 2 2 7 8 2" xfId="11115" xr:uid="{00000000-0005-0000-0000-00006E2B0000}"/>
    <cellStyle name="Saída 2 2 2 7 9" xfId="11116" xr:uid="{00000000-0005-0000-0000-00006F2B0000}"/>
    <cellStyle name="Saída 2 2 2 7 9 2" xfId="11117" xr:uid="{00000000-0005-0000-0000-0000702B0000}"/>
    <cellStyle name="Saída 2 2 2 8" xfId="11118" xr:uid="{00000000-0005-0000-0000-0000712B0000}"/>
    <cellStyle name="Saída 2 2 2 8 10" xfId="11119" xr:uid="{00000000-0005-0000-0000-0000722B0000}"/>
    <cellStyle name="Saída 2 2 2 8 10 2" xfId="11120" xr:uid="{00000000-0005-0000-0000-0000732B0000}"/>
    <cellStyle name="Saída 2 2 2 8 11" xfId="11121" xr:uid="{00000000-0005-0000-0000-0000742B0000}"/>
    <cellStyle name="Saída 2 2 2 8 11 2" xfId="11122" xr:uid="{00000000-0005-0000-0000-0000752B0000}"/>
    <cellStyle name="Saída 2 2 2 8 12" xfId="11123" xr:uid="{00000000-0005-0000-0000-0000762B0000}"/>
    <cellStyle name="Saída 2 2 2 8 12 2" xfId="11124" xr:uid="{00000000-0005-0000-0000-0000772B0000}"/>
    <cellStyle name="Saída 2 2 2 8 13" xfId="11125" xr:uid="{00000000-0005-0000-0000-0000782B0000}"/>
    <cellStyle name="Saída 2 2 2 8 13 2" xfId="11126" xr:uid="{00000000-0005-0000-0000-0000792B0000}"/>
    <cellStyle name="Saída 2 2 2 8 14" xfId="11127" xr:uid="{00000000-0005-0000-0000-00007A2B0000}"/>
    <cellStyle name="Saída 2 2 2 8 14 2" xfId="11128" xr:uid="{00000000-0005-0000-0000-00007B2B0000}"/>
    <cellStyle name="Saída 2 2 2 8 15" xfId="11129" xr:uid="{00000000-0005-0000-0000-00007C2B0000}"/>
    <cellStyle name="Saída 2 2 2 8 15 2" xfId="11130" xr:uid="{00000000-0005-0000-0000-00007D2B0000}"/>
    <cellStyle name="Saída 2 2 2 8 16" xfId="11131" xr:uid="{00000000-0005-0000-0000-00007E2B0000}"/>
    <cellStyle name="Saída 2 2 2 8 16 2" xfId="11132" xr:uid="{00000000-0005-0000-0000-00007F2B0000}"/>
    <cellStyle name="Saída 2 2 2 8 17" xfId="11133" xr:uid="{00000000-0005-0000-0000-0000802B0000}"/>
    <cellStyle name="Saída 2 2 2 8 17 2" xfId="11134" xr:uid="{00000000-0005-0000-0000-0000812B0000}"/>
    <cellStyle name="Saída 2 2 2 8 18" xfId="11135" xr:uid="{00000000-0005-0000-0000-0000822B0000}"/>
    <cellStyle name="Saída 2 2 2 8 2" xfId="11136" xr:uid="{00000000-0005-0000-0000-0000832B0000}"/>
    <cellStyle name="Saída 2 2 2 8 2 2" xfId="11137" xr:uid="{00000000-0005-0000-0000-0000842B0000}"/>
    <cellStyle name="Saída 2 2 2 8 2 2 2" xfId="11138" xr:uid="{00000000-0005-0000-0000-0000852B0000}"/>
    <cellStyle name="Saída 2 2 2 8 2 3" xfId="11139" xr:uid="{00000000-0005-0000-0000-0000862B0000}"/>
    <cellStyle name="Saída 2 2 2 8 2 3 2" xfId="11140" xr:uid="{00000000-0005-0000-0000-0000872B0000}"/>
    <cellStyle name="Saída 2 2 2 8 2 4" xfId="11141" xr:uid="{00000000-0005-0000-0000-0000882B0000}"/>
    <cellStyle name="Saída 2 2 2 8 2 4 2" xfId="11142" xr:uid="{00000000-0005-0000-0000-0000892B0000}"/>
    <cellStyle name="Saída 2 2 2 8 2 5" xfId="11143" xr:uid="{00000000-0005-0000-0000-00008A2B0000}"/>
    <cellStyle name="Saída 2 2 2 8 3" xfId="11144" xr:uid="{00000000-0005-0000-0000-00008B2B0000}"/>
    <cellStyle name="Saída 2 2 2 8 3 2" xfId="11145" xr:uid="{00000000-0005-0000-0000-00008C2B0000}"/>
    <cellStyle name="Saída 2 2 2 8 3 2 2" xfId="11146" xr:uid="{00000000-0005-0000-0000-00008D2B0000}"/>
    <cellStyle name="Saída 2 2 2 8 3 3" xfId="11147" xr:uid="{00000000-0005-0000-0000-00008E2B0000}"/>
    <cellStyle name="Saída 2 2 2 8 3 3 2" xfId="11148" xr:uid="{00000000-0005-0000-0000-00008F2B0000}"/>
    <cellStyle name="Saída 2 2 2 8 3 4" xfId="11149" xr:uid="{00000000-0005-0000-0000-0000902B0000}"/>
    <cellStyle name="Saída 2 2 2 8 3 4 2" xfId="11150" xr:uid="{00000000-0005-0000-0000-0000912B0000}"/>
    <cellStyle name="Saída 2 2 2 8 3 5" xfId="11151" xr:uid="{00000000-0005-0000-0000-0000922B0000}"/>
    <cellStyle name="Saída 2 2 2 8 4" xfId="11152" xr:uid="{00000000-0005-0000-0000-0000932B0000}"/>
    <cellStyle name="Saída 2 2 2 8 4 2" xfId="11153" xr:uid="{00000000-0005-0000-0000-0000942B0000}"/>
    <cellStyle name="Saída 2 2 2 8 5" xfId="11154" xr:uid="{00000000-0005-0000-0000-0000952B0000}"/>
    <cellStyle name="Saída 2 2 2 8 5 2" xfId="11155" xr:uid="{00000000-0005-0000-0000-0000962B0000}"/>
    <cellStyle name="Saída 2 2 2 8 6" xfId="11156" xr:uid="{00000000-0005-0000-0000-0000972B0000}"/>
    <cellStyle name="Saída 2 2 2 8 6 2" xfId="11157" xr:uid="{00000000-0005-0000-0000-0000982B0000}"/>
    <cellStyle name="Saída 2 2 2 8 7" xfId="11158" xr:uid="{00000000-0005-0000-0000-0000992B0000}"/>
    <cellStyle name="Saída 2 2 2 8 7 2" xfId="11159" xr:uid="{00000000-0005-0000-0000-00009A2B0000}"/>
    <cellStyle name="Saída 2 2 2 8 8" xfId="11160" xr:uid="{00000000-0005-0000-0000-00009B2B0000}"/>
    <cellStyle name="Saída 2 2 2 8 8 2" xfId="11161" xr:uid="{00000000-0005-0000-0000-00009C2B0000}"/>
    <cellStyle name="Saída 2 2 2 8 9" xfId="11162" xr:uid="{00000000-0005-0000-0000-00009D2B0000}"/>
    <cellStyle name="Saída 2 2 2 8 9 2" xfId="11163" xr:uid="{00000000-0005-0000-0000-00009E2B0000}"/>
    <cellStyle name="Saída 2 2 2 9" xfId="11164" xr:uid="{00000000-0005-0000-0000-00009F2B0000}"/>
    <cellStyle name="Saída 2 2 2 9 10" xfId="11165" xr:uid="{00000000-0005-0000-0000-0000A02B0000}"/>
    <cellStyle name="Saída 2 2 2 9 10 2" xfId="11166" xr:uid="{00000000-0005-0000-0000-0000A12B0000}"/>
    <cellStyle name="Saída 2 2 2 9 11" xfId="11167" xr:uid="{00000000-0005-0000-0000-0000A22B0000}"/>
    <cellStyle name="Saída 2 2 2 9 11 2" xfId="11168" xr:uid="{00000000-0005-0000-0000-0000A32B0000}"/>
    <cellStyle name="Saída 2 2 2 9 12" xfId="11169" xr:uid="{00000000-0005-0000-0000-0000A42B0000}"/>
    <cellStyle name="Saída 2 2 2 9 12 2" xfId="11170" xr:uid="{00000000-0005-0000-0000-0000A52B0000}"/>
    <cellStyle name="Saída 2 2 2 9 13" xfId="11171" xr:uid="{00000000-0005-0000-0000-0000A62B0000}"/>
    <cellStyle name="Saída 2 2 2 9 13 2" xfId="11172" xr:uid="{00000000-0005-0000-0000-0000A72B0000}"/>
    <cellStyle name="Saída 2 2 2 9 14" xfId="11173" xr:uid="{00000000-0005-0000-0000-0000A82B0000}"/>
    <cellStyle name="Saída 2 2 2 9 14 2" xfId="11174" xr:uid="{00000000-0005-0000-0000-0000A92B0000}"/>
    <cellStyle name="Saída 2 2 2 9 15" xfId="11175" xr:uid="{00000000-0005-0000-0000-0000AA2B0000}"/>
    <cellStyle name="Saída 2 2 2 9 15 2" xfId="11176" xr:uid="{00000000-0005-0000-0000-0000AB2B0000}"/>
    <cellStyle name="Saída 2 2 2 9 16" xfId="11177" xr:uid="{00000000-0005-0000-0000-0000AC2B0000}"/>
    <cellStyle name="Saída 2 2 2 9 16 2" xfId="11178" xr:uid="{00000000-0005-0000-0000-0000AD2B0000}"/>
    <cellStyle name="Saída 2 2 2 9 17" xfId="11179" xr:uid="{00000000-0005-0000-0000-0000AE2B0000}"/>
    <cellStyle name="Saída 2 2 2 9 17 2" xfId="11180" xr:uid="{00000000-0005-0000-0000-0000AF2B0000}"/>
    <cellStyle name="Saída 2 2 2 9 18" xfId="11181" xr:uid="{00000000-0005-0000-0000-0000B02B0000}"/>
    <cellStyle name="Saída 2 2 2 9 2" xfId="11182" xr:uid="{00000000-0005-0000-0000-0000B12B0000}"/>
    <cellStyle name="Saída 2 2 2 9 2 2" xfId="11183" xr:uid="{00000000-0005-0000-0000-0000B22B0000}"/>
    <cellStyle name="Saída 2 2 2 9 2 2 2" xfId="11184" xr:uid="{00000000-0005-0000-0000-0000B32B0000}"/>
    <cellStyle name="Saída 2 2 2 9 2 3" xfId="11185" xr:uid="{00000000-0005-0000-0000-0000B42B0000}"/>
    <cellStyle name="Saída 2 2 2 9 2 3 2" xfId="11186" xr:uid="{00000000-0005-0000-0000-0000B52B0000}"/>
    <cellStyle name="Saída 2 2 2 9 2 4" xfId="11187" xr:uid="{00000000-0005-0000-0000-0000B62B0000}"/>
    <cellStyle name="Saída 2 2 2 9 2 4 2" xfId="11188" xr:uid="{00000000-0005-0000-0000-0000B72B0000}"/>
    <cellStyle name="Saída 2 2 2 9 2 5" xfId="11189" xr:uid="{00000000-0005-0000-0000-0000B82B0000}"/>
    <cellStyle name="Saída 2 2 2 9 3" xfId="11190" xr:uid="{00000000-0005-0000-0000-0000B92B0000}"/>
    <cellStyle name="Saída 2 2 2 9 3 2" xfId="11191" xr:uid="{00000000-0005-0000-0000-0000BA2B0000}"/>
    <cellStyle name="Saída 2 2 2 9 3 2 2" xfId="11192" xr:uid="{00000000-0005-0000-0000-0000BB2B0000}"/>
    <cellStyle name="Saída 2 2 2 9 3 3" xfId="11193" xr:uid="{00000000-0005-0000-0000-0000BC2B0000}"/>
    <cellStyle name="Saída 2 2 2 9 3 3 2" xfId="11194" xr:uid="{00000000-0005-0000-0000-0000BD2B0000}"/>
    <cellStyle name="Saída 2 2 2 9 3 4" xfId="11195" xr:uid="{00000000-0005-0000-0000-0000BE2B0000}"/>
    <cellStyle name="Saída 2 2 2 9 3 4 2" xfId="11196" xr:uid="{00000000-0005-0000-0000-0000BF2B0000}"/>
    <cellStyle name="Saída 2 2 2 9 3 5" xfId="11197" xr:uid="{00000000-0005-0000-0000-0000C02B0000}"/>
    <cellStyle name="Saída 2 2 2 9 4" xfId="11198" xr:uid="{00000000-0005-0000-0000-0000C12B0000}"/>
    <cellStyle name="Saída 2 2 2 9 4 2" xfId="11199" xr:uid="{00000000-0005-0000-0000-0000C22B0000}"/>
    <cellStyle name="Saída 2 2 2 9 5" xfId="11200" xr:uid="{00000000-0005-0000-0000-0000C32B0000}"/>
    <cellStyle name="Saída 2 2 2 9 5 2" xfId="11201" xr:uid="{00000000-0005-0000-0000-0000C42B0000}"/>
    <cellStyle name="Saída 2 2 2 9 6" xfId="11202" xr:uid="{00000000-0005-0000-0000-0000C52B0000}"/>
    <cellStyle name="Saída 2 2 2 9 6 2" xfId="11203" xr:uid="{00000000-0005-0000-0000-0000C62B0000}"/>
    <cellStyle name="Saída 2 2 2 9 7" xfId="11204" xr:uid="{00000000-0005-0000-0000-0000C72B0000}"/>
    <cellStyle name="Saída 2 2 2 9 7 2" xfId="11205" xr:uid="{00000000-0005-0000-0000-0000C82B0000}"/>
    <cellStyle name="Saída 2 2 2 9 8" xfId="11206" xr:uid="{00000000-0005-0000-0000-0000C92B0000}"/>
    <cellStyle name="Saída 2 2 2 9 8 2" xfId="11207" xr:uid="{00000000-0005-0000-0000-0000CA2B0000}"/>
    <cellStyle name="Saída 2 2 2 9 9" xfId="11208" xr:uid="{00000000-0005-0000-0000-0000CB2B0000}"/>
    <cellStyle name="Saída 2 2 2 9 9 2" xfId="11209" xr:uid="{00000000-0005-0000-0000-0000CC2B0000}"/>
    <cellStyle name="Saída 2 2 2_Analitico.GER" xfId="11230" xr:uid="{00000000-0005-0000-0000-0000E12B0000}"/>
    <cellStyle name="Saída 2 2 20" xfId="11210" xr:uid="{00000000-0005-0000-0000-0000CD2B0000}"/>
    <cellStyle name="Saída 2 2 20 2" xfId="11211" xr:uid="{00000000-0005-0000-0000-0000CE2B0000}"/>
    <cellStyle name="Saída 2 2 21" xfId="11212" xr:uid="{00000000-0005-0000-0000-0000CF2B0000}"/>
    <cellStyle name="Saída 2 2 21 2" xfId="11213" xr:uid="{00000000-0005-0000-0000-0000D02B0000}"/>
    <cellStyle name="Saída 2 2 22" xfId="11214" xr:uid="{00000000-0005-0000-0000-0000D12B0000}"/>
    <cellStyle name="Saída 2 2 22 2" xfId="11215" xr:uid="{00000000-0005-0000-0000-0000D22B0000}"/>
    <cellStyle name="Saída 2 2 23" xfId="11216" xr:uid="{00000000-0005-0000-0000-0000D32B0000}"/>
    <cellStyle name="Saída 2 2 23 2" xfId="11217" xr:uid="{00000000-0005-0000-0000-0000D42B0000}"/>
    <cellStyle name="Saída 2 2 24" xfId="11218" xr:uid="{00000000-0005-0000-0000-0000D52B0000}"/>
    <cellStyle name="Saída 2 2 24 2" xfId="11219" xr:uid="{00000000-0005-0000-0000-0000D62B0000}"/>
    <cellStyle name="Saída 2 2 25" xfId="11220" xr:uid="{00000000-0005-0000-0000-0000D72B0000}"/>
    <cellStyle name="Saída 2 2 25 2" xfId="11221" xr:uid="{00000000-0005-0000-0000-0000D82B0000}"/>
    <cellStyle name="Saída 2 2 26" xfId="11222" xr:uid="{00000000-0005-0000-0000-0000D92B0000}"/>
    <cellStyle name="Saída 2 2 26 2" xfId="11223" xr:uid="{00000000-0005-0000-0000-0000DA2B0000}"/>
    <cellStyle name="Saída 2 2 27" xfId="11224" xr:uid="{00000000-0005-0000-0000-0000DB2B0000}"/>
    <cellStyle name="Saída 2 2 27 2" xfId="11225" xr:uid="{00000000-0005-0000-0000-0000DC2B0000}"/>
    <cellStyle name="Saída 2 2 28" xfId="11226" xr:uid="{00000000-0005-0000-0000-0000DD2B0000}"/>
    <cellStyle name="Saída 2 2 28 2" xfId="11227" xr:uid="{00000000-0005-0000-0000-0000DE2B0000}"/>
    <cellStyle name="Saída 2 2 29" xfId="11228" xr:uid="{00000000-0005-0000-0000-0000DF2B0000}"/>
    <cellStyle name="Saída 2 2 29 2" xfId="11229" xr:uid="{00000000-0005-0000-0000-0000E02B0000}"/>
    <cellStyle name="Saída 2 2 3" xfId="11231" xr:uid="{00000000-0005-0000-0000-0000E22B0000}"/>
    <cellStyle name="Saída 2 2 3 10" xfId="11232" xr:uid="{00000000-0005-0000-0000-0000E32B0000}"/>
    <cellStyle name="Saída 2 2 3 10 2" xfId="11233" xr:uid="{00000000-0005-0000-0000-0000E42B0000}"/>
    <cellStyle name="Saída 2 2 3 11" xfId="11234" xr:uid="{00000000-0005-0000-0000-0000E52B0000}"/>
    <cellStyle name="Saída 2 2 3 11 2" xfId="11235" xr:uid="{00000000-0005-0000-0000-0000E62B0000}"/>
    <cellStyle name="Saída 2 2 3 12" xfId="11236" xr:uid="{00000000-0005-0000-0000-0000E72B0000}"/>
    <cellStyle name="Saída 2 2 3 12 2" xfId="11237" xr:uid="{00000000-0005-0000-0000-0000E82B0000}"/>
    <cellStyle name="Saída 2 2 3 13" xfId="11238" xr:uid="{00000000-0005-0000-0000-0000E92B0000}"/>
    <cellStyle name="Saída 2 2 3 13 2" xfId="11239" xr:uid="{00000000-0005-0000-0000-0000EA2B0000}"/>
    <cellStyle name="Saída 2 2 3 14" xfId="11240" xr:uid="{00000000-0005-0000-0000-0000EB2B0000}"/>
    <cellStyle name="Saída 2 2 3 14 2" xfId="11241" xr:uid="{00000000-0005-0000-0000-0000EC2B0000}"/>
    <cellStyle name="Saída 2 2 3 15" xfId="11242" xr:uid="{00000000-0005-0000-0000-0000ED2B0000}"/>
    <cellStyle name="Saída 2 2 3 15 2" xfId="11243" xr:uid="{00000000-0005-0000-0000-0000EE2B0000}"/>
    <cellStyle name="Saída 2 2 3 16" xfId="11244" xr:uid="{00000000-0005-0000-0000-0000EF2B0000}"/>
    <cellStyle name="Saída 2 2 3 16 2" xfId="11245" xr:uid="{00000000-0005-0000-0000-0000F02B0000}"/>
    <cellStyle name="Saída 2 2 3 17" xfId="11246" xr:uid="{00000000-0005-0000-0000-0000F12B0000}"/>
    <cellStyle name="Saída 2 2 3 2" xfId="11247" xr:uid="{00000000-0005-0000-0000-0000F22B0000}"/>
    <cellStyle name="Saída 2 2 3 2 2" xfId="11248" xr:uid="{00000000-0005-0000-0000-0000F32B0000}"/>
    <cellStyle name="Saída 2 2 3 2 2 2" xfId="11249" xr:uid="{00000000-0005-0000-0000-0000F42B0000}"/>
    <cellStyle name="Saída 2 2 3 2 3" xfId="11250" xr:uid="{00000000-0005-0000-0000-0000F52B0000}"/>
    <cellStyle name="Saída 2 2 3 2 3 2" xfId="11251" xr:uid="{00000000-0005-0000-0000-0000F62B0000}"/>
    <cellStyle name="Saída 2 2 3 2 4" xfId="11252" xr:uid="{00000000-0005-0000-0000-0000F72B0000}"/>
    <cellStyle name="Saída 2 2 3 2 4 2" xfId="11253" xr:uid="{00000000-0005-0000-0000-0000F82B0000}"/>
    <cellStyle name="Saída 2 2 3 2 5" xfId="11254" xr:uid="{00000000-0005-0000-0000-0000F92B0000}"/>
    <cellStyle name="Saída 2 2 3 3" xfId="11255" xr:uid="{00000000-0005-0000-0000-0000FA2B0000}"/>
    <cellStyle name="Saída 2 2 3 3 2" xfId="11256" xr:uid="{00000000-0005-0000-0000-0000FB2B0000}"/>
    <cellStyle name="Saída 2 2 3 4" xfId="11257" xr:uid="{00000000-0005-0000-0000-0000FC2B0000}"/>
    <cellStyle name="Saída 2 2 3 4 2" xfId="11258" xr:uid="{00000000-0005-0000-0000-0000FD2B0000}"/>
    <cellStyle name="Saída 2 2 3 5" xfId="11259" xr:uid="{00000000-0005-0000-0000-0000FE2B0000}"/>
    <cellStyle name="Saída 2 2 3 5 2" xfId="11260" xr:uid="{00000000-0005-0000-0000-0000FF2B0000}"/>
    <cellStyle name="Saída 2 2 3 6" xfId="11261" xr:uid="{00000000-0005-0000-0000-0000002C0000}"/>
    <cellStyle name="Saída 2 2 3 6 2" xfId="11262" xr:uid="{00000000-0005-0000-0000-0000012C0000}"/>
    <cellStyle name="Saída 2 2 3 7" xfId="11263" xr:uid="{00000000-0005-0000-0000-0000022C0000}"/>
    <cellStyle name="Saída 2 2 3 7 2" xfId="11264" xr:uid="{00000000-0005-0000-0000-0000032C0000}"/>
    <cellStyle name="Saída 2 2 3 8" xfId="11265" xr:uid="{00000000-0005-0000-0000-0000042C0000}"/>
    <cellStyle name="Saída 2 2 3 8 2" xfId="11266" xr:uid="{00000000-0005-0000-0000-0000052C0000}"/>
    <cellStyle name="Saída 2 2 3 9" xfId="11267" xr:uid="{00000000-0005-0000-0000-0000062C0000}"/>
    <cellStyle name="Saída 2 2 3 9 2" xfId="11268" xr:uid="{00000000-0005-0000-0000-0000072C0000}"/>
    <cellStyle name="Saída 2 2 30" xfId="11269" xr:uid="{00000000-0005-0000-0000-0000082C0000}"/>
    <cellStyle name="Saída 2 2 30 2" xfId="11270" xr:uid="{00000000-0005-0000-0000-0000092C0000}"/>
    <cellStyle name="Saída 2 2 31" xfId="11271" xr:uid="{00000000-0005-0000-0000-00000A2C0000}"/>
    <cellStyle name="Saída 2 2 31 2" xfId="11272" xr:uid="{00000000-0005-0000-0000-00000B2C0000}"/>
    <cellStyle name="Saída 2 2 32" xfId="11273" xr:uid="{00000000-0005-0000-0000-00000C2C0000}"/>
    <cellStyle name="Saída 2 2 4" xfId="11274" xr:uid="{00000000-0005-0000-0000-00000D2C0000}"/>
    <cellStyle name="Saída 2 2 4 10" xfId="11275" xr:uid="{00000000-0005-0000-0000-00000E2C0000}"/>
    <cellStyle name="Saída 2 2 4 10 2" xfId="11276" xr:uid="{00000000-0005-0000-0000-00000F2C0000}"/>
    <cellStyle name="Saída 2 2 4 11" xfId="11277" xr:uid="{00000000-0005-0000-0000-0000102C0000}"/>
    <cellStyle name="Saída 2 2 4 11 2" xfId="11278" xr:uid="{00000000-0005-0000-0000-0000112C0000}"/>
    <cellStyle name="Saída 2 2 4 12" xfId="11279" xr:uid="{00000000-0005-0000-0000-0000122C0000}"/>
    <cellStyle name="Saída 2 2 4 12 2" xfId="11280" xr:uid="{00000000-0005-0000-0000-0000132C0000}"/>
    <cellStyle name="Saída 2 2 4 13" xfId="11281" xr:uid="{00000000-0005-0000-0000-0000142C0000}"/>
    <cellStyle name="Saída 2 2 4 13 2" xfId="11282" xr:uid="{00000000-0005-0000-0000-0000152C0000}"/>
    <cellStyle name="Saída 2 2 4 14" xfId="11283" xr:uid="{00000000-0005-0000-0000-0000162C0000}"/>
    <cellStyle name="Saída 2 2 4 14 2" xfId="11284" xr:uid="{00000000-0005-0000-0000-0000172C0000}"/>
    <cellStyle name="Saída 2 2 4 15" xfId="11285" xr:uid="{00000000-0005-0000-0000-0000182C0000}"/>
    <cellStyle name="Saída 2 2 4 15 2" xfId="11286" xr:uid="{00000000-0005-0000-0000-0000192C0000}"/>
    <cellStyle name="Saída 2 2 4 16" xfId="11287" xr:uid="{00000000-0005-0000-0000-00001A2C0000}"/>
    <cellStyle name="Saída 2 2 4 16 2" xfId="11288" xr:uid="{00000000-0005-0000-0000-00001B2C0000}"/>
    <cellStyle name="Saída 2 2 4 17" xfId="11289" xr:uid="{00000000-0005-0000-0000-00001C2C0000}"/>
    <cellStyle name="Saída 2 2 4 17 2" xfId="11290" xr:uid="{00000000-0005-0000-0000-00001D2C0000}"/>
    <cellStyle name="Saída 2 2 4 18" xfId="11291" xr:uid="{00000000-0005-0000-0000-00001E2C0000}"/>
    <cellStyle name="Saída 2 2 4 2" xfId="11292" xr:uid="{00000000-0005-0000-0000-00001F2C0000}"/>
    <cellStyle name="Saída 2 2 4 2 2" xfId="11293" xr:uid="{00000000-0005-0000-0000-0000202C0000}"/>
    <cellStyle name="Saída 2 2 4 2 2 2" xfId="11294" xr:uid="{00000000-0005-0000-0000-0000212C0000}"/>
    <cellStyle name="Saída 2 2 4 2 3" xfId="11295" xr:uid="{00000000-0005-0000-0000-0000222C0000}"/>
    <cellStyle name="Saída 2 2 4 2 3 2" xfId="11296" xr:uid="{00000000-0005-0000-0000-0000232C0000}"/>
    <cellStyle name="Saída 2 2 4 2 4" xfId="11297" xr:uid="{00000000-0005-0000-0000-0000242C0000}"/>
    <cellStyle name="Saída 2 2 4 2 4 2" xfId="11298" xr:uid="{00000000-0005-0000-0000-0000252C0000}"/>
    <cellStyle name="Saída 2 2 4 2 5" xfId="11299" xr:uid="{00000000-0005-0000-0000-0000262C0000}"/>
    <cellStyle name="Saída 2 2 4 3" xfId="11300" xr:uid="{00000000-0005-0000-0000-0000272C0000}"/>
    <cellStyle name="Saída 2 2 4 3 2" xfId="11301" xr:uid="{00000000-0005-0000-0000-0000282C0000}"/>
    <cellStyle name="Saída 2 2 4 3 2 2" xfId="11302" xr:uid="{00000000-0005-0000-0000-0000292C0000}"/>
    <cellStyle name="Saída 2 2 4 3 3" xfId="11303" xr:uid="{00000000-0005-0000-0000-00002A2C0000}"/>
    <cellStyle name="Saída 2 2 4 3 3 2" xfId="11304" xr:uid="{00000000-0005-0000-0000-00002B2C0000}"/>
    <cellStyle name="Saída 2 2 4 3 4" xfId="11305" xr:uid="{00000000-0005-0000-0000-00002C2C0000}"/>
    <cellStyle name="Saída 2 2 4 3 4 2" xfId="11306" xr:uid="{00000000-0005-0000-0000-00002D2C0000}"/>
    <cellStyle name="Saída 2 2 4 3 5" xfId="11307" xr:uid="{00000000-0005-0000-0000-00002E2C0000}"/>
    <cellStyle name="Saída 2 2 4 4" xfId="11308" xr:uid="{00000000-0005-0000-0000-00002F2C0000}"/>
    <cellStyle name="Saída 2 2 4 4 2" xfId="11309" xr:uid="{00000000-0005-0000-0000-0000302C0000}"/>
    <cellStyle name="Saída 2 2 4 5" xfId="11310" xr:uid="{00000000-0005-0000-0000-0000312C0000}"/>
    <cellStyle name="Saída 2 2 4 5 2" xfId="11311" xr:uid="{00000000-0005-0000-0000-0000322C0000}"/>
    <cellStyle name="Saída 2 2 4 6" xfId="11312" xr:uid="{00000000-0005-0000-0000-0000332C0000}"/>
    <cellStyle name="Saída 2 2 4 6 2" xfId="11313" xr:uid="{00000000-0005-0000-0000-0000342C0000}"/>
    <cellStyle name="Saída 2 2 4 7" xfId="11314" xr:uid="{00000000-0005-0000-0000-0000352C0000}"/>
    <cellStyle name="Saída 2 2 4 7 2" xfId="11315" xr:uid="{00000000-0005-0000-0000-0000362C0000}"/>
    <cellStyle name="Saída 2 2 4 8" xfId="11316" xr:uid="{00000000-0005-0000-0000-0000372C0000}"/>
    <cellStyle name="Saída 2 2 4 8 2" xfId="11317" xr:uid="{00000000-0005-0000-0000-0000382C0000}"/>
    <cellStyle name="Saída 2 2 4 9" xfId="11318" xr:uid="{00000000-0005-0000-0000-0000392C0000}"/>
    <cellStyle name="Saída 2 2 4 9 2" xfId="11319" xr:uid="{00000000-0005-0000-0000-00003A2C0000}"/>
    <cellStyle name="Saída 2 2 5" xfId="11320" xr:uid="{00000000-0005-0000-0000-00003B2C0000}"/>
    <cellStyle name="Saída 2 2 5 10" xfId="11321" xr:uid="{00000000-0005-0000-0000-00003C2C0000}"/>
    <cellStyle name="Saída 2 2 5 10 2" xfId="11322" xr:uid="{00000000-0005-0000-0000-00003D2C0000}"/>
    <cellStyle name="Saída 2 2 5 11" xfId="11323" xr:uid="{00000000-0005-0000-0000-00003E2C0000}"/>
    <cellStyle name="Saída 2 2 5 11 2" xfId="11324" xr:uid="{00000000-0005-0000-0000-00003F2C0000}"/>
    <cellStyle name="Saída 2 2 5 12" xfId="11325" xr:uid="{00000000-0005-0000-0000-0000402C0000}"/>
    <cellStyle name="Saída 2 2 5 12 2" xfId="11326" xr:uid="{00000000-0005-0000-0000-0000412C0000}"/>
    <cellStyle name="Saída 2 2 5 13" xfId="11327" xr:uid="{00000000-0005-0000-0000-0000422C0000}"/>
    <cellStyle name="Saída 2 2 5 13 2" xfId="11328" xr:uid="{00000000-0005-0000-0000-0000432C0000}"/>
    <cellStyle name="Saída 2 2 5 14" xfId="11329" xr:uid="{00000000-0005-0000-0000-0000442C0000}"/>
    <cellStyle name="Saída 2 2 5 14 2" xfId="11330" xr:uid="{00000000-0005-0000-0000-0000452C0000}"/>
    <cellStyle name="Saída 2 2 5 15" xfId="11331" xr:uid="{00000000-0005-0000-0000-0000462C0000}"/>
    <cellStyle name="Saída 2 2 5 15 2" xfId="11332" xr:uid="{00000000-0005-0000-0000-0000472C0000}"/>
    <cellStyle name="Saída 2 2 5 16" xfId="11333" xr:uid="{00000000-0005-0000-0000-0000482C0000}"/>
    <cellStyle name="Saída 2 2 5 16 2" xfId="11334" xr:uid="{00000000-0005-0000-0000-0000492C0000}"/>
    <cellStyle name="Saída 2 2 5 17" xfId="11335" xr:uid="{00000000-0005-0000-0000-00004A2C0000}"/>
    <cellStyle name="Saída 2 2 5 17 2" xfId="11336" xr:uid="{00000000-0005-0000-0000-00004B2C0000}"/>
    <cellStyle name="Saída 2 2 5 18" xfId="11337" xr:uid="{00000000-0005-0000-0000-00004C2C0000}"/>
    <cellStyle name="Saída 2 2 5 2" xfId="11338" xr:uid="{00000000-0005-0000-0000-00004D2C0000}"/>
    <cellStyle name="Saída 2 2 5 2 2" xfId="11339" xr:uid="{00000000-0005-0000-0000-00004E2C0000}"/>
    <cellStyle name="Saída 2 2 5 2 2 2" xfId="11340" xr:uid="{00000000-0005-0000-0000-00004F2C0000}"/>
    <cellStyle name="Saída 2 2 5 2 3" xfId="11341" xr:uid="{00000000-0005-0000-0000-0000502C0000}"/>
    <cellStyle name="Saída 2 2 5 2 3 2" xfId="11342" xr:uid="{00000000-0005-0000-0000-0000512C0000}"/>
    <cellStyle name="Saída 2 2 5 2 4" xfId="11343" xr:uid="{00000000-0005-0000-0000-0000522C0000}"/>
    <cellStyle name="Saída 2 2 5 2 4 2" xfId="11344" xr:uid="{00000000-0005-0000-0000-0000532C0000}"/>
    <cellStyle name="Saída 2 2 5 2 5" xfId="11345" xr:uid="{00000000-0005-0000-0000-0000542C0000}"/>
    <cellStyle name="Saída 2 2 5 3" xfId="11346" xr:uid="{00000000-0005-0000-0000-0000552C0000}"/>
    <cellStyle name="Saída 2 2 5 3 2" xfId="11347" xr:uid="{00000000-0005-0000-0000-0000562C0000}"/>
    <cellStyle name="Saída 2 2 5 3 2 2" xfId="11348" xr:uid="{00000000-0005-0000-0000-0000572C0000}"/>
    <cellStyle name="Saída 2 2 5 3 3" xfId="11349" xr:uid="{00000000-0005-0000-0000-0000582C0000}"/>
    <cellStyle name="Saída 2 2 5 3 3 2" xfId="11350" xr:uid="{00000000-0005-0000-0000-0000592C0000}"/>
    <cellStyle name="Saída 2 2 5 3 4" xfId="11351" xr:uid="{00000000-0005-0000-0000-00005A2C0000}"/>
    <cellStyle name="Saída 2 2 5 3 4 2" xfId="11352" xr:uid="{00000000-0005-0000-0000-00005B2C0000}"/>
    <cellStyle name="Saída 2 2 5 3 5" xfId="11353" xr:uid="{00000000-0005-0000-0000-00005C2C0000}"/>
    <cellStyle name="Saída 2 2 5 4" xfId="11354" xr:uid="{00000000-0005-0000-0000-00005D2C0000}"/>
    <cellStyle name="Saída 2 2 5 4 2" xfId="11355" xr:uid="{00000000-0005-0000-0000-00005E2C0000}"/>
    <cellStyle name="Saída 2 2 5 5" xfId="11356" xr:uid="{00000000-0005-0000-0000-00005F2C0000}"/>
    <cellStyle name="Saída 2 2 5 5 2" xfId="11357" xr:uid="{00000000-0005-0000-0000-0000602C0000}"/>
    <cellStyle name="Saída 2 2 5 6" xfId="11358" xr:uid="{00000000-0005-0000-0000-0000612C0000}"/>
    <cellStyle name="Saída 2 2 5 6 2" xfId="11359" xr:uid="{00000000-0005-0000-0000-0000622C0000}"/>
    <cellStyle name="Saída 2 2 5 7" xfId="11360" xr:uid="{00000000-0005-0000-0000-0000632C0000}"/>
    <cellStyle name="Saída 2 2 5 7 2" xfId="11361" xr:uid="{00000000-0005-0000-0000-0000642C0000}"/>
    <cellStyle name="Saída 2 2 5 8" xfId="11362" xr:uid="{00000000-0005-0000-0000-0000652C0000}"/>
    <cellStyle name="Saída 2 2 5 8 2" xfId="11363" xr:uid="{00000000-0005-0000-0000-0000662C0000}"/>
    <cellStyle name="Saída 2 2 5 9" xfId="11364" xr:uid="{00000000-0005-0000-0000-0000672C0000}"/>
    <cellStyle name="Saída 2 2 5 9 2" xfId="11365" xr:uid="{00000000-0005-0000-0000-0000682C0000}"/>
    <cellStyle name="Saída 2 2 6" xfId="11366" xr:uid="{00000000-0005-0000-0000-0000692C0000}"/>
    <cellStyle name="Saída 2 2 6 10" xfId="11367" xr:uid="{00000000-0005-0000-0000-00006A2C0000}"/>
    <cellStyle name="Saída 2 2 6 10 2" xfId="11368" xr:uid="{00000000-0005-0000-0000-00006B2C0000}"/>
    <cellStyle name="Saída 2 2 6 11" xfId="11369" xr:uid="{00000000-0005-0000-0000-00006C2C0000}"/>
    <cellStyle name="Saída 2 2 6 11 2" xfId="11370" xr:uid="{00000000-0005-0000-0000-00006D2C0000}"/>
    <cellStyle name="Saída 2 2 6 12" xfId="11371" xr:uid="{00000000-0005-0000-0000-00006E2C0000}"/>
    <cellStyle name="Saída 2 2 6 12 2" xfId="11372" xr:uid="{00000000-0005-0000-0000-00006F2C0000}"/>
    <cellStyle name="Saída 2 2 6 13" xfId="11373" xr:uid="{00000000-0005-0000-0000-0000702C0000}"/>
    <cellStyle name="Saída 2 2 6 13 2" xfId="11374" xr:uid="{00000000-0005-0000-0000-0000712C0000}"/>
    <cellStyle name="Saída 2 2 6 14" xfId="11375" xr:uid="{00000000-0005-0000-0000-0000722C0000}"/>
    <cellStyle name="Saída 2 2 6 14 2" xfId="11376" xr:uid="{00000000-0005-0000-0000-0000732C0000}"/>
    <cellStyle name="Saída 2 2 6 15" xfId="11377" xr:uid="{00000000-0005-0000-0000-0000742C0000}"/>
    <cellStyle name="Saída 2 2 6 15 2" xfId="11378" xr:uid="{00000000-0005-0000-0000-0000752C0000}"/>
    <cellStyle name="Saída 2 2 6 16" xfId="11379" xr:uid="{00000000-0005-0000-0000-0000762C0000}"/>
    <cellStyle name="Saída 2 2 6 16 2" xfId="11380" xr:uid="{00000000-0005-0000-0000-0000772C0000}"/>
    <cellStyle name="Saída 2 2 6 17" xfId="11381" xr:uid="{00000000-0005-0000-0000-0000782C0000}"/>
    <cellStyle name="Saída 2 2 6 17 2" xfId="11382" xr:uid="{00000000-0005-0000-0000-0000792C0000}"/>
    <cellStyle name="Saída 2 2 6 18" xfId="11383" xr:uid="{00000000-0005-0000-0000-00007A2C0000}"/>
    <cellStyle name="Saída 2 2 6 2" xfId="11384" xr:uid="{00000000-0005-0000-0000-00007B2C0000}"/>
    <cellStyle name="Saída 2 2 6 2 2" xfId="11385" xr:uid="{00000000-0005-0000-0000-00007C2C0000}"/>
    <cellStyle name="Saída 2 2 6 2 2 2" xfId="11386" xr:uid="{00000000-0005-0000-0000-00007D2C0000}"/>
    <cellStyle name="Saída 2 2 6 2 3" xfId="11387" xr:uid="{00000000-0005-0000-0000-00007E2C0000}"/>
    <cellStyle name="Saída 2 2 6 2 3 2" xfId="11388" xr:uid="{00000000-0005-0000-0000-00007F2C0000}"/>
    <cellStyle name="Saída 2 2 6 2 4" xfId="11389" xr:uid="{00000000-0005-0000-0000-0000802C0000}"/>
    <cellStyle name="Saída 2 2 6 2 4 2" xfId="11390" xr:uid="{00000000-0005-0000-0000-0000812C0000}"/>
    <cellStyle name="Saída 2 2 6 2 5" xfId="11391" xr:uid="{00000000-0005-0000-0000-0000822C0000}"/>
    <cellStyle name="Saída 2 2 6 3" xfId="11392" xr:uid="{00000000-0005-0000-0000-0000832C0000}"/>
    <cellStyle name="Saída 2 2 6 3 2" xfId="11393" xr:uid="{00000000-0005-0000-0000-0000842C0000}"/>
    <cellStyle name="Saída 2 2 6 3 2 2" xfId="11394" xr:uid="{00000000-0005-0000-0000-0000852C0000}"/>
    <cellStyle name="Saída 2 2 6 3 3" xfId="11395" xr:uid="{00000000-0005-0000-0000-0000862C0000}"/>
    <cellStyle name="Saída 2 2 6 3 3 2" xfId="11396" xr:uid="{00000000-0005-0000-0000-0000872C0000}"/>
    <cellStyle name="Saída 2 2 6 3 4" xfId="11397" xr:uid="{00000000-0005-0000-0000-0000882C0000}"/>
    <cellStyle name="Saída 2 2 6 3 4 2" xfId="11398" xr:uid="{00000000-0005-0000-0000-0000892C0000}"/>
    <cellStyle name="Saída 2 2 6 3 5" xfId="11399" xr:uid="{00000000-0005-0000-0000-00008A2C0000}"/>
    <cellStyle name="Saída 2 2 6 4" xfId="11400" xr:uid="{00000000-0005-0000-0000-00008B2C0000}"/>
    <cellStyle name="Saída 2 2 6 4 2" xfId="11401" xr:uid="{00000000-0005-0000-0000-00008C2C0000}"/>
    <cellStyle name="Saída 2 2 6 5" xfId="11402" xr:uid="{00000000-0005-0000-0000-00008D2C0000}"/>
    <cellStyle name="Saída 2 2 6 5 2" xfId="11403" xr:uid="{00000000-0005-0000-0000-00008E2C0000}"/>
    <cellStyle name="Saída 2 2 6 6" xfId="11404" xr:uid="{00000000-0005-0000-0000-00008F2C0000}"/>
    <cellStyle name="Saída 2 2 6 6 2" xfId="11405" xr:uid="{00000000-0005-0000-0000-0000902C0000}"/>
    <cellStyle name="Saída 2 2 6 7" xfId="11406" xr:uid="{00000000-0005-0000-0000-0000912C0000}"/>
    <cellStyle name="Saída 2 2 6 7 2" xfId="11407" xr:uid="{00000000-0005-0000-0000-0000922C0000}"/>
    <cellStyle name="Saída 2 2 6 8" xfId="11408" xr:uid="{00000000-0005-0000-0000-0000932C0000}"/>
    <cellStyle name="Saída 2 2 6 8 2" xfId="11409" xr:uid="{00000000-0005-0000-0000-0000942C0000}"/>
    <cellStyle name="Saída 2 2 6 9" xfId="11410" xr:uid="{00000000-0005-0000-0000-0000952C0000}"/>
    <cellStyle name="Saída 2 2 6 9 2" xfId="11411" xr:uid="{00000000-0005-0000-0000-0000962C0000}"/>
    <cellStyle name="Saída 2 2 7" xfId="11412" xr:uid="{00000000-0005-0000-0000-0000972C0000}"/>
    <cellStyle name="Saída 2 2 7 10" xfId="11413" xr:uid="{00000000-0005-0000-0000-0000982C0000}"/>
    <cellStyle name="Saída 2 2 7 10 2" xfId="11414" xr:uid="{00000000-0005-0000-0000-0000992C0000}"/>
    <cellStyle name="Saída 2 2 7 11" xfId="11415" xr:uid="{00000000-0005-0000-0000-00009A2C0000}"/>
    <cellStyle name="Saída 2 2 7 11 2" xfId="11416" xr:uid="{00000000-0005-0000-0000-00009B2C0000}"/>
    <cellStyle name="Saída 2 2 7 12" xfId="11417" xr:uid="{00000000-0005-0000-0000-00009C2C0000}"/>
    <cellStyle name="Saída 2 2 7 12 2" xfId="11418" xr:uid="{00000000-0005-0000-0000-00009D2C0000}"/>
    <cellStyle name="Saída 2 2 7 13" xfId="11419" xr:uid="{00000000-0005-0000-0000-00009E2C0000}"/>
    <cellStyle name="Saída 2 2 7 13 2" xfId="11420" xr:uid="{00000000-0005-0000-0000-00009F2C0000}"/>
    <cellStyle name="Saída 2 2 7 14" xfId="11421" xr:uid="{00000000-0005-0000-0000-0000A02C0000}"/>
    <cellStyle name="Saída 2 2 7 14 2" xfId="11422" xr:uid="{00000000-0005-0000-0000-0000A12C0000}"/>
    <cellStyle name="Saída 2 2 7 15" xfId="11423" xr:uid="{00000000-0005-0000-0000-0000A22C0000}"/>
    <cellStyle name="Saída 2 2 7 15 2" xfId="11424" xr:uid="{00000000-0005-0000-0000-0000A32C0000}"/>
    <cellStyle name="Saída 2 2 7 16" xfId="11425" xr:uid="{00000000-0005-0000-0000-0000A42C0000}"/>
    <cellStyle name="Saída 2 2 7 16 2" xfId="11426" xr:uid="{00000000-0005-0000-0000-0000A52C0000}"/>
    <cellStyle name="Saída 2 2 7 17" xfId="11427" xr:uid="{00000000-0005-0000-0000-0000A62C0000}"/>
    <cellStyle name="Saída 2 2 7 17 2" xfId="11428" xr:uid="{00000000-0005-0000-0000-0000A72C0000}"/>
    <cellStyle name="Saída 2 2 7 18" xfId="11429" xr:uid="{00000000-0005-0000-0000-0000A82C0000}"/>
    <cellStyle name="Saída 2 2 7 2" xfId="11430" xr:uid="{00000000-0005-0000-0000-0000A92C0000}"/>
    <cellStyle name="Saída 2 2 7 2 2" xfId="11431" xr:uid="{00000000-0005-0000-0000-0000AA2C0000}"/>
    <cellStyle name="Saída 2 2 7 2 2 2" xfId="11432" xr:uid="{00000000-0005-0000-0000-0000AB2C0000}"/>
    <cellStyle name="Saída 2 2 7 2 3" xfId="11433" xr:uid="{00000000-0005-0000-0000-0000AC2C0000}"/>
    <cellStyle name="Saída 2 2 7 2 3 2" xfId="11434" xr:uid="{00000000-0005-0000-0000-0000AD2C0000}"/>
    <cellStyle name="Saída 2 2 7 2 4" xfId="11435" xr:uid="{00000000-0005-0000-0000-0000AE2C0000}"/>
    <cellStyle name="Saída 2 2 7 2 4 2" xfId="11436" xr:uid="{00000000-0005-0000-0000-0000AF2C0000}"/>
    <cellStyle name="Saída 2 2 7 2 5" xfId="11437" xr:uid="{00000000-0005-0000-0000-0000B02C0000}"/>
    <cellStyle name="Saída 2 2 7 3" xfId="11438" xr:uid="{00000000-0005-0000-0000-0000B12C0000}"/>
    <cellStyle name="Saída 2 2 7 3 2" xfId="11439" xr:uid="{00000000-0005-0000-0000-0000B22C0000}"/>
    <cellStyle name="Saída 2 2 7 3 2 2" xfId="11440" xr:uid="{00000000-0005-0000-0000-0000B32C0000}"/>
    <cellStyle name="Saída 2 2 7 3 3" xfId="11441" xr:uid="{00000000-0005-0000-0000-0000B42C0000}"/>
    <cellStyle name="Saída 2 2 7 3 3 2" xfId="11442" xr:uid="{00000000-0005-0000-0000-0000B52C0000}"/>
    <cellStyle name="Saída 2 2 7 3 4" xfId="11443" xr:uid="{00000000-0005-0000-0000-0000B62C0000}"/>
    <cellStyle name="Saída 2 2 7 3 4 2" xfId="11444" xr:uid="{00000000-0005-0000-0000-0000B72C0000}"/>
    <cellStyle name="Saída 2 2 7 3 5" xfId="11445" xr:uid="{00000000-0005-0000-0000-0000B82C0000}"/>
    <cellStyle name="Saída 2 2 7 4" xfId="11446" xr:uid="{00000000-0005-0000-0000-0000B92C0000}"/>
    <cellStyle name="Saída 2 2 7 4 2" xfId="11447" xr:uid="{00000000-0005-0000-0000-0000BA2C0000}"/>
    <cellStyle name="Saída 2 2 7 5" xfId="11448" xr:uid="{00000000-0005-0000-0000-0000BB2C0000}"/>
    <cellStyle name="Saída 2 2 7 5 2" xfId="11449" xr:uid="{00000000-0005-0000-0000-0000BC2C0000}"/>
    <cellStyle name="Saída 2 2 7 6" xfId="11450" xr:uid="{00000000-0005-0000-0000-0000BD2C0000}"/>
    <cellStyle name="Saída 2 2 7 6 2" xfId="11451" xr:uid="{00000000-0005-0000-0000-0000BE2C0000}"/>
    <cellStyle name="Saída 2 2 7 7" xfId="11452" xr:uid="{00000000-0005-0000-0000-0000BF2C0000}"/>
    <cellStyle name="Saída 2 2 7 7 2" xfId="11453" xr:uid="{00000000-0005-0000-0000-0000C02C0000}"/>
    <cellStyle name="Saída 2 2 7 8" xfId="11454" xr:uid="{00000000-0005-0000-0000-0000C12C0000}"/>
    <cellStyle name="Saída 2 2 7 8 2" xfId="11455" xr:uid="{00000000-0005-0000-0000-0000C22C0000}"/>
    <cellStyle name="Saída 2 2 7 9" xfId="11456" xr:uid="{00000000-0005-0000-0000-0000C32C0000}"/>
    <cellStyle name="Saída 2 2 7 9 2" xfId="11457" xr:uid="{00000000-0005-0000-0000-0000C42C0000}"/>
    <cellStyle name="Saída 2 2 8" xfId="11458" xr:uid="{00000000-0005-0000-0000-0000C52C0000}"/>
    <cellStyle name="Saída 2 2 8 10" xfId="11459" xr:uid="{00000000-0005-0000-0000-0000C62C0000}"/>
    <cellStyle name="Saída 2 2 8 10 2" xfId="11460" xr:uid="{00000000-0005-0000-0000-0000C72C0000}"/>
    <cellStyle name="Saída 2 2 8 11" xfId="11461" xr:uid="{00000000-0005-0000-0000-0000C82C0000}"/>
    <cellStyle name="Saída 2 2 8 11 2" xfId="11462" xr:uid="{00000000-0005-0000-0000-0000C92C0000}"/>
    <cellStyle name="Saída 2 2 8 12" xfId="11463" xr:uid="{00000000-0005-0000-0000-0000CA2C0000}"/>
    <cellStyle name="Saída 2 2 8 12 2" xfId="11464" xr:uid="{00000000-0005-0000-0000-0000CB2C0000}"/>
    <cellStyle name="Saída 2 2 8 13" xfId="11465" xr:uid="{00000000-0005-0000-0000-0000CC2C0000}"/>
    <cellStyle name="Saída 2 2 8 13 2" xfId="11466" xr:uid="{00000000-0005-0000-0000-0000CD2C0000}"/>
    <cellStyle name="Saída 2 2 8 14" xfId="11467" xr:uid="{00000000-0005-0000-0000-0000CE2C0000}"/>
    <cellStyle name="Saída 2 2 8 14 2" xfId="11468" xr:uid="{00000000-0005-0000-0000-0000CF2C0000}"/>
    <cellStyle name="Saída 2 2 8 15" xfId="11469" xr:uid="{00000000-0005-0000-0000-0000D02C0000}"/>
    <cellStyle name="Saída 2 2 8 15 2" xfId="11470" xr:uid="{00000000-0005-0000-0000-0000D12C0000}"/>
    <cellStyle name="Saída 2 2 8 16" xfId="11471" xr:uid="{00000000-0005-0000-0000-0000D22C0000}"/>
    <cellStyle name="Saída 2 2 8 16 2" xfId="11472" xr:uid="{00000000-0005-0000-0000-0000D32C0000}"/>
    <cellStyle name="Saída 2 2 8 17" xfId="11473" xr:uid="{00000000-0005-0000-0000-0000D42C0000}"/>
    <cellStyle name="Saída 2 2 8 17 2" xfId="11474" xr:uid="{00000000-0005-0000-0000-0000D52C0000}"/>
    <cellStyle name="Saída 2 2 8 18" xfId="11475" xr:uid="{00000000-0005-0000-0000-0000D62C0000}"/>
    <cellStyle name="Saída 2 2 8 2" xfId="11476" xr:uid="{00000000-0005-0000-0000-0000D72C0000}"/>
    <cellStyle name="Saída 2 2 8 2 2" xfId="11477" xr:uid="{00000000-0005-0000-0000-0000D82C0000}"/>
    <cellStyle name="Saída 2 2 8 2 2 2" xfId="11478" xr:uid="{00000000-0005-0000-0000-0000D92C0000}"/>
    <cellStyle name="Saída 2 2 8 2 3" xfId="11479" xr:uid="{00000000-0005-0000-0000-0000DA2C0000}"/>
    <cellStyle name="Saída 2 2 8 2 3 2" xfId="11480" xr:uid="{00000000-0005-0000-0000-0000DB2C0000}"/>
    <cellStyle name="Saída 2 2 8 2 4" xfId="11481" xr:uid="{00000000-0005-0000-0000-0000DC2C0000}"/>
    <cellStyle name="Saída 2 2 8 2 4 2" xfId="11482" xr:uid="{00000000-0005-0000-0000-0000DD2C0000}"/>
    <cellStyle name="Saída 2 2 8 2 5" xfId="11483" xr:uid="{00000000-0005-0000-0000-0000DE2C0000}"/>
    <cellStyle name="Saída 2 2 8 3" xfId="11484" xr:uid="{00000000-0005-0000-0000-0000DF2C0000}"/>
    <cellStyle name="Saída 2 2 8 3 2" xfId="11485" xr:uid="{00000000-0005-0000-0000-0000E02C0000}"/>
    <cellStyle name="Saída 2 2 8 3 2 2" xfId="11486" xr:uid="{00000000-0005-0000-0000-0000E12C0000}"/>
    <cellStyle name="Saída 2 2 8 3 3" xfId="11487" xr:uid="{00000000-0005-0000-0000-0000E22C0000}"/>
    <cellStyle name="Saída 2 2 8 3 3 2" xfId="11488" xr:uid="{00000000-0005-0000-0000-0000E32C0000}"/>
    <cellStyle name="Saída 2 2 8 3 4" xfId="11489" xr:uid="{00000000-0005-0000-0000-0000E42C0000}"/>
    <cellStyle name="Saída 2 2 8 3 4 2" xfId="11490" xr:uid="{00000000-0005-0000-0000-0000E52C0000}"/>
    <cellStyle name="Saída 2 2 8 3 5" xfId="11491" xr:uid="{00000000-0005-0000-0000-0000E62C0000}"/>
    <cellStyle name="Saída 2 2 8 4" xfId="11492" xr:uid="{00000000-0005-0000-0000-0000E72C0000}"/>
    <cellStyle name="Saída 2 2 8 4 2" xfId="11493" xr:uid="{00000000-0005-0000-0000-0000E82C0000}"/>
    <cellStyle name="Saída 2 2 8 5" xfId="11494" xr:uid="{00000000-0005-0000-0000-0000E92C0000}"/>
    <cellStyle name="Saída 2 2 8 5 2" xfId="11495" xr:uid="{00000000-0005-0000-0000-0000EA2C0000}"/>
    <cellStyle name="Saída 2 2 8 6" xfId="11496" xr:uid="{00000000-0005-0000-0000-0000EB2C0000}"/>
    <cellStyle name="Saída 2 2 8 6 2" xfId="11497" xr:uid="{00000000-0005-0000-0000-0000EC2C0000}"/>
    <cellStyle name="Saída 2 2 8 7" xfId="11498" xr:uid="{00000000-0005-0000-0000-0000ED2C0000}"/>
    <cellStyle name="Saída 2 2 8 7 2" xfId="11499" xr:uid="{00000000-0005-0000-0000-0000EE2C0000}"/>
    <cellStyle name="Saída 2 2 8 8" xfId="11500" xr:uid="{00000000-0005-0000-0000-0000EF2C0000}"/>
    <cellStyle name="Saída 2 2 8 8 2" xfId="11501" xr:uid="{00000000-0005-0000-0000-0000F02C0000}"/>
    <cellStyle name="Saída 2 2 8 9" xfId="11502" xr:uid="{00000000-0005-0000-0000-0000F12C0000}"/>
    <cellStyle name="Saída 2 2 8 9 2" xfId="11503" xr:uid="{00000000-0005-0000-0000-0000F22C0000}"/>
    <cellStyle name="Saída 2 2 9" xfId="11504" xr:uid="{00000000-0005-0000-0000-0000F32C0000}"/>
    <cellStyle name="Saída 2 2 9 10" xfId="11505" xr:uid="{00000000-0005-0000-0000-0000F42C0000}"/>
    <cellStyle name="Saída 2 2 9 10 2" xfId="11506" xr:uid="{00000000-0005-0000-0000-0000F52C0000}"/>
    <cellStyle name="Saída 2 2 9 11" xfId="11507" xr:uid="{00000000-0005-0000-0000-0000F62C0000}"/>
    <cellStyle name="Saída 2 2 9 11 2" xfId="11508" xr:uid="{00000000-0005-0000-0000-0000F72C0000}"/>
    <cellStyle name="Saída 2 2 9 12" xfId="11509" xr:uid="{00000000-0005-0000-0000-0000F82C0000}"/>
    <cellStyle name="Saída 2 2 9 12 2" xfId="11510" xr:uid="{00000000-0005-0000-0000-0000F92C0000}"/>
    <cellStyle name="Saída 2 2 9 13" xfId="11511" xr:uid="{00000000-0005-0000-0000-0000FA2C0000}"/>
    <cellStyle name="Saída 2 2 9 13 2" xfId="11512" xr:uid="{00000000-0005-0000-0000-0000FB2C0000}"/>
    <cellStyle name="Saída 2 2 9 14" xfId="11513" xr:uid="{00000000-0005-0000-0000-0000FC2C0000}"/>
    <cellStyle name="Saída 2 2 9 14 2" xfId="11514" xr:uid="{00000000-0005-0000-0000-0000FD2C0000}"/>
    <cellStyle name="Saída 2 2 9 15" xfId="11515" xr:uid="{00000000-0005-0000-0000-0000FE2C0000}"/>
    <cellStyle name="Saída 2 2 9 15 2" xfId="11516" xr:uid="{00000000-0005-0000-0000-0000FF2C0000}"/>
    <cellStyle name="Saída 2 2 9 16" xfId="11517" xr:uid="{00000000-0005-0000-0000-0000002D0000}"/>
    <cellStyle name="Saída 2 2 9 16 2" xfId="11518" xr:uid="{00000000-0005-0000-0000-0000012D0000}"/>
    <cellStyle name="Saída 2 2 9 17" xfId="11519" xr:uid="{00000000-0005-0000-0000-0000022D0000}"/>
    <cellStyle name="Saída 2 2 9 17 2" xfId="11520" xr:uid="{00000000-0005-0000-0000-0000032D0000}"/>
    <cellStyle name="Saída 2 2 9 18" xfId="11521" xr:uid="{00000000-0005-0000-0000-0000042D0000}"/>
    <cellStyle name="Saída 2 2 9 2" xfId="11522" xr:uid="{00000000-0005-0000-0000-0000052D0000}"/>
    <cellStyle name="Saída 2 2 9 2 2" xfId="11523" xr:uid="{00000000-0005-0000-0000-0000062D0000}"/>
    <cellStyle name="Saída 2 2 9 2 2 2" xfId="11524" xr:uid="{00000000-0005-0000-0000-0000072D0000}"/>
    <cellStyle name="Saída 2 2 9 2 3" xfId="11525" xr:uid="{00000000-0005-0000-0000-0000082D0000}"/>
    <cellStyle name="Saída 2 2 9 2 3 2" xfId="11526" xr:uid="{00000000-0005-0000-0000-0000092D0000}"/>
    <cellStyle name="Saída 2 2 9 2 4" xfId="11527" xr:uid="{00000000-0005-0000-0000-00000A2D0000}"/>
    <cellStyle name="Saída 2 2 9 2 4 2" xfId="11528" xr:uid="{00000000-0005-0000-0000-00000B2D0000}"/>
    <cellStyle name="Saída 2 2 9 2 5" xfId="11529" xr:uid="{00000000-0005-0000-0000-00000C2D0000}"/>
    <cellStyle name="Saída 2 2 9 3" xfId="11530" xr:uid="{00000000-0005-0000-0000-00000D2D0000}"/>
    <cellStyle name="Saída 2 2 9 3 2" xfId="11531" xr:uid="{00000000-0005-0000-0000-00000E2D0000}"/>
    <cellStyle name="Saída 2 2 9 3 2 2" xfId="11532" xr:uid="{00000000-0005-0000-0000-00000F2D0000}"/>
    <cellStyle name="Saída 2 2 9 3 3" xfId="11533" xr:uid="{00000000-0005-0000-0000-0000102D0000}"/>
    <cellStyle name="Saída 2 2 9 3 3 2" xfId="11534" xr:uid="{00000000-0005-0000-0000-0000112D0000}"/>
    <cellStyle name="Saída 2 2 9 3 4" xfId="11535" xr:uid="{00000000-0005-0000-0000-0000122D0000}"/>
    <cellStyle name="Saída 2 2 9 3 4 2" xfId="11536" xr:uid="{00000000-0005-0000-0000-0000132D0000}"/>
    <cellStyle name="Saída 2 2 9 3 5" xfId="11537" xr:uid="{00000000-0005-0000-0000-0000142D0000}"/>
    <cellStyle name="Saída 2 2 9 4" xfId="11538" xr:uid="{00000000-0005-0000-0000-0000152D0000}"/>
    <cellStyle name="Saída 2 2 9 4 2" xfId="11539" xr:uid="{00000000-0005-0000-0000-0000162D0000}"/>
    <cellStyle name="Saída 2 2 9 5" xfId="11540" xr:uid="{00000000-0005-0000-0000-0000172D0000}"/>
    <cellStyle name="Saída 2 2 9 5 2" xfId="11541" xr:uid="{00000000-0005-0000-0000-0000182D0000}"/>
    <cellStyle name="Saída 2 2 9 6" xfId="11542" xr:uid="{00000000-0005-0000-0000-0000192D0000}"/>
    <cellStyle name="Saída 2 2 9 6 2" xfId="11543" xr:uid="{00000000-0005-0000-0000-00001A2D0000}"/>
    <cellStyle name="Saída 2 2 9 7" xfId="11544" xr:uid="{00000000-0005-0000-0000-00001B2D0000}"/>
    <cellStyle name="Saída 2 2 9 7 2" xfId="11545" xr:uid="{00000000-0005-0000-0000-00001C2D0000}"/>
    <cellStyle name="Saída 2 2 9 8" xfId="11546" xr:uid="{00000000-0005-0000-0000-00001D2D0000}"/>
    <cellStyle name="Saída 2 2 9 8 2" xfId="11547" xr:uid="{00000000-0005-0000-0000-00001E2D0000}"/>
    <cellStyle name="Saída 2 2 9 9" xfId="11548" xr:uid="{00000000-0005-0000-0000-00001F2D0000}"/>
    <cellStyle name="Saída 2 2 9 9 2" xfId="11549" xr:uid="{00000000-0005-0000-0000-0000202D0000}"/>
    <cellStyle name="Saída 2 2_Analitico.GER" xfId="11570" xr:uid="{00000000-0005-0000-0000-0000352D0000}"/>
    <cellStyle name="Saída 2 20" xfId="11550" xr:uid="{00000000-0005-0000-0000-0000212D0000}"/>
    <cellStyle name="Saída 2 20 2" xfId="11551" xr:uid="{00000000-0005-0000-0000-0000222D0000}"/>
    <cellStyle name="Saída 2 21" xfId="11552" xr:uid="{00000000-0005-0000-0000-0000232D0000}"/>
    <cellStyle name="Saída 2 21 2" xfId="11553" xr:uid="{00000000-0005-0000-0000-0000242D0000}"/>
    <cellStyle name="Saída 2 22" xfId="11554" xr:uid="{00000000-0005-0000-0000-0000252D0000}"/>
    <cellStyle name="Saída 2 22 2" xfId="11555" xr:uid="{00000000-0005-0000-0000-0000262D0000}"/>
    <cellStyle name="Saída 2 23" xfId="11556" xr:uid="{00000000-0005-0000-0000-0000272D0000}"/>
    <cellStyle name="Saída 2 23 2" xfId="11557" xr:uid="{00000000-0005-0000-0000-0000282D0000}"/>
    <cellStyle name="Saída 2 24" xfId="11558" xr:uid="{00000000-0005-0000-0000-0000292D0000}"/>
    <cellStyle name="Saída 2 24 2" xfId="11559" xr:uid="{00000000-0005-0000-0000-00002A2D0000}"/>
    <cellStyle name="Saída 2 25" xfId="11560" xr:uid="{00000000-0005-0000-0000-00002B2D0000}"/>
    <cellStyle name="Saída 2 25 2" xfId="11561" xr:uid="{00000000-0005-0000-0000-00002C2D0000}"/>
    <cellStyle name="Saída 2 26" xfId="11562" xr:uid="{00000000-0005-0000-0000-00002D2D0000}"/>
    <cellStyle name="Saída 2 26 2" xfId="11563" xr:uid="{00000000-0005-0000-0000-00002E2D0000}"/>
    <cellStyle name="Saída 2 27" xfId="11564" xr:uid="{00000000-0005-0000-0000-00002F2D0000}"/>
    <cellStyle name="Saída 2 27 2" xfId="11565" xr:uid="{00000000-0005-0000-0000-0000302D0000}"/>
    <cellStyle name="Saída 2 28" xfId="11566" xr:uid="{00000000-0005-0000-0000-0000312D0000}"/>
    <cellStyle name="Saída 2 28 2" xfId="11567" xr:uid="{00000000-0005-0000-0000-0000322D0000}"/>
    <cellStyle name="Saída 2 29" xfId="11568" xr:uid="{00000000-0005-0000-0000-0000332D0000}"/>
    <cellStyle name="Saída 2 29 2" xfId="11569" xr:uid="{00000000-0005-0000-0000-0000342D0000}"/>
    <cellStyle name="Saída 2 3" xfId="11571" xr:uid="{00000000-0005-0000-0000-0000362D0000}"/>
    <cellStyle name="Saída 2 3 10" xfId="11572" xr:uid="{00000000-0005-0000-0000-0000372D0000}"/>
    <cellStyle name="Saída 2 3 10 2" xfId="11573" xr:uid="{00000000-0005-0000-0000-0000382D0000}"/>
    <cellStyle name="Saída 2 3 11" xfId="11574" xr:uid="{00000000-0005-0000-0000-0000392D0000}"/>
    <cellStyle name="Saída 2 3 11 2" xfId="11575" xr:uid="{00000000-0005-0000-0000-00003A2D0000}"/>
    <cellStyle name="Saída 2 3 12" xfId="11576" xr:uid="{00000000-0005-0000-0000-00003B2D0000}"/>
    <cellStyle name="Saída 2 3 12 2" xfId="11577" xr:uid="{00000000-0005-0000-0000-00003C2D0000}"/>
    <cellStyle name="Saída 2 3 13" xfId="11578" xr:uid="{00000000-0005-0000-0000-00003D2D0000}"/>
    <cellStyle name="Saída 2 3 13 2" xfId="11579" xr:uid="{00000000-0005-0000-0000-00003E2D0000}"/>
    <cellStyle name="Saída 2 3 14" xfId="11580" xr:uid="{00000000-0005-0000-0000-00003F2D0000}"/>
    <cellStyle name="Saída 2 3 14 2" xfId="11581" xr:uid="{00000000-0005-0000-0000-0000402D0000}"/>
    <cellStyle name="Saída 2 3 15" xfId="11582" xr:uid="{00000000-0005-0000-0000-0000412D0000}"/>
    <cellStyle name="Saída 2 3 15 2" xfId="11583" xr:uid="{00000000-0005-0000-0000-0000422D0000}"/>
    <cellStyle name="Saída 2 3 16" xfId="11584" xr:uid="{00000000-0005-0000-0000-0000432D0000}"/>
    <cellStyle name="Saída 2 3 16 2" xfId="11585" xr:uid="{00000000-0005-0000-0000-0000442D0000}"/>
    <cellStyle name="Saída 2 3 17" xfId="11586" xr:uid="{00000000-0005-0000-0000-0000452D0000}"/>
    <cellStyle name="Saída 2 3 2" xfId="11587" xr:uid="{00000000-0005-0000-0000-0000462D0000}"/>
    <cellStyle name="Saída 2 3 2 2" xfId="11588" xr:uid="{00000000-0005-0000-0000-0000472D0000}"/>
    <cellStyle name="Saída 2 3 2 2 2" xfId="11589" xr:uid="{00000000-0005-0000-0000-0000482D0000}"/>
    <cellStyle name="Saída 2 3 2 3" xfId="11590" xr:uid="{00000000-0005-0000-0000-0000492D0000}"/>
    <cellStyle name="Saída 2 3 2 3 2" xfId="11591" xr:uid="{00000000-0005-0000-0000-00004A2D0000}"/>
    <cellStyle name="Saída 2 3 2 4" xfId="11592" xr:uid="{00000000-0005-0000-0000-00004B2D0000}"/>
    <cellStyle name="Saída 2 3 2 4 2" xfId="11593" xr:uid="{00000000-0005-0000-0000-00004C2D0000}"/>
    <cellStyle name="Saída 2 3 2 5" xfId="11594" xr:uid="{00000000-0005-0000-0000-00004D2D0000}"/>
    <cellStyle name="Saída 2 3 3" xfId="11595" xr:uid="{00000000-0005-0000-0000-00004E2D0000}"/>
    <cellStyle name="Saída 2 3 3 2" xfId="11596" xr:uid="{00000000-0005-0000-0000-00004F2D0000}"/>
    <cellStyle name="Saída 2 3 4" xfId="11597" xr:uid="{00000000-0005-0000-0000-0000502D0000}"/>
    <cellStyle name="Saída 2 3 4 2" xfId="11598" xr:uid="{00000000-0005-0000-0000-0000512D0000}"/>
    <cellStyle name="Saída 2 3 5" xfId="11599" xr:uid="{00000000-0005-0000-0000-0000522D0000}"/>
    <cellStyle name="Saída 2 3 5 2" xfId="11600" xr:uid="{00000000-0005-0000-0000-0000532D0000}"/>
    <cellStyle name="Saída 2 3 6" xfId="11601" xr:uid="{00000000-0005-0000-0000-0000542D0000}"/>
    <cellStyle name="Saída 2 3 6 2" xfId="11602" xr:uid="{00000000-0005-0000-0000-0000552D0000}"/>
    <cellStyle name="Saída 2 3 7" xfId="11603" xr:uid="{00000000-0005-0000-0000-0000562D0000}"/>
    <cellStyle name="Saída 2 3 7 2" xfId="11604" xr:uid="{00000000-0005-0000-0000-0000572D0000}"/>
    <cellStyle name="Saída 2 3 8" xfId="11605" xr:uid="{00000000-0005-0000-0000-0000582D0000}"/>
    <cellStyle name="Saída 2 3 8 2" xfId="11606" xr:uid="{00000000-0005-0000-0000-0000592D0000}"/>
    <cellStyle name="Saída 2 3 9" xfId="11607" xr:uid="{00000000-0005-0000-0000-00005A2D0000}"/>
    <cellStyle name="Saída 2 3 9 2" xfId="11608" xr:uid="{00000000-0005-0000-0000-00005B2D0000}"/>
    <cellStyle name="Saída 2 30" xfId="11609" xr:uid="{00000000-0005-0000-0000-00005C2D0000}"/>
    <cellStyle name="Saída 2 30 2" xfId="11610" xr:uid="{00000000-0005-0000-0000-00005D2D0000}"/>
    <cellStyle name="Saída 2 31" xfId="11611" xr:uid="{00000000-0005-0000-0000-00005E2D0000}"/>
    <cellStyle name="Saída 2 31 2" xfId="11612" xr:uid="{00000000-0005-0000-0000-00005F2D0000}"/>
    <cellStyle name="Saída 2 32" xfId="11613" xr:uid="{00000000-0005-0000-0000-0000602D0000}"/>
    <cellStyle name="Saída 2 4" xfId="11614" xr:uid="{00000000-0005-0000-0000-0000612D0000}"/>
    <cellStyle name="Saída 2 4 10" xfId="11615" xr:uid="{00000000-0005-0000-0000-0000622D0000}"/>
    <cellStyle name="Saída 2 4 10 2" xfId="11616" xr:uid="{00000000-0005-0000-0000-0000632D0000}"/>
    <cellStyle name="Saída 2 4 11" xfId="11617" xr:uid="{00000000-0005-0000-0000-0000642D0000}"/>
    <cellStyle name="Saída 2 4 11 2" xfId="11618" xr:uid="{00000000-0005-0000-0000-0000652D0000}"/>
    <cellStyle name="Saída 2 4 12" xfId="11619" xr:uid="{00000000-0005-0000-0000-0000662D0000}"/>
    <cellStyle name="Saída 2 4 12 2" xfId="11620" xr:uid="{00000000-0005-0000-0000-0000672D0000}"/>
    <cellStyle name="Saída 2 4 13" xfId="11621" xr:uid="{00000000-0005-0000-0000-0000682D0000}"/>
    <cellStyle name="Saída 2 4 13 2" xfId="11622" xr:uid="{00000000-0005-0000-0000-0000692D0000}"/>
    <cellStyle name="Saída 2 4 14" xfId="11623" xr:uid="{00000000-0005-0000-0000-00006A2D0000}"/>
    <cellStyle name="Saída 2 4 14 2" xfId="11624" xr:uid="{00000000-0005-0000-0000-00006B2D0000}"/>
    <cellStyle name="Saída 2 4 15" xfId="11625" xr:uid="{00000000-0005-0000-0000-00006C2D0000}"/>
    <cellStyle name="Saída 2 4 15 2" xfId="11626" xr:uid="{00000000-0005-0000-0000-00006D2D0000}"/>
    <cellStyle name="Saída 2 4 16" xfId="11627" xr:uid="{00000000-0005-0000-0000-00006E2D0000}"/>
    <cellStyle name="Saída 2 4 16 2" xfId="11628" xr:uid="{00000000-0005-0000-0000-00006F2D0000}"/>
    <cellStyle name="Saída 2 4 17" xfId="11629" xr:uid="{00000000-0005-0000-0000-0000702D0000}"/>
    <cellStyle name="Saída 2 4 17 2" xfId="11630" xr:uid="{00000000-0005-0000-0000-0000712D0000}"/>
    <cellStyle name="Saída 2 4 18" xfId="11631" xr:uid="{00000000-0005-0000-0000-0000722D0000}"/>
    <cellStyle name="Saída 2 4 2" xfId="11632" xr:uid="{00000000-0005-0000-0000-0000732D0000}"/>
    <cellStyle name="Saída 2 4 2 2" xfId="11633" xr:uid="{00000000-0005-0000-0000-0000742D0000}"/>
    <cellStyle name="Saída 2 4 2 2 2" xfId="11634" xr:uid="{00000000-0005-0000-0000-0000752D0000}"/>
    <cellStyle name="Saída 2 4 2 3" xfId="11635" xr:uid="{00000000-0005-0000-0000-0000762D0000}"/>
    <cellStyle name="Saída 2 4 2 3 2" xfId="11636" xr:uid="{00000000-0005-0000-0000-0000772D0000}"/>
    <cellStyle name="Saída 2 4 2 4" xfId="11637" xr:uid="{00000000-0005-0000-0000-0000782D0000}"/>
    <cellStyle name="Saída 2 4 2 4 2" xfId="11638" xr:uid="{00000000-0005-0000-0000-0000792D0000}"/>
    <cellStyle name="Saída 2 4 2 5" xfId="11639" xr:uid="{00000000-0005-0000-0000-00007A2D0000}"/>
    <cellStyle name="Saída 2 4 3" xfId="11640" xr:uid="{00000000-0005-0000-0000-00007B2D0000}"/>
    <cellStyle name="Saída 2 4 3 2" xfId="11641" xr:uid="{00000000-0005-0000-0000-00007C2D0000}"/>
    <cellStyle name="Saída 2 4 3 2 2" xfId="11642" xr:uid="{00000000-0005-0000-0000-00007D2D0000}"/>
    <cellStyle name="Saída 2 4 3 3" xfId="11643" xr:uid="{00000000-0005-0000-0000-00007E2D0000}"/>
    <cellStyle name="Saída 2 4 3 3 2" xfId="11644" xr:uid="{00000000-0005-0000-0000-00007F2D0000}"/>
    <cellStyle name="Saída 2 4 3 4" xfId="11645" xr:uid="{00000000-0005-0000-0000-0000802D0000}"/>
    <cellStyle name="Saída 2 4 3 4 2" xfId="11646" xr:uid="{00000000-0005-0000-0000-0000812D0000}"/>
    <cellStyle name="Saída 2 4 3 5" xfId="11647" xr:uid="{00000000-0005-0000-0000-0000822D0000}"/>
    <cellStyle name="Saída 2 4 4" xfId="11648" xr:uid="{00000000-0005-0000-0000-0000832D0000}"/>
    <cellStyle name="Saída 2 4 4 2" xfId="11649" xr:uid="{00000000-0005-0000-0000-0000842D0000}"/>
    <cellStyle name="Saída 2 4 5" xfId="11650" xr:uid="{00000000-0005-0000-0000-0000852D0000}"/>
    <cellStyle name="Saída 2 4 5 2" xfId="11651" xr:uid="{00000000-0005-0000-0000-0000862D0000}"/>
    <cellStyle name="Saída 2 4 6" xfId="11652" xr:uid="{00000000-0005-0000-0000-0000872D0000}"/>
    <cellStyle name="Saída 2 4 6 2" xfId="11653" xr:uid="{00000000-0005-0000-0000-0000882D0000}"/>
    <cellStyle name="Saída 2 4 7" xfId="11654" xr:uid="{00000000-0005-0000-0000-0000892D0000}"/>
    <cellStyle name="Saída 2 4 7 2" xfId="11655" xr:uid="{00000000-0005-0000-0000-00008A2D0000}"/>
    <cellStyle name="Saída 2 4 8" xfId="11656" xr:uid="{00000000-0005-0000-0000-00008B2D0000}"/>
    <cellStyle name="Saída 2 4 8 2" xfId="11657" xr:uid="{00000000-0005-0000-0000-00008C2D0000}"/>
    <cellStyle name="Saída 2 4 9" xfId="11658" xr:uid="{00000000-0005-0000-0000-00008D2D0000}"/>
    <cellStyle name="Saída 2 4 9 2" xfId="11659" xr:uid="{00000000-0005-0000-0000-00008E2D0000}"/>
    <cellStyle name="Saída 2 5" xfId="11660" xr:uid="{00000000-0005-0000-0000-00008F2D0000}"/>
    <cellStyle name="Saída 2 5 10" xfId="11661" xr:uid="{00000000-0005-0000-0000-0000902D0000}"/>
    <cellStyle name="Saída 2 5 10 2" xfId="11662" xr:uid="{00000000-0005-0000-0000-0000912D0000}"/>
    <cellStyle name="Saída 2 5 11" xfId="11663" xr:uid="{00000000-0005-0000-0000-0000922D0000}"/>
    <cellStyle name="Saída 2 5 11 2" xfId="11664" xr:uid="{00000000-0005-0000-0000-0000932D0000}"/>
    <cellStyle name="Saída 2 5 12" xfId="11665" xr:uid="{00000000-0005-0000-0000-0000942D0000}"/>
    <cellStyle name="Saída 2 5 12 2" xfId="11666" xr:uid="{00000000-0005-0000-0000-0000952D0000}"/>
    <cellStyle name="Saída 2 5 13" xfId="11667" xr:uid="{00000000-0005-0000-0000-0000962D0000}"/>
    <cellStyle name="Saída 2 5 13 2" xfId="11668" xr:uid="{00000000-0005-0000-0000-0000972D0000}"/>
    <cellStyle name="Saída 2 5 14" xfId="11669" xr:uid="{00000000-0005-0000-0000-0000982D0000}"/>
    <cellStyle name="Saída 2 5 14 2" xfId="11670" xr:uid="{00000000-0005-0000-0000-0000992D0000}"/>
    <cellStyle name="Saída 2 5 15" xfId="11671" xr:uid="{00000000-0005-0000-0000-00009A2D0000}"/>
    <cellStyle name="Saída 2 5 15 2" xfId="11672" xr:uid="{00000000-0005-0000-0000-00009B2D0000}"/>
    <cellStyle name="Saída 2 5 16" xfId="11673" xr:uid="{00000000-0005-0000-0000-00009C2D0000}"/>
    <cellStyle name="Saída 2 5 16 2" xfId="11674" xr:uid="{00000000-0005-0000-0000-00009D2D0000}"/>
    <cellStyle name="Saída 2 5 17" xfId="11675" xr:uid="{00000000-0005-0000-0000-00009E2D0000}"/>
    <cellStyle name="Saída 2 5 17 2" xfId="11676" xr:uid="{00000000-0005-0000-0000-00009F2D0000}"/>
    <cellStyle name="Saída 2 5 18" xfId="11677" xr:uid="{00000000-0005-0000-0000-0000A02D0000}"/>
    <cellStyle name="Saída 2 5 2" xfId="11678" xr:uid="{00000000-0005-0000-0000-0000A12D0000}"/>
    <cellStyle name="Saída 2 5 2 2" xfId="11679" xr:uid="{00000000-0005-0000-0000-0000A22D0000}"/>
    <cellStyle name="Saída 2 5 2 2 2" xfId="11680" xr:uid="{00000000-0005-0000-0000-0000A32D0000}"/>
    <cellStyle name="Saída 2 5 2 3" xfId="11681" xr:uid="{00000000-0005-0000-0000-0000A42D0000}"/>
    <cellStyle name="Saída 2 5 2 3 2" xfId="11682" xr:uid="{00000000-0005-0000-0000-0000A52D0000}"/>
    <cellStyle name="Saída 2 5 2 4" xfId="11683" xr:uid="{00000000-0005-0000-0000-0000A62D0000}"/>
    <cellStyle name="Saída 2 5 2 4 2" xfId="11684" xr:uid="{00000000-0005-0000-0000-0000A72D0000}"/>
    <cellStyle name="Saída 2 5 2 5" xfId="11685" xr:uid="{00000000-0005-0000-0000-0000A82D0000}"/>
    <cellStyle name="Saída 2 5 3" xfId="11686" xr:uid="{00000000-0005-0000-0000-0000A92D0000}"/>
    <cellStyle name="Saída 2 5 3 2" xfId="11687" xr:uid="{00000000-0005-0000-0000-0000AA2D0000}"/>
    <cellStyle name="Saída 2 5 3 2 2" xfId="11688" xr:uid="{00000000-0005-0000-0000-0000AB2D0000}"/>
    <cellStyle name="Saída 2 5 3 3" xfId="11689" xr:uid="{00000000-0005-0000-0000-0000AC2D0000}"/>
    <cellStyle name="Saída 2 5 3 3 2" xfId="11690" xr:uid="{00000000-0005-0000-0000-0000AD2D0000}"/>
    <cellStyle name="Saída 2 5 3 4" xfId="11691" xr:uid="{00000000-0005-0000-0000-0000AE2D0000}"/>
    <cellStyle name="Saída 2 5 3 4 2" xfId="11692" xr:uid="{00000000-0005-0000-0000-0000AF2D0000}"/>
    <cellStyle name="Saída 2 5 3 5" xfId="11693" xr:uid="{00000000-0005-0000-0000-0000B02D0000}"/>
    <cellStyle name="Saída 2 5 4" xfId="11694" xr:uid="{00000000-0005-0000-0000-0000B12D0000}"/>
    <cellStyle name="Saída 2 5 4 2" xfId="11695" xr:uid="{00000000-0005-0000-0000-0000B22D0000}"/>
    <cellStyle name="Saída 2 5 5" xfId="11696" xr:uid="{00000000-0005-0000-0000-0000B32D0000}"/>
    <cellStyle name="Saída 2 5 5 2" xfId="11697" xr:uid="{00000000-0005-0000-0000-0000B42D0000}"/>
    <cellStyle name="Saída 2 5 6" xfId="11698" xr:uid="{00000000-0005-0000-0000-0000B52D0000}"/>
    <cellStyle name="Saída 2 5 6 2" xfId="11699" xr:uid="{00000000-0005-0000-0000-0000B62D0000}"/>
    <cellStyle name="Saída 2 5 7" xfId="11700" xr:uid="{00000000-0005-0000-0000-0000B72D0000}"/>
    <cellStyle name="Saída 2 5 7 2" xfId="11701" xr:uid="{00000000-0005-0000-0000-0000B82D0000}"/>
    <cellStyle name="Saída 2 5 8" xfId="11702" xr:uid="{00000000-0005-0000-0000-0000B92D0000}"/>
    <cellStyle name="Saída 2 5 8 2" xfId="11703" xr:uid="{00000000-0005-0000-0000-0000BA2D0000}"/>
    <cellStyle name="Saída 2 5 9" xfId="11704" xr:uid="{00000000-0005-0000-0000-0000BB2D0000}"/>
    <cellStyle name="Saída 2 5 9 2" xfId="11705" xr:uid="{00000000-0005-0000-0000-0000BC2D0000}"/>
    <cellStyle name="Saída 2 6" xfId="11706" xr:uid="{00000000-0005-0000-0000-0000BD2D0000}"/>
    <cellStyle name="Saída 2 6 10" xfId="11707" xr:uid="{00000000-0005-0000-0000-0000BE2D0000}"/>
    <cellStyle name="Saída 2 6 10 2" xfId="11708" xr:uid="{00000000-0005-0000-0000-0000BF2D0000}"/>
    <cellStyle name="Saída 2 6 11" xfId="11709" xr:uid="{00000000-0005-0000-0000-0000C02D0000}"/>
    <cellStyle name="Saída 2 6 11 2" xfId="11710" xr:uid="{00000000-0005-0000-0000-0000C12D0000}"/>
    <cellStyle name="Saída 2 6 12" xfId="11711" xr:uid="{00000000-0005-0000-0000-0000C22D0000}"/>
    <cellStyle name="Saída 2 6 12 2" xfId="11712" xr:uid="{00000000-0005-0000-0000-0000C32D0000}"/>
    <cellStyle name="Saída 2 6 13" xfId="11713" xr:uid="{00000000-0005-0000-0000-0000C42D0000}"/>
    <cellStyle name="Saída 2 6 13 2" xfId="11714" xr:uid="{00000000-0005-0000-0000-0000C52D0000}"/>
    <cellStyle name="Saída 2 6 14" xfId="11715" xr:uid="{00000000-0005-0000-0000-0000C62D0000}"/>
    <cellStyle name="Saída 2 6 14 2" xfId="11716" xr:uid="{00000000-0005-0000-0000-0000C72D0000}"/>
    <cellStyle name="Saída 2 6 15" xfId="11717" xr:uid="{00000000-0005-0000-0000-0000C82D0000}"/>
    <cellStyle name="Saída 2 6 15 2" xfId="11718" xr:uid="{00000000-0005-0000-0000-0000C92D0000}"/>
    <cellStyle name="Saída 2 6 16" xfId="11719" xr:uid="{00000000-0005-0000-0000-0000CA2D0000}"/>
    <cellStyle name="Saída 2 6 16 2" xfId="11720" xr:uid="{00000000-0005-0000-0000-0000CB2D0000}"/>
    <cellStyle name="Saída 2 6 17" xfId="11721" xr:uid="{00000000-0005-0000-0000-0000CC2D0000}"/>
    <cellStyle name="Saída 2 6 17 2" xfId="11722" xr:uid="{00000000-0005-0000-0000-0000CD2D0000}"/>
    <cellStyle name="Saída 2 6 18" xfId="11723" xr:uid="{00000000-0005-0000-0000-0000CE2D0000}"/>
    <cellStyle name="Saída 2 6 2" xfId="11724" xr:uid="{00000000-0005-0000-0000-0000CF2D0000}"/>
    <cellStyle name="Saída 2 6 2 2" xfId="11725" xr:uid="{00000000-0005-0000-0000-0000D02D0000}"/>
    <cellStyle name="Saída 2 6 2 2 2" xfId="11726" xr:uid="{00000000-0005-0000-0000-0000D12D0000}"/>
    <cellStyle name="Saída 2 6 2 3" xfId="11727" xr:uid="{00000000-0005-0000-0000-0000D22D0000}"/>
    <cellStyle name="Saída 2 6 2 3 2" xfId="11728" xr:uid="{00000000-0005-0000-0000-0000D32D0000}"/>
    <cellStyle name="Saída 2 6 2 4" xfId="11729" xr:uid="{00000000-0005-0000-0000-0000D42D0000}"/>
    <cellStyle name="Saída 2 6 2 4 2" xfId="11730" xr:uid="{00000000-0005-0000-0000-0000D52D0000}"/>
    <cellStyle name="Saída 2 6 2 5" xfId="11731" xr:uid="{00000000-0005-0000-0000-0000D62D0000}"/>
    <cellStyle name="Saída 2 6 3" xfId="11732" xr:uid="{00000000-0005-0000-0000-0000D72D0000}"/>
    <cellStyle name="Saída 2 6 3 2" xfId="11733" xr:uid="{00000000-0005-0000-0000-0000D82D0000}"/>
    <cellStyle name="Saída 2 6 3 2 2" xfId="11734" xr:uid="{00000000-0005-0000-0000-0000D92D0000}"/>
    <cellStyle name="Saída 2 6 3 3" xfId="11735" xr:uid="{00000000-0005-0000-0000-0000DA2D0000}"/>
    <cellStyle name="Saída 2 6 3 3 2" xfId="11736" xr:uid="{00000000-0005-0000-0000-0000DB2D0000}"/>
    <cellStyle name="Saída 2 6 3 4" xfId="11737" xr:uid="{00000000-0005-0000-0000-0000DC2D0000}"/>
    <cellStyle name="Saída 2 6 3 4 2" xfId="11738" xr:uid="{00000000-0005-0000-0000-0000DD2D0000}"/>
    <cellStyle name="Saída 2 6 3 5" xfId="11739" xr:uid="{00000000-0005-0000-0000-0000DE2D0000}"/>
    <cellStyle name="Saída 2 6 4" xfId="11740" xr:uid="{00000000-0005-0000-0000-0000DF2D0000}"/>
    <cellStyle name="Saída 2 6 4 2" xfId="11741" xr:uid="{00000000-0005-0000-0000-0000E02D0000}"/>
    <cellStyle name="Saída 2 6 5" xfId="11742" xr:uid="{00000000-0005-0000-0000-0000E12D0000}"/>
    <cellStyle name="Saída 2 6 5 2" xfId="11743" xr:uid="{00000000-0005-0000-0000-0000E22D0000}"/>
    <cellStyle name="Saída 2 6 6" xfId="11744" xr:uid="{00000000-0005-0000-0000-0000E32D0000}"/>
    <cellStyle name="Saída 2 6 6 2" xfId="11745" xr:uid="{00000000-0005-0000-0000-0000E42D0000}"/>
    <cellStyle name="Saída 2 6 7" xfId="11746" xr:uid="{00000000-0005-0000-0000-0000E52D0000}"/>
    <cellStyle name="Saída 2 6 7 2" xfId="11747" xr:uid="{00000000-0005-0000-0000-0000E62D0000}"/>
    <cellStyle name="Saída 2 6 8" xfId="11748" xr:uid="{00000000-0005-0000-0000-0000E72D0000}"/>
    <cellStyle name="Saída 2 6 8 2" xfId="11749" xr:uid="{00000000-0005-0000-0000-0000E82D0000}"/>
    <cellStyle name="Saída 2 6 9" xfId="11750" xr:uid="{00000000-0005-0000-0000-0000E92D0000}"/>
    <cellStyle name="Saída 2 6 9 2" xfId="11751" xr:uid="{00000000-0005-0000-0000-0000EA2D0000}"/>
    <cellStyle name="Saída 2 7" xfId="11752" xr:uid="{00000000-0005-0000-0000-0000EB2D0000}"/>
    <cellStyle name="Saída 2 7 10" xfId="11753" xr:uid="{00000000-0005-0000-0000-0000EC2D0000}"/>
    <cellStyle name="Saída 2 7 10 2" xfId="11754" xr:uid="{00000000-0005-0000-0000-0000ED2D0000}"/>
    <cellStyle name="Saída 2 7 11" xfId="11755" xr:uid="{00000000-0005-0000-0000-0000EE2D0000}"/>
    <cellStyle name="Saída 2 7 11 2" xfId="11756" xr:uid="{00000000-0005-0000-0000-0000EF2D0000}"/>
    <cellStyle name="Saída 2 7 12" xfId="11757" xr:uid="{00000000-0005-0000-0000-0000F02D0000}"/>
    <cellStyle name="Saída 2 7 12 2" xfId="11758" xr:uid="{00000000-0005-0000-0000-0000F12D0000}"/>
    <cellStyle name="Saída 2 7 13" xfId="11759" xr:uid="{00000000-0005-0000-0000-0000F22D0000}"/>
    <cellStyle name="Saída 2 7 13 2" xfId="11760" xr:uid="{00000000-0005-0000-0000-0000F32D0000}"/>
    <cellStyle name="Saída 2 7 14" xfId="11761" xr:uid="{00000000-0005-0000-0000-0000F42D0000}"/>
    <cellStyle name="Saída 2 7 14 2" xfId="11762" xr:uid="{00000000-0005-0000-0000-0000F52D0000}"/>
    <cellStyle name="Saída 2 7 15" xfId="11763" xr:uid="{00000000-0005-0000-0000-0000F62D0000}"/>
    <cellStyle name="Saída 2 7 15 2" xfId="11764" xr:uid="{00000000-0005-0000-0000-0000F72D0000}"/>
    <cellStyle name="Saída 2 7 16" xfId="11765" xr:uid="{00000000-0005-0000-0000-0000F82D0000}"/>
    <cellStyle name="Saída 2 7 16 2" xfId="11766" xr:uid="{00000000-0005-0000-0000-0000F92D0000}"/>
    <cellStyle name="Saída 2 7 17" xfId="11767" xr:uid="{00000000-0005-0000-0000-0000FA2D0000}"/>
    <cellStyle name="Saída 2 7 17 2" xfId="11768" xr:uid="{00000000-0005-0000-0000-0000FB2D0000}"/>
    <cellStyle name="Saída 2 7 18" xfId="11769" xr:uid="{00000000-0005-0000-0000-0000FC2D0000}"/>
    <cellStyle name="Saída 2 7 2" xfId="11770" xr:uid="{00000000-0005-0000-0000-0000FD2D0000}"/>
    <cellStyle name="Saída 2 7 2 2" xfId="11771" xr:uid="{00000000-0005-0000-0000-0000FE2D0000}"/>
    <cellStyle name="Saída 2 7 2 2 2" xfId="11772" xr:uid="{00000000-0005-0000-0000-0000FF2D0000}"/>
    <cellStyle name="Saída 2 7 2 3" xfId="11773" xr:uid="{00000000-0005-0000-0000-0000002E0000}"/>
    <cellStyle name="Saída 2 7 2 3 2" xfId="11774" xr:uid="{00000000-0005-0000-0000-0000012E0000}"/>
    <cellStyle name="Saída 2 7 2 4" xfId="11775" xr:uid="{00000000-0005-0000-0000-0000022E0000}"/>
    <cellStyle name="Saída 2 7 2 4 2" xfId="11776" xr:uid="{00000000-0005-0000-0000-0000032E0000}"/>
    <cellStyle name="Saída 2 7 2 5" xfId="11777" xr:uid="{00000000-0005-0000-0000-0000042E0000}"/>
    <cellStyle name="Saída 2 7 3" xfId="11778" xr:uid="{00000000-0005-0000-0000-0000052E0000}"/>
    <cellStyle name="Saída 2 7 3 2" xfId="11779" xr:uid="{00000000-0005-0000-0000-0000062E0000}"/>
    <cellStyle name="Saída 2 7 3 2 2" xfId="11780" xr:uid="{00000000-0005-0000-0000-0000072E0000}"/>
    <cellStyle name="Saída 2 7 3 3" xfId="11781" xr:uid="{00000000-0005-0000-0000-0000082E0000}"/>
    <cellStyle name="Saída 2 7 3 3 2" xfId="11782" xr:uid="{00000000-0005-0000-0000-0000092E0000}"/>
    <cellStyle name="Saída 2 7 3 4" xfId="11783" xr:uid="{00000000-0005-0000-0000-00000A2E0000}"/>
    <cellStyle name="Saída 2 7 3 4 2" xfId="11784" xr:uid="{00000000-0005-0000-0000-00000B2E0000}"/>
    <cellStyle name="Saída 2 7 3 5" xfId="11785" xr:uid="{00000000-0005-0000-0000-00000C2E0000}"/>
    <cellStyle name="Saída 2 7 4" xfId="11786" xr:uid="{00000000-0005-0000-0000-00000D2E0000}"/>
    <cellStyle name="Saída 2 7 4 2" xfId="11787" xr:uid="{00000000-0005-0000-0000-00000E2E0000}"/>
    <cellStyle name="Saída 2 7 5" xfId="11788" xr:uid="{00000000-0005-0000-0000-00000F2E0000}"/>
    <cellStyle name="Saída 2 7 5 2" xfId="11789" xr:uid="{00000000-0005-0000-0000-0000102E0000}"/>
    <cellStyle name="Saída 2 7 6" xfId="11790" xr:uid="{00000000-0005-0000-0000-0000112E0000}"/>
    <cellStyle name="Saída 2 7 6 2" xfId="11791" xr:uid="{00000000-0005-0000-0000-0000122E0000}"/>
    <cellStyle name="Saída 2 7 7" xfId="11792" xr:uid="{00000000-0005-0000-0000-0000132E0000}"/>
    <cellStyle name="Saída 2 7 7 2" xfId="11793" xr:uid="{00000000-0005-0000-0000-0000142E0000}"/>
    <cellStyle name="Saída 2 7 8" xfId="11794" xr:uid="{00000000-0005-0000-0000-0000152E0000}"/>
    <cellStyle name="Saída 2 7 8 2" xfId="11795" xr:uid="{00000000-0005-0000-0000-0000162E0000}"/>
    <cellStyle name="Saída 2 7 9" xfId="11796" xr:uid="{00000000-0005-0000-0000-0000172E0000}"/>
    <cellStyle name="Saída 2 7 9 2" xfId="11797" xr:uid="{00000000-0005-0000-0000-0000182E0000}"/>
    <cellStyle name="Saída 2 8" xfId="11798" xr:uid="{00000000-0005-0000-0000-0000192E0000}"/>
    <cellStyle name="Saída 2 8 10" xfId="11799" xr:uid="{00000000-0005-0000-0000-00001A2E0000}"/>
    <cellStyle name="Saída 2 8 10 2" xfId="11800" xr:uid="{00000000-0005-0000-0000-00001B2E0000}"/>
    <cellStyle name="Saída 2 8 11" xfId="11801" xr:uid="{00000000-0005-0000-0000-00001C2E0000}"/>
    <cellStyle name="Saída 2 8 11 2" xfId="11802" xr:uid="{00000000-0005-0000-0000-00001D2E0000}"/>
    <cellStyle name="Saída 2 8 12" xfId="11803" xr:uid="{00000000-0005-0000-0000-00001E2E0000}"/>
    <cellStyle name="Saída 2 8 12 2" xfId="11804" xr:uid="{00000000-0005-0000-0000-00001F2E0000}"/>
    <cellStyle name="Saída 2 8 13" xfId="11805" xr:uid="{00000000-0005-0000-0000-0000202E0000}"/>
    <cellStyle name="Saída 2 8 13 2" xfId="11806" xr:uid="{00000000-0005-0000-0000-0000212E0000}"/>
    <cellStyle name="Saída 2 8 14" xfId="11807" xr:uid="{00000000-0005-0000-0000-0000222E0000}"/>
    <cellStyle name="Saída 2 8 14 2" xfId="11808" xr:uid="{00000000-0005-0000-0000-0000232E0000}"/>
    <cellStyle name="Saída 2 8 15" xfId="11809" xr:uid="{00000000-0005-0000-0000-0000242E0000}"/>
    <cellStyle name="Saída 2 8 15 2" xfId="11810" xr:uid="{00000000-0005-0000-0000-0000252E0000}"/>
    <cellStyle name="Saída 2 8 16" xfId="11811" xr:uid="{00000000-0005-0000-0000-0000262E0000}"/>
    <cellStyle name="Saída 2 8 16 2" xfId="11812" xr:uid="{00000000-0005-0000-0000-0000272E0000}"/>
    <cellStyle name="Saída 2 8 17" xfId="11813" xr:uid="{00000000-0005-0000-0000-0000282E0000}"/>
    <cellStyle name="Saída 2 8 17 2" xfId="11814" xr:uid="{00000000-0005-0000-0000-0000292E0000}"/>
    <cellStyle name="Saída 2 8 18" xfId="11815" xr:uid="{00000000-0005-0000-0000-00002A2E0000}"/>
    <cellStyle name="Saída 2 8 2" xfId="11816" xr:uid="{00000000-0005-0000-0000-00002B2E0000}"/>
    <cellStyle name="Saída 2 8 2 2" xfId="11817" xr:uid="{00000000-0005-0000-0000-00002C2E0000}"/>
    <cellStyle name="Saída 2 8 2 2 2" xfId="11818" xr:uid="{00000000-0005-0000-0000-00002D2E0000}"/>
    <cellStyle name="Saída 2 8 2 3" xfId="11819" xr:uid="{00000000-0005-0000-0000-00002E2E0000}"/>
    <cellStyle name="Saída 2 8 2 3 2" xfId="11820" xr:uid="{00000000-0005-0000-0000-00002F2E0000}"/>
    <cellStyle name="Saída 2 8 2 4" xfId="11821" xr:uid="{00000000-0005-0000-0000-0000302E0000}"/>
    <cellStyle name="Saída 2 8 2 4 2" xfId="11822" xr:uid="{00000000-0005-0000-0000-0000312E0000}"/>
    <cellStyle name="Saída 2 8 2 5" xfId="11823" xr:uid="{00000000-0005-0000-0000-0000322E0000}"/>
    <cellStyle name="Saída 2 8 3" xfId="11824" xr:uid="{00000000-0005-0000-0000-0000332E0000}"/>
    <cellStyle name="Saída 2 8 3 2" xfId="11825" xr:uid="{00000000-0005-0000-0000-0000342E0000}"/>
    <cellStyle name="Saída 2 8 3 2 2" xfId="11826" xr:uid="{00000000-0005-0000-0000-0000352E0000}"/>
    <cellStyle name="Saída 2 8 3 3" xfId="11827" xr:uid="{00000000-0005-0000-0000-0000362E0000}"/>
    <cellStyle name="Saída 2 8 3 3 2" xfId="11828" xr:uid="{00000000-0005-0000-0000-0000372E0000}"/>
    <cellStyle name="Saída 2 8 3 4" xfId="11829" xr:uid="{00000000-0005-0000-0000-0000382E0000}"/>
    <cellStyle name="Saída 2 8 3 4 2" xfId="11830" xr:uid="{00000000-0005-0000-0000-0000392E0000}"/>
    <cellStyle name="Saída 2 8 3 5" xfId="11831" xr:uid="{00000000-0005-0000-0000-00003A2E0000}"/>
    <cellStyle name="Saída 2 8 4" xfId="11832" xr:uid="{00000000-0005-0000-0000-00003B2E0000}"/>
    <cellStyle name="Saída 2 8 4 2" xfId="11833" xr:uid="{00000000-0005-0000-0000-00003C2E0000}"/>
    <cellStyle name="Saída 2 8 5" xfId="11834" xr:uid="{00000000-0005-0000-0000-00003D2E0000}"/>
    <cellStyle name="Saída 2 8 5 2" xfId="11835" xr:uid="{00000000-0005-0000-0000-00003E2E0000}"/>
    <cellStyle name="Saída 2 8 6" xfId="11836" xr:uid="{00000000-0005-0000-0000-00003F2E0000}"/>
    <cellStyle name="Saída 2 8 6 2" xfId="11837" xr:uid="{00000000-0005-0000-0000-0000402E0000}"/>
    <cellStyle name="Saída 2 8 7" xfId="11838" xr:uid="{00000000-0005-0000-0000-0000412E0000}"/>
    <cellStyle name="Saída 2 8 7 2" xfId="11839" xr:uid="{00000000-0005-0000-0000-0000422E0000}"/>
    <cellStyle name="Saída 2 8 8" xfId="11840" xr:uid="{00000000-0005-0000-0000-0000432E0000}"/>
    <cellStyle name="Saída 2 8 8 2" xfId="11841" xr:uid="{00000000-0005-0000-0000-0000442E0000}"/>
    <cellStyle name="Saída 2 8 9" xfId="11842" xr:uid="{00000000-0005-0000-0000-0000452E0000}"/>
    <cellStyle name="Saída 2 8 9 2" xfId="11843" xr:uid="{00000000-0005-0000-0000-0000462E0000}"/>
    <cellStyle name="Saída 2 9" xfId="11844" xr:uid="{00000000-0005-0000-0000-0000472E0000}"/>
    <cellStyle name="Saída 2 9 10" xfId="11845" xr:uid="{00000000-0005-0000-0000-0000482E0000}"/>
    <cellStyle name="Saída 2 9 10 2" xfId="11846" xr:uid="{00000000-0005-0000-0000-0000492E0000}"/>
    <cellStyle name="Saída 2 9 11" xfId="11847" xr:uid="{00000000-0005-0000-0000-00004A2E0000}"/>
    <cellStyle name="Saída 2 9 11 2" xfId="11848" xr:uid="{00000000-0005-0000-0000-00004B2E0000}"/>
    <cellStyle name="Saída 2 9 12" xfId="11849" xr:uid="{00000000-0005-0000-0000-00004C2E0000}"/>
    <cellStyle name="Saída 2 9 12 2" xfId="11850" xr:uid="{00000000-0005-0000-0000-00004D2E0000}"/>
    <cellStyle name="Saída 2 9 13" xfId="11851" xr:uid="{00000000-0005-0000-0000-00004E2E0000}"/>
    <cellStyle name="Saída 2 9 13 2" xfId="11852" xr:uid="{00000000-0005-0000-0000-00004F2E0000}"/>
    <cellStyle name="Saída 2 9 14" xfId="11853" xr:uid="{00000000-0005-0000-0000-0000502E0000}"/>
    <cellStyle name="Saída 2 9 14 2" xfId="11854" xr:uid="{00000000-0005-0000-0000-0000512E0000}"/>
    <cellStyle name="Saída 2 9 15" xfId="11855" xr:uid="{00000000-0005-0000-0000-0000522E0000}"/>
    <cellStyle name="Saída 2 9 15 2" xfId="11856" xr:uid="{00000000-0005-0000-0000-0000532E0000}"/>
    <cellStyle name="Saída 2 9 16" xfId="11857" xr:uid="{00000000-0005-0000-0000-0000542E0000}"/>
    <cellStyle name="Saída 2 9 16 2" xfId="11858" xr:uid="{00000000-0005-0000-0000-0000552E0000}"/>
    <cellStyle name="Saída 2 9 17" xfId="11859" xr:uid="{00000000-0005-0000-0000-0000562E0000}"/>
    <cellStyle name="Saída 2 9 17 2" xfId="11860" xr:uid="{00000000-0005-0000-0000-0000572E0000}"/>
    <cellStyle name="Saída 2 9 18" xfId="11861" xr:uid="{00000000-0005-0000-0000-0000582E0000}"/>
    <cellStyle name="Saída 2 9 2" xfId="11862" xr:uid="{00000000-0005-0000-0000-0000592E0000}"/>
    <cellStyle name="Saída 2 9 2 2" xfId="11863" xr:uid="{00000000-0005-0000-0000-00005A2E0000}"/>
    <cellStyle name="Saída 2 9 2 2 2" xfId="11864" xr:uid="{00000000-0005-0000-0000-00005B2E0000}"/>
    <cellStyle name="Saída 2 9 2 3" xfId="11865" xr:uid="{00000000-0005-0000-0000-00005C2E0000}"/>
    <cellStyle name="Saída 2 9 2 3 2" xfId="11866" xr:uid="{00000000-0005-0000-0000-00005D2E0000}"/>
    <cellStyle name="Saída 2 9 2 4" xfId="11867" xr:uid="{00000000-0005-0000-0000-00005E2E0000}"/>
    <cellStyle name="Saída 2 9 2 4 2" xfId="11868" xr:uid="{00000000-0005-0000-0000-00005F2E0000}"/>
    <cellStyle name="Saída 2 9 2 5" xfId="11869" xr:uid="{00000000-0005-0000-0000-0000602E0000}"/>
    <cellStyle name="Saída 2 9 3" xfId="11870" xr:uid="{00000000-0005-0000-0000-0000612E0000}"/>
    <cellStyle name="Saída 2 9 3 2" xfId="11871" xr:uid="{00000000-0005-0000-0000-0000622E0000}"/>
    <cellStyle name="Saída 2 9 3 2 2" xfId="11872" xr:uid="{00000000-0005-0000-0000-0000632E0000}"/>
    <cellStyle name="Saída 2 9 3 3" xfId="11873" xr:uid="{00000000-0005-0000-0000-0000642E0000}"/>
    <cellStyle name="Saída 2 9 3 3 2" xfId="11874" xr:uid="{00000000-0005-0000-0000-0000652E0000}"/>
    <cellStyle name="Saída 2 9 3 4" xfId="11875" xr:uid="{00000000-0005-0000-0000-0000662E0000}"/>
    <cellStyle name="Saída 2 9 3 4 2" xfId="11876" xr:uid="{00000000-0005-0000-0000-0000672E0000}"/>
    <cellStyle name="Saída 2 9 3 5" xfId="11877" xr:uid="{00000000-0005-0000-0000-0000682E0000}"/>
    <cellStyle name="Saída 2 9 4" xfId="11878" xr:uid="{00000000-0005-0000-0000-0000692E0000}"/>
    <cellStyle name="Saída 2 9 4 2" xfId="11879" xr:uid="{00000000-0005-0000-0000-00006A2E0000}"/>
    <cellStyle name="Saída 2 9 5" xfId="11880" xr:uid="{00000000-0005-0000-0000-00006B2E0000}"/>
    <cellStyle name="Saída 2 9 5 2" xfId="11881" xr:uid="{00000000-0005-0000-0000-00006C2E0000}"/>
    <cellStyle name="Saída 2 9 6" xfId="11882" xr:uid="{00000000-0005-0000-0000-00006D2E0000}"/>
    <cellStyle name="Saída 2 9 6 2" xfId="11883" xr:uid="{00000000-0005-0000-0000-00006E2E0000}"/>
    <cellStyle name="Saída 2 9 7" xfId="11884" xr:uid="{00000000-0005-0000-0000-00006F2E0000}"/>
    <cellStyle name="Saída 2 9 7 2" xfId="11885" xr:uid="{00000000-0005-0000-0000-0000702E0000}"/>
    <cellStyle name="Saída 2 9 8" xfId="11886" xr:uid="{00000000-0005-0000-0000-0000712E0000}"/>
    <cellStyle name="Saída 2 9 8 2" xfId="11887" xr:uid="{00000000-0005-0000-0000-0000722E0000}"/>
    <cellStyle name="Saída 2 9 9" xfId="11888" xr:uid="{00000000-0005-0000-0000-0000732E0000}"/>
    <cellStyle name="Saída 2 9 9 2" xfId="11889" xr:uid="{00000000-0005-0000-0000-0000742E0000}"/>
    <cellStyle name="Saída 2_Analitico.GER" xfId="11890" xr:uid="{00000000-0005-0000-0000-0000752E0000}"/>
    <cellStyle name="Saída 3" xfId="11891" xr:uid="{00000000-0005-0000-0000-0000762E0000}"/>
    <cellStyle name="Saída 3 2" xfId="11892" xr:uid="{00000000-0005-0000-0000-0000772E0000}"/>
    <cellStyle name="Separador de milhares 14" xfId="11893" xr:uid="{00000000-0005-0000-0000-0000782E0000}"/>
    <cellStyle name="Separador de milhares 14 2" xfId="11894" xr:uid="{00000000-0005-0000-0000-0000792E0000}"/>
    <cellStyle name="Separador de milhares 17" xfId="11895" xr:uid="{00000000-0005-0000-0000-00007A2E0000}"/>
    <cellStyle name="Separador de milhares 17 2" xfId="11896" xr:uid="{00000000-0005-0000-0000-00007B2E0000}"/>
    <cellStyle name="Separador de milhares 19" xfId="11897" xr:uid="{00000000-0005-0000-0000-00007C2E0000}"/>
    <cellStyle name="Separador de milhares 19 2" xfId="11898" xr:uid="{00000000-0005-0000-0000-00007D2E0000}"/>
    <cellStyle name="Separador de milhares 2" xfId="11899" xr:uid="{00000000-0005-0000-0000-00007E2E0000}"/>
    <cellStyle name="Separador de milhares 2 2" xfId="11900" xr:uid="{00000000-0005-0000-0000-00007F2E0000}"/>
    <cellStyle name="Separador de milhares 2 2 2" xfId="11901" xr:uid="{00000000-0005-0000-0000-0000802E0000}"/>
    <cellStyle name="Separador de milhares 2 2 2 2" xfId="11902" xr:uid="{00000000-0005-0000-0000-0000812E0000}"/>
    <cellStyle name="Separador de milhares 2 3" xfId="11903" xr:uid="{00000000-0005-0000-0000-0000822E0000}"/>
    <cellStyle name="Separador de milhares 22" xfId="11904" xr:uid="{00000000-0005-0000-0000-0000832E0000}"/>
    <cellStyle name="Separador de milhares 22 2" xfId="11905" xr:uid="{00000000-0005-0000-0000-0000842E0000}"/>
    <cellStyle name="Separador de milhares 25" xfId="11906" xr:uid="{00000000-0005-0000-0000-0000852E0000}"/>
    <cellStyle name="Separador de milhares 25 2" xfId="11907" xr:uid="{00000000-0005-0000-0000-0000862E0000}"/>
    <cellStyle name="Separador de milhares 3" xfId="11908" xr:uid="{00000000-0005-0000-0000-0000872E0000}"/>
    <cellStyle name="Separador de milhares 3 2" xfId="11909" xr:uid="{00000000-0005-0000-0000-0000882E0000}"/>
    <cellStyle name="Separador de milhares 3 2 2" xfId="11910" xr:uid="{00000000-0005-0000-0000-0000892E0000}"/>
    <cellStyle name="Separador de milhares 3 3" xfId="11911" xr:uid="{00000000-0005-0000-0000-00008A2E0000}"/>
    <cellStyle name="Separador de milhares 3 3 2" xfId="11912" xr:uid="{00000000-0005-0000-0000-00008B2E0000}"/>
    <cellStyle name="Separador de milhares 3 3 3" xfId="11913" xr:uid="{00000000-0005-0000-0000-00008C2E0000}"/>
    <cellStyle name="Separador de milhares 4" xfId="11914" xr:uid="{00000000-0005-0000-0000-00008D2E0000}"/>
    <cellStyle name="Separador de milhares 4 2" xfId="11915" xr:uid="{00000000-0005-0000-0000-00008E2E0000}"/>
    <cellStyle name="Separador de milhares 5" xfId="11916" xr:uid="{00000000-0005-0000-0000-00008F2E0000}"/>
    <cellStyle name="Separador de milhares 5 2" xfId="11917" xr:uid="{00000000-0005-0000-0000-0000902E0000}"/>
    <cellStyle name="Separador de milhares 9" xfId="11918" xr:uid="{00000000-0005-0000-0000-0000912E0000}"/>
    <cellStyle name="Separador de milhares 9 2" xfId="11919" xr:uid="{00000000-0005-0000-0000-0000922E0000}"/>
    <cellStyle name="Texto de Aviso 2" xfId="11920" xr:uid="{00000000-0005-0000-0000-0000932E0000}"/>
    <cellStyle name="Texto Explicativo 2" xfId="11921" xr:uid="{00000000-0005-0000-0000-0000942E0000}"/>
    <cellStyle name="Title" xfId="11922" xr:uid="{00000000-0005-0000-0000-0000952E0000}"/>
    <cellStyle name="Título 1" xfId="3686" xr:uid="{00000000-0005-0000-0000-0000690E0000}"/>
    <cellStyle name="Título 1 2" xfId="13996" xr:uid="{00000000-0005-0000-0000-0000AF360000}"/>
    <cellStyle name="Título 2 2" xfId="13997" xr:uid="{00000000-0005-0000-0000-0000B0360000}"/>
    <cellStyle name="Título 3 2" xfId="13998" xr:uid="{00000000-0005-0000-0000-0000B1360000}"/>
    <cellStyle name="Título 4 2" xfId="13999" xr:uid="{00000000-0005-0000-0000-0000B2360000}"/>
    <cellStyle name="Título 5" xfId="14000" xr:uid="{00000000-0005-0000-0000-0000B3360000}"/>
    <cellStyle name="Total 2" xfId="11923" xr:uid="{00000000-0005-0000-0000-0000962E0000}"/>
    <cellStyle name="Total 2 10" xfId="11924" xr:uid="{00000000-0005-0000-0000-0000972E0000}"/>
    <cellStyle name="Total 2 10 10" xfId="11925" xr:uid="{00000000-0005-0000-0000-0000982E0000}"/>
    <cellStyle name="Total 2 10 10 2" xfId="11926" xr:uid="{00000000-0005-0000-0000-0000992E0000}"/>
    <cellStyle name="Total 2 10 11" xfId="11927" xr:uid="{00000000-0005-0000-0000-00009A2E0000}"/>
    <cellStyle name="Total 2 10 11 2" xfId="11928" xr:uid="{00000000-0005-0000-0000-00009B2E0000}"/>
    <cellStyle name="Total 2 10 12" xfId="11929" xr:uid="{00000000-0005-0000-0000-00009C2E0000}"/>
    <cellStyle name="Total 2 10 12 2" xfId="11930" xr:uid="{00000000-0005-0000-0000-00009D2E0000}"/>
    <cellStyle name="Total 2 10 13" xfId="11931" xr:uid="{00000000-0005-0000-0000-00009E2E0000}"/>
    <cellStyle name="Total 2 10 13 2" xfId="11932" xr:uid="{00000000-0005-0000-0000-00009F2E0000}"/>
    <cellStyle name="Total 2 10 14" xfId="11933" xr:uid="{00000000-0005-0000-0000-0000A02E0000}"/>
    <cellStyle name="Total 2 10 14 2" xfId="11934" xr:uid="{00000000-0005-0000-0000-0000A12E0000}"/>
    <cellStyle name="Total 2 10 15" xfId="11935" xr:uid="{00000000-0005-0000-0000-0000A22E0000}"/>
    <cellStyle name="Total 2 10 15 2" xfId="11936" xr:uid="{00000000-0005-0000-0000-0000A32E0000}"/>
    <cellStyle name="Total 2 10 16" xfId="11937" xr:uid="{00000000-0005-0000-0000-0000A42E0000}"/>
    <cellStyle name="Total 2 10 16 2" xfId="11938" xr:uid="{00000000-0005-0000-0000-0000A52E0000}"/>
    <cellStyle name="Total 2 10 17" xfId="11939" xr:uid="{00000000-0005-0000-0000-0000A62E0000}"/>
    <cellStyle name="Total 2 10 17 2" xfId="11940" xr:uid="{00000000-0005-0000-0000-0000A72E0000}"/>
    <cellStyle name="Total 2 10 18" xfId="11941" xr:uid="{00000000-0005-0000-0000-0000A82E0000}"/>
    <cellStyle name="Total 2 10 2" xfId="11942" xr:uid="{00000000-0005-0000-0000-0000A92E0000}"/>
    <cellStyle name="Total 2 10 2 2" xfId="11943" xr:uid="{00000000-0005-0000-0000-0000AA2E0000}"/>
    <cellStyle name="Total 2 10 2 2 2" xfId="11944" xr:uid="{00000000-0005-0000-0000-0000AB2E0000}"/>
    <cellStyle name="Total 2 10 2 3" xfId="11945" xr:uid="{00000000-0005-0000-0000-0000AC2E0000}"/>
    <cellStyle name="Total 2 10 2 3 2" xfId="11946" xr:uid="{00000000-0005-0000-0000-0000AD2E0000}"/>
    <cellStyle name="Total 2 10 2 4" xfId="11947" xr:uid="{00000000-0005-0000-0000-0000AE2E0000}"/>
    <cellStyle name="Total 2 10 2 4 2" xfId="11948" xr:uid="{00000000-0005-0000-0000-0000AF2E0000}"/>
    <cellStyle name="Total 2 10 2 5" xfId="11949" xr:uid="{00000000-0005-0000-0000-0000B02E0000}"/>
    <cellStyle name="Total 2 10 3" xfId="11950" xr:uid="{00000000-0005-0000-0000-0000B12E0000}"/>
    <cellStyle name="Total 2 10 3 2" xfId="11951" xr:uid="{00000000-0005-0000-0000-0000B22E0000}"/>
    <cellStyle name="Total 2 10 3 2 2" xfId="11952" xr:uid="{00000000-0005-0000-0000-0000B32E0000}"/>
    <cellStyle name="Total 2 10 3 3" xfId="11953" xr:uid="{00000000-0005-0000-0000-0000B42E0000}"/>
    <cellStyle name="Total 2 10 3 3 2" xfId="11954" xr:uid="{00000000-0005-0000-0000-0000B52E0000}"/>
    <cellStyle name="Total 2 10 3 4" xfId="11955" xr:uid="{00000000-0005-0000-0000-0000B62E0000}"/>
    <cellStyle name="Total 2 10 3 4 2" xfId="11956" xr:uid="{00000000-0005-0000-0000-0000B72E0000}"/>
    <cellStyle name="Total 2 10 3 5" xfId="11957" xr:uid="{00000000-0005-0000-0000-0000B82E0000}"/>
    <cellStyle name="Total 2 10 4" xfId="11958" xr:uid="{00000000-0005-0000-0000-0000B92E0000}"/>
    <cellStyle name="Total 2 10 4 2" xfId="11959" xr:uid="{00000000-0005-0000-0000-0000BA2E0000}"/>
    <cellStyle name="Total 2 10 5" xfId="11960" xr:uid="{00000000-0005-0000-0000-0000BB2E0000}"/>
    <cellStyle name="Total 2 10 5 2" xfId="11961" xr:uid="{00000000-0005-0000-0000-0000BC2E0000}"/>
    <cellStyle name="Total 2 10 6" xfId="11962" xr:uid="{00000000-0005-0000-0000-0000BD2E0000}"/>
    <cellStyle name="Total 2 10 6 2" xfId="11963" xr:uid="{00000000-0005-0000-0000-0000BE2E0000}"/>
    <cellStyle name="Total 2 10 7" xfId="11964" xr:uid="{00000000-0005-0000-0000-0000BF2E0000}"/>
    <cellStyle name="Total 2 10 7 2" xfId="11965" xr:uid="{00000000-0005-0000-0000-0000C02E0000}"/>
    <cellStyle name="Total 2 10 8" xfId="11966" xr:uid="{00000000-0005-0000-0000-0000C12E0000}"/>
    <cellStyle name="Total 2 10 8 2" xfId="11967" xr:uid="{00000000-0005-0000-0000-0000C22E0000}"/>
    <cellStyle name="Total 2 10 9" xfId="11968" xr:uid="{00000000-0005-0000-0000-0000C32E0000}"/>
    <cellStyle name="Total 2 10 9 2" xfId="11969" xr:uid="{00000000-0005-0000-0000-0000C42E0000}"/>
    <cellStyle name="Total 2 11" xfId="11970" xr:uid="{00000000-0005-0000-0000-0000C52E0000}"/>
    <cellStyle name="Total 2 11 10" xfId="11971" xr:uid="{00000000-0005-0000-0000-0000C62E0000}"/>
    <cellStyle name="Total 2 11 10 2" xfId="11972" xr:uid="{00000000-0005-0000-0000-0000C72E0000}"/>
    <cellStyle name="Total 2 11 11" xfId="11973" xr:uid="{00000000-0005-0000-0000-0000C82E0000}"/>
    <cellStyle name="Total 2 11 11 2" xfId="11974" xr:uid="{00000000-0005-0000-0000-0000C92E0000}"/>
    <cellStyle name="Total 2 11 12" xfId="11975" xr:uid="{00000000-0005-0000-0000-0000CA2E0000}"/>
    <cellStyle name="Total 2 11 12 2" xfId="11976" xr:uid="{00000000-0005-0000-0000-0000CB2E0000}"/>
    <cellStyle name="Total 2 11 13" xfId="11977" xr:uid="{00000000-0005-0000-0000-0000CC2E0000}"/>
    <cellStyle name="Total 2 11 13 2" xfId="11978" xr:uid="{00000000-0005-0000-0000-0000CD2E0000}"/>
    <cellStyle name="Total 2 11 14" xfId="11979" xr:uid="{00000000-0005-0000-0000-0000CE2E0000}"/>
    <cellStyle name="Total 2 11 14 2" xfId="11980" xr:uid="{00000000-0005-0000-0000-0000CF2E0000}"/>
    <cellStyle name="Total 2 11 15" xfId="11981" xr:uid="{00000000-0005-0000-0000-0000D02E0000}"/>
    <cellStyle name="Total 2 11 15 2" xfId="11982" xr:uid="{00000000-0005-0000-0000-0000D12E0000}"/>
    <cellStyle name="Total 2 11 16" xfId="11983" xr:uid="{00000000-0005-0000-0000-0000D22E0000}"/>
    <cellStyle name="Total 2 11 16 2" xfId="11984" xr:uid="{00000000-0005-0000-0000-0000D32E0000}"/>
    <cellStyle name="Total 2 11 17" xfId="11985" xr:uid="{00000000-0005-0000-0000-0000D42E0000}"/>
    <cellStyle name="Total 2 11 17 2" xfId="11986" xr:uid="{00000000-0005-0000-0000-0000D52E0000}"/>
    <cellStyle name="Total 2 11 18" xfId="11987" xr:uid="{00000000-0005-0000-0000-0000D62E0000}"/>
    <cellStyle name="Total 2 11 2" xfId="11988" xr:uid="{00000000-0005-0000-0000-0000D72E0000}"/>
    <cellStyle name="Total 2 11 2 2" xfId="11989" xr:uid="{00000000-0005-0000-0000-0000D82E0000}"/>
    <cellStyle name="Total 2 11 2 2 2" xfId="11990" xr:uid="{00000000-0005-0000-0000-0000D92E0000}"/>
    <cellStyle name="Total 2 11 2 3" xfId="11991" xr:uid="{00000000-0005-0000-0000-0000DA2E0000}"/>
    <cellStyle name="Total 2 11 2 3 2" xfId="11992" xr:uid="{00000000-0005-0000-0000-0000DB2E0000}"/>
    <cellStyle name="Total 2 11 2 4" xfId="11993" xr:uid="{00000000-0005-0000-0000-0000DC2E0000}"/>
    <cellStyle name="Total 2 11 2 4 2" xfId="11994" xr:uid="{00000000-0005-0000-0000-0000DD2E0000}"/>
    <cellStyle name="Total 2 11 2 5" xfId="11995" xr:uid="{00000000-0005-0000-0000-0000DE2E0000}"/>
    <cellStyle name="Total 2 11 3" xfId="11996" xr:uid="{00000000-0005-0000-0000-0000DF2E0000}"/>
    <cellStyle name="Total 2 11 3 2" xfId="11997" xr:uid="{00000000-0005-0000-0000-0000E02E0000}"/>
    <cellStyle name="Total 2 11 3 2 2" xfId="11998" xr:uid="{00000000-0005-0000-0000-0000E12E0000}"/>
    <cellStyle name="Total 2 11 3 3" xfId="11999" xr:uid="{00000000-0005-0000-0000-0000E22E0000}"/>
    <cellStyle name="Total 2 11 3 3 2" xfId="12000" xr:uid="{00000000-0005-0000-0000-0000E32E0000}"/>
    <cellStyle name="Total 2 11 3 4" xfId="12001" xr:uid="{00000000-0005-0000-0000-0000E42E0000}"/>
    <cellStyle name="Total 2 11 3 4 2" xfId="12002" xr:uid="{00000000-0005-0000-0000-0000E52E0000}"/>
    <cellStyle name="Total 2 11 3 5" xfId="12003" xr:uid="{00000000-0005-0000-0000-0000E62E0000}"/>
    <cellStyle name="Total 2 11 4" xfId="12004" xr:uid="{00000000-0005-0000-0000-0000E72E0000}"/>
    <cellStyle name="Total 2 11 4 2" xfId="12005" xr:uid="{00000000-0005-0000-0000-0000E82E0000}"/>
    <cellStyle name="Total 2 11 5" xfId="12006" xr:uid="{00000000-0005-0000-0000-0000E92E0000}"/>
    <cellStyle name="Total 2 11 5 2" xfId="12007" xr:uid="{00000000-0005-0000-0000-0000EA2E0000}"/>
    <cellStyle name="Total 2 11 6" xfId="12008" xr:uid="{00000000-0005-0000-0000-0000EB2E0000}"/>
    <cellStyle name="Total 2 11 6 2" xfId="12009" xr:uid="{00000000-0005-0000-0000-0000EC2E0000}"/>
    <cellStyle name="Total 2 11 7" xfId="12010" xr:uid="{00000000-0005-0000-0000-0000ED2E0000}"/>
    <cellStyle name="Total 2 11 7 2" xfId="12011" xr:uid="{00000000-0005-0000-0000-0000EE2E0000}"/>
    <cellStyle name="Total 2 11 8" xfId="12012" xr:uid="{00000000-0005-0000-0000-0000EF2E0000}"/>
    <cellStyle name="Total 2 11 8 2" xfId="12013" xr:uid="{00000000-0005-0000-0000-0000F02E0000}"/>
    <cellStyle name="Total 2 11 9" xfId="12014" xr:uid="{00000000-0005-0000-0000-0000F12E0000}"/>
    <cellStyle name="Total 2 11 9 2" xfId="12015" xr:uid="{00000000-0005-0000-0000-0000F22E0000}"/>
    <cellStyle name="Total 2 12" xfId="12016" xr:uid="{00000000-0005-0000-0000-0000F32E0000}"/>
    <cellStyle name="Total 2 12 10" xfId="12017" xr:uid="{00000000-0005-0000-0000-0000F42E0000}"/>
    <cellStyle name="Total 2 12 10 2" xfId="12018" xr:uid="{00000000-0005-0000-0000-0000F52E0000}"/>
    <cellStyle name="Total 2 12 11" xfId="12019" xr:uid="{00000000-0005-0000-0000-0000F62E0000}"/>
    <cellStyle name="Total 2 12 11 2" xfId="12020" xr:uid="{00000000-0005-0000-0000-0000F72E0000}"/>
    <cellStyle name="Total 2 12 12" xfId="12021" xr:uid="{00000000-0005-0000-0000-0000F82E0000}"/>
    <cellStyle name="Total 2 12 12 2" xfId="12022" xr:uid="{00000000-0005-0000-0000-0000F92E0000}"/>
    <cellStyle name="Total 2 12 13" xfId="12023" xr:uid="{00000000-0005-0000-0000-0000FA2E0000}"/>
    <cellStyle name="Total 2 12 13 2" xfId="12024" xr:uid="{00000000-0005-0000-0000-0000FB2E0000}"/>
    <cellStyle name="Total 2 12 14" xfId="12025" xr:uid="{00000000-0005-0000-0000-0000FC2E0000}"/>
    <cellStyle name="Total 2 12 14 2" xfId="12026" xr:uid="{00000000-0005-0000-0000-0000FD2E0000}"/>
    <cellStyle name="Total 2 12 15" xfId="12027" xr:uid="{00000000-0005-0000-0000-0000FE2E0000}"/>
    <cellStyle name="Total 2 12 15 2" xfId="12028" xr:uid="{00000000-0005-0000-0000-0000FF2E0000}"/>
    <cellStyle name="Total 2 12 16" xfId="12029" xr:uid="{00000000-0005-0000-0000-0000002F0000}"/>
    <cellStyle name="Total 2 12 16 2" xfId="12030" xr:uid="{00000000-0005-0000-0000-0000012F0000}"/>
    <cellStyle name="Total 2 12 17" xfId="12031" xr:uid="{00000000-0005-0000-0000-0000022F0000}"/>
    <cellStyle name="Total 2 12 17 2" xfId="12032" xr:uid="{00000000-0005-0000-0000-0000032F0000}"/>
    <cellStyle name="Total 2 12 18" xfId="12033" xr:uid="{00000000-0005-0000-0000-0000042F0000}"/>
    <cellStyle name="Total 2 12 2" xfId="12034" xr:uid="{00000000-0005-0000-0000-0000052F0000}"/>
    <cellStyle name="Total 2 12 2 2" xfId="12035" xr:uid="{00000000-0005-0000-0000-0000062F0000}"/>
    <cellStyle name="Total 2 12 2 2 2" xfId="12036" xr:uid="{00000000-0005-0000-0000-0000072F0000}"/>
    <cellStyle name="Total 2 12 2 3" xfId="12037" xr:uid="{00000000-0005-0000-0000-0000082F0000}"/>
    <cellStyle name="Total 2 12 2 3 2" xfId="12038" xr:uid="{00000000-0005-0000-0000-0000092F0000}"/>
    <cellStyle name="Total 2 12 2 4" xfId="12039" xr:uid="{00000000-0005-0000-0000-00000A2F0000}"/>
    <cellStyle name="Total 2 12 2 4 2" xfId="12040" xr:uid="{00000000-0005-0000-0000-00000B2F0000}"/>
    <cellStyle name="Total 2 12 2 5" xfId="12041" xr:uid="{00000000-0005-0000-0000-00000C2F0000}"/>
    <cellStyle name="Total 2 12 3" xfId="12042" xr:uid="{00000000-0005-0000-0000-00000D2F0000}"/>
    <cellStyle name="Total 2 12 3 2" xfId="12043" xr:uid="{00000000-0005-0000-0000-00000E2F0000}"/>
    <cellStyle name="Total 2 12 3 2 2" xfId="12044" xr:uid="{00000000-0005-0000-0000-00000F2F0000}"/>
    <cellStyle name="Total 2 12 3 3" xfId="12045" xr:uid="{00000000-0005-0000-0000-0000102F0000}"/>
    <cellStyle name="Total 2 12 3 3 2" xfId="12046" xr:uid="{00000000-0005-0000-0000-0000112F0000}"/>
    <cellStyle name="Total 2 12 3 4" xfId="12047" xr:uid="{00000000-0005-0000-0000-0000122F0000}"/>
    <cellStyle name="Total 2 12 3 4 2" xfId="12048" xr:uid="{00000000-0005-0000-0000-0000132F0000}"/>
    <cellStyle name="Total 2 12 3 5" xfId="12049" xr:uid="{00000000-0005-0000-0000-0000142F0000}"/>
    <cellStyle name="Total 2 12 4" xfId="12050" xr:uid="{00000000-0005-0000-0000-0000152F0000}"/>
    <cellStyle name="Total 2 12 4 2" xfId="12051" xr:uid="{00000000-0005-0000-0000-0000162F0000}"/>
    <cellStyle name="Total 2 12 5" xfId="12052" xr:uid="{00000000-0005-0000-0000-0000172F0000}"/>
    <cellStyle name="Total 2 12 5 2" xfId="12053" xr:uid="{00000000-0005-0000-0000-0000182F0000}"/>
    <cellStyle name="Total 2 12 6" xfId="12054" xr:uid="{00000000-0005-0000-0000-0000192F0000}"/>
    <cellStyle name="Total 2 12 6 2" xfId="12055" xr:uid="{00000000-0005-0000-0000-00001A2F0000}"/>
    <cellStyle name="Total 2 12 7" xfId="12056" xr:uid="{00000000-0005-0000-0000-00001B2F0000}"/>
    <cellStyle name="Total 2 12 7 2" xfId="12057" xr:uid="{00000000-0005-0000-0000-00001C2F0000}"/>
    <cellStyle name="Total 2 12 8" xfId="12058" xr:uid="{00000000-0005-0000-0000-00001D2F0000}"/>
    <cellStyle name="Total 2 12 8 2" xfId="12059" xr:uid="{00000000-0005-0000-0000-00001E2F0000}"/>
    <cellStyle name="Total 2 12 9" xfId="12060" xr:uid="{00000000-0005-0000-0000-00001F2F0000}"/>
    <cellStyle name="Total 2 12 9 2" xfId="12061" xr:uid="{00000000-0005-0000-0000-0000202F0000}"/>
    <cellStyle name="Total 2 13" xfId="12062" xr:uid="{00000000-0005-0000-0000-0000212F0000}"/>
    <cellStyle name="Total 2 13 10" xfId="12063" xr:uid="{00000000-0005-0000-0000-0000222F0000}"/>
    <cellStyle name="Total 2 13 10 2" xfId="12064" xr:uid="{00000000-0005-0000-0000-0000232F0000}"/>
    <cellStyle name="Total 2 13 11" xfId="12065" xr:uid="{00000000-0005-0000-0000-0000242F0000}"/>
    <cellStyle name="Total 2 13 11 2" xfId="12066" xr:uid="{00000000-0005-0000-0000-0000252F0000}"/>
    <cellStyle name="Total 2 13 12" xfId="12067" xr:uid="{00000000-0005-0000-0000-0000262F0000}"/>
    <cellStyle name="Total 2 13 12 2" xfId="12068" xr:uid="{00000000-0005-0000-0000-0000272F0000}"/>
    <cellStyle name="Total 2 13 13" xfId="12069" xr:uid="{00000000-0005-0000-0000-0000282F0000}"/>
    <cellStyle name="Total 2 13 13 2" xfId="12070" xr:uid="{00000000-0005-0000-0000-0000292F0000}"/>
    <cellStyle name="Total 2 13 14" xfId="12071" xr:uid="{00000000-0005-0000-0000-00002A2F0000}"/>
    <cellStyle name="Total 2 13 14 2" xfId="12072" xr:uid="{00000000-0005-0000-0000-00002B2F0000}"/>
    <cellStyle name="Total 2 13 15" xfId="12073" xr:uid="{00000000-0005-0000-0000-00002C2F0000}"/>
    <cellStyle name="Total 2 13 15 2" xfId="12074" xr:uid="{00000000-0005-0000-0000-00002D2F0000}"/>
    <cellStyle name="Total 2 13 16" xfId="12075" xr:uid="{00000000-0005-0000-0000-00002E2F0000}"/>
    <cellStyle name="Total 2 13 16 2" xfId="12076" xr:uid="{00000000-0005-0000-0000-00002F2F0000}"/>
    <cellStyle name="Total 2 13 17" xfId="12077" xr:uid="{00000000-0005-0000-0000-0000302F0000}"/>
    <cellStyle name="Total 2 13 17 2" xfId="12078" xr:uid="{00000000-0005-0000-0000-0000312F0000}"/>
    <cellStyle name="Total 2 13 18" xfId="12079" xr:uid="{00000000-0005-0000-0000-0000322F0000}"/>
    <cellStyle name="Total 2 13 2" xfId="12080" xr:uid="{00000000-0005-0000-0000-0000332F0000}"/>
    <cellStyle name="Total 2 13 2 2" xfId="12081" xr:uid="{00000000-0005-0000-0000-0000342F0000}"/>
    <cellStyle name="Total 2 13 2 2 2" xfId="12082" xr:uid="{00000000-0005-0000-0000-0000352F0000}"/>
    <cellStyle name="Total 2 13 2 3" xfId="12083" xr:uid="{00000000-0005-0000-0000-0000362F0000}"/>
    <cellStyle name="Total 2 13 2 3 2" xfId="12084" xr:uid="{00000000-0005-0000-0000-0000372F0000}"/>
    <cellStyle name="Total 2 13 2 4" xfId="12085" xr:uid="{00000000-0005-0000-0000-0000382F0000}"/>
    <cellStyle name="Total 2 13 2 4 2" xfId="12086" xr:uid="{00000000-0005-0000-0000-0000392F0000}"/>
    <cellStyle name="Total 2 13 2 5" xfId="12087" xr:uid="{00000000-0005-0000-0000-00003A2F0000}"/>
    <cellStyle name="Total 2 13 3" xfId="12088" xr:uid="{00000000-0005-0000-0000-00003B2F0000}"/>
    <cellStyle name="Total 2 13 3 2" xfId="12089" xr:uid="{00000000-0005-0000-0000-00003C2F0000}"/>
    <cellStyle name="Total 2 13 3 2 2" xfId="12090" xr:uid="{00000000-0005-0000-0000-00003D2F0000}"/>
    <cellStyle name="Total 2 13 3 3" xfId="12091" xr:uid="{00000000-0005-0000-0000-00003E2F0000}"/>
    <cellStyle name="Total 2 13 3 3 2" xfId="12092" xr:uid="{00000000-0005-0000-0000-00003F2F0000}"/>
    <cellStyle name="Total 2 13 3 4" xfId="12093" xr:uid="{00000000-0005-0000-0000-0000402F0000}"/>
    <cellStyle name="Total 2 13 3 4 2" xfId="12094" xr:uid="{00000000-0005-0000-0000-0000412F0000}"/>
    <cellStyle name="Total 2 13 3 5" xfId="12095" xr:uid="{00000000-0005-0000-0000-0000422F0000}"/>
    <cellStyle name="Total 2 13 4" xfId="12096" xr:uid="{00000000-0005-0000-0000-0000432F0000}"/>
    <cellStyle name="Total 2 13 4 2" xfId="12097" xr:uid="{00000000-0005-0000-0000-0000442F0000}"/>
    <cellStyle name="Total 2 13 5" xfId="12098" xr:uid="{00000000-0005-0000-0000-0000452F0000}"/>
    <cellStyle name="Total 2 13 5 2" xfId="12099" xr:uid="{00000000-0005-0000-0000-0000462F0000}"/>
    <cellStyle name="Total 2 13 6" xfId="12100" xr:uid="{00000000-0005-0000-0000-0000472F0000}"/>
    <cellStyle name="Total 2 13 6 2" xfId="12101" xr:uid="{00000000-0005-0000-0000-0000482F0000}"/>
    <cellStyle name="Total 2 13 7" xfId="12102" xr:uid="{00000000-0005-0000-0000-0000492F0000}"/>
    <cellStyle name="Total 2 13 7 2" xfId="12103" xr:uid="{00000000-0005-0000-0000-00004A2F0000}"/>
    <cellStyle name="Total 2 13 8" xfId="12104" xr:uid="{00000000-0005-0000-0000-00004B2F0000}"/>
    <cellStyle name="Total 2 13 8 2" xfId="12105" xr:uid="{00000000-0005-0000-0000-00004C2F0000}"/>
    <cellStyle name="Total 2 13 9" xfId="12106" xr:uid="{00000000-0005-0000-0000-00004D2F0000}"/>
    <cellStyle name="Total 2 13 9 2" xfId="12107" xr:uid="{00000000-0005-0000-0000-00004E2F0000}"/>
    <cellStyle name="Total 2 14" xfId="12108" xr:uid="{00000000-0005-0000-0000-00004F2F0000}"/>
    <cellStyle name="Total 2 14 10" xfId="12109" xr:uid="{00000000-0005-0000-0000-0000502F0000}"/>
    <cellStyle name="Total 2 14 10 2" xfId="12110" xr:uid="{00000000-0005-0000-0000-0000512F0000}"/>
    <cellStyle name="Total 2 14 11" xfId="12111" xr:uid="{00000000-0005-0000-0000-0000522F0000}"/>
    <cellStyle name="Total 2 14 11 2" xfId="12112" xr:uid="{00000000-0005-0000-0000-0000532F0000}"/>
    <cellStyle name="Total 2 14 12" xfId="12113" xr:uid="{00000000-0005-0000-0000-0000542F0000}"/>
    <cellStyle name="Total 2 14 12 2" xfId="12114" xr:uid="{00000000-0005-0000-0000-0000552F0000}"/>
    <cellStyle name="Total 2 14 13" xfId="12115" xr:uid="{00000000-0005-0000-0000-0000562F0000}"/>
    <cellStyle name="Total 2 14 13 2" xfId="12116" xr:uid="{00000000-0005-0000-0000-0000572F0000}"/>
    <cellStyle name="Total 2 14 14" xfId="12117" xr:uid="{00000000-0005-0000-0000-0000582F0000}"/>
    <cellStyle name="Total 2 14 14 2" xfId="12118" xr:uid="{00000000-0005-0000-0000-0000592F0000}"/>
    <cellStyle name="Total 2 14 15" xfId="12119" xr:uid="{00000000-0005-0000-0000-00005A2F0000}"/>
    <cellStyle name="Total 2 14 15 2" xfId="12120" xr:uid="{00000000-0005-0000-0000-00005B2F0000}"/>
    <cellStyle name="Total 2 14 16" xfId="12121" xr:uid="{00000000-0005-0000-0000-00005C2F0000}"/>
    <cellStyle name="Total 2 14 16 2" xfId="12122" xr:uid="{00000000-0005-0000-0000-00005D2F0000}"/>
    <cellStyle name="Total 2 14 17" xfId="12123" xr:uid="{00000000-0005-0000-0000-00005E2F0000}"/>
    <cellStyle name="Total 2 14 17 2" xfId="12124" xr:uid="{00000000-0005-0000-0000-00005F2F0000}"/>
    <cellStyle name="Total 2 14 18" xfId="12125" xr:uid="{00000000-0005-0000-0000-0000602F0000}"/>
    <cellStyle name="Total 2 14 2" xfId="12126" xr:uid="{00000000-0005-0000-0000-0000612F0000}"/>
    <cellStyle name="Total 2 14 2 2" xfId="12127" xr:uid="{00000000-0005-0000-0000-0000622F0000}"/>
    <cellStyle name="Total 2 14 2 2 2" xfId="12128" xr:uid="{00000000-0005-0000-0000-0000632F0000}"/>
    <cellStyle name="Total 2 14 2 3" xfId="12129" xr:uid="{00000000-0005-0000-0000-0000642F0000}"/>
    <cellStyle name="Total 2 14 2 3 2" xfId="12130" xr:uid="{00000000-0005-0000-0000-0000652F0000}"/>
    <cellStyle name="Total 2 14 2 4" xfId="12131" xr:uid="{00000000-0005-0000-0000-0000662F0000}"/>
    <cellStyle name="Total 2 14 2 4 2" xfId="12132" xr:uid="{00000000-0005-0000-0000-0000672F0000}"/>
    <cellStyle name="Total 2 14 2 5" xfId="12133" xr:uid="{00000000-0005-0000-0000-0000682F0000}"/>
    <cellStyle name="Total 2 14 3" xfId="12134" xr:uid="{00000000-0005-0000-0000-0000692F0000}"/>
    <cellStyle name="Total 2 14 3 2" xfId="12135" xr:uid="{00000000-0005-0000-0000-00006A2F0000}"/>
    <cellStyle name="Total 2 14 3 2 2" xfId="12136" xr:uid="{00000000-0005-0000-0000-00006B2F0000}"/>
    <cellStyle name="Total 2 14 3 3" xfId="12137" xr:uid="{00000000-0005-0000-0000-00006C2F0000}"/>
    <cellStyle name="Total 2 14 3 3 2" xfId="12138" xr:uid="{00000000-0005-0000-0000-00006D2F0000}"/>
    <cellStyle name="Total 2 14 3 4" xfId="12139" xr:uid="{00000000-0005-0000-0000-00006E2F0000}"/>
    <cellStyle name="Total 2 14 3 4 2" xfId="12140" xr:uid="{00000000-0005-0000-0000-00006F2F0000}"/>
    <cellStyle name="Total 2 14 3 5" xfId="12141" xr:uid="{00000000-0005-0000-0000-0000702F0000}"/>
    <cellStyle name="Total 2 14 4" xfId="12142" xr:uid="{00000000-0005-0000-0000-0000712F0000}"/>
    <cellStyle name="Total 2 14 4 2" xfId="12143" xr:uid="{00000000-0005-0000-0000-0000722F0000}"/>
    <cellStyle name="Total 2 14 5" xfId="12144" xr:uid="{00000000-0005-0000-0000-0000732F0000}"/>
    <cellStyle name="Total 2 14 5 2" xfId="12145" xr:uid="{00000000-0005-0000-0000-0000742F0000}"/>
    <cellStyle name="Total 2 14 6" xfId="12146" xr:uid="{00000000-0005-0000-0000-0000752F0000}"/>
    <cellStyle name="Total 2 14 6 2" xfId="12147" xr:uid="{00000000-0005-0000-0000-0000762F0000}"/>
    <cellStyle name="Total 2 14 7" xfId="12148" xr:uid="{00000000-0005-0000-0000-0000772F0000}"/>
    <cellStyle name="Total 2 14 7 2" xfId="12149" xr:uid="{00000000-0005-0000-0000-0000782F0000}"/>
    <cellStyle name="Total 2 14 8" xfId="12150" xr:uid="{00000000-0005-0000-0000-0000792F0000}"/>
    <cellStyle name="Total 2 14 8 2" xfId="12151" xr:uid="{00000000-0005-0000-0000-00007A2F0000}"/>
    <cellStyle name="Total 2 14 9" xfId="12152" xr:uid="{00000000-0005-0000-0000-00007B2F0000}"/>
    <cellStyle name="Total 2 14 9 2" xfId="12153" xr:uid="{00000000-0005-0000-0000-00007C2F0000}"/>
    <cellStyle name="Total 2 15" xfId="12154" xr:uid="{00000000-0005-0000-0000-00007D2F0000}"/>
    <cellStyle name="Total 2 15 10" xfId="12155" xr:uid="{00000000-0005-0000-0000-00007E2F0000}"/>
    <cellStyle name="Total 2 15 10 2" xfId="12156" xr:uid="{00000000-0005-0000-0000-00007F2F0000}"/>
    <cellStyle name="Total 2 15 11" xfId="12157" xr:uid="{00000000-0005-0000-0000-0000802F0000}"/>
    <cellStyle name="Total 2 15 11 2" xfId="12158" xr:uid="{00000000-0005-0000-0000-0000812F0000}"/>
    <cellStyle name="Total 2 15 12" xfId="12159" xr:uid="{00000000-0005-0000-0000-0000822F0000}"/>
    <cellStyle name="Total 2 15 12 2" xfId="12160" xr:uid="{00000000-0005-0000-0000-0000832F0000}"/>
    <cellStyle name="Total 2 15 13" xfId="12161" xr:uid="{00000000-0005-0000-0000-0000842F0000}"/>
    <cellStyle name="Total 2 15 13 2" xfId="12162" xr:uid="{00000000-0005-0000-0000-0000852F0000}"/>
    <cellStyle name="Total 2 15 14" xfId="12163" xr:uid="{00000000-0005-0000-0000-0000862F0000}"/>
    <cellStyle name="Total 2 15 14 2" xfId="12164" xr:uid="{00000000-0005-0000-0000-0000872F0000}"/>
    <cellStyle name="Total 2 15 15" xfId="12165" xr:uid="{00000000-0005-0000-0000-0000882F0000}"/>
    <cellStyle name="Total 2 15 15 2" xfId="12166" xr:uid="{00000000-0005-0000-0000-0000892F0000}"/>
    <cellStyle name="Total 2 15 16" xfId="12167" xr:uid="{00000000-0005-0000-0000-00008A2F0000}"/>
    <cellStyle name="Total 2 15 16 2" xfId="12168" xr:uid="{00000000-0005-0000-0000-00008B2F0000}"/>
    <cellStyle name="Total 2 15 17" xfId="12169" xr:uid="{00000000-0005-0000-0000-00008C2F0000}"/>
    <cellStyle name="Total 2 15 17 2" xfId="12170" xr:uid="{00000000-0005-0000-0000-00008D2F0000}"/>
    <cellStyle name="Total 2 15 18" xfId="12171" xr:uid="{00000000-0005-0000-0000-00008E2F0000}"/>
    <cellStyle name="Total 2 15 2" xfId="12172" xr:uid="{00000000-0005-0000-0000-00008F2F0000}"/>
    <cellStyle name="Total 2 15 2 2" xfId="12173" xr:uid="{00000000-0005-0000-0000-0000902F0000}"/>
    <cellStyle name="Total 2 15 2 2 2" xfId="12174" xr:uid="{00000000-0005-0000-0000-0000912F0000}"/>
    <cellStyle name="Total 2 15 2 3" xfId="12175" xr:uid="{00000000-0005-0000-0000-0000922F0000}"/>
    <cellStyle name="Total 2 15 2 3 2" xfId="12176" xr:uid="{00000000-0005-0000-0000-0000932F0000}"/>
    <cellStyle name="Total 2 15 2 4" xfId="12177" xr:uid="{00000000-0005-0000-0000-0000942F0000}"/>
    <cellStyle name="Total 2 15 2 4 2" xfId="12178" xr:uid="{00000000-0005-0000-0000-0000952F0000}"/>
    <cellStyle name="Total 2 15 2 5" xfId="12179" xr:uid="{00000000-0005-0000-0000-0000962F0000}"/>
    <cellStyle name="Total 2 15 3" xfId="12180" xr:uid="{00000000-0005-0000-0000-0000972F0000}"/>
    <cellStyle name="Total 2 15 3 2" xfId="12181" xr:uid="{00000000-0005-0000-0000-0000982F0000}"/>
    <cellStyle name="Total 2 15 3 2 2" xfId="12182" xr:uid="{00000000-0005-0000-0000-0000992F0000}"/>
    <cellStyle name="Total 2 15 3 3" xfId="12183" xr:uid="{00000000-0005-0000-0000-00009A2F0000}"/>
    <cellStyle name="Total 2 15 3 3 2" xfId="12184" xr:uid="{00000000-0005-0000-0000-00009B2F0000}"/>
    <cellStyle name="Total 2 15 3 4" xfId="12185" xr:uid="{00000000-0005-0000-0000-00009C2F0000}"/>
    <cellStyle name="Total 2 15 3 4 2" xfId="12186" xr:uid="{00000000-0005-0000-0000-00009D2F0000}"/>
    <cellStyle name="Total 2 15 3 5" xfId="12187" xr:uid="{00000000-0005-0000-0000-00009E2F0000}"/>
    <cellStyle name="Total 2 15 4" xfId="12188" xr:uid="{00000000-0005-0000-0000-00009F2F0000}"/>
    <cellStyle name="Total 2 15 4 2" xfId="12189" xr:uid="{00000000-0005-0000-0000-0000A02F0000}"/>
    <cellStyle name="Total 2 15 5" xfId="12190" xr:uid="{00000000-0005-0000-0000-0000A12F0000}"/>
    <cellStyle name="Total 2 15 5 2" xfId="12191" xr:uid="{00000000-0005-0000-0000-0000A22F0000}"/>
    <cellStyle name="Total 2 15 6" xfId="12192" xr:uid="{00000000-0005-0000-0000-0000A32F0000}"/>
    <cellStyle name="Total 2 15 6 2" xfId="12193" xr:uid="{00000000-0005-0000-0000-0000A42F0000}"/>
    <cellStyle name="Total 2 15 7" xfId="12194" xr:uid="{00000000-0005-0000-0000-0000A52F0000}"/>
    <cellStyle name="Total 2 15 7 2" xfId="12195" xr:uid="{00000000-0005-0000-0000-0000A62F0000}"/>
    <cellStyle name="Total 2 15 8" xfId="12196" xr:uid="{00000000-0005-0000-0000-0000A72F0000}"/>
    <cellStyle name="Total 2 15 8 2" xfId="12197" xr:uid="{00000000-0005-0000-0000-0000A82F0000}"/>
    <cellStyle name="Total 2 15 9" xfId="12198" xr:uid="{00000000-0005-0000-0000-0000A92F0000}"/>
    <cellStyle name="Total 2 15 9 2" xfId="12199" xr:uid="{00000000-0005-0000-0000-0000AA2F0000}"/>
    <cellStyle name="Total 2 16" xfId="12200" xr:uid="{00000000-0005-0000-0000-0000AB2F0000}"/>
    <cellStyle name="Total 2 16 10" xfId="12201" xr:uid="{00000000-0005-0000-0000-0000AC2F0000}"/>
    <cellStyle name="Total 2 16 10 2" xfId="12202" xr:uid="{00000000-0005-0000-0000-0000AD2F0000}"/>
    <cellStyle name="Total 2 16 11" xfId="12203" xr:uid="{00000000-0005-0000-0000-0000AE2F0000}"/>
    <cellStyle name="Total 2 16 11 2" xfId="12204" xr:uid="{00000000-0005-0000-0000-0000AF2F0000}"/>
    <cellStyle name="Total 2 16 12" xfId="12205" xr:uid="{00000000-0005-0000-0000-0000B02F0000}"/>
    <cellStyle name="Total 2 16 12 2" xfId="12206" xr:uid="{00000000-0005-0000-0000-0000B12F0000}"/>
    <cellStyle name="Total 2 16 13" xfId="12207" xr:uid="{00000000-0005-0000-0000-0000B22F0000}"/>
    <cellStyle name="Total 2 16 13 2" xfId="12208" xr:uid="{00000000-0005-0000-0000-0000B32F0000}"/>
    <cellStyle name="Total 2 16 14" xfId="12209" xr:uid="{00000000-0005-0000-0000-0000B42F0000}"/>
    <cellStyle name="Total 2 16 14 2" xfId="12210" xr:uid="{00000000-0005-0000-0000-0000B52F0000}"/>
    <cellStyle name="Total 2 16 15" xfId="12211" xr:uid="{00000000-0005-0000-0000-0000B62F0000}"/>
    <cellStyle name="Total 2 16 15 2" xfId="12212" xr:uid="{00000000-0005-0000-0000-0000B72F0000}"/>
    <cellStyle name="Total 2 16 16" xfId="12213" xr:uid="{00000000-0005-0000-0000-0000B82F0000}"/>
    <cellStyle name="Total 2 16 16 2" xfId="12214" xr:uid="{00000000-0005-0000-0000-0000B92F0000}"/>
    <cellStyle name="Total 2 16 17" xfId="12215" xr:uid="{00000000-0005-0000-0000-0000BA2F0000}"/>
    <cellStyle name="Total 2 16 17 2" xfId="12216" xr:uid="{00000000-0005-0000-0000-0000BB2F0000}"/>
    <cellStyle name="Total 2 16 18" xfId="12217" xr:uid="{00000000-0005-0000-0000-0000BC2F0000}"/>
    <cellStyle name="Total 2 16 2" xfId="12218" xr:uid="{00000000-0005-0000-0000-0000BD2F0000}"/>
    <cellStyle name="Total 2 16 2 2" xfId="12219" xr:uid="{00000000-0005-0000-0000-0000BE2F0000}"/>
    <cellStyle name="Total 2 16 2 2 2" xfId="12220" xr:uid="{00000000-0005-0000-0000-0000BF2F0000}"/>
    <cellStyle name="Total 2 16 2 3" xfId="12221" xr:uid="{00000000-0005-0000-0000-0000C02F0000}"/>
    <cellStyle name="Total 2 16 2 3 2" xfId="12222" xr:uid="{00000000-0005-0000-0000-0000C12F0000}"/>
    <cellStyle name="Total 2 16 2 4" xfId="12223" xr:uid="{00000000-0005-0000-0000-0000C22F0000}"/>
    <cellStyle name="Total 2 16 2 4 2" xfId="12224" xr:uid="{00000000-0005-0000-0000-0000C32F0000}"/>
    <cellStyle name="Total 2 16 2 5" xfId="12225" xr:uid="{00000000-0005-0000-0000-0000C42F0000}"/>
    <cellStyle name="Total 2 16 3" xfId="12226" xr:uid="{00000000-0005-0000-0000-0000C52F0000}"/>
    <cellStyle name="Total 2 16 3 2" xfId="12227" xr:uid="{00000000-0005-0000-0000-0000C62F0000}"/>
    <cellStyle name="Total 2 16 3 2 2" xfId="12228" xr:uid="{00000000-0005-0000-0000-0000C72F0000}"/>
    <cellStyle name="Total 2 16 3 3" xfId="12229" xr:uid="{00000000-0005-0000-0000-0000C82F0000}"/>
    <cellStyle name="Total 2 16 3 3 2" xfId="12230" xr:uid="{00000000-0005-0000-0000-0000C92F0000}"/>
    <cellStyle name="Total 2 16 3 4" xfId="12231" xr:uid="{00000000-0005-0000-0000-0000CA2F0000}"/>
    <cellStyle name="Total 2 16 3 4 2" xfId="12232" xr:uid="{00000000-0005-0000-0000-0000CB2F0000}"/>
    <cellStyle name="Total 2 16 3 5" xfId="12233" xr:uid="{00000000-0005-0000-0000-0000CC2F0000}"/>
    <cellStyle name="Total 2 16 4" xfId="12234" xr:uid="{00000000-0005-0000-0000-0000CD2F0000}"/>
    <cellStyle name="Total 2 16 4 2" xfId="12235" xr:uid="{00000000-0005-0000-0000-0000CE2F0000}"/>
    <cellStyle name="Total 2 16 5" xfId="12236" xr:uid="{00000000-0005-0000-0000-0000CF2F0000}"/>
    <cellStyle name="Total 2 16 5 2" xfId="12237" xr:uid="{00000000-0005-0000-0000-0000D02F0000}"/>
    <cellStyle name="Total 2 16 6" xfId="12238" xr:uid="{00000000-0005-0000-0000-0000D12F0000}"/>
    <cellStyle name="Total 2 16 6 2" xfId="12239" xr:uid="{00000000-0005-0000-0000-0000D22F0000}"/>
    <cellStyle name="Total 2 16 7" xfId="12240" xr:uid="{00000000-0005-0000-0000-0000D32F0000}"/>
    <cellStyle name="Total 2 16 7 2" xfId="12241" xr:uid="{00000000-0005-0000-0000-0000D42F0000}"/>
    <cellStyle name="Total 2 16 8" xfId="12242" xr:uid="{00000000-0005-0000-0000-0000D52F0000}"/>
    <cellStyle name="Total 2 16 8 2" xfId="12243" xr:uid="{00000000-0005-0000-0000-0000D62F0000}"/>
    <cellStyle name="Total 2 16 9" xfId="12244" xr:uid="{00000000-0005-0000-0000-0000D72F0000}"/>
    <cellStyle name="Total 2 16 9 2" xfId="12245" xr:uid="{00000000-0005-0000-0000-0000D82F0000}"/>
    <cellStyle name="Total 2 17" xfId="12246" xr:uid="{00000000-0005-0000-0000-0000D92F0000}"/>
    <cellStyle name="Total 2 17 2" xfId="12247" xr:uid="{00000000-0005-0000-0000-0000DA2F0000}"/>
    <cellStyle name="Total 2 17 2 2" xfId="12248" xr:uid="{00000000-0005-0000-0000-0000DB2F0000}"/>
    <cellStyle name="Total 2 17 3" xfId="12249" xr:uid="{00000000-0005-0000-0000-0000DC2F0000}"/>
    <cellStyle name="Total 2 17 3 2" xfId="12250" xr:uid="{00000000-0005-0000-0000-0000DD2F0000}"/>
    <cellStyle name="Total 2 17 4" xfId="12251" xr:uid="{00000000-0005-0000-0000-0000DE2F0000}"/>
    <cellStyle name="Total 2 17 4 2" xfId="12252" xr:uid="{00000000-0005-0000-0000-0000DF2F0000}"/>
    <cellStyle name="Total 2 17 5" xfId="12253" xr:uid="{00000000-0005-0000-0000-0000E02F0000}"/>
    <cellStyle name="Total 2 18" xfId="12254" xr:uid="{00000000-0005-0000-0000-0000E12F0000}"/>
    <cellStyle name="Total 2 18 2" xfId="12255" xr:uid="{00000000-0005-0000-0000-0000E22F0000}"/>
    <cellStyle name="Total 2 19" xfId="12256" xr:uid="{00000000-0005-0000-0000-0000E32F0000}"/>
    <cellStyle name="Total 2 19 2" xfId="12257" xr:uid="{00000000-0005-0000-0000-0000E42F0000}"/>
    <cellStyle name="Total 2 2" xfId="12258" xr:uid="{00000000-0005-0000-0000-0000E52F0000}"/>
    <cellStyle name="Total 2 2 10" xfId="12259" xr:uid="{00000000-0005-0000-0000-0000E62F0000}"/>
    <cellStyle name="Total 2 2 10 10" xfId="12260" xr:uid="{00000000-0005-0000-0000-0000E72F0000}"/>
    <cellStyle name="Total 2 2 10 10 2" xfId="12261" xr:uid="{00000000-0005-0000-0000-0000E82F0000}"/>
    <cellStyle name="Total 2 2 10 11" xfId="12262" xr:uid="{00000000-0005-0000-0000-0000E92F0000}"/>
    <cellStyle name="Total 2 2 10 11 2" xfId="12263" xr:uid="{00000000-0005-0000-0000-0000EA2F0000}"/>
    <cellStyle name="Total 2 2 10 12" xfId="12264" xr:uid="{00000000-0005-0000-0000-0000EB2F0000}"/>
    <cellStyle name="Total 2 2 10 12 2" xfId="12265" xr:uid="{00000000-0005-0000-0000-0000EC2F0000}"/>
    <cellStyle name="Total 2 2 10 13" xfId="12266" xr:uid="{00000000-0005-0000-0000-0000ED2F0000}"/>
    <cellStyle name="Total 2 2 10 13 2" xfId="12267" xr:uid="{00000000-0005-0000-0000-0000EE2F0000}"/>
    <cellStyle name="Total 2 2 10 14" xfId="12268" xr:uid="{00000000-0005-0000-0000-0000EF2F0000}"/>
    <cellStyle name="Total 2 2 10 14 2" xfId="12269" xr:uid="{00000000-0005-0000-0000-0000F02F0000}"/>
    <cellStyle name="Total 2 2 10 15" xfId="12270" xr:uid="{00000000-0005-0000-0000-0000F12F0000}"/>
    <cellStyle name="Total 2 2 10 15 2" xfId="12271" xr:uid="{00000000-0005-0000-0000-0000F22F0000}"/>
    <cellStyle name="Total 2 2 10 16" xfId="12272" xr:uid="{00000000-0005-0000-0000-0000F32F0000}"/>
    <cellStyle name="Total 2 2 10 16 2" xfId="12273" xr:uid="{00000000-0005-0000-0000-0000F42F0000}"/>
    <cellStyle name="Total 2 2 10 17" xfId="12274" xr:uid="{00000000-0005-0000-0000-0000F52F0000}"/>
    <cellStyle name="Total 2 2 10 17 2" xfId="12275" xr:uid="{00000000-0005-0000-0000-0000F62F0000}"/>
    <cellStyle name="Total 2 2 10 18" xfId="12276" xr:uid="{00000000-0005-0000-0000-0000F72F0000}"/>
    <cellStyle name="Total 2 2 10 2" xfId="12277" xr:uid="{00000000-0005-0000-0000-0000F82F0000}"/>
    <cellStyle name="Total 2 2 10 2 2" xfId="12278" xr:uid="{00000000-0005-0000-0000-0000F92F0000}"/>
    <cellStyle name="Total 2 2 10 2 2 2" xfId="12279" xr:uid="{00000000-0005-0000-0000-0000FA2F0000}"/>
    <cellStyle name="Total 2 2 10 2 3" xfId="12280" xr:uid="{00000000-0005-0000-0000-0000FB2F0000}"/>
    <cellStyle name="Total 2 2 10 2 3 2" xfId="12281" xr:uid="{00000000-0005-0000-0000-0000FC2F0000}"/>
    <cellStyle name="Total 2 2 10 2 4" xfId="12282" xr:uid="{00000000-0005-0000-0000-0000FD2F0000}"/>
    <cellStyle name="Total 2 2 10 2 4 2" xfId="12283" xr:uid="{00000000-0005-0000-0000-0000FE2F0000}"/>
    <cellStyle name="Total 2 2 10 2 5" xfId="12284" xr:uid="{00000000-0005-0000-0000-0000FF2F0000}"/>
    <cellStyle name="Total 2 2 10 3" xfId="12285" xr:uid="{00000000-0005-0000-0000-000000300000}"/>
    <cellStyle name="Total 2 2 10 3 2" xfId="12286" xr:uid="{00000000-0005-0000-0000-000001300000}"/>
    <cellStyle name="Total 2 2 10 3 2 2" xfId="12287" xr:uid="{00000000-0005-0000-0000-000002300000}"/>
    <cellStyle name="Total 2 2 10 3 3" xfId="12288" xr:uid="{00000000-0005-0000-0000-000003300000}"/>
    <cellStyle name="Total 2 2 10 3 3 2" xfId="12289" xr:uid="{00000000-0005-0000-0000-000004300000}"/>
    <cellStyle name="Total 2 2 10 3 4" xfId="12290" xr:uid="{00000000-0005-0000-0000-000005300000}"/>
    <cellStyle name="Total 2 2 10 3 4 2" xfId="12291" xr:uid="{00000000-0005-0000-0000-000006300000}"/>
    <cellStyle name="Total 2 2 10 3 5" xfId="12292" xr:uid="{00000000-0005-0000-0000-000007300000}"/>
    <cellStyle name="Total 2 2 10 4" xfId="12293" xr:uid="{00000000-0005-0000-0000-000008300000}"/>
    <cellStyle name="Total 2 2 10 4 2" xfId="12294" xr:uid="{00000000-0005-0000-0000-000009300000}"/>
    <cellStyle name="Total 2 2 10 5" xfId="12295" xr:uid="{00000000-0005-0000-0000-00000A300000}"/>
    <cellStyle name="Total 2 2 10 5 2" xfId="12296" xr:uid="{00000000-0005-0000-0000-00000B300000}"/>
    <cellStyle name="Total 2 2 10 6" xfId="12297" xr:uid="{00000000-0005-0000-0000-00000C300000}"/>
    <cellStyle name="Total 2 2 10 6 2" xfId="12298" xr:uid="{00000000-0005-0000-0000-00000D300000}"/>
    <cellStyle name="Total 2 2 10 7" xfId="12299" xr:uid="{00000000-0005-0000-0000-00000E300000}"/>
    <cellStyle name="Total 2 2 10 7 2" xfId="12300" xr:uid="{00000000-0005-0000-0000-00000F300000}"/>
    <cellStyle name="Total 2 2 10 8" xfId="12301" xr:uid="{00000000-0005-0000-0000-000010300000}"/>
    <cellStyle name="Total 2 2 10 8 2" xfId="12302" xr:uid="{00000000-0005-0000-0000-000011300000}"/>
    <cellStyle name="Total 2 2 10 9" xfId="12303" xr:uid="{00000000-0005-0000-0000-000012300000}"/>
    <cellStyle name="Total 2 2 10 9 2" xfId="12304" xr:uid="{00000000-0005-0000-0000-000013300000}"/>
    <cellStyle name="Total 2 2 11" xfId="12305" xr:uid="{00000000-0005-0000-0000-000014300000}"/>
    <cellStyle name="Total 2 2 11 10" xfId="12306" xr:uid="{00000000-0005-0000-0000-000015300000}"/>
    <cellStyle name="Total 2 2 11 10 2" xfId="12307" xr:uid="{00000000-0005-0000-0000-000016300000}"/>
    <cellStyle name="Total 2 2 11 11" xfId="12308" xr:uid="{00000000-0005-0000-0000-000017300000}"/>
    <cellStyle name="Total 2 2 11 11 2" xfId="12309" xr:uid="{00000000-0005-0000-0000-000018300000}"/>
    <cellStyle name="Total 2 2 11 12" xfId="12310" xr:uid="{00000000-0005-0000-0000-000019300000}"/>
    <cellStyle name="Total 2 2 11 12 2" xfId="12311" xr:uid="{00000000-0005-0000-0000-00001A300000}"/>
    <cellStyle name="Total 2 2 11 13" xfId="12312" xr:uid="{00000000-0005-0000-0000-00001B300000}"/>
    <cellStyle name="Total 2 2 11 13 2" xfId="12313" xr:uid="{00000000-0005-0000-0000-00001C300000}"/>
    <cellStyle name="Total 2 2 11 14" xfId="12314" xr:uid="{00000000-0005-0000-0000-00001D300000}"/>
    <cellStyle name="Total 2 2 11 14 2" xfId="12315" xr:uid="{00000000-0005-0000-0000-00001E300000}"/>
    <cellStyle name="Total 2 2 11 15" xfId="12316" xr:uid="{00000000-0005-0000-0000-00001F300000}"/>
    <cellStyle name="Total 2 2 11 15 2" xfId="12317" xr:uid="{00000000-0005-0000-0000-000020300000}"/>
    <cellStyle name="Total 2 2 11 16" xfId="12318" xr:uid="{00000000-0005-0000-0000-000021300000}"/>
    <cellStyle name="Total 2 2 11 16 2" xfId="12319" xr:uid="{00000000-0005-0000-0000-000022300000}"/>
    <cellStyle name="Total 2 2 11 17" xfId="12320" xr:uid="{00000000-0005-0000-0000-000023300000}"/>
    <cellStyle name="Total 2 2 11 17 2" xfId="12321" xr:uid="{00000000-0005-0000-0000-000024300000}"/>
    <cellStyle name="Total 2 2 11 18" xfId="12322" xr:uid="{00000000-0005-0000-0000-000025300000}"/>
    <cellStyle name="Total 2 2 11 2" xfId="12323" xr:uid="{00000000-0005-0000-0000-000026300000}"/>
    <cellStyle name="Total 2 2 11 2 2" xfId="12324" xr:uid="{00000000-0005-0000-0000-000027300000}"/>
    <cellStyle name="Total 2 2 11 2 2 2" xfId="12325" xr:uid="{00000000-0005-0000-0000-000028300000}"/>
    <cellStyle name="Total 2 2 11 2 3" xfId="12326" xr:uid="{00000000-0005-0000-0000-000029300000}"/>
    <cellStyle name="Total 2 2 11 2 3 2" xfId="12327" xr:uid="{00000000-0005-0000-0000-00002A300000}"/>
    <cellStyle name="Total 2 2 11 2 4" xfId="12328" xr:uid="{00000000-0005-0000-0000-00002B300000}"/>
    <cellStyle name="Total 2 2 11 2 4 2" xfId="12329" xr:uid="{00000000-0005-0000-0000-00002C300000}"/>
    <cellStyle name="Total 2 2 11 2 5" xfId="12330" xr:uid="{00000000-0005-0000-0000-00002D300000}"/>
    <cellStyle name="Total 2 2 11 3" xfId="12331" xr:uid="{00000000-0005-0000-0000-00002E300000}"/>
    <cellStyle name="Total 2 2 11 3 2" xfId="12332" xr:uid="{00000000-0005-0000-0000-00002F300000}"/>
    <cellStyle name="Total 2 2 11 3 2 2" xfId="12333" xr:uid="{00000000-0005-0000-0000-000030300000}"/>
    <cellStyle name="Total 2 2 11 3 3" xfId="12334" xr:uid="{00000000-0005-0000-0000-000031300000}"/>
    <cellStyle name="Total 2 2 11 3 3 2" xfId="12335" xr:uid="{00000000-0005-0000-0000-000032300000}"/>
    <cellStyle name="Total 2 2 11 3 4" xfId="12336" xr:uid="{00000000-0005-0000-0000-000033300000}"/>
    <cellStyle name="Total 2 2 11 3 4 2" xfId="12337" xr:uid="{00000000-0005-0000-0000-000034300000}"/>
    <cellStyle name="Total 2 2 11 3 5" xfId="12338" xr:uid="{00000000-0005-0000-0000-000035300000}"/>
    <cellStyle name="Total 2 2 11 4" xfId="12339" xr:uid="{00000000-0005-0000-0000-000036300000}"/>
    <cellStyle name="Total 2 2 11 4 2" xfId="12340" xr:uid="{00000000-0005-0000-0000-000037300000}"/>
    <cellStyle name="Total 2 2 11 5" xfId="12341" xr:uid="{00000000-0005-0000-0000-000038300000}"/>
    <cellStyle name="Total 2 2 11 5 2" xfId="12342" xr:uid="{00000000-0005-0000-0000-000039300000}"/>
    <cellStyle name="Total 2 2 11 6" xfId="12343" xr:uid="{00000000-0005-0000-0000-00003A300000}"/>
    <cellStyle name="Total 2 2 11 6 2" xfId="12344" xr:uid="{00000000-0005-0000-0000-00003B300000}"/>
    <cellStyle name="Total 2 2 11 7" xfId="12345" xr:uid="{00000000-0005-0000-0000-00003C300000}"/>
    <cellStyle name="Total 2 2 11 7 2" xfId="12346" xr:uid="{00000000-0005-0000-0000-00003D300000}"/>
    <cellStyle name="Total 2 2 11 8" xfId="12347" xr:uid="{00000000-0005-0000-0000-00003E300000}"/>
    <cellStyle name="Total 2 2 11 8 2" xfId="12348" xr:uid="{00000000-0005-0000-0000-00003F300000}"/>
    <cellStyle name="Total 2 2 11 9" xfId="12349" xr:uid="{00000000-0005-0000-0000-000040300000}"/>
    <cellStyle name="Total 2 2 11 9 2" xfId="12350" xr:uid="{00000000-0005-0000-0000-000041300000}"/>
    <cellStyle name="Total 2 2 12" xfId="12351" xr:uid="{00000000-0005-0000-0000-000042300000}"/>
    <cellStyle name="Total 2 2 12 10" xfId="12352" xr:uid="{00000000-0005-0000-0000-000043300000}"/>
    <cellStyle name="Total 2 2 12 10 2" xfId="12353" xr:uid="{00000000-0005-0000-0000-000044300000}"/>
    <cellStyle name="Total 2 2 12 11" xfId="12354" xr:uid="{00000000-0005-0000-0000-000045300000}"/>
    <cellStyle name="Total 2 2 12 11 2" xfId="12355" xr:uid="{00000000-0005-0000-0000-000046300000}"/>
    <cellStyle name="Total 2 2 12 12" xfId="12356" xr:uid="{00000000-0005-0000-0000-000047300000}"/>
    <cellStyle name="Total 2 2 12 12 2" xfId="12357" xr:uid="{00000000-0005-0000-0000-000048300000}"/>
    <cellStyle name="Total 2 2 12 13" xfId="12358" xr:uid="{00000000-0005-0000-0000-000049300000}"/>
    <cellStyle name="Total 2 2 12 13 2" xfId="12359" xr:uid="{00000000-0005-0000-0000-00004A300000}"/>
    <cellStyle name="Total 2 2 12 14" xfId="12360" xr:uid="{00000000-0005-0000-0000-00004B300000}"/>
    <cellStyle name="Total 2 2 12 14 2" xfId="12361" xr:uid="{00000000-0005-0000-0000-00004C300000}"/>
    <cellStyle name="Total 2 2 12 15" xfId="12362" xr:uid="{00000000-0005-0000-0000-00004D300000}"/>
    <cellStyle name="Total 2 2 12 15 2" xfId="12363" xr:uid="{00000000-0005-0000-0000-00004E300000}"/>
    <cellStyle name="Total 2 2 12 16" xfId="12364" xr:uid="{00000000-0005-0000-0000-00004F300000}"/>
    <cellStyle name="Total 2 2 12 16 2" xfId="12365" xr:uid="{00000000-0005-0000-0000-000050300000}"/>
    <cellStyle name="Total 2 2 12 17" xfId="12366" xr:uid="{00000000-0005-0000-0000-000051300000}"/>
    <cellStyle name="Total 2 2 12 17 2" xfId="12367" xr:uid="{00000000-0005-0000-0000-000052300000}"/>
    <cellStyle name="Total 2 2 12 18" xfId="12368" xr:uid="{00000000-0005-0000-0000-000053300000}"/>
    <cellStyle name="Total 2 2 12 2" xfId="12369" xr:uid="{00000000-0005-0000-0000-000054300000}"/>
    <cellStyle name="Total 2 2 12 2 2" xfId="12370" xr:uid="{00000000-0005-0000-0000-000055300000}"/>
    <cellStyle name="Total 2 2 12 2 2 2" xfId="12371" xr:uid="{00000000-0005-0000-0000-000056300000}"/>
    <cellStyle name="Total 2 2 12 2 3" xfId="12372" xr:uid="{00000000-0005-0000-0000-000057300000}"/>
    <cellStyle name="Total 2 2 12 2 3 2" xfId="12373" xr:uid="{00000000-0005-0000-0000-000058300000}"/>
    <cellStyle name="Total 2 2 12 2 4" xfId="12374" xr:uid="{00000000-0005-0000-0000-000059300000}"/>
    <cellStyle name="Total 2 2 12 2 4 2" xfId="12375" xr:uid="{00000000-0005-0000-0000-00005A300000}"/>
    <cellStyle name="Total 2 2 12 2 5" xfId="12376" xr:uid="{00000000-0005-0000-0000-00005B300000}"/>
    <cellStyle name="Total 2 2 12 3" xfId="12377" xr:uid="{00000000-0005-0000-0000-00005C300000}"/>
    <cellStyle name="Total 2 2 12 3 2" xfId="12378" xr:uid="{00000000-0005-0000-0000-00005D300000}"/>
    <cellStyle name="Total 2 2 12 3 2 2" xfId="12379" xr:uid="{00000000-0005-0000-0000-00005E300000}"/>
    <cellStyle name="Total 2 2 12 3 3" xfId="12380" xr:uid="{00000000-0005-0000-0000-00005F300000}"/>
    <cellStyle name="Total 2 2 12 3 3 2" xfId="12381" xr:uid="{00000000-0005-0000-0000-000060300000}"/>
    <cellStyle name="Total 2 2 12 3 4" xfId="12382" xr:uid="{00000000-0005-0000-0000-000061300000}"/>
    <cellStyle name="Total 2 2 12 3 4 2" xfId="12383" xr:uid="{00000000-0005-0000-0000-000062300000}"/>
    <cellStyle name="Total 2 2 12 3 5" xfId="12384" xr:uid="{00000000-0005-0000-0000-000063300000}"/>
    <cellStyle name="Total 2 2 12 4" xfId="12385" xr:uid="{00000000-0005-0000-0000-000064300000}"/>
    <cellStyle name="Total 2 2 12 4 2" xfId="12386" xr:uid="{00000000-0005-0000-0000-000065300000}"/>
    <cellStyle name="Total 2 2 12 5" xfId="12387" xr:uid="{00000000-0005-0000-0000-000066300000}"/>
    <cellStyle name="Total 2 2 12 5 2" xfId="12388" xr:uid="{00000000-0005-0000-0000-000067300000}"/>
    <cellStyle name="Total 2 2 12 6" xfId="12389" xr:uid="{00000000-0005-0000-0000-000068300000}"/>
    <cellStyle name="Total 2 2 12 6 2" xfId="12390" xr:uid="{00000000-0005-0000-0000-000069300000}"/>
    <cellStyle name="Total 2 2 12 7" xfId="12391" xr:uid="{00000000-0005-0000-0000-00006A300000}"/>
    <cellStyle name="Total 2 2 12 7 2" xfId="12392" xr:uid="{00000000-0005-0000-0000-00006B300000}"/>
    <cellStyle name="Total 2 2 12 8" xfId="12393" xr:uid="{00000000-0005-0000-0000-00006C300000}"/>
    <cellStyle name="Total 2 2 12 8 2" xfId="12394" xr:uid="{00000000-0005-0000-0000-00006D300000}"/>
    <cellStyle name="Total 2 2 12 9" xfId="12395" xr:uid="{00000000-0005-0000-0000-00006E300000}"/>
    <cellStyle name="Total 2 2 12 9 2" xfId="12396" xr:uid="{00000000-0005-0000-0000-00006F300000}"/>
    <cellStyle name="Total 2 2 13" xfId="12397" xr:uid="{00000000-0005-0000-0000-000070300000}"/>
    <cellStyle name="Total 2 2 13 10" xfId="12398" xr:uid="{00000000-0005-0000-0000-000071300000}"/>
    <cellStyle name="Total 2 2 13 10 2" xfId="12399" xr:uid="{00000000-0005-0000-0000-000072300000}"/>
    <cellStyle name="Total 2 2 13 11" xfId="12400" xr:uid="{00000000-0005-0000-0000-000073300000}"/>
    <cellStyle name="Total 2 2 13 11 2" xfId="12401" xr:uid="{00000000-0005-0000-0000-000074300000}"/>
    <cellStyle name="Total 2 2 13 12" xfId="12402" xr:uid="{00000000-0005-0000-0000-000075300000}"/>
    <cellStyle name="Total 2 2 13 12 2" xfId="12403" xr:uid="{00000000-0005-0000-0000-000076300000}"/>
    <cellStyle name="Total 2 2 13 13" xfId="12404" xr:uid="{00000000-0005-0000-0000-000077300000}"/>
    <cellStyle name="Total 2 2 13 13 2" xfId="12405" xr:uid="{00000000-0005-0000-0000-000078300000}"/>
    <cellStyle name="Total 2 2 13 14" xfId="12406" xr:uid="{00000000-0005-0000-0000-000079300000}"/>
    <cellStyle name="Total 2 2 13 14 2" xfId="12407" xr:uid="{00000000-0005-0000-0000-00007A300000}"/>
    <cellStyle name="Total 2 2 13 15" xfId="12408" xr:uid="{00000000-0005-0000-0000-00007B300000}"/>
    <cellStyle name="Total 2 2 13 15 2" xfId="12409" xr:uid="{00000000-0005-0000-0000-00007C300000}"/>
    <cellStyle name="Total 2 2 13 16" xfId="12410" xr:uid="{00000000-0005-0000-0000-00007D300000}"/>
    <cellStyle name="Total 2 2 13 16 2" xfId="12411" xr:uid="{00000000-0005-0000-0000-00007E300000}"/>
    <cellStyle name="Total 2 2 13 17" xfId="12412" xr:uid="{00000000-0005-0000-0000-00007F300000}"/>
    <cellStyle name="Total 2 2 13 17 2" xfId="12413" xr:uid="{00000000-0005-0000-0000-000080300000}"/>
    <cellStyle name="Total 2 2 13 18" xfId="12414" xr:uid="{00000000-0005-0000-0000-000081300000}"/>
    <cellStyle name="Total 2 2 13 2" xfId="12415" xr:uid="{00000000-0005-0000-0000-000082300000}"/>
    <cellStyle name="Total 2 2 13 2 2" xfId="12416" xr:uid="{00000000-0005-0000-0000-000083300000}"/>
    <cellStyle name="Total 2 2 13 2 2 2" xfId="12417" xr:uid="{00000000-0005-0000-0000-000084300000}"/>
    <cellStyle name="Total 2 2 13 2 3" xfId="12418" xr:uid="{00000000-0005-0000-0000-000085300000}"/>
    <cellStyle name="Total 2 2 13 2 3 2" xfId="12419" xr:uid="{00000000-0005-0000-0000-000086300000}"/>
    <cellStyle name="Total 2 2 13 2 4" xfId="12420" xr:uid="{00000000-0005-0000-0000-000087300000}"/>
    <cellStyle name="Total 2 2 13 2 4 2" xfId="12421" xr:uid="{00000000-0005-0000-0000-000088300000}"/>
    <cellStyle name="Total 2 2 13 2 5" xfId="12422" xr:uid="{00000000-0005-0000-0000-000089300000}"/>
    <cellStyle name="Total 2 2 13 3" xfId="12423" xr:uid="{00000000-0005-0000-0000-00008A300000}"/>
    <cellStyle name="Total 2 2 13 3 2" xfId="12424" xr:uid="{00000000-0005-0000-0000-00008B300000}"/>
    <cellStyle name="Total 2 2 13 3 2 2" xfId="12425" xr:uid="{00000000-0005-0000-0000-00008C300000}"/>
    <cellStyle name="Total 2 2 13 3 3" xfId="12426" xr:uid="{00000000-0005-0000-0000-00008D300000}"/>
    <cellStyle name="Total 2 2 13 3 3 2" xfId="12427" xr:uid="{00000000-0005-0000-0000-00008E300000}"/>
    <cellStyle name="Total 2 2 13 3 4" xfId="12428" xr:uid="{00000000-0005-0000-0000-00008F300000}"/>
    <cellStyle name="Total 2 2 13 3 4 2" xfId="12429" xr:uid="{00000000-0005-0000-0000-000090300000}"/>
    <cellStyle name="Total 2 2 13 3 5" xfId="12430" xr:uid="{00000000-0005-0000-0000-000091300000}"/>
    <cellStyle name="Total 2 2 13 4" xfId="12431" xr:uid="{00000000-0005-0000-0000-000092300000}"/>
    <cellStyle name="Total 2 2 13 4 2" xfId="12432" xr:uid="{00000000-0005-0000-0000-000093300000}"/>
    <cellStyle name="Total 2 2 13 5" xfId="12433" xr:uid="{00000000-0005-0000-0000-000094300000}"/>
    <cellStyle name="Total 2 2 13 5 2" xfId="12434" xr:uid="{00000000-0005-0000-0000-000095300000}"/>
    <cellStyle name="Total 2 2 13 6" xfId="12435" xr:uid="{00000000-0005-0000-0000-000096300000}"/>
    <cellStyle name="Total 2 2 13 6 2" xfId="12436" xr:uid="{00000000-0005-0000-0000-000097300000}"/>
    <cellStyle name="Total 2 2 13 7" xfId="12437" xr:uid="{00000000-0005-0000-0000-000098300000}"/>
    <cellStyle name="Total 2 2 13 7 2" xfId="12438" xr:uid="{00000000-0005-0000-0000-000099300000}"/>
    <cellStyle name="Total 2 2 13 8" xfId="12439" xr:uid="{00000000-0005-0000-0000-00009A300000}"/>
    <cellStyle name="Total 2 2 13 8 2" xfId="12440" xr:uid="{00000000-0005-0000-0000-00009B300000}"/>
    <cellStyle name="Total 2 2 13 9" xfId="12441" xr:uid="{00000000-0005-0000-0000-00009C300000}"/>
    <cellStyle name="Total 2 2 13 9 2" xfId="12442" xr:uid="{00000000-0005-0000-0000-00009D300000}"/>
    <cellStyle name="Total 2 2 14" xfId="12443" xr:uid="{00000000-0005-0000-0000-00009E300000}"/>
    <cellStyle name="Total 2 2 14 10" xfId="12444" xr:uid="{00000000-0005-0000-0000-00009F300000}"/>
    <cellStyle name="Total 2 2 14 10 2" xfId="12445" xr:uid="{00000000-0005-0000-0000-0000A0300000}"/>
    <cellStyle name="Total 2 2 14 11" xfId="12446" xr:uid="{00000000-0005-0000-0000-0000A1300000}"/>
    <cellStyle name="Total 2 2 14 11 2" xfId="12447" xr:uid="{00000000-0005-0000-0000-0000A2300000}"/>
    <cellStyle name="Total 2 2 14 12" xfId="12448" xr:uid="{00000000-0005-0000-0000-0000A3300000}"/>
    <cellStyle name="Total 2 2 14 12 2" xfId="12449" xr:uid="{00000000-0005-0000-0000-0000A4300000}"/>
    <cellStyle name="Total 2 2 14 13" xfId="12450" xr:uid="{00000000-0005-0000-0000-0000A5300000}"/>
    <cellStyle name="Total 2 2 14 13 2" xfId="12451" xr:uid="{00000000-0005-0000-0000-0000A6300000}"/>
    <cellStyle name="Total 2 2 14 14" xfId="12452" xr:uid="{00000000-0005-0000-0000-0000A7300000}"/>
    <cellStyle name="Total 2 2 14 14 2" xfId="12453" xr:uid="{00000000-0005-0000-0000-0000A8300000}"/>
    <cellStyle name="Total 2 2 14 15" xfId="12454" xr:uid="{00000000-0005-0000-0000-0000A9300000}"/>
    <cellStyle name="Total 2 2 14 15 2" xfId="12455" xr:uid="{00000000-0005-0000-0000-0000AA300000}"/>
    <cellStyle name="Total 2 2 14 16" xfId="12456" xr:uid="{00000000-0005-0000-0000-0000AB300000}"/>
    <cellStyle name="Total 2 2 14 16 2" xfId="12457" xr:uid="{00000000-0005-0000-0000-0000AC300000}"/>
    <cellStyle name="Total 2 2 14 17" xfId="12458" xr:uid="{00000000-0005-0000-0000-0000AD300000}"/>
    <cellStyle name="Total 2 2 14 17 2" xfId="12459" xr:uid="{00000000-0005-0000-0000-0000AE300000}"/>
    <cellStyle name="Total 2 2 14 18" xfId="12460" xr:uid="{00000000-0005-0000-0000-0000AF300000}"/>
    <cellStyle name="Total 2 2 14 2" xfId="12461" xr:uid="{00000000-0005-0000-0000-0000B0300000}"/>
    <cellStyle name="Total 2 2 14 2 2" xfId="12462" xr:uid="{00000000-0005-0000-0000-0000B1300000}"/>
    <cellStyle name="Total 2 2 14 2 2 2" xfId="12463" xr:uid="{00000000-0005-0000-0000-0000B2300000}"/>
    <cellStyle name="Total 2 2 14 2 3" xfId="12464" xr:uid="{00000000-0005-0000-0000-0000B3300000}"/>
    <cellStyle name="Total 2 2 14 2 3 2" xfId="12465" xr:uid="{00000000-0005-0000-0000-0000B4300000}"/>
    <cellStyle name="Total 2 2 14 2 4" xfId="12466" xr:uid="{00000000-0005-0000-0000-0000B5300000}"/>
    <cellStyle name="Total 2 2 14 2 4 2" xfId="12467" xr:uid="{00000000-0005-0000-0000-0000B6300000}"/>
    <cellStyle name="Total 2 2 14 2 5" xfId="12468" xr:uid="{00000000-0005-0000-0000-0000B7300000}"/>
    <cellStyle name="Total 2 2 14 3" xfId="12469" xr:uid="{00000000-0005-0000-0000-0000B8300000}"/>
    <cellStyle name="Total 2 2 14 3 2" xfId="12470" xr:uid="{00000000-0005-0000-0000-0000B9300000}"/>
    <cellStyle name="Total 2 2 14 3 2 2" xfId="12471" xr:uid="{00000000-0005-0000-0000-0000BA300000}"/>
    <cellStyle name="Total 2 2 14 3 3" xfId="12472" xr:uid="{00000000-0005-0000-0000-0000BB300000}"/>
    <cellStyle name="Total 2 2 14 3 3 2" xfId="12473" xr:uid="{00000000-0005-0000-0000-0000BC300000}"/>
    <cellStyle name="Total 2 2 14 3 4" xfId="12474" xr:uid="{00000000-0005-0000-0000-0000BD300000}"/>
    <cellStyle name="Total 2 2 14 3 4 2" xfId="12475" xr:uid="{00000000-0005-0000-0000-0000BE300000}"/>
    <cellStyle name="Total 2 2 14 3 5" xfId="12476" xr:uid="{00000000-0005-0000-0000-0000BF300000}"/>
    <cellStyle name="Total 2 2 14 4" xfId="12477" xr:uid="{00000000-0005-0000-0000-0000C0300000}"/>
    <cellStyle name="Total 2 2 14 4 2" xfId="12478" xr:uid="{00000000-0005-0000-0000-0000C1300000}"/>
    <cellStyle name="Total 2 2 14 5" xfId="12479" xr:uid="{00000000-0005-0000-0000-0000C2300000}"/>
    <cellStyle name="Total 2 2 14 5 2" xfId="12480" xr:uid="{00000000-0005-0000-0000-0000C3300000}"/>
    <cellStyle name="Total 2 2 14 6" xfId="12481" xr:uid="{00000000-0005-0000-0000-0000C4300000}"/>
    <cellStyle name="Total 2 2 14 6 2" xfId="12482" xr:uid="{00000000-0005-0000-0000-0000C5300000}"/>
    <cellStyle name="Total 2 2 14 7" xfId="12483" xr:uid="{00000000-0005-0000-0000-0000C6300000}"/>
    <cellStyle name="Total 2 2 14 7 2" xfId="12484" xr:uid="{00000000-0005-0000-0000-0000C7300000}"/>
    <cellStyle name="Total 2 2 14 8" xfId="12485" xr:uid="{00000000-0005-0000-0000-0000C8300000}"/>
    <cellStyle name="Total 2 2 14 8 2" xfId="12486" xr:uid="{00000000-0005-0000-0000-0000C9300000}"/>
    <cellStyle name="Total 2 2 14 9" xfId="12487" xr:uid="{00000000-0005-0000-0000-0000CA300000}"/>
    <cellStyle name="Total 2 2 14 9 2" xfId="12488" xr:uid="{00000000-0005-0000-0000-0000CB300000}"/>
    <cellStyle name="Total 2 2 15" xfId="12489" xr:uid="{00000000-0005-0000-0000-0000CC300000}"/>
    <cellStyle name="Total 2 2 15 10" xfId="12490" xr:uid="{00000000-0005-0000-0000-0000CD300000}"/>
    <cellStyle name="Total 2 2 15 10 2" xfId="12491" xr:uid="{00000000-0005-0000-0000-0000CE300000}"/>
    <cellStyle name="Total 2 2 15 11" xfId="12492" xr:uid="{00000000-0005-0000-0000-0000CF300000}"/>
    <cellStyle name="Total 2 2 15 11 2" xfId="12493" xr:uid="{00000000-0005-0000-0000-0000D0300000}"/>
    <cellStyle name="Total 2 2 15 12" xfId="12494" xr:uid="{00000000-0005-0000-0000-0000D1300000}"/>
    <cellStyle name="Total 2 2 15 12 2" xfId="12495" xr:uid="{00000000-0005-0000-0000-0000D2300000}"/>
    <cellStyle name="Total 2 2 15 13" xfId="12496" xr:uid="{00000000-0005-0000-0000-0000D3300000}"/>
    <cellStyle name="Total 2 2 15 13 2" xfId="12497" xr:uid="{00000000-0005-0000-0000-0000D4300000}"/>
    <cellStyle name="Total 2 2 15 14" xfId="12498" xr:uid="{00000000-0005-0000-0000-0000D5300000}"/>
    <cellStyle name="Total 2 2 15 14 2" xfId="12499" xr:uid="{00000000-0005-0000-0000-0000D6300000}"/>
    <cellStyle name="Total 2 2 15 15" xfId="12500" xr:uid="{00000000-0005-0000-0000-0000D7300000}"/>
    <cellStyle name="Total 2 2 15 15 2" xfId="12501" xr:uid="{00000000-0005-0000-0000-0000D8300000}"/>
    <cellStyle name="Total 2 2 15 16" xfId="12502" xr:uid="{00000000-0005-0000-0000-0000D9300000}"/>
    <cellStyle name="Total 2 2 15 16 2" xfId="12503" xr:uid="{00000000-0005-0000-0000-0000DA300000}"/>
    <cellStyle name="Total 2 2 15 17" xfId="12504" xr:uid="{00000000-0005-0000-0000-0000DB300000}"/>
    <cellStyle name="Total 2 2 15 17 2" xfId="12505" xr:uid="{00000000-0005-0000-0000-0000DC300000}"/>
    <cellStyle name="Total 2 2 15 18" xfId="12506" xr:uid="{00000000-0005-0000-0000-0000DD300000}"/>
    <cellStyle name="Total 2 2 15 2" xfId="12507" xr:uid="{00000000-0005-0000-0000-0000DE300000}"/>
    <cellStyle name="Total 2 2 15 2 2" xfId="12508" xr:uid="{00000000-0005-0000-0000-0000DF300000}"/>
    <cellStyle name="Total 2 2 15 2 2 2" xfId="12509" xr:uid="{00000000-0005-0000-0000-0000E0300000}"/>
    <cellStyle name="Total 2 2 15 2 3" xfId="12510" xr:uid="{00000000-0005-0000-0000-0000E1300000}"/>
    <cellStyle name="Total 2 2 15 2 3 2" xfId="12511" xr:uid="{00000000-0005-0000-0000-0000E2300000}"/>
    <cellStyle name="Total 2 2 15 2 4" xfId="12512" xr:uid="{00000000-0005-0000-0000-0000E3300000}"/>
    <cellStyle name="Total 2 2 15 2 4 2" xfId="12513" xr:uid="{00000000-0005-0000-0000-0000E4300000}"/>
    <cellStyle name="Total 2 2 15 2 5" xfId="12514" xr:uid="{00000000-0005-0000-0000-0000E5300000}"/>
    <cellStyle name="Total 2 2 15 3" xfId="12515" xr:uid="{00000000-0005-0000-0000-0000E6300000}"/>
    <cellStyle name="Total 2 2 15 3 2" xfId="12516" xr:uid="{00000000-0005-0000-0000-0000E7300000}"/>
    <cellStyle name="Total 2 2 15 3 2 2" xfId="12517" xr:uid="{00000000-0005-0000-0000-0000E8300000}"/>
    <cellStyle name="Total 2 2 15 3 3" xfId="12518" xr:uid="{00000000-0005-0000-0000-0000E9300000}"/>
    <cellStyle name="Total 2 2 15 3 3 2" xfId="12519" xr:uid="{00000000-0005-0000-0000-0000EA300000}"/>
    <cellStyle name="Total 2 2 15 3 4" xfId="12520" xr:uid="{00000000-0005-0000-0000-0000EB300000}"/>
    <cellStyle name="Total 2 2 15 3 4 2" xfId="12521" xr:uid="{00000000-0005-0000-0000-0000EC300000}"/>
    <cellStyle name="Total 2 2 15 3 5" xfId="12522" xr:uid="{00000000-0005-0000-0000-0000ED300000}"/>
    <cellStyle name="Total 2 2 15 4" xfId="12523" xr:uid="{00000000-0005-0000-0000-0000EE300000}"/>
    <cellStyle name="Total 2 2 15 4 2" xfId="12524" xr:uid="{00000000-0005-0000-0000-0000EF300000}"/>
    <cellStyle name="Total 2 2 15 5" xfId="12525" xr:uid="{00000000-0005-0000-0000-0000F0300000}"/>
    <cellStyle name="Total 2 2 15 5 2" xfId="12526" xr:uid="{00000000-0005-0000-0000-0000F1300000}"/>
    <cellStyle name="Total 2 2 15 6" xfId="12527" xr:uid="{00000000-0005-0000-0000-0000F2300000}"/>
    <cellStyle name="Total 2 2 15 6 2" xfId="12528" xr:uid="{00000000-0005-0000-0000-0000F3300000}"/>
    <cellStyle name="Total 2 2 15 7" xfId="12529" xr:uid="{00000000-0005-0000-0000-0000F4300000}"/>
    <cellStyle name="Total 2 2 15 7 2" xfId="12530" xr:uid="{00000000-0005-0000-0000-0000F5300000}"/>
    <cellStyle name="Total 2 2 15 8" xfId="12531" xr:uid="{00000000-0005-0000-0000-0000F6300000}"/>
    <cellStyle name="Total 2 2 15 8 2" xfId="12532" xr:uid="{00000000-0005-0000-0000-0000F7300000}"/>
    <cellStyle name="Total 2 2 15 9" xfId="12533" xr:uid="{00000000-0005-0000-0000-0000F8300000}"/>
    <cellStyle name="Total 2 2 15 9 2" xfId="12534" xr:uid="{00000000-0005-0000-0000-0000F9300000}"/>
    <cellStyle name="Total 2 2 16" xfId="12535" xr:uid="{00000000-0005-0000-0000-0000FA300000}"/>
    <cellStyle name="Total 2 2 16 10" xfId="12536" xr:uid="{00000000-0005-0000-0000-0000FB300000}"/>
    <cellStyle name="Total 2 2 16 10 2" xfId="12537" xr:uid="{00000000-0005-0000-0000-0000FC300000}"/>
    <cellStyle name="Total 2 2 16 11" xfId="12538" xr:uid="{00000000-0005-0000-0000-0000FD300000}"/>
    <cellStyle name="Total 2 2 16 11 2" xfId="12539" xr:uid="{00000000-0005-0000-0000-0000FE300000}"/>
    <cellStyle name="Total 2 2 16 12" xfId="12540" xr:uid="{00000000-0005-0000-0000-0000FF300000}"/>
    <cellStyle name="Total 2 2 16 12 2" xfId="12541" xr:uid="{00000000-0005-0000-0000-000000310000}"/>
    <cellStyle name="Total 2 2 16 13" xfId="12542" xr:uid="{00000000-0005-0000-0000-000001310000}"/>
    <cellStyle name="Total 2 2 16 13 2" xfId="12543" xr:uid="{00000000-0005-0000-0000-000002310000}"/>
    <cellStyle name="Total 2 2 16 14" xfId="12544" xr:uid="{00000000-0005-0000-0000-000003310000}"/>
    <cellStyle name="Total 2 2 16 14 2" xfId="12545" xr:uid="{00000000-0005-0000-0000-000004310000}"/>
    <cellStyle name="Total 2 2 16 15" xfId="12546" xr:uid="{00000000-0005-0000-0000-000005310000}"/>
    <cellStyle name="Total 2 2 16 15 2" xfId="12547" xr:uid="{00000000-0005-0000-0000-000006310000}"/>
    <cellStyle name="Total 2 2 16 16" xfId="12548" xr:uid="{00000000-0005-0000-0000-000007310000}"/>
    <cellStyle name="Total 2 2 16 16 2" xfId="12549" xr:uid="{00000000-0005-0000-0000-000008310000}"/>
    <cellStyle name="Total 2 2 16 17" xfId="12550" xr:uid="{00000000-0005-0000-0000-000009310000}"/>
    <cellStyle name="Total 2 2 16 17 2" xfId="12551" xr:uid="{00000000-0005-0000-0000-00000A310000}"/>
    <cellStyle name="Total 2 2 16 18" xfId="12552" xr:uid="{00000000-0005-0000-0000-00000B310000}"/>
    <cellStyle name="Total 2 2 16 2" xfId="12553" xr:uid="{00000000-0005-0000-0000-00000C310000}"/>
    <cellStyle name="Total 2 2 16 2 2" xfId="12554" xr:uid="{00000000-0005-0000-0000-00000D310000}"/>
    <cellStyle name="Total 2 2 16 2 2 2" xfId="12555" xr:uid="{00000000-0005-0000-0000-00000E310000}"/>
    <cellStyle name="Total 2 2 16 2 3" xfId="12556" xr:uid="{00000000-0005-0000-0000-00000F310000}"/>
    <cellStyle name="Total 2 2 16 2 3 2" xfId="12557" xr:uid="{00000000-0005-0000-0000-000010310000}"/>
    <cellStyle name="Total 2 2 16 2 4" xfId="12558" xr:uid="{00000000-0005-0000-0000-000011310000}"/>
    <cellStyle name="Total 2 2 16 2 4 2" xfId="12559" xr:uid="{00000000-0005-0000-0000-000012310000}"/>
    <cellStyle name="Total 2 2 16 2 5" xfId="12560" xr:uid="{00000000-0005-0000-0000-000013310000}"/>
    <cellStyle name="Total 2 2 16 3" xfId="12561" xr:uid="{00000000-0005-0000-0000-000014310000}"/>
    <cellStyle name="Total 2 2 16 3 2" xfId="12562" xr:uid="{00000000-0005-0000-0000-000015310000}"/>
    <cellStyle name="Total 2 2 16 3 2 2" xfId="12563" xr:uid="{00000000-0005-0000-0000-000016310000}"/>
    <cellStyle name="Total 2 2 16 3 3" xfId="12564" xr:uid="{00000000-0005-0000-0000-000017310000}"/>
    <cellStyle name="Total 2 2 16 3 3 2" xfId="12565" xr:uid="{00000000-0005-0000-0000-000018310000}"/>
    <cellStyle name="Total 2 2 16 3 4" xfId="12566" xr:uid="{00000000-0005-0000-0000-000019310000}"/>
    <cellStyle name="Total 2 2 16 3 4 2" xfId="12567" xr:uid="{00000000-0005-0000-0000-00001A310000}"/>
    <cellStyle name="Total 2 2 16 3 5" xfId="12568" xr:uid="{00000000-0005-0000-0000-00001B310000}"/>
    <cellStyle name="Total 2 2 16 4" xfId="12569" xr:uid="{00000000-0005-0000-0000-00001C310000}"/>
    <cellStyle name="Total 2 2 16 4 2" xfId="12570" xr:uid="{00000000-0005-0000-0000-00001D310000}"/>
    <cellStyle name="Total 2 2 16 5" xfId="12571" xr:uid="{00000000-0005-0000-0000-00001E310000}"/>
    <cellStyle name="Total 2 2 16 5 2" xfId="12572" xr:uid="{00000000-0005-0000-0000-00001F310000}"/>
    <cellStyle name="Total 2 2 16 6" xfId="12573" xr:uid="{00000000-0005-0000-0000-000020310000}"/>
    <cellStyle name="Total 2 2 16 6 2" xfId="12574" xr:uid="{00000000-0005-0000-0000-000021310000}"/>
    <cellStyle name="Total 2 2 16 7" xfId="12575" xr:uid="{00000000-0005-0000-0000-000022310000}"/>
    <cellStyle name="Total 2 2 16 7 2" xfId="12576" xr:uid="{00000000-0005-0000-0000-000023310000}"/>
    <cellStyle name="Total 2 2 16 8" xfId="12577" xr:uid="{00000000-0005-0000-0000-000024310000}"/>
    <cellStyle name="Total 2 2 16 8 2" xfId="12578" xr:uid="{00000000-0005-0000-0000-000025310000}"/>
    <cellStyle name="Total 2 2 16 9" xfId="12579" xr:uid="{00000000-0005-0000-0000-000026310000}"/>
    <cellStyle name="Total 2 2 16 9 2" xfId="12580" xr:uid="{00000000-0005-0000-0000-000027310000}"/>
    <cellStyle name="Total 2 2 17" xfId="12581" xr:uid="{00000000-0005-0000-0000-000028310000}"/>
    <cellStyle name="Total 2 2 17 2" xfId="12582" xr:uid="{00000000-0005-0000-0000-000029310000}"/>
    <cellStyle name="Total 2 2 17 2 2" xfId="12583" xr:uid="{00000000-0005-0000-0000-00002A310000}"/>
    <cellStyle name="Total 2 2 17 3" xfId="12584" xr:uid="{00000000-0005-0000-0000-00002B310000}"/>
    <cellStyle name="Total 2 2 17 3 2" xfId="12585" xr:uid="{00000000-0005-0000-0000-00002C310000}"/>
    <cellStyle name="Total 2 2 17 4" xfId="12586" xr:uid="{00000000-0005-0000-0000-00002D310000}"/>
    <cellStyle name="Total 2 2 17 4 2" xfId="12587" xr:uid="{00000000-0005-0000-0000-00002E310000}"/>
    <cellStyle name="Total 2 2 17 5" xfId="12588" xr:uid="{00000000-0005-0000-0000-00002F310000}"/>
    <cellStyle name="Total 2 2 18" xfId="12589" xr:uid="{00000000-0005-0000-0000-000030310000}"/>
    <cellStyle name="Total 2 2 18 2" xfId="12590" xr:uid="{00000000-0005-0000-0000-000031310000}"/>
    <cellStyle name="Total 2 2 19" xfId="12591" xr:uid="{00000000-0005-0000-0000-000032310000}"/>
    <cellStyle name="Total 2 2 19 2" xfId="12592" xr:uid="{00000000-0005-0000-0000-000033310000}"/>
    <cellStyle name="Total 2 2 2" xfId="12593" xr:uid="{00000000-0005-0000-0000-000034310000}"/>
    <cellStyle name="Total 2 2 2 10" xfId="12594" xr:uid="{00000000-0005-0000-0000-000035310000}"/>
    <cellStyle name="Total 2 2 2 10 10" xfId="12595" xr:uid="{00000000-0005-0000-0000-000036310000}"/>
    <cellStyle name="Total 2 2 2 10 10 2" xfId="12596" xr:uid="{00000000-0005-0000-0000-000037310000}"/>
    <cellStyle name="Total 2 2 2 10 11" xfId="12597" xr:uid="{00000000-0005-0000-0000-000038310000}"/>
    <cellStyle name="Total 2 2 2 10 11 2" xfId="12598" xr:uid="{00000000-0005-0000-0000-000039310000}"/>
    <cellStyle name="Total 2 2 2 10 12" xfId="12599" xr:uid="{00000000-0005-0000-0000-00003A310000}"/>
    <cellStyle name="Total 2 2 2 10 12 2" xfId="12600" xr:uid="{00000000-0005-0000-0000-00003B310000}"/>
    <cellStyle name="Total 2 2 2 10 13" xfId="12601" xr:uid="{00000000-0005-0000-0000-00003C310000}"/>
    <cellStyle name="Total 2 2 2 10 13 2" xfId="12602" xr:uid="{00000000-0005-0000-0000-00003D310000}"/>
    <cellStyle name="Total 2 2 2 10 14" xfId="12603" xr:uid="{00000000-0005-0000-0000-00003E310000}"/>
    <cellStyle name="Total 2 2 2 10 14 2" xfId="12604" xr:uid="{00000000-0005-0000-0000-00003F310000}"/>
    <cellStyle name="Total 2 2 2 10 15" xfId="12605" xr:uid="{00000000-0005-0000-0000-000040310000}"/>
    <cellStyle name="Total 2 2 2 10 15 2" xfId="12606" xr:uid="{00000000-0005-0000-0000-000041310000}"/>
    <cellStyle name="Total 2 2 2 10 16" xfId="12607" xr:uid="{00000000-0005-0000-0000-000042310000}"/>
    <cellStyle name="Total 2 2 2 10 16 2" xfId="12608" xr:uid="{00000000-0005-0000-0000-000043310000}"/>
    <cellStyle name="Total 2 2 2 10 17" xfId="12609" xr:uid="{00000000-0005-0000-0000-000044310000}"/>
    <cellStyle name="Total 2 2 2 10 17 2" xfId="12610" xr:uid="{00000000-0005-0000-0000-000045310000}"/>
    <cellStyle name="Total 2 2 2 10 18" xfId="12611" xr:uid="{00000000-0005-0000-0000-000046310000}"/>
    <cellStyle name="Total 2 2 2 10 2" xfId="12612" xr:uid="{00000000-0005-0000-0000-000047310000}"/>
    <cellStyle name="Total 2 2 2 10 2 2" xfId="12613" xr:uid="{00000000-0005-0000-0000-000048310000}"/>
    <cellStyle name="Total 2 2 2 10 2 2 2" xfId="12614" xr:uid="{00000000-0005-0000-0000-000049310000}"/>
    <cellStyle name="Total 2 2 2 10 2 3" xfId="12615" xr:uid="{00000000-0005-0000-0000-00004A310000}"/>
    <cellStyle name="Total 2 2 2 10 2 3 2" xfId="12616" xr:uid="{00000000-0005-0000-0000-00004B310000}"/>
    <cellStyle name="Total 2 2 2 10 2 4" xfId="12617" xr:uid="{00000000-0005-0000-0000-00004C310000}"/>
    <cellStyle name="Total 2 2 2 10 2 4 2" xfId="12618" xr:uid="{00000000-0005-0000-0000-00004D310000}"/>
    <cellStyle name="Total 2 2 2 10 2 5" xfId="12619" xr:uid="{00000000-0005-0000-0000-00004E310000}"/>
    <cellStyle name="Total 2 2 2 10 3" xfId="12620" xr:uid="{00000000-0005-0000-0000-00004F310000}"/>
    <cellStyle name="Total 2 2 2 10 3 2" xfId="12621" xr:uid="{00000000-0005-0000-0000-000050310000}"/>
    <cellStyle name="Total 2 2 2 10 3 2 2" xfId="12622" xr:uid="{00000000-0005-0000-0000-000051310000}"/>
    <cellStyle name="Total 2 2 2 10 3 3" xfId="12623" xr:uid="{00000000-0005-0000-0000-000052310000}"/>
    <cellStyle name="Total 2 2 2 10 3 3 2" xfId="12624" xr:uid="{00000000-0005-0000-0000-000053310000}"/>
    <cellStyle name="Total 2 2 2 10 3 4" xfId="12625" xr:uid="{00000000-0005-0000-0000-000054310000}"/>
    <cellStyle name="Total 2 2 2 10 3 4 2" xfId="12626" xr:uid="{00000000-0005-0000-0000-000055310000}"/>
    <cellStyle name="Total 2 2 2 10 3 5" xfId="12627" xr:uid="{00000000-0005-0000-0000-000056310000}"/>
    <cellStyle name="Total 2 2 2 10 4" xfId="12628" xr:uid="{00000000-0005-0000-0000-000057310000}"/>
    <cellStyle name="Total 2 2 2 10 4 2" xfId="12629" xr:uid="{00000000-0005-0000-0000-000058310000}"/>
    <cellStyle name="Total 2 2 2 10 5" xfId="12630" xr:uid="{00000000-0005-0000-0000-000059310000}"/>
    <cellStyle name="Total 2 2 2 10 5 2" xfId="12631" xr:uid="{00000000-0005-0000-0000-00005A310000}"/>
    <cellStyle name="Total 2 2 2 10 6" xfId="12632" xr:uid="{00000000-0005-0000-0000-00005B310000}"/>
    <cellStyle name="Total 2 2 2 10 6 2" xfId="12633" xr:uid="{00000000-0005-0000-0000-00005C310000}"/>
    <cellStyle name="Total 2 2 2 10 7" xfId="12634" xr:uid="{00000000-0005-0000-0000-00005D310000}"/>
    <cellStyle name="Total 2 2 2 10 7 2" xfId="12635" xr:uid="{00000000-0005-0000-0000-00005E310000}"/>
    <cellStyle name="Total 2 2 2 10 8" xfId="12636" xr:uid="{00000000-0005-0000-0000-00005F310000}"/>
    <cellStyle name="Total 2 2 2 10 8 2" xfId="12637" xr:uid="{00000000-0005-0000-0000-000060310000}"/>
    <cellStyle name="Total 2 2 2 10 9" xfId="12638" xr:uid="{00000000-0005-0000-0000-000061310000}"/>
    <cellStyle name="Total 2 2 2 10 9 2" xfId="12639" xr:uid="{00000000-0005-0000-0000-000062310000}"/>
    <cellStyle name="Total 2 2 2 11" xfId="12640" xr:uid="{00000000-0005-0000-0000-000063310000}"/>
    <cellStyle name="Total 2 2 2 11 10" xfId="12641" xr:uid="{00000000-0005-0000-0000-000064310000}"/>
    <cellStyle name="Total 2 2 2 11 10 2" xfId="12642" xr:uid="{00000000-0005-0000-0000-000065310000}"/>
    <cellStyle name="Total 2 2 2 11 11" xfId="12643" xr:uid="{00000000-0005-0000-0000-000066310000}"/>
    <cellStyle name="Total 2 2 2 11 11 2" xfId="12644" xr:uid="{00000000-0005-0000-0000-000067310000}"/>
    <cellStyle name="Total 2 2 2 11 12" xfId="12645" xr:uid="{00000000-0005-0000-0000-000068310000}"/>
    <cellStyle name="Total 2 2 2 11 12 2" xfId="12646" xr:uid="{00000000-0005-0000-0000-000069310000}"/>
    <cellStyle name="Total 2 2 2 11 13" xfId="12647" xr:uid="{00000000-0005-0000-0000-00006A310000}"/>
    <cellStyle name="Total 2 2 2 11 13 2" xfId="12648" xr:uid="{00000000-0005-0000-0000-00006B310000}"/>
    <cellStyle name="Total 2 2 2 11 14" xfId="12649" xr:uid="{00000000-0005-0000-0000-00006C310000}"/>
    <cellStyle name="Total 2 2 2 11 14 2" xfId="12650" xr:uid="{00000000-0005-0000-0000-00006D310000}"/>
    <cellStyle name="Total 2 2 2 11 15" xfId="12651" xr:uid="{00000000-0005-0000-0000-00006E310000}"/>
    <cellStyle name="Total 2 2 2 11 15 2" xfId="12652" xr:uid="{00000000-0005-0000-0000-00006F310000}"/>
    <cellStyle name="Total 2 2 2 11 16" xfId="12653" xr:uid="{00000000-0005-0000-0000-000070310000}"/>
    <cellStyle name="Total 2 2 2 11 16 2" xfId="12654" xr:uid="{00000000-0005-0000-0000-000071310000}"/>
    <cellStyle name="Total 2 2 2 11 17" xfId="12655" xr:uid="{00000000-0005-0000-0000-000072310000}"/>
    <cellStyle name="Total 2 2 2 11 17 2" xfId="12656" xr:uid="{00000000-0005-0000-0000-000073310000}"/>
    <cellStyle name="Total 2 2 2 11 18" xfId="12657" xr:uid="{00000000-0005-0000-0000-000074310000}"/>
    <cellStyle name="Total 2 2 2 11 2" xfId="12658" xr:uid="{00000000-0005-0000-0000-000075310000}"/>
    <cellStyle name="Total 2 2 2 11 2 2" xfId="12659" xr:uid="{00000000-0005-0000-0000-000076310000}"/>
    <cellStyle name="Total 2 2 2 11 2 2 2" xfId="12660" xr:uid="{00000000-0005-0000-0000-000077310000}"/>
    <cellStyle name="Total 2 2 2 11 2 3" xfId="12661" xr:uid="{00000000-0005-0000-0000-000078310000}"/>
    <cellStyle name="Total 2 2 2 11 2 3 2" xfId="12662" xr:uid="{00000000-0005-0000-0000-000079310000}"/>
    <cellStyle name="Total 2 2 2 11 2 4" xfId="12663" xr:uid="{00000000-0005-0000-0000-00007A310000}"/>
    <cellStyle name="Total 2 2 2 11 2 4 2" xfId="12664" xr:uid="{00000000-0005-0000-0000-00007B310000}"/>
    <cellStyle name="Total 2 2 2 11 2 5" xfId="12665" xr:uid="{00000000-0005-0000-0000-00007C310000}"/>
    <cellStyle name="Total 2 2 2 11 3" xfId="12666" xr:uid="{00000000-0005-0000-0000-00007D310000}"/>
    <cellStyle name="Total 2 2 2 11 3 2" xfId="12667" xr:uid="{00000000-0005-0000-0000-00007E310000}"/>
    <cellStyle name="Total 2 2 2 11 3 2 2" xfId="12668" xr:uid="{00000000-0005-0000-0000-00007F310000}"/>
    <cellStyle name="Total 2 2 2 11 3 3" xfId="12669" xr:uid="{00000000-0005-0000-0000-000080310000}"/>
    <cellStyle name="Total 2 2 2 11 3 3 2" xfId="12670" xr:uid="{00000000-0005-0000-0000-000081310000}"/>
    <cellStyle name="Total 2 2 2 11 3 4" xfId="12671" xr:uid="{00000000-0005-0000-0000-000082310000}"/>
    <cellStyle name="Total 2 2 2 11 3 4 2" xfId="12672" xr:uid="{00000000-0005-0000-0000-000083310000}"/>
    <cellStyle name="Total 2 2 2 11 3 5" xfId="12673" xr:uid="{00000000-0005-0000-0000-000084310000}"/>
    <cellStyle name="Total 2 2 2 11 4" xfId="12674" xr:uid="{00000000-0005-0000-0000-000085310000}"/>
    <cellStyle name="Total 2 2 2 11 4 2" xfId="12675" xr:uid="{00000000-0005-0000-0000-000086310000}"/>
    <cellStyle name="Total 2 2 2 11 5" xfId="12676" xr:uid="{00000000-0005-0000-0000-000087310000}"/>
    <cellStyle name="Total 2 2 2 11 5 2" xfId="12677" xr:uid="{00000000-0005-0000-0000-000088310000}"/>
    <cellStyle name="Total 2 2 2 11 6" xfId="12678" xr:uid="{00000000-0005-0000-0000-000089310000}"/>
    <cellStyle name="Total 2 2 2 11 6 2" xfId="12679" xr:uid="{00000000-0005-0000-0000-00008A310000}"/>
    <cellStyle name="Total 2 2 2 11 7" xfId="12680" xr:uid="{00000000-0005-0000-0000-00008B310000}"/>
    <cellStyle name="Total 2 2 2 11 7 2" xfId="12681" xr:uid="{00000000-0005-0000-0000-00008C310000}"/>
    <cellStyle name="Total 2 2 2 11 8" xfId="12682" xr:uid="{00000000-0005-0000-0000-00008D310000}"/>
    <cellStyle name="Total 2 2 2 11 8 2" xfId="12683" xr:uid="{00000000-0005-0000-0000-00008E310000}"/>
    <cellStyle name="Total 2 2 2 11 9" xfId="12684" xr:uid="{00000000-0005-0000-0000-00008F310000}"/>
    <cellStyle name="Total 2 2 2 11 9 2" xfId="12685" xr:uid="{00000000-0005-0000-0000-000090310000}"/>
    <cellStyle name="Total 2 2 2 12" xfId="12686" xr:uid="{00000000-0005-0000-0000-000091310000}"/>
    <cellStyle name="Total 2 2 2 12 10" xfId="12687" xr:uid="{00000000-0005-0000-0000-000092310000}"/>
    <cellStyle name="Total 2 2 2 12 10 2" xfId="12688" xr:uid="{00000000-0005-0000-0000-000093310000}"/>
    <cellStyle name="Total 2 2 2 12 11" xfId="12689" xr:uid="{00000000-0005-0000-0000-000094310000}"/>
    <cellStyle name="Total 2 2 2 12 11 2" xfId="12690" xr:uid="{00000000-0005-0000-0000-000095310000}"/>
    <cellStyle name="Total 2 2 2 12 12" xfId="12691" xr:uid="{00000000-0005-0000-0000-000096310000}"/>
    <cellStyle name="Total 2 2 2 12 12 2" xfId="12692" xr:uid="{00000000-0005-0000-0000-000097310000}"/>
    <cellStyle name="Total 2 2 2 12 13" xfId="12693" xr:uid="{00000000-0005-0000-0000-000098310000}"/>
    <cellStyle name="Total 2 2 2 12 13 2" xfId="12694" xr:uid="{00000000-0005-0000-0000-000099310000}"/>
    <cellStyle name="Total 2 2 2 12 14" xfId="12695" xr:uid="{00000000-0005-0000-0000-00009A310000}"/>
    <cellStyle name="Total 2 2 2 12 14 2" xfId="12696" xr:uid="{00000000-0005-0000-0000-00009B310000}"/>
    <cellStyle name="Total 2 2 2 12 15" xfId="12697" xr:uid="{00000000-0005-0000-0000-00009C310000}"/>
    <cellStyle name="Total 2 2 2 12 15 2" xfId="12698" xr:uid="{00000000-0005-0000-0000-00009D310000}"/>
    <cellStyle name="Total 2 2 2 12 16" xfId="12699" xr:uid="{00000000-0005-0000-0000-00009E310000}"/>
    <cellStyle name="Total 2 2 2 12 16 2" xfId="12700" xr:uid="{00000000-0005-0000-0000-00009F310000}"/>
    <cellStyle name="Total 2 2 2 12 17" xfId="12701" xr:uid="{00000000-0005-0000-0000-0000A0310000}"/>
    <cellStyle name="Total 2 2 2 12 17 2" xfId="12702" xr:uid="{00000000-0005-0000-0000-0000A1310000}"/>
    <cellStyle name="Total 2 2 2 12 18" xfId="12703" xr:uid="{00000000-0005-0000-0000-0000A2310000}"/>
    <cellStyle name="Total 2 2 2 12 2" xfId="12704" xr:uid="{00000000-0005-0000-0000-0000A3310000}"/>
    <cellStyle name="Total 2 2 2 12 2 2" xfId="12705" xr:uid="{00000000-0005-0000-0000-0000A4310000}"/>
    <cellStyle name="Total 2 2 2 12 2 2 2" xfId="12706" xr:uid="{00000000-0005-0000-0000-0000A5310000}"/>
    <cellStyle name="Total 2 2 2 12 2 3" xfId="12707" xr:uid="{00000000-0005-0000-0000-0000A6310000}"/>
    <cellStyle name="Total 2 2 2 12 2 3 2" xfId="12708" xr:uid="{00000000-0005-0000-0000-0000A7310000}"/>
    <cellStyle name="Total 2 2 2 12 2 4" xfId="12709" xr:uid="{00000000-0005-0000-0000-0000A8310000}"/>
    <cellStyle name="Total 2 2 2 12 2 4 2" xfId="12710" xr:uid="{00000000-0005-0000-0000-0000A9310000}"/>
    <cellStyle name="Total 2 2 2 12 2 5" xfId="12711" xr:uid="{00000000-0005-0000-0000-0000AA310000}"/>
    <cellStyle name="Total 2 2 2 12 3" xfId="12712" xr:uid="{00000000-0005-0000-0000-0000AB310000}"/>
    <cellStyle name="Total 2 2 2 12 3 2" xfId="12713" xr:uid="{00000000-0005-0000-0000-0000AC310000}"/>
    <cellStyle name="Total 2 2 2 12 3 2 2" xfId="12714" xr:uid="{00000000-0005-0000-0000-0000AD310000}"/>
    <cellStyle name="Total 2 2 2 12 3 3" xfId="12715" xr:uid="{00000000-0005-0000-0000-0000AE310000}"/>
    <cellStyle name="Total 2 2 2 12 3 3 2" xfId="12716" xr:uid="{00000000-0005-0000-0000-0000AF310000}"/>
    <cellStyle name="Total 2 2 2 12 3 4" xfId="12717" xr:uid="{00000000-0005-0000-0000-0000B0310000}"/>
    <cellStyle name="Total 2 2 2 12 3 4 2" xfId="12718" xr:uid="{00000000-0005-0000-0000-0000B1310000}"/>
    <cellStyle name="Total 2 2 2 12 3 5" xfId="12719" xr:uid="{00000000-0005-0000-0000-0000B2310000}"/>
    <cellStyle name="Total 2 2 2 12 4" xfId="12720" xr:uid="{00000000-0005-0000-0000-0000B3310000}"/>
    <cellStyle name="Total 2 2 2 12 4 2" xfId="12721" xr:uid="{00000000-0005-0000-0000-0000B4310000}"/>
    <cellStyle name="Total 2 2 2 12 5" xfId="12722" xr:uid="{00000000-0005-0000-0000-0000B5310000}"/>
    <cellStyle name="Total 2 2 2 12 5 2" xfId="12723" xr:uid="{00000000-0005-0000-0000-0000B6310000}"/>
    <cellStyle name="Total 2 2 2 12 6" xfId="12724" xr:uid="{00000000-0005-0000-0000-0000B7310000}"/>
    <cellStyle name="Total 2 2 2 12 6 2" xfId="12725" xr:uid="{00000000-0005-0000-0000-0000B8310000}"/>
    <cellStyle name="Total 2 2 2 12 7" xfId="12726" xr:uid="{00000000-0005-0000-0000-0000B9310000}"/>
    <cellStyle name="Total 2 2 2 12 7 2" xfId="12727" xr:uid="{00000000-0005-0000-0000-0000BA310000}"/>
    <cellStyle name="Total 2 2 2 12 8" xfId="12728" xr:uid="{00000000-0005-0000-0000-0000BB310000}"/>
    <cellStyle name="Total 2 2 2 12 8 2" xfId="12729" xr:uid="{00000000-0005-0000-0000-0000BC310000}"/>
    <cellStyle name="Total 2 2 2 12 9" xfId="12730" xr:uid="{00000000-0005-0000-0000-0000BD310000}"/>
    <cellStyle name="Total 2 2 2 12 9 2" xfId="12731" xr:uid="{00000000-0005-0000-0000-0000BE310000}"/>
    <cellStyle name="Total 2 2 2 13" xfId="12732" xr:uid="{00000000-0005-0000-0000-0000BF310000}"/>
    <cellStyle name="Total 2 2 2 13 10" xfId="12733" xr:uid="{00000000-0005-0000-0000-0000C0310000}"/>
    <cellStyle name="Total 2 2 2 13 10 2" xfId="12734" xr:uid="{00000000-0005-0000-0000-0000C1310000}"/>
    <cellStyle name="Total 2 2 2 13 11" xfId="12735" xr:uid="{00000000-0005-0000-0000-0000C2310000}"/>
    <cellStyle name="Total 2 2 2 13 11 2" xfId="12736" xr:uid="{00000000-0005-0000-0000-0000C3310000}"/>
    <cellStyle name="Total 2 2 2 13 12" xfId="12737" xr:uid="{00000000-0005-0000-0000-0000C4310000}"/>
    <cellStyle name="Total 2 2 2 13 12 2" xfId="12738" xr:uid="{00000000-0005-0000-0000-0000C5310000}"/>
    <cellStyle name="Total 2 2 2 13 13" xfId="12739" xr:uid="{00000000-0005-0000-0000-0000C6310000}"/>
    <cellStyle name="Total 2 2 2 13 13 2" xfId="12740" xr:uid="{00000000-0005-0000-0000-0000C7310000}"/>
    <cellStyle name="Total 2 2 2 13 14" xfId="12741" xr:uid="{00000000-0005-0000-0000-0000C8310000}"/>
    <cellStyle name="Total 2 2 2 13 14 2" xfId="12742" xr:uid="{00000000-0005-0000-0000-0000C9310000}"/>
    <cellStyle name="Total 2 2 2 13 15" xfId="12743" xr:uid="{00000000-0005-0000-0000-0000CA310000}"/>
    <cellStyle name="Total 2 2 2 13 15 2" xfId="12744" xr:uid="{00000000-0005-0000-0000-0000CB310000}"/>
    <cellStyle name="Total 2 2 2 13 16" xfId="12745" xr:uid="{00000000-0005-0000-0000-0000CC310000}"/>
    <cellStyle name="Total 2 2 2 13 16 2" xfId="12746" xr:uid="{00000000-0005-0000-0000-0000CD310000}"/>
    <cellStyle name="Total 2 2 2 13 17" xfId="12747" xr:uid="{00000000-0005-0000-0000-0000CE310000}"/>
    <cellStyle name="Total 2 2 2 13 17 2" xfId="12748" xr:uid="{00000000-0005-0000-0000-0000CF310000}"/>
    <cellStyle name="Total 2 2 2 13 18" xfId="12749" xr:uid="{00000000-0005-0000-0000-0000D0310000}"/>
    <cellStyle name="Total 2 2 2 13 2" xfId="12750" xr:uid="{00000000-0005-0000-0000-0000D1310000}"/>
    <cellStyle name="Total 2 2 2 13 2 2" xfId="12751" xr:uid="{00000000-0005-0000-0000-0000D2310000}"/>
    <cellStyle name="Total 2 2 2 13 2 2 2" xfId="12752" xr:uid="{00000000-0005-0000-0000-0000D3310000}"/>
    <cellStyle name="Total 2 2 2 13 2 3" xfId="12753" xr:uid="{00000000-0005-0000-0000-0000D4310000}"/>
    <cellStyle name="Total 2 2 2 13 2 3 2" xfId="12754" xr:uid="{00000000-0005-0000-0000-0000D5310000}"/>
    <cellStyle name="Total 2 2 2 13 2 4" xfId="12755" xr:uid="{00000000-0005-0000-0000-0000D6310000}"/>
    <cellStyle name="Total 2 2 2 13 2 4 2" xfId="12756" xr:uid="{00000000-0005-0000-0000-0000D7310000}"/>
    <cellStyle name="Total 2 2 2 13 2 5" xfId="12757" xr:uid="{00000000-0005-0000-0000-0000D8310000}"/>
    <cellStyle name="Total 2 2 2 13 3" xfId="12758" xr:uid="{00000000-0005-0000-0000-0000D9310000}"/>
    <cellStyle name="Total 2 2 2 13 3 2" xfId="12759" xr:uid="{00000000-0005-0000-0000-0000DA310000}"/>
    <cellStyle name="Total 2 2 2 13 3 2 2" xfId="12760" xr:uid="{00000000-0005-0000-0000-0000DB310000}"/>
    <cellStyle name="Total 2 2 2 13 3 3" xfId="12761" xr:uid="{00000000-0005-0000-0000-0000DC310000}"/>
    <cellStyle name="Total 2 2 2 13 3 3 2" xfId="12762" xr:uid="{00000000-0005-0000-0000-0000DD310000}"/>
    <cellStyle name="Total 2 2 2 13 3 4" xfId="12763" xr:uid="{00000000-0005-0000-0000-0000DE310000}"/>
    <cellStyle name="Total 2 2 2 13 3 4 2" xfId="12764" xr:uid="{00000000-0005-0000-0000-0000DF310000}"/>
    <cellStyle name="Total 2 2 2 13 3 5" xfId="12765" xr:uid="{00000000-0005-0000-0000-0000E0310000}"/>
    <cellStyle name="Total 2 2 2 13 4" xfId="12766" xr:uid="{00000000-0005-0000-0000-0000E1310000}"/>
    <cellStyle name="Total 2 2 2 13 4 2" xfId="12767" xr:uid="{00000000-0005-0000-0000-0000E2310000}"/>
    <cellStyle name="Total 2 2 2 13 5" xfId="12768" xr:uid="{00000000-0005-0000-0000-0000E3310000}"/>
    <cellStyle name="Total 2 2 2 13 5 2" xfId="12769" xr:uid="{00000000-0005-0000-0000-0000E4310000}"/>
    <cellStyle name="Total 2 2 2 13 6" xfId="12770" xr:uid="{00000000-0005-0000-0000-0000E5310000}"/>
    <cellStyle name="Total 2 2 2 13 6 2" xfId="12771" xr:uid="{00000000-0005-0000-0000-0000E6310000}"/>
    <cellStyle name="Total 2 2 2 13 7" xfId="12772" xr:uid="{00000000-0005-0000-0000-0000E7310000}"/>
    <cellStyle name="Total 2 2 2 13 7 2" xfId="12773" xr:uid="{00000000-0005-0000-0000-0000E8310000}"/>
    <cellStyle name="Total 2 2 2 13 8" xfId="12774" xr:uid="{00000000-0005-0000-0000-0000E9310000}"/>
    <cellStyle name="Total 2 2 2 13 8 2" xfId="12775" xr:uid="{00000000-0005-0000-0000-0000EA310000}"/>
    <cellStyle name="Total 2 2 2 13 9" xfId="12776" xr:uid="{00000000-0005-0000-0000-0000EB310000}"/>
    <cellStyle name="Total 2 2 2 13 9 2" xfId="12777" xr:uid="{00000000-0005-0000-0000-0000EC310000}"/>
    <cellStyle name="Total 2 2 2 14" xfId="12778" xr:uid="{00000000-0005-0000-0000-0000ED310000}"/>
    <cellStyle name="Total 2 2 2 14 10" xfId="12779" xr:uid="{00000000-0005-0000-0000-0000EE310000}"/>
    <cellStyle name="Total 2 2 2 14 10 2" xfId="12780" xr:uid="{00000000-0005-0000-0000-0000EF310000}"/>
    <cellStyle name="Total 2 2 2 14 11" xfId="12781" xr:uid="{00000000-0005-0000-0000-0000F0310000}"/>
    <cellStyle name="Total 2 2 2 14 11 2" xfId="12782" xr:uid="{00000000-0005-0000-0000-0000F1310000}"/>
    <cellStyle name="Total 2 2 2 14 12" xfId="12783" xr:uid="{00000000-0005-0000-0000-0000F2310000}"/>
    <cellStyle name="Total 2 2 2 14 12 2" xfId="12784" xr:uid="{00000000-0005-0000-0000-0000F3310000}"/>
    <cellStyle name="Total 2 2 2 14 13" xfId="12785" xr:uid="{00000000-0005-0000-0000-0000F4310000}"/>
    <cellStyle name="Total 2 2 2 14 13 2" xfId="12786" xr:uid="{00000000-0005-0000-0000-0000F5310000}"/>
    <cellStyle name="Total 2 2 2 14 14" xfId="12787" xr:uid="{00000000-0005-0000-0000-0000F6310000}"/>
    <cellStyle name="Total 2 2 2 14 14 2" xfId="12788" xr:uid="{00000000-0005-0000-0000-0000F7310000}"/>
    <cellStyle name="Total 2 2 2 14 15" xfId="12789" xr:uid="{00000000-0005-0000-0000-0000F8310000}"/>
    <cellStyle name="Total 2 2 2 14 15 2" xfId="12790" xr:uid="{00000000-0005-0000-0000-0000F9310000}"/>
    <cellStyle name="Total 2 2 2 14 16" xfId="12791" xr:uid="{00000000-0005-0000-0000-0000FA310000}"/>
    <cellStyle name="Total 2 2 2 14 16 2" xfId="12792" xr:uid="{00000000-0005-0000-0000-0000FB310000}"/>
    <cellStyle name="Total 2 2 2 14 17" xfId="12793" xr:uid="{00000000-0005-0000-0000-0000FC310000}"/>
    <cellStyle name="Total 2 2 2 14 17 2" xfId="12794" xr:uid="{00000000-0005-0000-0000-0000FD310000}"/>
    <cellStyle name="Total 2 2 2 14 18" xfId="12795" xr:uid="{00000000-0005-0000-0000-0000FE310000}"/>
    <cellStyle name="Total 2 2 2 14 2" xfId="12796" xr:uid="{00000000-0005-0000-0000-0000FF310000}"/>
    <cellStyle name="Total 2 2 2 14 2 2" xfId="12797" xr:uid="{00000000-0005-0000-0000-000000320000}"/>
    <cellStyle name="Total 2 2 2 14 2 2 2" xfId="12798" xr:uid="{00000000-0005-0000-0000-000001320000}"/>
    <cellStyle name="Total 2 2 2 14 2 3" xfId="12799" xr:uid="{00000000-0005-0000-0000-000002320000}"/>
    <cellStyle name="Total 2 2 2 14 2 3 2" xfId="12800" xr:uid="{00000000-0005-0000-0000-000003320000}"/>
    <cellStyle name="Total 2 2 2 14 2 4" xfId="12801" xr:uid="{00000000-0005-0000-0000-000004320000}"/>
    <cellStyle name="Total 2 2 2 14 2 4 2" xfId="12802" xr:uid="{00000000-0005-0000-0000-000005320000}"/>
    <cellStyle name="Total 2 2 2 14 2 5" xfId="12803" xr:uid="{00000000-0005-0000-0000-000006320000}"/>
    <cellStyle name="Total 2 2 2 14 3" xfId="12804" xr:uid="{00000000-0005-0000-0000-000007320000}"/>
    <cellStyle name="Total 2 2 2 14 3 2" xfId="12805" xr:uid="{00000000-0005-0000-0000-000008320000}"/>
    <cellStyle name="Total 2 2 2 14 3 2 2" xfId="12806" xr:uid="{00000000-0005-0000-0000-000009320000}"/>
    <cellStyle name="Total 2 2 2 14 3 3" xfId="12807" xr:uid="{00000000-0005-0000-0000-00000A320000}"/>
    <cellStyle name="Total 2 2 2 14 3 3 2" xfId="12808" xr:uid="{00000000-0005-0000-0000-00000B320000}"/>
    <cellStyle name="Total 2 2 2 14 3 4" xfId="12809" xr:uid="{00000000-0005-0000-0000-00000C320000}"/>
    <cellStyle name="Total 2 2 2 14 3 4 2" xfId="12810" xr:uid="{00000000-0005-0000-0000-00000D320000}"/>
    <cellStyle name="Total 2 2 2 14 3 5" xfId="12811" xr:uid="{00000000-0005-0000-0000-00000E320000}"/>
    <cellStyle name="Total 2 2 2 14 4" xfId="12812" xr:uid="{00000000-0005-0000-0000-00000F320000}"/>
    <cellStyle name="Total 2 2 2 14 4 2" xfId="12813" xr:uid="{00000000-0005-0000-0000-000010320000}"/>
    <cellStyle name="Total 2 2 2 14 5" xfId="12814" xr:uid="{00000000-0005-0000-0000-000011320000}"/>
    <cellStyle name="Total 2 2 2 14 5 2" xfId="12815" xr:uid="{00000000-0005-0000-0000-000012320000}"/>
    <cellStyle name="Total 2 2 2 14 6" xfId="12816" xr:uid="{00000000-0005-0000-0000-000013320000}"/>
    <cellStyle name="Total 2 2 2 14 6 2" xfId="12817" xr:uid="{00000000-0005-0000-0000-000014320000}"/>
    <cellStyle name="Total 2 2 2 14 7" xfId="12818" xr:uid="{00000000-0005-0000-0000-000015320000}"/>
    <cellStyle name="Total 2 2 2 14 7 2" xfId="12819" xr:uid="{00000000-0005-0000-0000-000016320000}"/>
    <cellStyle name="Total 2 2 2 14 8" xfId="12820" xr:uid="{00000000-0005-0000-0000-000017320000}"/>
    <cellStyle name="Total 2 2 2 14 8 2" xfId="12821" xr:uid="{00000000-0005-0000-0000-000018320000}"/>
    <cellStyle name="Total 2 2 2 14 9" xfId="12822" xr:uid="{00000000-0005-0000-0000-000019320000}"/>
    <cellStyle name="Total 2 2 2 14 9 2" xfId="12823" xr:uid="{00000000-0005-0000-0000-00001A320000}"/>
    <cellStyle name="Total 2 2 2 15" xfId="12824" xr:uid="{00000000-0005-0000-0000-00001B320000}"/>
    <cellStyle name="Total 2 2 2 15 10" xfId="12825" xr:uid="{00000000-0005-0000-0000-00001C320000}"/>
    <cellStyle name="Total 2 2 2 15 10 2" xfId="12826" xr:uid="{00000000-0005-0000-0000-00001D320000}"/>
    <cellStyle name="Total 2 2 2 15 11" xfId="12827" xr:uid="{00000000-0005-0000-0000-00001E320000}"/>
    <cellStyle name="Total 2 2 2 15 11 2" xfId="12828" xr:uid="{00000000-0005-0000-0000-00001F320000}"/>
    <cellStyle name="Total 2 2 2 15 12" xfId="12829" xr:uid="{00000000-0005-0000-0000-000020320000}"/>
    <cellStyle name="Total 2 2 2 15 12 2" xfId="12830" xr:uid="{00000000-0005-0000-0000-000021320000}"/>
    <cellStyle name="Total 2 2 2 15 13" xfId="12831" xr:uid="{00000000-0005-0000-0000-000022320000}"/>
    <cellStyle name="Total 2 2 2 15 13 2" xfId="12832" xr:uid="{00000000-0005-0000-0000-000023320000}"/>
    <cellStyle name="Total 2 2 2 15 14" xfId="12833" xr:uid="{00000000-0005-0000-0000-000024320000}"/>
    <cellStyle name="Total 2 2 2 15 14 2" xfId="12834" xr:uid="{00000000-0005-0000-0000-000025320000}"/>
    <cellStyle name="Total 2 2 2 15 15" xfId="12835" xr:uid="{00000000-0005-0000-0000-000026320000}"/>
    <cellStyle name="Total 2 2 2 15 15 2" xfId="12836" xr:uid="{00000000-0005-0000-0000-000027320000}"/>
    <cellStyle name="Total 2 2 2 15 16" xfId="12837" xr:uid="{00000000-0005-0000-0000-000028320000}"/>
    <cellStyle name="Total 2 2 2 15 16 2" xfId="12838" xr:uid="{00000000-0005-0000-0000-000029320000}"/>
    <cellStyle name="Total 2 2 2 15 17" xfId="12839" xr:uid="{00000000-0005-0000-0000-00002A320000}"/>
    <cellStyle name="Total 2 2 2 15 17 2" xfId="12840" xr:uid="{00000000-0005-0000-0000-00002B320000}"/>
    <cellStyle name="Total 2 2 2 15 18" xfId="12841" xr:uid="{00000000-0005-0000-0000-00002C320000}"/>
    <cellStyle name="Total 2 2 2 15 2" xfId="12842" xr:uid="{00000000-0005-0000-0000-00002D320000}"/>
    <cellStyle name="Total 2 2 2 15 2 2" xfId="12843" xr:uid="{00000000-0005-0000-0000-00002E320000}"/>
    <cellStyle name="Total 2 2 2 15 2 2 2" xfId="12844" xr:uid="{00000000-0005-0000-0000-00002F320000}"/>
    <cellStyle name="Total 2 2 2 15 2 3" xfId="12845" xr:uid="{00000000-0005-0000-0000-000030320000}"/>
    <cellStyle name="Total 2 2 2 15 2 3 2" xfId="12846" xr:uid="{00000000-0005-0000-0000-000031320000}"/>
    <cellStyle name="Total 2 2 2 15 2 4" xfId="12847" xr:uid="{00000000-0005-0000-0000-000032320000}"/>
    <cellStyle name="Total 2 2 2 15 2 4 2" xfId="12848" xr:uid="{00000000-0005-0000-0000-000033320000}"/>
    <cellStyle name="Total 2 2 2 15 2 5" xfId="12849" xr:uid="{00000000-0005-0000-0000-000034320000}"/>
    <cellStyle name="Total 2 2 2 15 3" xfId="12850" xr:uid="{00000000-0005-0000-0000-000035320000}"/>
    <cellStyle name="Total 2 2 2 15 3 2" xfId="12851" xr:uid="{00000000-0005-0000-0000-000036320000}"/>
    <cellStyle name="Total 2 2 2 15 3 2 2" xfId="12852" xr:uid="{00000000-0005-0000-0000-000037320000}"/>
    <cellStyle name="Total 2 2 2 15 3 3" xfId="12853" xr:uid="{00000000-0005-0000-0000-000038320000}"/>
    <cellStyle name="Total 2 2 2 15 3 3 2" xfId="12854" xr:uid="{00000000-0005-0000-0000-000039320000}"/>
    <cellStyle name="Total 2 2 2 15 3 4" xfId="12855" xr:uid="{00000000-0005-0000-0000-00003A320000}"/>
    <cellStyle name="Total 2 2 2 15 3 4 2" xfId="12856" xr:uid="{00000000-0005-0000-0000-00003B320000}"/>
    <cellStyle name="Total 2 2 2 15 3 5" xfId="12857" xr:uid="{00000000-0005-0000-0000-00003C320000}"/>
    <cellStyle name="Total 2 2 2 15 4" xfId="12858" xr:uid="{00000000-0005-0000-0000-00003D320000}"/>
    <cellStyle name="Total 2 2 2 15 4 2" xfId="12859" xr:uid="{00000000-0005-0000-0000-00003E320000}"/>
    <cellStyle name="Total 2 2 2 15 5" xfId="12860" xr:uid="{00000000-0005-0000-0000-00003F320000}"/>
    <cellStyle name="Total 2 2 2 15 5 2" xfId="12861" xr:uid="{00000000-0005-0000-0000-000040320000}"/>
    <cellStyle name="Total 2 2 2 15 6" xfId="12862" xr:uid="{00000000-0005-0000-0000-000041320000}"/>
    <cellStyle name="Total 2 2 2 15 6 2" xfId="12863" xr:uid="{00000000-0005-0000-0000-000042320000}"/>
    <cellStyle name="Total 2 2 2 15 7" xfId="12864" xr:uid="{00000000-0005-0000-0000-000043320000}"/>
    <cellStyle name="Total 2 2 2 15 7 2" xfId="12865" xr:uid="{00000000-0005-0000-0000-000044320000}"/>
    <cellStyle name="Total 2 2 2 15 8" xfId="12866" xr:uid="{00000000-0005-0000-0000-000045320000}"/>
    <cellStyle name="Total 2 2 2 15 8 2" xfId="12867" xr:uid="{00000000-0005-0000-0000-000046320000}"/>
    <cellStyle name="Total 2 2 2 15 9" xfId="12868" xr:uid="{00000000-0005-0000-0000-000047320000}"/>
    <cellStyle name="Total 2 2 2 15 9 2" xfId="12869" xr:uid="{00000000-0005-0000-0000-000048320000}"/>
    <cellStyle name="Total 2 2 2 16" xfId="12870" xr:uid="{00000000-0005-0000-0000-000049320000}"/>
    <cellStyle name="Total 2 2 2 16 10" xfId="12871" xr:uid="{00000000-0005-0000-0000-00004A320000}"/>
    <cellStyle name="Total 2 2 2 16 10 2" xfId="12872" xr:uid="{00000000-0005-0000-0000-00004B320000}"/>
    <cellStyle name="Total 2 2 2 16 11" xfId="12873" xr:uid="{00000000-0005-0000-0000-00004C320000}"/>
    <cellStyle name="Total 2 2 2 16 11 2" xfId="12874" xr:uid="{00000000-0005-0000-0000-00004D320000}"/>
    <cellStyle name="Total 2 2 2 16 12" xfId="12875" xr:uid="{00000000-0005-0000-0000-00004E320000}"/>
    <cellStyle name="Total 2 2 2 16 12 2" xfId="12876" xr:uid="{00000000-0005-0000-0000-00004F320000}"/>
    <cellStyle name="Total 2 2 2 16 13" xfId="12877" xr:uid="{00000000-0005-0000-0000-000050320000}"/>
    <cellStyle name="Total 2 2 2 16 13 2" xfId="12878" xr:uid="{00000000-0005-0000-0000-000051320000}"/>
    <cellStyle name="Total 2 2 2 16 14" xfId="12879" xr:uid="{00000000-0005-0000-0000-000052320000}"/>
    <cellStyle name="Total 2 2 2 16 14 2" xfId="12880" xr:uid="{00000000-0005-0000-0000-000053320000}"/>
    <cellStyle name="Total 2 2 2 16 15" xfId="12881" xr:uid="{00000000-0005-0000-0000-000054320000}"/>
    <cellStyle name="Total 2 2 2 16 15 2" xfId="12882" xr:uid="{00000000-0005-0000-0000-000055320000}"/>
    <cellStyle name="Total 2 2 2 16 16" xfId="12883" xr:uid="{00000000-0005-0000-0000-000056320000}"/>
    <cellStyle name="Total 2 2 2 16 16 2" xfId="12884" xr:uid="{00000000-0005-0000-0000-000057320000}"/>
    <cellStyle name="Total 2 2 2 16 17" xfId="12885" xr:uid="{00000000-0005-0000-0000-000058320000}"/>
    <cellStyle name="Total 2 2 2 16 17 2" xfId="12886" xr:uid="{00000000-0005-0000-0000-000059320000}"/>
    <cellStyle name="Total 2 2 2 16 18" xfId="12887" xr:uid="{00000000-0005-0000-0000-00005A320000}"/>
    <cellStyle name="Total 2 2 2 16 2" xfId="12888" xr:uid="{00000000-0005-0000-0000-00005B320000}"/>
    <cellStyle name="Total 2 2 2 16 2 2" xfId="12889" xr:uid="{00000000-0005-0000-0000-00005C320000}"/>
    <cellStyle name="Total 2 2 2 16 2 2 2" xfId="12890" xr:uid="{00000000-0005-0000-0000-00005D320000}"/>
    <cellStyle name="Total 2 2 2 16 2 3" xfId="12891" xr:uid="{00000000-0005-0000-0000-00005E320000}"/>
    <cellStyle name="Total 2 2 2 16 2 3 2" xfId="12892" xr:uid="{00000000-0005-0000-0000-00005F320000}"/>
    <cellStyle name="Total 2 2 2 16 2 4" xfId="12893" xr:uid="{00000000-0005-0000-0000-000060320000}"/>
    <cellStyle name="Total 2 2 2 16 2 4 2" xfId="12894" xr:uid="{00000000-0005-0000-0000-000061320000}"/>
    <cellStyle name="Total 2 2 2 16 2 5" xfId="12895" xr:uid="{00000000-0005-0000-0000-000062320000}"/>
    <cellStyle name="Total 2 2 2 16 3" xfId="12896" xr:uid="{00000000-0005-0000-0000-000063320000}"/>
    <cellStyle name="Total 2 2 2 16 3 2" xfId="12897" xr:uid="{00000000-0005-0000-0000-000064320000}"/>
    <cellStyle name="Total 2 2 2 16 3 2 2" xfId="12898" xr:uid="{00000000-0005-0000-0000-000065320000}"/>
    <cellStyle name="Total 2 2 2 16 3 3" xfId="12899" xr:uid="{00000000-0005-0000-0000-000066320000}"/>
    <cellStyle name="Total 2 2 2 16 3 3 2" xfId="12900" xr:uid="{00000000-0005-0000-0000-000067320000}"/>
    <cellStyle name="Total 2 2 2 16 3 4" xfId="12901" xr:uid="{00000000-0005-0000-0000-000068320000}"/>
    <cellStyle name="Total 2 2 2 16 3 4 2" xfId="12902" xr:uid="{00000000-0005-0000-0000-000069320000}"/>
    <cellStyle name="Total 2 2 2 16 3 5" xfId="12903" xr:uid="{00000000-0005-0000-0000-00006A320000}"/>
    <cellStyle name="Total 2 2 2 16 4" xfId="12904" xr:uid="{00000000-0005-0000-0000-00006B320000}"/>
    <cellStyle name="Total 2 2 2 16 4 2" xfId="12905" xr:uid="{00000000-0005-0000-0000-00006C320000}"/>
    <cellStyle name="Total 2 2 2 16 5" xfId="12906" xr:uid="{00000000-0005-0000-0000-00006D320000}"/>
    <cellStyle name="Total 2 2 2 16 5 2" xfId="12907" xr:uid="{00000000-0005-0000-0000-00006E320000}"/>
    <cellStyle name="Total 2 2 2 16 6" xfId="12908" xr:uid="{00000000-0005-0000-0000-00006F320000}"/>
    <cellStyle name="Total 2 2 2 16 6 2" xfId="12909" xr:uid="{00000000-0005-0000-0000-000070320000}"/>
    <cellStyle name="Total 2 2 2 16 7" xfId="12910" xr:uid="{00000000-0005-0000-0000-000071320000}"/>
    <cellStyle name="Total 2 2 2 16 7 2" xfId="12911" xr:uid="{00000000-0005-0000-0000-000072320000}"/>
    <cellStyle name="Total 2 2 2 16 8" xfId="12912" xr:uid="{00000000-0005-0000-0000-000073320000}"/>
    <cellStyle name="Total 2 2 2 16 8 2" xfId="12913" xr:uid="{00000000-0005-0000-0000-000074320000}"/>
    <cellStyle name="Total 2 2 2 16 9" xfId="12914" xr:uid="{00000000-0005-0000-0000-000075320000}"/>
    <cellStyle name="Total 2 2 2 16 9 2" xfId="12915" xr:uid="{00000000-0005-0000-0000-000076320000}"/>
    <cellStyle name="Total 2 2 2 17" xfId="12916" xr:uid="{00000000-0005-0000-0000-000077320000}"/>
    <cellStyle name="Total 2 2 2 17 2" xfId="12917" xr:uid="{00000000-0005-0000-0000-000078320000}"/>
    <cellStyle name="Total 2 2 2 17 2 2" xfId="12918" xr:uid="{00000000-0005-0000-0000-000079320000}"/>
    <cellStyle name="Total 2 2 2 17 3" xfId="12919" xr:uid="{00000000-0005-0000-0000-00007A320000}"/>
    <cellStyle name="Total 2 2 2 17 3 2" xfId="12920" xr:uid="{00000000-0005-0000-0000-00007B320000}"/>
    <cellStyle name="Total 2 2 2 17 4" xfId="12921" xr:uid="{00000000-0005-0000-0000-00007C320000}"/>
    <cellStyle name="Total 2 2 2 17 4 2" xfId="12922" xr:uid="{00000000-0005-0000-0000-00007D320000}"/>
    <cellStyle name="Total 2 2 2 17 5" xfId="12923" xr:uid="{00000000-0005-0000-0000-00007E320000}"/>
    <cellStyle name="Total 2 2 2 18" xfId="12924" xr:uid="{00000000-0005-0000-0000-00007F320000}"/>
    <cellStyle name="Total 2 2 2 18 2" xfId="12925" xr:uid="{00000000-0005-0000-0000-000080320000}"/>
    <cellStyle name="Total 2 2 2 19" xfId="12926" xr:uid="{00000000-0005-0000-0000-000081320000}"/>
    <cellStyle name="Total 2 2 2 19 2" xfId="12927" xr:uid="{00000000-0005-0000-0000-000082320000}"/>
    <cellStyle name="Total 2 2 2 2" xfId="12928" xr:uid="{00000000-0005-0000-0000-000083320000}"/>
    <cellStyle name="Total 2 2 2 2 10" xfId="12929" xr:uid="{00000000-0005-0000-0000-000084320000}"/>
    <cellStyle name="Total 2 2 2 2 10 2" xfId="12930" xr:uid="{00000000-0005-0000-0000-000085320000}"/>
    <cellStyle name="Total 2 2 2 2 11" xfId="12931" xr:uid="{00000000-0005-0000-0000-000086320000}"/>
    <cellStyle name="Total 2 2 2 2 11 2" xfId="12932" xr:uid="{00000000-0005-0000-0000-000087320000}"/>
    <cellStyle name="Total 2 2 2 2 12" xfId="12933" xr:uid="{00000000-0005-0000-0000-000088320000}"/>
    <cellStyle name="Total 2 2 2 2 12 2" xfId="12934" xr:uid="{00000000-0005-0000-0000-000089320000}"/>
    <cellStyle name="Total 2 2 2 2 13" xfId="12935" xr:uid="{00000000-0005-0000-0000-00008A320000}"/>
    <cellStyle name="Total 2 2 2 2 13 2" xfId="12936" xr:uid="{00000000-0005-0000-0000-00008B320000}"/>
    <cellStyle name="Total 2 2 2 2 14" xfId="12937" xr:uid="{00000000-0005-0000-0000-00008C320000}"/>
    <cellStyle name="Total 2 2 2 2 14 2" xfId="12938" xr:uid="{00000000-0005-0000-0000-00008D320000}"/>
    <cellStyle name="Total 2 2 2 2 15" xfId="12939" xr:uid="{00000000-0005-0000-0000-00008E320000}"/>
    <cellStyle name="Total 2 2 2 2 15 2" xfId="12940" xr:uid="{00000000-0005-0000-0000-00008F320000}"/>
    <cellStyle name="Total 2 2 2 2 16" xfId="12941" xr:uid="{00000000-0005-0000-0000-000090320000}"/>
    <cellStyle name="Total 2 2 2 2 16 2" xfId="12942" xr:uid="{00000000-0005-0000-0000-000091320000}"/>
    <cellStyle name="Total 2 2 2 2 17" xfId="12943" xr:uid="{00000000-0005-0000-0000-000092320000}"/>
    <cellStyle name="Total 2 2 2 2 2" xfId="12944" xr:uid="{00000000-0005-0000-0000-000093320000}"/>
    <cellStyle name="Total 2 2 2 2 2 2" xfId="12945" xr:uid="{00000000-0005-0000-0000-000094320000}"/>
    <cellStyle name="Total 2 2 2 2 2 2 2" xfId="12946" xr:uid="{00000000-0005-0000-0000-000095320000}"/>
    <cellStyle name="Total 2 2 2 2 2 3" xfId="12947" xr:uid="{00000000-0005-0000-0000-000096320000}"/>
    <cellStyle name="Total 2 2 2 2 2 3 2" xfId="12948" xr:uid="{00000000-0005-0000-0000-000097320000}"/>
    <cellStyle name="Total 2 2 2 2 2 4" xfId="12949" xr:uid="{00000000-0005-0000-0000-000098320000}"/>
    <cellStyle name="Total 2 2 2 2 2 4 2" xfId="12950" xr:uid="{00000000-0005-0000-0000-000099320000}"/>
    <cellStyle name="Total 2 2 2 2 2 5" xfId="12951" xr:uid="{00000000-0005-0000-0000-00009A320000}"/>
    <cellStyle name="Total 2 2 2 2 3" xfId="12952" xr:uid="{00000000-0005-0000-0000-00009B320000}"/>
    <cellStyle name="Total 2 2 2 2 3 2" xfId="12953" xr:uid="{00000000-0005-0000-0000-00009C320000}"/>
    <cellStyle name="Total 2 2 2 2 4" xfId="12954" xr:uid="{00000000-0005-0000-0000-00009D320000}"/>
    <cellStyle name="Total 2 2 2 2 4 2" xfId="12955" xr:uid="{00000000-0005-0000-0000-00009E320000}"/>
    <cellStyle name="Total 2 2 2 2 5" xfId="12956" xr:uid="{00000000-0005-0000-0000-00009F320000}"/>
    <cellStyle name="Total 2 2 2 2 5 2" xfId="12957" xr:uid="{00000000-0005-0000-0000-0000A0320000}"/>
    <cellStyle name="Total 2 2 2 2 6" xfId="12958" xr:uid="{00000000-0005-0000-0000-0000A1320000}"/>
    <cellStyle name="Total 2 2 2 2 6 2" xfId="12959" xr:uid="{00000000-0005-0000-0000-0000A2320000}"/>
    <cellStyle name="Total 2 2 2 2 7" xfId="12960" xr:uid="{00000000-0005-0000-0000-0000A3320000}"/>
    <cellStyle name="Total 2 2 2 2 7 2" xfId="12961" xr:uid="{00000000-0005-0000-0000-0000A4320000}"/>
    <cellStyle name="Total 2 2 2 2 8" xfId="12962" xr:uid="{00000000-0005-0000-0000-0000A5320000}"/>
    <cellStyle name="Total 2 2 2 2 8 2" xfId="12963" xr:uid="{00000000-0005-0000-0000-0000A6320000}"/>
    <cellStyle name="Total 2 2 2 2 9" xfId="12964" xr:uid="{00000000-0005-0000-0000-0000A7320000}"/>
    <cellStyle name="Total 2 2 2 2 9 2" xfId="12965" xr:uid="{00000000-0005-0000-0000-0000A8320000}"/>
    <cellStyle name="Total 2 2 2 20" xfId="12966" xr:uid="{00000000-0005-0000-0000-0000A9320000}"/>
    <cellStyle name="Total 2 2 2 20 2" xfId="12967" xr:uid="{00000000-0005-0000-0000-0000AA320000}"/>
    <cellStyle name="Total 2 2 2 21" xfId="12968" xr:uid="{00000000-0005-0000-0000-0000AB320000}"/>
    <cellStyle name="Total 2 2 2 21 2" xfId="12969" xr:uid="{00000000-0005-0000-0000-0000AC320000}"/>
    <cellStyle name="Total 2 2 2 22" xfId="12970" xr:uid="{00000000-0005-0000-0000-0000AD320000}"/>
    <cellStyle name="Total 2 2 2 22 2" xfId="12971" xr:uid="{00000000-0005-0000-0000-0000AE320000}"/>
    <cellStyle name="Total 2 2 2 23" xfId="12972" xr:uid="{00000000-0005-0000-0000-0000AF320000}"/>
    <cellStyle name="Total 2 2 2 23 2" xfId="12973" xr:uid="{00000000-0005-0000-0000-0000B0320000}"/>
    <cellStyle name="Total 2 2 2 24" xfId="12974" xr:uid="{00000000-0005-0000-0000-0000B1320000}"/>
    <cellStyle name="Total 2 2 2 24 2" xfId="12975" xr:uid="{00000000-0005-0000-0000-0000B2320000}"/>
    <cellStyle name="Total 2 2 2 25" xfId="12976" xr:uid="{00000000-0005-0000-0000-0000B3320000}"/>
    <cellStyle name="Total 2 2 2 25 2" xfId="12977" xr:uid="{00000000-0005-0000-0000-0000B4320000}"/>
    <cellStyle name="Total 2 2 2 26" xfId="12978" xr:uid="{00000000-0005-0000-0000-0000B5320000}"/>
    <cellStyle name="Total 2 2 2 26 2" xfId="12979" xr:uid="{00000000-0005-0000-0000-0000B6320000}"/>
    <cellStyle name="Total 2 2 2 27" xfId="12980" xr:uid="{00000000-0005-0000-0000-0000B7320000}"/>
    <cellStyle name="Total 2 2 2 27 2" xfId="12981" xr:uid="{00000000-0005-0000-0000-0000B8320000}"/>
    <cellStyle name="Total 2 2 2 28" xfId="12982" xr:uid="{00000000-0005-0000-0000-0000B9320000}"/>
    <cellStyle name="Total 2 2 2 28 2" xfId="12983" xr:uid="{00000000-0005-0000-0000-0000BA320000}"/>
    <cellStyle name="Total 2 2 2 29" xfId="12984" xr:uid="{00000000-0005-0000-0000-0000BB320000}"/>
    <cellStyle name="Total 2 2 2 29 2" xfId="12985" xr:uid="{00000000-0005-0000-0000-0000BC320000}"/>
    <cellStyle name="Total 2 2 2 3" xfId="12986" xr:uid="{00000000-0005-0000-0000-0000BD320000}"/>
    <cellStyle name="Total 2 2 2 3 10" xfId="12987" xr:uid="{00000000-0005-0000-0000-0000BE320000}"/>
    <cellStyle name="Total 2 2 2 3 10 2" xfId="12988" xr:uid="{00000000-0005-0000-0000-0000BF320000}"/>
    <cellStyle name="Total 2 2 2 3 11" xfId="12989" xr:uid="{00000000-0005-0000-0000-0000C0320000}"/>
    <cellStyle name="Total 2 2 2 3 11 2" xfId="12990" xr:uid="{00000000-0005-0000-0000-0000C1320000}"/>
    <cellStyle name="Total 2 2 2 3 12" xfId="12991" xr:uid="{00000000-0005-0000-0000-0000C2320000}"/>
    <cellStyle name="Total 2 2 2 3 12 2" xfId="12992" xr:uid="{00000000-0005-0000-0000-0000C3320000}"/>
    <cellStyle name="Total 2 2 2 3 13" xfId="12993" xr:uid="{00000000-0005-0000-0000-0000C4320000}"/>
    <cellStyle name="Total 2 2 2 3 13 2" xfId="12994" xr:uid="{00000000-0005-0000-0000-0000C5320000}"/>
    <cellStyle name="Total 2 2 2 3 14" xfId="12995" xr:uid="{00000000-0005-0000-0000-0000C6320000}"/>
    <cellStyle name="Total 2 2 2 3 14 2" xfId="12996" xr:uid="{00000000-0005-0000-0000-0000C7320000}"/>
    <cellStyle name="Total 2 2 2 3 15" xfId="12997" xr:uid="{00000000-0005-0000-0000-0000C8320000}"/>
    <cellStyle name="Total 2 2 2 3 15 2" xfId="12998" xr:uid="{00000000-0005-0000-0000-0000C9320000}"/>
    <cellStyle name="Total 2 2 2 3 16" xfId="12999" xr:uid="{00000000-0005-0000-0000-0000CA320000}"/>
    <cellStyle name="Total 2 2 2 3 16 2" xfId="13000" xr:uid="{00000000-0005-0000-0000-0000CB320000}"/>
    <cellStyle name="Total 2 2 2 3 17" xfId="13001" xr:uid="{00000000-0005-0000-0000-0000CC320000}"/>
    <cellStyle name="Total 2 2 2 3 17 2" xfId="13002" xr:uid="{00000000-0005-0000-0000-0000CD320000}"/>
    <cellStyle name="Total 2 2 2 3 18" xfId="13003" xr:uid="{00000000-0005-0000-0000-0000CE320000}"/>
    <cellStyle name="Total 2 2 2 3 2" xfId="13004" xr:uid="{00000000-0005-0000-0000-0000CF320000}"/>
    <cellStyle name="Total 2 2 2 3 2 2" xfId="13005" xr:uid="{00000000-0005-0000-0000-0000D0320000}"/>
    <cellStyle name="Total 2 2 2 3 2 2 2" xfId="13006" xr:uid="{00000000-0005-0000-0000-0000D1320000}"/>
    <cellStyle name="Total 2 2 2 3 2 3" xfId="13007" xr:uid="{00000000-0005-0000-0000-0000D2320000}"/>
    <cellStyle name="Total 2 2 2 3 2 3 2" xfId="13008" xr:uid="{00000000-0005-0000-0000-0000D3320000}"/>
    <cellStyle name="Total 2 2 2 3 2 4" xfId="13009" xr:uid="{00000000-0005-0000-0000-0000D4320000}"/>
    <cellStyle name="Total 2 2 2 3 2 4 2" xfId="13010" xr:uid="{00000000-0005-0000-0000-0000D5320000}"/>
    <cellStyle name="Total 2 2 2 3 2 5" xfId="13011" xr:uid="{00000000-0005-0000-0000-0000D6320000}"/>
    <cellStyle name="Total 2 2 2 3 3" xfId="13012" xr:uid="{00000000-0005-0000-0000-0000D7320000}"/>
    <cellStyle name="Total 2 2 2 3 3 2" xfId="13013" xr:uid="{00000000-0005-0000-0000-0000D8320000}"/>
    <cellStyle name="Total 2 2 2 3 3 2 2" xfId="13014" xr:uid="{00000000-0005-0000-0000-0000D9320000}"/>
    <cellStyle name="Total 2 2 2 3 3 3" xfId="13015" xr:uid="{00000000-0005-0000-0000-0000DA320000}"/>
    <cellStyle name="Total 2 2 2 3 3 3 2" xfId="13016" xr:uid="{00000000-0005-0000-0000-0000DB320000}"/>
    <cellStyle name="Total 2 2 2 3 3 4" xfId="13017" xr:uid="{00000000-0005-0000-0000-0000DC320000}"/>
    <cellStyle name="Total 2 2 2 3 3 4 2" xfId="13018" xr:uid="{00000000-0005-0000-0000-0000DD320000}"/>
    <cellStyle name="Total 2 2 2 3 3 5" xfId="13019" xr:uid="{00000000-0005-0000-0000-0000DE320000}"/>
    <cellStyle name="Total 2 2 2 3 4" xfId="13020" xr:uid="{00000000-0005-0000-0000-0000DF320000}"/>
    <cellStyle name="Total 2 2 2 3 4 2" xfId="13021" xr:uid="{00000000-0005-0000-0000-0000E0320000}"/>
    <cellStyle name="Total 2 2 2 3 5" xfId="13022" xr:uid="{00000000-0005-0000-0000-0000E1320000}"/>
    <cellStyle name="Total 2 2 2 3 5 2" xfId="13023" xr:uid="{00000000-0005-0000-0000-0000E2320000}"/>
    <cellStyle name="Total 2 2 2 3 6" xfId="13024" xr:uid="{00000000-0005-0000-0000-0000E3320000}"/>
    <cellStyle name="Total 2 2 2 3 6 2" xfId="13025" xr:uid="{00000000-0005-0000-0000-0000E4320000}"/>
    <cellStyle name="Total 2 2 2 3 7" xfId="13026" xr:uid="{00000000-0005-0000-0000-0000E5320000}"/>
    <cellStyle name="Total 2 2 2 3 7 2" xfId="13027" xr:uid="{00000000-0005-0000-0000-0000E6320000}"/>
    <cellStyle name="Total 2 2 2 3 8" xfId="13028" xr:uid="{00000000-0005-0000-0000-0000E7320000}"/>
    <cellStyle name="Total 2 2 2 3 8 2" xfId="13029" xr:uid="{00000000-0005-0000-0000-0000E8320000}"/>
    <cellStyle name="Total 2 2 2 3 9" xfId="13030" xr:uid="{00000000-0005-0000-0000-0000E9320000}"/>
    <cellStyle name="Total 2 2 2 3 9 2" xfId="13031" xr:uid="{00000000-0005-0000-0000-0000EA320000}"/>
    <cellStyle name="Total 2 2 2 30" xfId="13032" xr:uid="{00000000-0005-0000-0000-0000EB320000}"/>
    <cellStyle name="Total 2 2 2 30 2" xfId="13033" xr:uid="{00000000-0005-0000-0000-0000EC320000}"/>
    <cellStyle name="Total 2 2 2 31" xfId="13034" xr:uid="{00000000-0005-0000-0000-0000ED320000}"/>
    <cellStyle name="Total 2 2 2 31 2" xfId="13035" xr:uid="{00000000-0005-0000-0000-0000EE320000}"/>
    <cellStyle name="Total 2 2 2 32" xfId="13036" xr:uid="{00000000-0005-0000-0000-0000EF320000}"/>
    <cellStyle name="Total 2 2 2 4" xfId="13037" xr:uid="{00000000-0005-0000-0000-0000F0320000}"/>
    <cellStyle name="Total 2 2 2 4 10" xfId="13038" xr:uid="{00000000-0005-0000-0000-0000F1320000}"/>
    <cellStyle name="Total 2 2 2 4 10 2" xfId="13039" xr:uid="{00000000-0005-0000-0000-0000F2320000}"/>
    <cellStyle name="Total 2 2 2 4 11" xfId="13040" xr:uid="{00000000-0005-0000-0000-0000F3320000}"/>
    <cellStyle name="Total 2 2 2 4 11 2" xfId="13041" xr:uid="{00000000-0005-0000-0000-0000F4320000}"/>
    <cellStyle name="Total 2 2 2 4 12" xfId="13042" xr:uid="{00000000-0005-0000-0000-0000F5320000}"/>
    <cellStyle name="Total 2 2 2 4 12 2" xfId="13043" xr:uid="{00000000-0005-0000-0000-0000F6320000}"/>
    <cellStyle name="Total 2 2 2 4 13" xfId="13044" xr:uid="{00000000-0005-0000-0000-0000F7320000}"/>
    <cellStyle name="Total 2 2 2 4 13 2" xfId="13045" xr:uid="{00000000-0005-0000-0000-0000F8320000}"/>
    <cellStyle name="Total 2 2 2 4 14" xfId="13046" xr:uid="{00000000-0005-0000-0000-0000F9320000}"/>
    <cellStyle name="Total 2 2 2 4 14 2" xfId="13047" xr:uid="{00000000-0005-0000-0000-0000FA320000}"/>
    <cellStyle name="Total 2 2 2 4 15" xfId="13048" xr:uid="{00000000-0005-0000-0000-0000FB320000}"/>
    <cellStyle name="Total 2 2 2 4 15 2" xfId="13049" xr:uid="{00000000-0005-0000-0000-0000FC320000}"/>
    <cellStyle name="Total 2 2 2 4 16" xfId="13050" xr:uid="{00000000-0005-0000-0000-0000FD320000}"/>
    <cellStyle name="Total 2 2 2 4 16 2" xfId="13051" xr:uid="{00000000-0005-0000-0000-0000FE320000}"/>
    <cellStyle name="Total 2 2 2 4 17" xfId="13052" xr:uid="{00000000-0005-0000-0000-0000FF320000}"/>
    <cellStyle name="Total 2 2 2 4 17 2" xfId="13053" xr:uid="{00000000-0005-0000-0000-000000330000}"/>
    <cellStyle name="Total 2 2 2 4 18" xfId="13054" xr:uid="{00000000-0005-0000-0000-000001330000}"/>
    <cellStyle name="Total 2 2 2 4 2" xfId="13055" xr:uid="{00000000-0005-0000-0000-000002330000}"/>
    <cellStyle name="Total 2 2 2 4 2 2" xfId="13056" xr:uid="{00000000-0005-0000-0000-000003330000}"/>
    <cellStyle name="Total 2 2 2 4 2 2 2" xfId="13057" xr:uid="{00000000-0005-0000-0000-000004330000}"/>
    <cellStyle name="Total 2 2 2 4 2 3" xfId="13058" xr:uid="{00000000-0005-0000-0000-000005330000}"/>
    <cellStyle name="Total 2 2 2 4 2 3 2" xfId="13059" xr:uid="{00000000-0005-0000-0000-000006330000}"/>
    <cellStyle name="Total 2 2 2 4 2 4" xfId="13060" xr:uid="{00000000-0005-0000-0000-000007330000}"/>
    <cellStyle name="Total 2 2 2 4 2 4 2" xfId="13061" xr:uid="{00000000-0005-0000-0000-000008330000}"/>
    <cellStyle name="Total 2 2 2 4 2 5" xfId="13062" xr:uid="{00000000-0005-0000-0000-000009330000}"/>
    <cellStyle name="Total 2 2 2 4 3" xfId="13063" xr:uid="{00000000-0005-0000-0000-00000A330000}"/>
    <cellStyle name="Total 2 2 2 4 3 2" xfId="13064" xr:uid="{00000000-0005-0000-0000-00000B330000}"/>
    <cellStyle name="Total 2 2 2 4 3 2 2" xfId="13065" xr:uid="{00000000-0005-0000-0000-00000C330000}"/>
    <cellStyle name="Total 2 2 2 4 3 3" xfId="13066" xr:uid="{00000000-0005-0000-0000-00000D330000}"/>
    <cellStyle name="Total 2 2 2 4 3 3 2" xfId="13067" xr:uid="{00000000-0005-0000-0000-00000E330000}"/>
    <cellStyle name="Total 2 2 2 4 3 4" xfId="13068" xr:uid="{00000000-0005-0000-0000-00000F330000}"/>
    <cellStyle name="Total 2 2 2 4 3 4 2" xfId="13069" xr:uid="{00000000-0005-0000-0000-000010330000}"/>
    <cellStyle name="Total 2 2 2 4 3 5" xfId="13070" xr:uid="{00000000-0005-0000-0000-000011330000}"/>
    <cellStyle name="Total 2 2 2 4 4" xfId="13071" xr:uid="{00000000-0005-0000-0000-000012330000}"/>
    <cellStyle name="Total 2 2 2 4 4 2" xfId="13072" xr:uid="{00000000-0005-0000-0000-000013330000}"/>
    <cellStyle name="Total 2 2 2 4 5" xfId="13073" xr:uid="{00000000-0005-0000-0000-000014330000}"/>
    <cellStyle name="Total 2 2 2 4 5 2" xfId="13074" xr:uid="{00000000-0005-0000-0000-000015330000}"/>
    <cellStyle name="Total 2 2 2 4 6" xfId="13075" xr:uid="{00000000-0005-0000-0000-000016330000}"/>
    <cellStyle name="Total 2 2 2 4 6 2" xfId="13076" xr:uid="{00000000-0005-0000-0000-000017330000}"/>
    <cellStyle name="Total 2 2 2 4 7" xfId="13077" xr:uid="{00000000-0005-0000-0000-000018330000}"/>
    <cellStyle name="Total 2 2 2 4 7 2" xfId="13078" xr:uid="{00000000-0005-0000-0000-000019330000}"/>
    <cellStyle name="Total 2 2 2 4 8" xfId="13079" xr:uid="{00000000-0005-0000-0000-00001A330000}"/>
    <cellStyle name="Total 2 2 2 4 8 2" xfId="13080" xr:uid="{00000000-0005-0000-0000-00001B330000}"/>
    <cellStyle name="Total 2 2 2 4 9" xfId="13081" xr:uid="{00000000-0005-0000-0000-00001C330000}"/>
    <cellStyle name="Total 2 2 2 4 9 2" xfId="13082" xr:uid="{00000000-0005-0000-0000-00001D330000}"/>
    <cellStyle name="Total 2 2 2 5" xfId="13083" xr:uid="{00000000-0005-0000-0000-00001E330000}"/>
    <cellStyle name="Total 2 2 2 5 10" xfId="13084" xr:uid="{00000000-0005-0000-0000-00001F330000}"/>
    <cellStyle name="Total 2 2 2 5 10 2" xfId="13085" xr:uid="{00000000-0005-0000-0000-000020330000}"/>
    <cellStyle name="Total 2 2 2 5 11" xfId="13086" xr:uid="{00000000-0005-0000-0000-000021330000}"/>
    <cellStyle name="Total 2 2 2 5 11 2" xfId="13087" xr:uid="{00000000-0005-0000-0000-000022330000}"/>
    <cellStyle name="Total 2 2 2 5 12" xfId="13088" xr:uid="{00000000-0005-0000-0000-000023330000}"/>
    <cellStyle name="Total 2 2 2 5 12 2" xfId="13089" xr:uid="{00000000-0005-0000-0000-000024330000}"/>
    <cellStyle name="Total 2 2 2 5 13" xfId="13090" xr:uid="{00000000-0005-0000-0000-000025330000}"/>
    <cellStyle name="Total 2 2 2 5 13 2" xfId="13091" xr:uid="{00000000-0005-0000-0000-000026330000}"/>
    <cellStyle name="Total 2 2 2 5 14" xfId="13092" xr:uid="{00000000-0005-0000-0000-000027330000}"/>
    <cellStyle name="Total 2 2 2 5 14 2" xfId="13093" xr:uid="{00000000-0005-0000-0000-000028330000}"/>
    <cellStyle name="Total 2 2 2 5 15" xfId="13094" xr:uid="{00000000-0005-0000-0000-000029330000}"/>
    <cellStyle name="Total 2 2 2 5 15 2" xfId="13095" xr:uid="{00000000-0005-0000-0000-00002A330000}"/>
    <cellStyle name="Total 2 2 2 5 16" xfId="13096" xr:uid="{00000000-0005-0000-0000-00002B330000}"/>
    <cellStyle name="Total 2 2 2 5 16 2" xfId="13097" xr:uid="{00000000-0005-0000-0000-00002C330000}"/>
    <cellStyle name="Total 2 2 2 5 17" xfId="13098" xr:uid="{00000000-0005-0000-0000-00002D330000}"/>
    <cellStyle name="Total 2 2 2 5 17 2" xfId="13099" xr:uid="{00000000-0005-0000-0000-00002E330000}"/>
    <cellStyle name="Total 2 2 2 5 18" xfId="13100" xr:uid="{00000000-0005-0000-0000-00002F330000}"/>
    <cellStyle name="Total 2 2 2 5 2" xfId="13101" xr:uid="{00000000-0005-0000-0000-000030330000}"/>
    <cellStyle name="Total 2 2 2 5 2 2" xfId="13102" xr:uid="{00000000-0005-0000-0000-000031330000}"/>
    <cellStyle name="Total 2 2 2 5 2 2 2" xfId="13103" xr:uid="{00000000-0005-0000-0000-000032330000}"/>
    <cellStyle name="Total 2 2 2 5 2 3" xfId="13104" xr:uid="{00000000-0005-0000-0000-000033330000}"/>
    <cellStyle name="Total 2 2 2 5 2 3 2" xfId="13105" xr:uid="{00000000-0005-0000-0000-000034330000}"/>
    <cellStyle name="Total 2 2 2 5 2 4" xfId="13106" xr:uid="{00000000-0005-0000-0000-000035330000}"/>
    <cellStyle name="Total 2 2 2 5 2 4 2" xfId="13107" xr:uid="{00000000-0005-0000-0000-000036330000}"/>
    <cellStyle name="Total 2 2 2 5 2 5" xfId="13108" xr:uid="{00000000-0005-0000-0000-000037330000}"/>
    <cellStyle name="Total 2 2 2 5 3" xfId="13109" xr:uid="{00000000-0005-0000-0000-000038330000}"/>
    <cellStyle name="Total 2 2 2 5 3 2" xfId="13110" xr:uid="{00000000-0005-0000-0000-000039330000}"/>
    <cellStyle name="Total 2 2 2 5 3 2 2" xfId="13111" xr:uid="{00000000-0005-0000-0000-00003A330000}"/>
    <cellStyle name="Total 2 2 2 5 3 3" xfId="13112" xr:uid="{00000000-0005-0000-0000-00003B330000}"/>
    <cellStyle name="Total 2 2 2 5 3 3 2" xfId="13113" xr:uid="{00000000-0005-0000-0000-00003C330000}"/>
    <cellStyle name="Total 2 2 2 5 3 4" xfId="13114" xr:uid="{00000000-0005-0000-0000-00003D330000}"/>
    <cellStyle name="Total 2 2 2 5 3 4 2" xfId="13115" xr:uid="{00000000-0005-0000-0000-00003E330000}"/>
    <cellStyle name="Total 2 2 2 5 3 5" xfId="13116" xr:uid="{00000000-0005-0000-0000-00003F330000}"/>
    <cellStyle name="Total 2 2 2 5 4" xfId="13117" xr:uid="{00000000-0005-0000-0000-000040330000}"/>
    <cellStyle name="Total 2 2 2 5 4 2" xfId="13118" xr:uid="{00000000-0005-0000-0000-000041330000}"/>
    <cellStyle name="Total 2 2 2 5 5" xfId="13119" xr:uid="{00000000-0005-0000-0000-000042330000}"/>
    <cellStyle name="Total 2 2 2 5 5 2" xfId="13120" xr:uid="{00000000-0005-0000-0000-000043330000}"/>
    <cellStyle name="Total 2 2 2 5 6" xfId="13121" xr:uid="{00000000-0005-0000-0000-000044330000}"/>
    <cellStyle name="Total 2 2 2 5 6 2" xfId="13122" xr:uid="{00000000-0005-0000-0000-000045330000}"/>
    <cellStyle name="Total 2 2 2 5 7" xfId="13123" xr:uid="{00000000-0005-0000-0000-000046330000}"/>
    <cellStyle name="Total 2 2 2 5 7 2" xfId="13124" xr:uid="{00000000-0005-0000-0000-000047330000}"/>
    <cellStyle name="Total 2 2 2 5 8" xfId="13125" xr:uid="{00000000-0005-0000-0000-000048330000}"/>
    <cellStyle name="Total 2 2 2 5 8 2" xfId="13126" xr:uid="{00000000-0005-0000-0000-000049330000}"/>
    <cellStyle name="Total 2 2 2 5 9" xfId="13127" xr:uid="{00000000-0005-0000-0000-00004A330000}"/>
    <cellStyle name="Total 2 2 2 5 9 2" xfId="13128" xr:uid="{00000000-0005-0000-0000-00004B330000}"/>
    <cellStyle name="Total 2 2 2 6" xfId="13129" xr:uid="{00000000-0005-0000-0000-00004C330000}"/>
    <cellStyle name="Total 2 2 2 6 10" xfId="13130" xr:uid="{00000000-0005-0000-0000-00004D330000}"/>
    <cellStyle name="Total 2 2 2 6 10 2" xfId="13131" xr:uid="{00000000-0005-0000-0000-00004E330000}"/>
    <cellStyle name="Total 2 2 2 6 11" xfId="13132" xr:uid="{00000000-0005-0000-0000-00004F330000}"/>
    <cellStyle name="Total 2 2 2 6 11 2" xfId="13133" xr:uid="{00000000-0005-0000-0000-000050330000}"/>
    <cellStyle name="Total 2 2 2 6 12" xfId="13134" xr:uid="{00000000-0005-0000-0000-000051330000}"/>
    <cellStyle name="Total 2 2 2 6 12 2" xfId="13135" xr:uid="{00000000-0005-0000-0000-000052330000}"/>
    <cellStyle name="Total 2 2 2 6 13" xfId="13136" xr:uid="{00000000-0005-0000-0000-000053330000}"/>
    <cellStyle name="Total 2 2 2 6 13 2" xfId="13137" xr:uid="{00000000-0005-0000-0000-000054330000}"/>
    <cellStyle name="Total 2 2 2 6 14" xfId="13138" xr:uid="{00000000-0005-0000-0000-000055330000}"/>
    <cellStyle name="Total 2 2 2 6 14 2" xfId="13139" xr:uid="{00000000-0005-0000-0000-000056330000}"/>
    <cellStyle name="Total 2 2 2 6 15" xfId="13140" xr:uid="{00000000-0005-0000-0000-000057330000}"/>
    <cellStyle name="Total 2 2 2 6 15 2" xfId="13141" xr:uid="{00000000-0005-0000-0000-000058330000}"/>
    <cellStyle name="Total 2 2 2 6 16" xfId="13142" xr:uid="{00000000-0005-0000-0000-000059330000}"/>
    <cellStyle name="Total 2 2 2 6 16 2" xfId="13143" xr:uid="{00000000-0005-0000-0000-00005A330000}"/>
    <cellStyle name="Total 2 2 2 6 17" xfId="13144" xr:uid="{00000000-0005-0000-0000-00005B330000}"/>
    <cellStyle name="Total 2 2 2 6 17 2" xfId="13145" xr:uid="{00000000-0005-0000-0000-00005C330000}"/>
    <cellStyle name="Total 2 2 2 6 18" xfId="13146" xr:uid="{00000000-0005-0000-0000-00005D330000}"/>
    <cellStyle name="Total 2 2 2 6 2" xfId="13147" xr:uid="{00000000-0005-0000-0000-00005E330000}"/>
    <cellStyle name="Total 2 2 2 6 2 2" xfId="13148" xr:uid="{00000000-0005-0000-0000-00005F330000}"/>
    <cellStyle name="Total 2 2 2 6 2 2 2" xfId="13149" xr:uid="{00000000-0005-0000-0000-000060330000}"/>
    <cellStyle name="Total 2 2 2 6 2 3" xfId="13150" xr:uid="{00000000-0005-0000-0000-000061330000}"/>
    <cellStyle name="Total 2 2 2 6 2 3 2" xfId="13151" xr:uid="{00000000-0005-0000-0000-000062330000}"/>
    <cellStyle name="Total 2 2 2 6 2 4" xfId="13152" xr:uid="{00000000-0005-0000-0000-000063330000}"/>
    <cellStyle name="Total 2 2 2 6 2 4 2" xfId="13153" xr:uid="{00000000-0005-0000-0000-000064330000}"/>
    <cellStyle name="Total 2 2 2 6 2 5" xfId="13154" xr:uid="{00000000-0005-0000-0000-000065330000}"/>
    <cellStyle name="Total 2 2 2 6 3" xfId="13155" xr:uid="{00000000-0005-0000-0000-000066330000}"/>
    <cellStyle name="Total 2 2 2 6 3 2" xfId="13156" xr:uid="{00000000-0005-0000-0000-000067330000}"/>
    <cellStyle name="Total 2 2 2 6 3 2 2" xfId="13157" xr:uid="{00000000-0005-0000-0000-000068330000}"/>
    <cellStyle name="Total 2 2 2 6 3 3" xfId="13158" xr:uid="{00000000-0005-0000-0000-000069330000}"/>
    <cellStyle name="Total 2 2 2 6 3 3 2" xfId="13159" xr:uid="{00000000-0005-0000-0000-00006A330000}"/>
    <cellStyle name="Total 2 2 2 6 3 4" xfId="13160" xr:uid="{00000000-0005-0000-0000-00006B330000}"/>
    <cellStyle name="Total 2 2 2 6 3 4 2" xfId="13161" xr:uid="{00000000-0005-0000-0000-00006C330000}"/>
    <cellStyle name="Total 2 2 2 6 3 5" xfId="13162" xr:uid="{00000000-0005-0000-0000-00006D330000}"/>
    <cellStyle name="Total 2 2 2 6 4" xfId="13163" xr:uid="{00000000-0005-0000-0000-00006E330000}"/>
    <cellStyle name="Total 2 2 2 6 4 2" xfId="13164" xr:uid="{00000000-0005-0000-0000-00006F330000}"/>
    <cellStyle name="Total 2 2 2 6 5" xfId="13165" xr:uid="{00000000-0005-0000-0000-000070330000}"/>
    <cellStyle name="Total 2 2 2 6 5 2" xfId="13166" xr:uid="{00000000-0005-0000-0000-000071330000}"/>
    <cellStyle name="Total 2 2 2 6 6" xfId="13167" xr:uid="{00000000-0005-0000-0000-000072330000}"/>
    <cellStyle name="Total 2 2 2 6 6 2" xfId="13168" xr:uid="{00000000-0005-0000-0000-000073330000}"/>
    <cellStyle name="Total 2 2 2 6 7" xfId="13169" xr:uid="{00000000-0005-0000-0000-000074330000}"/>
    <cellStyle name="Total 2 2 2 6 7 2" xfId="13170" xr:uid="{00000000-0005-0000-0000-000075330000}"/>
    <cellStyle name="Total 2 2 2 6 8" xfId="13171" xr:uid="{00000000-0005-0000-0000-000076330000}"/>
    <cellStyle name="Total 2 2 2 6 8 2" xfId="13172" xr:uid="{00000000-0005-0000-0000-000077330000}"/>
    <cellStyle name="Total 2 2 2 6 9" xfId="13173" xr:uid="{00000000-0005-0000-0000-000078330000}"/>
    <cellStyle name="Total 2 2 2 6 9 2" xfId="13174" xr:uid="{00000000-0005-0000-0000-000079330000}"/>
    <cellStyle name="Total 2 2 2 7" xfId="13175" xr:uid="{00000000-0005-0000-0000-00007A330000}"/>
    <cellStyle name="Total 2 2 2 7 10" xfId="13176" xr:uid="{00000000-0005-0000-0000-00007B330000}"/>
    <cellStyle name="Total 2 2 2 7 10 2" xfId="13177" xr:uid="{00000000-0005-0000-0000-00007C330000}"/>
    <cellStyle name="Total 2 2 2 7 11" xfId="13178" xr:uid="{00000000-0005-0000-0000-00007D330000}"/>
    <cellStyle name="Total 2 2 2 7 11 2" xfId="13179" xr:uid="{00000000-0005-0000-0000-00007E330000}"/>
    <cellStyle name="Total 2 2 2 7 12" xfId="13180" xr:uid="{00000000-0005-0000-0000-00007F330000}"/>
    <cellStyle name="Total 2 2 2 7 12 2" xfId="13181" xr:uid="{00000000-0005-0000-0000-000080330000}"/>
    <cellStyle name="Total 2 2 2 7 13" xfId="13182" xr:uid="{00000000-0005-0000-0000-000081330000}"/>
    <cellStyle name="Total 2 2 2 7 13 2" xfId="13183" xr:uid="{00000000-0005-0000-0000-000082330000}"/>
    <cellStyle name="Total 2 2 2 7 14" xfId="13184" xr:uid="{00000000-0005-0000-0000-000083330000}"/>
    <cellStyle name="Total 2 2 2 7 14 2" xfId="13185" xr:uid="{00000000-0005-0000-0000-000084330000}"/>
    <cellStyle name="Total 2 2 2 7 15" xfId="13186" xr:uid="{00000000-0005-0000-0000-000085330000}"/>
    <cellStyle name="Total 2 2 2 7 15 2" xfId="13187" xr:uid="{00000000-0005-0000-0000-000086330000}"/>
    <cellStyle name="Total 2 2 2 7 16" xfId="13188" xr:uid="{00000000-0005-0000-0000-000087330000}"/>
    <cellStyle name="Total 2 2 2 7 16 2" xfId="13189" xr:uid="{00000000-0005-0000-0000-000088330000}"/>
    <cellStyle name="Total 2 2 2 7 17" xfId="13190" xr:uid="{00000000-0005-0000-0000-000089330000}"/>
    <cellStyle name="Total 2 2 2 7 17 2" xfId="13191" xr:uid="{00000000-0005-0000-0000-00008A330000}"/>
    <cellStyle name="Total 2 2 2 7 18" xfId="13192" xr:uid="{00000000-0005-0000-0000-00008B330000}"/>
    <cellStyle name="Total 2 2 2 7 2" xfId="13193" xr:uid="{00000000-0005-0000-0000-00008C330000}"/>
    <cellStyle name="Total 2 2 2 7 2 2" xfId="13194" xr:uid="{00000000-0005-0000-0000-00008D330000}"/>
    <cellStyle name="Total 2 2 2 7 2 2 2" xfId="13195" xr:uid="{00000000-0005-0000-0000-00008E330000}"/>
    <cellStyle name="Total 2 2 2 7 2 3" xfId="13196" xr:uid="{00000000-0005-0000-0000-00008F330000}"/>
    <cellStyle name="Total 2 2 2 7 2 3 2" xfId="13197" xr:uid="{00000000-0005-0000-0000-000090330000}"/>
    <cellStyle name="Total 2 2 2 7 2 4" xfId="13198" xr:uid="{00000000-0005-0000-0000-000091330000}"/>
    <cellStyle name="Total 2 2 2 7 2 4 2" xfId="13199" xr:uid="{00000000-0005-0000-0000-000092330000}"/>
    <cellStyle name="Total 2 2 2 7 2 5" xfId="13200" xr:uid="{00000000-0005-0000-0000-000093330000}"/>
    <cellStyle name="Total 2 2 2 7 3" xfId="13201" xr:uid="{00000000-0005-0000-0000-000094330000}"/>
    <cellStyle name="Total 2 2 2 7 3 2" xfId="13202" xr:uid="{00000000-0005-0000-0000-000095330000}"/>
    <cellStyle name="Total 2 2 2 7 3 2 2" xfId="13203" xr:uid="{00000000-0005-0000-0000-000096330000}"/>
    <cellStyle name="Total 2 2 2 7 3 3" xfId="13204" xr:uid="{00000000-0005-0000-0000-000097330000}"/>
    <cellStyle name="Total 2 2 2 7 3 3 2" xfId="13205" xr:uid="{00000000-0005-0000-0000-000098330000}"/>
    <cellStyle name="Total 2 2 2 7 3 4" xfId="13206" xr:uid="{00000000-0005-0000-0000-000099330000}"/>
    <cellStyle name="Total 2 2 2 7 3 4 2" xfId="13207" xr:uid="{00000000-0005-0000-0000-00009A330000}"/>
    <cellStyle name="Total 2 2 2 7 3 5" xfId="13208" xr:uid="{00000000-0005-0000-0000-00009B330000}"/>
    <cellStyle name="Total 2 2 2 7 4" xfId="13209" xr:uid="{00000000-0005-0000-0000-00009C330000}"/>
    <cellStyle name="Total 2 2 2 7 4 2" xfId="13210" xr:uid="{00000000-0005-0000-0000-00009D330000}"/>
    <cellStyle name="Total 2 2 2 7 5" xfId="13211" xr:uid="{00000000-0005-0000-0000-00009E330000}"/>
    <cellStyle name="Total 2 2 2 7 5 2" xfId="13212" xr:uid="{00000000-0005-0000-0000-00009F330000}"/>
    <cellStyle name="Total 2 2 2 7 6" xfId="13213" xr:uid="{00000000-0005-0000-0000-0000A0330000}"/>
    <cellStyle name="Total 2 2 2 7 6 2" xfId="13214" xr:uid="{00000000-0005-0000-0000-0000A1330000}"/>
    <cellStyle name="Total 2 2 2 7 7" xfId="13215" xr:uid="{00000000-0005-0000-0000-0000A2330000}"/>
    <cellStyle name="Total 2 2 2 7 7 2" xfId="13216" xr:uid="{00000000-0005-0000-0000-0000A3330000}"/>
    <cellStyle name="Total 2 2 2 7 8" xfId="13217" xr:uid="{00000000-0005-0000-0000-0000A4330000}"/>
    <cellStyle name="Total 2 2 2 7 8 2" xfId="13218" xr:uid="{00000000-0005-0000-0000-0000A5330000}"/>
    <cellStyle name="Total 2 2 2 7 9" xfId="13219" xr:uid="{00000000-0005-0000-0000-0000A6330000}"/>
    <cellStyle name="Total 2 2 2 7 9 2" xfId="13220" xr:uid="{00000000-0005-0000-0000-0000A7330000}"/>
    <cellStyle name="Total 2 2 2 8" xfId="13221" xr:uid="{00000000-0005-0000-0000-0000A8330000}"/>
    <cellStyle name="Total 2 2 2 8 10" xfId="13222" xr:uid="{00000000-0005-0000-0000-0000A9330000}"/>
    <cellStyle name="Total 2 2 2 8 10 2" xfId="13223" xr:uid="{00000000-0005-0000-0000-0000AA330000}"/>
    <cellStyle name="Total 2 2 2 8 11" xfId="13224" xr:uid="{00000000-0005-0000-0000-0000AB330000}"/>
    <cellStyle name="Total 2 2 2 8 11 2" xfId="13225" xr:uid="{00000000-0005-0000-0000-0000AC330000}"/>
    <cellStyle name="Total 2 2 2 8 12" xfId="13226" xr:uid="{00000000-0005-0000-0000-0000AD330000}"/>
    <cellStyle name="Total 2 2 2 8 12 2" xfId="13227" xr:uid="{00000000-0005-0000-0000-0000AE330000}"/>
    <cellStyle name="Total 2 2 2 8 13" xfId="13228" xr:uid="{00000000-0005-0000-0000-0000AF330000}"/>
    <cellStyle name="Total 2 2 2 8 13 2" xfId="13229" xr:uid="{00000000-0005-0000-0000-0000B0330000}"/>
    <cellStyle name="Total 2 2 2 8 14" xfId="13230" xr:uid="{00000000-0005-0000-0000-0000B1330000}"/>
    <cellStyle name="Total 2 2 2 8 14 2" xfId="13231" xr:uid="{00000000-0005-0000-0000-0000B2330000}"/>
    <cellStyle name="Total 2 2 2 8 15" xfId="13232" xr:uid="{00000000-0005-0000-0000-0000B3330000}"/>
    <cellStyle name="Total 2 2 2 8 15 2" xfId="13233" xr:uid="{00000000-0005-0000-0000-0000B4330000}"/>
    <cellStyle name="Total 2 2 2 8 16" xfId="13234" xr:uid="{00000000-0005-0000-0000-0000B5330000}"/>
    <cellStyle name="Total 2 2 2 8 16 2" xfId="13235" xr:uid="{00000000-0005-0000-0000-0000B6330000}"/>
    <cellStyle name="Total 2 2 2 8 17" xfId="13236" xr:uid="{00000000-0005-0000-0000-0000B7330000}"/>
    <cellStyle name="Total 2 2 2 8 17 2" xfId="13237" xr:uid="{00000000-0005-0000-0000-0000B8330000}"/>
    <cellStyle name="Total 2 2 2 8 18" xfId="13238" xr:uid="{00000000-0005-0000-0000-0000B9330000}"/>
    <cellStyle name="Total 2 2 2 8 2" xfId="13239" xr:uid="{00000000-0005-0000-0000-0000BA330000}"/>
    <cellStyle name="Total 2 2 2 8 2 2" xfId="13240" xr:uid="{00000000-0005-0000-0000-0000BB330000}"/>
    <cellStyle name="Total 2 2 2 8 2 2 2" xfId="13241" xr:uid="{00000000-0005-0000-0000-0000BC330000}"/>
    <cellStyle name="Total 2 2 2 8 2 3" xfId="13242" xr:uid="{00000000-0005-0000-0000-0000BD330000}"/>
    <cellStyle name="Total 2 2 2 8 2 3 2" xfId="13243" xr:uid="{00000000-0005-0000-0000-0000BE330000}"/>
    <cellStyle name="Total 2 2 2 8 2 4" xfId="13244" xr:uid="{00000000-0005-0000-0000-0000BF330000}"/>
    <cellStyle name="Total 2 2 2 8 2 4 2" xfId="13245" xr:uid="{00000000-0005-0000-0000-0000C0330000}"/>
    <cellStyle name="Total 2 2 2 8 2 5" xfId="13246" xr:uid="{00000000-0005-0000-0000-0000C1330000}"/>
    <cellStyle name="Total 2 2 2 8 3" xfId="13247" xr:uid="{00000000-0005-0000-0000-0000C2330000}"/>
    <cellStyle name="Total 2 2 2 8 3 2" xfId="13248" xr:uid="{00000000-0005-0000-0000-0000C3330000}"/>
    <cellStyle name="Total 2 2 2 8 3 2 2" xfId="13249" xr:uid="{00000000-0005-0000-0000-0000C4330000}"/>
    <cellStyle name="Total 2 2 2 8 3 3" xfId="13250" xr:uid="{00000000-0005-0000-0000-0000C5330000}"/>
    <cellStyle name="Total 2 2 2 8 3 3 2" xfId="13251" xr:uid="{00000000-0005-0000-0000-0000C6330000}"/>
    <cellStyle name="Total 2 2 2 8 3 4" xfId="13252" xr:uid="{00000000-0005-0000-0000-0000C7330000}"/>
    <cellStyle name="Total 2 2 2 8 3 4 2" xfId="13253" xr:uid="{00000000-0005-0000-0000-0000C8330000}"/>
    <cellStyle name="Total 2 2 2 8 3 5" xfId="13254" xr:uid="{00000000-0005-0000-0000-0000C9330000}"/>
    <cellStyle name="Total 2 2 2 8 4" xfId="13255" xr:uid="{00000000-0005-0000-0000-0000CA330000}"/>
    <cellStyle name="Total 2 2 2 8 4 2" xfId="13256" xr:uid="{00000000-0005-0000-0000-0000CB330000}"/>
    <cellStyle name="Total 2 2 2 8 5" xfId="13257" xr:uid="{00000000-0005-0000-0000-0000CC330000}"/>
    <cellStyle name="Total 2 2 2 8 5 2" xfId="13258" xr:uid="{00000000-0005-0000-0000-0000CD330000}"/>
    <cellStyle name="Total 2 2 2 8 6" xfId="13259" xr:uid="{00000000-0005-0000-0000-0000CE330000}"/>
    <cellStyle name="Total 2 2 2 8 6 2" xfId="13260" xr:uid="{00000000-0005-0000-0000-0000CF330000}"/>
    <cellStyle name="Total 2 2 2 8 7" xfId="13261" xr:uid="{00000000-0005-0000-0000-0000D0330000}"/>
    <cellStyle name="Total 2 2 2 8 7 2" xfId="13262" xr:uid="{00000000-0005-0000-0000-0000D1330000}"/>
    <cellStyle name="Total 2 2 2 8 8" xfId="13263" xr:uid="{00000000-0005-0000-0000-0000D2330000}"/>
    <cellStyle name="Total 2 2 2 8 8 2" xfId="13264" xr:uid="{00000000-0005-0000-0000-0000D3330000}"/>
    <cellStyle name="Total 2 2 2 8 9" xfId="13265" xr:uid="{00000000-0005-0000-0000-0000D4330000}"/>
    <cellStyle name="Total 2 2 2 8 9 2" xfId="13266" xr:uid="{00000000-0005-0000-0000-0000D5330000}"/>
    <cellStyle name="Total 2 2 2 9" xfId="13267" xr:uid="{00000000-0005-0000-0000-0000D6330000}"/>
    <cellStyle name="Total 2 2 2 9 10" xfId="13268" xr:uid="{00000000-0005-0000-0000-0000D7330000}"/>
    <cellStyle name="Total 2 2 2 9 10 2" xfId="13269" xr:uid="{00000000-0005-0000-0000-0000D8330000}"/>
    <cellStyle name="Total 2 2 2 9 11" xfId="13270" xr:uid="{00000000-0005-0000-0000-0000D9330000}"/>
    <cellStyle name="Total 2 2 2 9 11 2" xfId="13271" xr:uid="{00000000-0005-0000-0000-0000DA330000}"/>
    <cellStyle name="Total 2 2 2 9 12" xfId="13272" xr:uid="{00000000-0005-0000-0000-0000DB330000}"/>
    <cellStyle name="Total 2 2 2 9 12 2" xfId="13273" xr:uid="{00000000-0005-0000-0000-0000DC330000}"/>
    <cellStyle name="Total 2 2 2 9 13" xfId="13274" xr:uid="{00000000-0005-0000-0000-0000DD330000}"/>
    <cellStyle name="Total 2 2 2 9 13 2" xfId="13275" xr:uid="{00000000-0005-0000-0000-0000DE330000}"/>
    <cellStyle name="Total 2 2 2 9 14" xfId="13276" xr:uid="{00000000-0005-0000-0000-0000DF330000}"/>
    <cellStyle name="Total 2 2 2 9 14 2" xfId="13277" xr:uid="{00000000-0005-0000-0000-0000E0330000}"/>
    <cellStyle name="Total 2 2 2 9 15" xfId="13278" xr:uid="{00000000-0005-0000-0000-0000E1330000}"/>
    <cellStyle name="Total 2 2 2 9 15 2" xfId="13279" xr:uid="{00000000-0005-0000-0000-0000E2330000}"/>
    <cellStyle name="Total 2 2 2 9 16" xfId="13280" xr:uid="{00000000-0005-0000-0000-0000E3330000}"/>
    <cellStyle name="Total 2 2 2 9 16 2" xfId="13281" xr:uid="{00000000-0005-0000-0000-0000E4330000}"/>
    <cellStyle name="Total 2 2 2 9 17" xfId="13282" xr:uid="{00000000-0005-0000-0000-0000E5330000}"/>
    <cellStyle name="Total 2 2 2 9 17 2" xfId="13283" xr:uid="{00000000-0005-0000-0000-0000E6330000}"/>
    <cellStyle name="Total 2 2 2 9 18" xfId="13284" xr:uid="{00000000-0005-0000-0000-0000E7330000}"/>
    <cellStyle name="Total 2 2 2 9 2" xfId="13285" xr:uid="{00000000-0005-0000-0000-0000E8330000}"/>
    <cellStyle name="Total 2 2 2 9 2 2" xfId="13286" xr:uid="{00000000-0005-0000-0000-0000E9330000}"/>
    <cellStyle name="Total 2 2 2 9 2 2 2" xfId="13287" xr:uid="{00000000-0005-0000-0000-0000EA330000}"/>
    <cellStyle name="Total 2 2 2 9 2 3" xfId="13288" xr:uid="{00000000-0005-0000-0000-0000EB330000}"/>
    <cellStyle name="Total 2 2 2 9 2 3 2" xfId="13289" xr:uid="{00000000-0005-0000-0000-0000EC330000}"/>
    <cellStyle name="Total 2 2 2 9 2 4" xfId="13290" xr:uid="{00000000-0005-0000-0000-0000ED330000}"/>
    <cellStyle name="Total 2 2 2 9 2 4 2" xfId="13291" xr:uid="{00000000-0005-0000-0000-0000EE330000}"/>
    <cellStyle name="Total 2 2 2 9 2 5" xfId="13292" xr:uid="{00000000-0005-0000-0000-0000EF330000}"/>
    <cellStyle name="Total 2 2 2 9 3" xfId="13293" xr:uid="{00000000-0005-0000-0000-0000F0330000}"/>
    <cellStyle name="Total 2 2 2 9 3 2" xfId="13294" xr:uid="{00000000-0005-0000-0000-0000F1330000}"/>
    <cellStyle name="Total 2 2 2 9 3 2 2" xfId="13295" xr:uid="{00000000-0005-0000-0000-0000F2330000}"/>
    <cellStyle name="Total 2 2 2 9 3 3" xfId="13296" xr:uid="{00000000-0005-0000-0000-0000F3330000}"/>
    <cellStyle name="Total 2 2 2 9 3 3 2" xfId="13297" xr:uid="{00000000-0005-0000-0000-0000F4330000}"/>
    <cellStyle name="Total 2 2 2 9 3 4" xfId="13298" xr:uid="{00000000-0005-0000-0000-0000F5330000}"/>
    <cellStyle name="Total 2 2 2 9 3 4 2" xfId="13299" xr:uid="{00000000-0005-0000-0000-0000F6330000}"/>
    <cellStyle name="Total 2 2 2 9 3 5" xfId="13300" xr:uid="{00000000-0005-0000-0000-0000F7330000}"/>
    <cellStyle name="Total 2 2 2 9 4" xfId="13301" xr:uid="{00000000-0005-0000-0000-0000F8330000}"/>
    <cellStyle name="Total 2 2 2 9 4 2" xfId="13302" xr:uid="{00000000-0005-0000-0000-0000F9330000}"/>
    <cellStyle name="Total 2 2 2 9 5" xfId="13303" xr:uid="{00000000-0005-0000-0000-0000FA330000}"/>
    <cellStyle name="Total 2 2 2 9 5 2" xfId="13304" xr:uid="{00000000-0005-0000-0000-0000FB330000}"/>
    <cellStyle name="Total 2 2 2 9 6" xfId="13305" xr:uid="{00000000-0005-0000-0000-0000FC330000}"/>
    <cellStyle name="Total 2 2 2 9 6 2" xfId="13306" xr:uid="{00000000-0005-0000-0000-0000FD330000}"/>
    <cellStyle name="Total 2 2 2 9 7" xfId="13307" xr:uid="{00000000-0005-0000-0000-0000FE330000}"/>
    <cellStyle name="Total 2 2 2 9 7 2" xfId="13308" xr:uid="{00000000-0005-0000-0000-0000FF330000}"/>
    <cellStyle name="Total 2 2 2 9 8" xfId="13309" xr:uid="{00000000-0005-0000-0000-000000340000}"/>
    <cellStyle name="Total 2 2 2 9 8 2" xfId="13310" xr:uid="{00000000-0005-0000-0000-000001340000}"/>
    <cellStyle name="Total 2 2 2 9 9" xfId="13311" xr:uid="{00000000-0005-0000-0000-000002340000}"/>
    <cellStyle name="Total 2 2 2 9 9 2" xfId="13312" xr:uid="{00000000-0005-0000-0000-000003340000}"/>
    <cellStyle name="Total 2 2 2_Analitico.GER" xfId="13333" xr:uid="{00000000-0005-0000-0000-000018340000}"/>
    <cellStyle name="Total 2 2 20" xfId="13313" xr:uid="{00000000-0005-0000-0000-000004340000}"/>
    <cellStyle name="Total 2 2 20 2" xfId="13314" xr:uid="{00000000-0005-0000-0000-000005340000}"/>
    <cellStyle name="Total 2 2 21" xfId="13315" xr:uid="{00000000-0005-0000-0000-000006340000}"/>
    <cellStyle name="Total 2 2 21 2" xfId="13316" xr:uid="{00000000-0005-0000-0000-000007340000}"/>
    <cellStyle name="Total 2 2 22" xfId="13317" xr:uid="{00000000-0005-0000-0000-000008340000}"/>
    <cellStyle name="Total 2 2 22 2" xfId="13318" xr:uid="{00000000-0005-0000-0000-000009340000}"/>
    <cellStyle name="Total 2 2 23" xfId="13319" xr:uid="{00000000-0005-0000-0000-00000A340000}"/>
    <cellStyle name="Total 2 2 23 2" xfId="13320" xr:uid="{00000000-0005-0000-0000-00000B340000}"/>
    <cellStyle name="Total 2 2 24" xfId="13321" xr:uid="{00000000-0005-0000-0000-00000C340000}"/>
    <cellStyle name="Total 2 2 24 2" xfId="13322" xr:uid="{00000000-0005-0000-0000-00000D340000}"/>
    <cellStyle name="Total 2 2 25" xfId="13323" xr:uid="{00000000-0005-0000-0000-00000E340000}"/>
    <cellStyle name="Total 2 2 25 2" xfId="13324" xr:uid="{00000000-0005-0000-0000-00000F340000}"/>
    <cellStyle name="Total 2 2 26" xfId="13325" xr:uid="{00000000-0005-0000-0000-000010340000}"/>
    <cellStyle name="Total 2 2 26 2" xfId="13326" xr:uid="{00000000-0005-0000-0000-000011340000}"/>
    <cellStyle name="Total 2 2 27" xfId="13327" xr:uid="{00000000-0005-0000-0000-000012340000}"/>
    <cellStyle name="Total 2 2 27 2" xfId="13328" xr:uid="{00000000-0005-0000-0000-000013340000}"/>
    <cellStyle name="Total 2 2 28" xfId="13329" xr:uid="{00000000-0005-0000-0000-000014340000}"/>
    <cellStyle name="Total 2 2 28 2" xfId="13330" xr:uid="{00000000-0005-0000-0000-000015340000}"/>
    <cellStyle name="Total 2 2 29" xfId="13331" xr:uid="{00000000-0005-0000-0000-000016340000}"/>
    <cellStyle name="Total 2 2 29 2" xfId="13332" xr:uid="{00000000-0005-0000-0000-000017340000}"/>
    <cellStyle name="Total 2 2 3" xfId="13334" xr:uid="{00000000-0005-0000-0000-000019340000}"/>
    <cellStyle name="Total 2 2 3 10" xfId="13335" xr:uid="{00000000-0005-0000-0000-00001A340000}"/>
    <cellStyle name="Total 2 2 3 10 2" xfId="13336" xr:uid="{00000000-0005-0000-0000-00001B340000}"/>
    <cellStyle name="Total 2 2 3 11" xfId="13337" xr:uid="{00000000-0005-0000-0000-00001C340000}"/>
    <cellStyle name="Total 2 2 3 11 2" xfId="13338" xr:uid="{00000000-0005-0000-0000-00001D340000}"/>
    <cellStyle name="Total 2 2 3 12" xfId="13339" xr:uid="{00000000-0005-0000-0000-00001E340000}"/>
    <cellStyle name="Total 2 2 3 12 2" xfId="13340" xr:uid="{00000000-0005-0000-0000-00001F340000}"/>
    <cellStyle name="Total 2 2 3 13" xfId="13341" xr:uid="{00000000-0005-0000-0000-000020340000}"/>
    <cellStyle name="Total 2 2 3 13 2" xfId="13342" xr:uid="{00000000-0005-0000-0000-000021340000}"/>
    <cellStyle name="Total 2 2 3 14" xfId="13343" xr:uid="{00000000-0005-0000-0000-000022340000}"/>
    <cellStyle name="Total 2 2 3 14 2" xfId="13344" xr:uid="{00000000-0005-0000-0000-000023340000}"/>
    <cellStyle name="Total 2 2 3 15" xfId="13345" xr:uid="{00000000-0005-0000-0000-000024340000}"/>
    <cellStyle name="Total 2 2 3 15 2" xfId="13346" xr:uid="{00000000-0005-0000-0000-000025340000}"/>
    <cellStyle name="Total 2 2 3 16" xfId="13347" xr:uid="{00000000-0005-0000-0000-000026340000}"/>
    <cellStyle name="Total 2 2 3 16 2" xfId="13348" xr:uid="{00000000-0005-0000-0000-000027340000}"/>
    <cellStyle name="Total 2 2 3 17" xfId="13349" xr:uid="{00000000-0005-0000-0000-000028340000}"/>
    <cellStyle name="Total 2 2 3 2" xfId="13350" xr:uid="{00000000-0005-0000-0000-000029340000}"/>
    <cellStyle name="Total 2 2 3 2 2" xfId="13351" xr:uid="{00000000-0005-0000-0000-00002A340000}"/>
    <cellStyle name="Total 2 2 3 2 2 2" xfId="13352" xr:uid="{00000000-0005-0000-0000-00002B340000}"/>
    <cellStyle name="Total 2 2 3 2 3" xfId="13353" xr:uid="{00000000-0005-0000-0000-00002C340000}"/>
    <cellStyle name="Total 2 2 3 2 3 2" xfId="13354" xr:uid="{00000000-0005-0000-0000-00002D340000}"/>
    <cellStyle name="Total 2 2 3 2 4" xfId="13355" xr:uid="{00000000-0005-0000-0000-00002E340000}"/>
    <cellStyle name="Total 2 2 3 2 4 2" xfId="13356" xr:uid="{00000000-0005-0000-0000-00002F340000}"/>
    <cellStyle name="Total 2 2 3 2 5" xfId="13357" xr:uid="{00000000-0005-0000-0000-000030340000}"/>
    <cellStyle name="Total 2 2 3 3" xfId="13358" xr:uid="{00000000-0005-0000-0000-000031340000}"/>
    <cellStyle name="Total 2 2 3 3 2" xfId="13359" xr:uid="{00000000-0005-0000-0000-000032340000}"/>
    <cellStyle name="Total 2 2 3 4" xfId="13360" xr:uid="{00000000-0005-0000-0000-000033340000}"/>
    <cellStyle name="Total 2 2 3 4 2" xfId="13361" xr:uid="{00000000-0005-0000-0000-000034340000}"/>
    <cellStyle name="Total 2 2 3 5" xfId="13362" xr:uid="{00000000-0005-0000-0000-000035340000}"/>
    <cellStyle name="Total 2 2 3 5 2" xfId="13363" xr:uid="{00000000-0005-0000-0000-000036340000}"/>
    <cellStyle name="Total 2 2 3 6" xfId="13364" xr:uid="{00000000-0005-0000-0000-000037340000}"/>
    <cellStyle name="Total 2 2 3 6 2" xfId="13365" xr:uid="{00000000-0005-0000-0000-000038340000}"/>
    <cellStyle name="Total 2 2 3 7" xfId="13366" xr:uid="{00000000-0005-0000-0000-000039340000}"/>
    <cellStyle name="Total 2 2 3 7 2" xfId="13367" xr:uid="{00000000-0005-0000-0000-00003A340000}"/>
    <cellStyle name="Total 2 2 3 8" xfId="13368" xr:uid="{00000000-0005-0000-0000-00003B340000}"/>
    <cellStyle name="Total 2 2 3 8 2" xfId="13369" xr:uid="{00000000-0005-0000-0000-00003C340000}"/>
    <cellStyle name="Total 2 2 3 9" xfId="13370" xr:uid="{00000000-0005-0000-0000-00003D340000}"/>
    <cellStyle name="Total 2 2 3 9 2" xfId="13371" xr:uid="{00000000-0005-0000-0000-00003E340000}"/>
    <cellStyle name="Total 2 2 30" xfId="13372" xr:uid="{00000000-0005-0000-0000-00003F340000}"/>
    <cellStyle name="Total 2 2 30 2" xfId="13373" xr:uid="{00000000-0005-0000-0000-000040340000}"/>
    <cellStyle name="Total 2 2 31" xfId="13374" xr:uid="{00000000-0005-0000-0000-000041340000}"/>
    <cellStyle name="Total 2 2 31 2" xfId="13375" xr:uid="{00000000-0005-0000-0000-000042340000}"/>
    <cellStyle name="Total 2 2 32" xfId="13376" xr:uid="{00000000-0005-0000-0000-000043340000}"/>
    <cellStyle name="Total 2 2 4" xfId="13377" xr:uid="{00000000-0005-0000-0000-000044340000}"/>
    <cellStyle name="Total 2 2 4 10" xfId="13378" xr:uid="{00000000-0005-0000-0000-000045340000}"/>
    <cellStyle name="Total 2 2 4 10 2" xfId="13379" xr:uid="{00000000-0005-0000-0000-000046340000}"/>
    <cellStyle name="Total 2 2 4 11" xfId="13380" xr:uid="{00000000-0005-0000-0000-000047340000}"/>
    <cellStyle name="Total 2 2 4 11 2" xfId="13381" xr:uid="{00000000-0005-0000-0000-000048340000}"/>
    <cellStyle name="Total 2 2 4 12" xfId="13382" xr:uid="{00000000-0005-0000-0000-000049340000}"/>
    <cellStyle name="Total 2 2 4 12 2" xfId="13383" xr:uid="{00000000-0005-0000-0000-00004A340000}"/>
    <cellStyle name="Total 2 2 4 13" xfId="13384" xr:uid="{00000000-0005-0000-0000-00004B340000}"/>
    <cellStyle name="Total 2 2 4 13 2" xfId="13385" xr:uid="{00000000-0005-0000-0000-00004C340000}"/>
    <cellStyle name="Total 2 2 4 14" xfId="13386" xr:uid="{00000000-0005-0000-0000-00004D340000}"/>
    <cellStyle name="Total 2 2 4 14 2" xfId="13387" xr:uid="{00000000-0005-0000-0000-00004E340000}"/>
    <cellStyle name="Total 2 2 4 15" xfId="13388" xr:uid="{00000000-0005-0000-0000-00004F340000}"/>
    <cellStyle name="Total 2 2 4 15 2" xfId="13389" xr:uid="{00000000-0005-0000-0000-000050340000}"/>
    <cellStyle name="Total 2 2 4 16" xfId="13390" xr:uid="{00000000-0005-0000-0000-000051340000}"/>
    <cellStyle name="Total 2 2 4 16 2" xfId="13391" xr:uid="{00000000-0005-0000-0000-000052340000}"/>
    <cellStyle name="Total 2 2 4 17" xfId="13392" xr:uid="{00000000-0005-0000-0000-000053340000}"/>
    <cellStyle name="Total 2 2 4 17 2" xfId="13393" xr:uid="{00000000-0005-0000-0000-000054340000}"/>
    <cellStyle name="Total 2 2 4 18" xfId="13394" xr:uid="{00000000-0005-0000-0000-000055340000}"/>
    <cellStyle name="Total 2 2 4 2" xfId="13395" xr:uid="{00000000-0005-0000-0000-000056340000}"/>
    <cellStyle name="Total 2 2 4 2 2" xfId="13396" xr:uid="{00000000-0005-0000-0000-000057340000}"/>
    <cellStyle name="Total 2 2 4 2 2 2" xfId="13397" xr:uid="{00000000-0005-0000-0000-000058340000}"/>
    <cellStyle name="Total 2 2 4 2 3" xfId="13398" xr:uid="{00000000-0005-0000-0000-000059340000}"/>
    <cellStyle name="Total 2 2 4 2 3 2" xfId="13399" xr:uid="{00000000-0005-0000-0000-00005A340000}"/>
    <cellStyle name="Total 2 2 4 2 4" xfId="13400" xr:uid="{00000000-0005-0000-0000-00005B340000}"/>
    <cellStyle name="Total 2 2 4 2 4 2" xfId="13401" xr:uid="{00000000-0005-0000-0000-00005C340000}"/>
    <cellStyle name="Total 2 2 4 2 5" xfId="13402" xr:uid="{00000000-0005-0000-0000-00005D340000}"/>
    <cellStyle name="Total 2 2 4 3" xfId="13403" xr:uid="{00000000-0005-0000-0000-00005E340000}"/>
    <cellStyle name="Total 2 2 4 3 2" xfId="13404" xr:uid="{00000000-0005-0000-0000-00005F340000}"/>
    <cellStyle name="Total 2 2 4 3 2 2" xfId="13405" xr:uid="{00000000-0005-0000-0000-000060340000}"/>
    <cellStyle name="Total 2 2 4 3 3" xfId="13406" xr:uid="{00000000-0005-0000-0000-000061340000}"/>
    <cellStyle name="Total 2 2 4 3 3 2" xfId="13407" xr:uid="{00000000-0005-0000-0000-000062340000}"/>
    <cellStyle name="Total 2 2 4 3 4" xfId="13408" xr:uid="{00000000-0005-0000-0000-000063340000}"/>
    <cellStyle name="Total 2 2 4 3 4 2" xfId="13409" xr:uid="{00000000-0005-0000-0000-000064340000}"/>
    <cellStyle name="Total 2 2 4 3 5" xfId="13410" xr:uid="{00000000-0005-0000-0000-000065340000}"/>
    <cellStyle name="Total 2 2 4 4" xfId="13411" xr:uid="{00000000-0005-0000-0000-000066340000}"/>
    <cellStyle name="Total 2 2 4 4 2" xfId="13412" xr:uid="{00000000-0005-0000-0000-000067340000}"/>
    <cellStyle name="Total 2 2 4 5" xfId="13413" xr:uid="{00000000-0005-0000-0000-000068340000}"/>
    <cellStyle name="Total 2 2 4 5 2" xfId="13414" xr:uid="{00000000-0005-0000-0000-000069340000}"/>
    <cellStyle name="Total 2 2 4 6" xfId="13415" xr:uid="{00000000-0005-0000-0000-00006A340000}"/>
    <cellStyle name="Total 2 2 4 6 2" xfId="13416" xr:uid="{00000000-0005-0000-0000-00006B340000}"/>
    <cellStyle name="Total 2 2 4 7" xfId="13417" xr:uid="{00000000-0005-0000-0000-00006C340000}"/>
    <cellStyle name="Total 2 2 4 7 2" xfId="13418" xr:uid="{00000000-0005-0000-0000-00006D340000}"/>
    <cellStyle name="Total 2 2 4 8" xfId="13419" xr:uid="{00000000-0005-0000-0000-00006E340000}"/>
    <cellStyle name="Total 2 2 4 8 2" xfId="13420" xr:uid="{00000000-0005-0000-0000-00006F340000}"/>
    <cellStyle name="Total 2 2 4 9" xfId="13421" xr:uid="{00000000-0005-0000-0000-000070340000}"/>
    <cellStyle name="Total 2 2 4 9 2" xfId="13422" xr:uid="{00000000-0005-0000-0000-000071340000}"/>
    <cellStyle name="Total 2 2 5" xfId="13423" xr:uid="{00000000-0005-0000-0000-000072340000}"/>
    <cellStyle name="Total 2 2 5 10" xfId="13424" xr:uid="{00000000-0005-0000-0000-000073340000}"/>
    <cellStyle name="Total 2 2 5 10 2" xfId="13425" xr:uid="{00000000-0005-0000-0000-000074340000}"/>
    <cellStyle name="Total 2 2 5 11" xfId="13426" xr:uid="{00000000-0005-0000-0000-000075340000}"/>
    <cellStyle name="Total 2 2 5 11 2" xfId="13427" xr:uid="{00000000-0005-0000-0000-000076340000}"/>
    <cellStyle name="Total 2 2 5 12" xfId="13428" xr:uid="{00000000-0005-0000-0000-000077340000}"/>
    <cellStyle name="Total 2 2 5 12 2" xfId="13429" xr:uid="{00000000-0005-0000-0000-000078340000}"/>
    <cellStyle name="Total 2 2 5 13" xfId="13430" xr:uid="{00000000-0005-0000-0000-000079340000}"/>
    <cellStyle name="Total 2 2 5 13 2" xfId="13431" xr:uid="{00000000-0005-0000-0000-00007A340000}"/>
    <cellStyle name="Total 2 2 5 14" xfId="13432" xr:uid="{00000000-0005-0000-0000-00007B340000}"/>
    <cellStyle name="Total 2 2 5 14 2" xfId="13433" xr:uid="{00000000-0005-0000-0000-00007C340000}"/>
    <cellStyle name="Total 2 2 5 15" xfId="13434" xr:uid="{00000000-0005-0000-0000-00007D340000}"/>
    <cellStyle name="Total 2 2 5 15 2" xfId="13435" xr:uid="{00000000-0005-0000-0000-00007E340000}"/>
    <cellStyle name="Total 2 2 5 16" xfId="13436" xr:uid="{00000000-0005-0000-0000-00007F340000}"/>
    <cellStyle name="Total 2 2 5 16 2" xfId="13437" xr:uid="{00000000-0005-0000-0000-000080340000}"/>
    <cellStyle name="Total 2 2 5 17" xfId="13438" xr:uid="{00000000-0005-0000-0000-000081340000}"/>
    <cellStyle name="Total 2 2 5 17 2" xfId="13439" xr:uid="{00000000-0005-0000-0000-000082340000}"/>
    <cellStyle name="Total 2 2 5 18" xfId="13440" xr:uid="{00000000-0005-0000-0000-000083340000}"/>
    <cellStyle name="Total 2 2 5 2" xfId="13441" xr:uid="{00000000-0005-0000-0000-000084340000}"/>
    <cellStyle name="Total 2 2 5 2 2" xfId="13442" xr:uid="{00000000-0005-0000-0000-000085340000}"/>
    <cellStyle name="Total 2 2 5 2 2 2" xfId="13443" xr:uid="{00000000-0005-0000-0000-000086340000}"/>
    <cellStyle name="Total 2 2 5 2 3" xfId="13444" xr:uid="{00000000-0005-0000-0000-000087340000}"/>
    <cellStyle name="Total 2 2 5 2 3 2" xfId="13445" xr:uid="{00000000-0005-0000-0000-000088340000}"/>
    <cellStyle name="Total 2 2 5 2 4" xfId="13446" xr:uid="{00000000-0005-0000-0000-000089340000}"/>
    <cellStyle name="Total 2 2 5 2 4 2" xfId="13447" xr:uid="{00000000-0005-0000-0000-00008A340000}"/>
    <cellStyle name="Total 2 2 5 2 5" xfId="13448" xr:uid="{00000000-0005-0000-0000-00008B340000}"/>
    <cellStyle name="Total 2 2 5 3" xfId="13449" xr:uid="{00000000-0005-0000-0000-00008C340000}"/>
    <cellStyle name="Total 2 2 5 3 2" xfId="13450" xr:uid="{00000000-0005-0000-0000-00008D340000}"/>
    <cellStyle name="Total 2 2 5 3 2 2" xfId="13451" xr:uid="{00000000-0005-0000-0000-00008E340000}"/>
    <cellStyle name="Total 2 2 5 3 3" xfId="13452" xr:uid="{00000000-0005-0000-0000-00008F340000}"/>
    <cellStyle name="Total 2 2 5 3 3 2" xfId="13453" xr:uid="{00000000-0005-0000-0000-000090340000}"/>
    <cellStyle name="Total 2 2 5 3 4" xfId="13454" xr:uid="{00000000-0005-0000-0000-000091340000}"/>
    <cellStyle name="Total 2 2 5 3 4 2" xfId="13455" xr:uid="{00000000-0005-0000-0000-000092340000}"/>
    <cellStyle name="Total 2 2 5 3 5" xfId="13456" xr:uid="{00000000-0005-0000-0000-000093340000}"/>
    <cellStyle name="Total 2 2 5 4" xfId="13457" xr:uid="{00000000-0005-0000-0000-000094340000}"/>
    <cellStyle name="Total 2 2 5 4 2" xfId="13458" xr:uid="{00000000-0005-0000-0000-000095340000}"/>
    <cellStyle name="Total 2 2 5 5" xfId="13459" xr:uid="{00000000-0005-0000-0000-000096340000}"/>
    <cellStyle name="Total 2 2 5 5 2" xfId="13460" xr:uid="{00000000-0005-0000-0000-000097340000}"/>
    <cellStyle name="Total 2 2 5 6" xfId="13461" xr:uid="{00000000-0005-0000-0000-000098340000}"/>
    <cellStyle name="Total 2 2 5 6 2" xfId="13462" xr:uid="{00000000-0005-0000-0000-000099340000}"/>
    <cellStyle name="Total 2 2 5 7" xfId="13463" xr:uid="{00000000-0005-0000-0000-00009A340000}"/>
    <cellStyle name="Total 2 2 5 7 2" xfId="13464" xr:uid="{00000000-0005-0000-0000-00009B340000}"/>
    <cellStyle name="Total 2 2 5 8" xfId="13465" xr:uid="{00000000-0005-0000-0000-00009C340000}"/>
    <cellStyle name="Total 2 2 5 8 2" xfId="13466" xr:uid="{00000000-0005-0000-0000-00009D340000}"/>
    <cellStyle name="Total 2 2 5 9" xfId="13467" xr:uid="{00000000-0005-0000-0000-00009E340000}"/>
    <cellStyle name="Total 2 2 5 9 2" xfId="13468" xr:uid="{00000000-0005-0000-0000-00009F340000}"/>
    <cellStyle name="Total 2 2 6" xfId="13469" xr:uid="{00000000-0005-0000-0000-0000A0340000}"/>
    <cellStyle name="Total 2 2 6 10" xfId="13470" xr:uid="{00000000-0005-0000-0000-0000A1340000}"/>
    <cellStyle name="Total 2 2 6 10 2" xfId="13471" xr:uid="{00000000-0005-0000-0000-0000A2340000}"/>
    <cellStyle name="Total 2 2 6 11" xfId="13472" xr:uid="{00000000-0005-0000-0000-0000A3340000}"/>
    <cellStyle name="Total 2 2 6 11 2" xfId="13473" xr:uid="{00000000-0005-0000-0000-0000A4340000}"/>
    <cellStyle name="Total 2 2 6 12" xfId="13474" xr:uid="{00000000-0005-0000-0000-0000A5340000}"/>
    <cellStyle name="Total 2 2 6 12 2" xfId="13475" xr:uid="{00000000-0005-0000-0000-0000A6340000}"/>
    <cellStyle name="Total 2 2 6 13" xfId="13476" xr:uid="{00000000-0005-0000-0000-0000A7340000}"/>
    <cellStyle name="Total 2 2 6 13 2" xfId="13477" xr:uid="{00000000-0005-0000-0000-0000A8340000}"/>
    <cellStyle name="Total 2 2 6 14" xfId="13478" xr:uid="{00000000-0005-0000-0000-0000A9340000}"/>
    <cellStyle name="Total 2 2 6 14 2" xfId="13479" xr:uid="{00000000-0005-0000-0000-0000AA340000}"/>
    <cellStyle name="Total 2 2 6 15" xfId="13480" xr:uid="{00000000-0005-0000-0000-0000AB340000}"/>
    <cellStyle name="Total 2 2 6 15 2" xfId="13481" xr:uid="{00000000-0005-0000-0000-0000AC340000}"/>
    <cellStyle name="Total 2 2 6 16" xfId="13482" xr:uid="{00000000-0005-0000-0000-0000AD340000}"/>
    <cellStyle name="Total 2 2 6 16 2" xfId="13483" xr:uid="{00000000-0005-0000-0000-0000AE340000}"/>
    <cellStyle name="Total 2 2 6 17" xfId="13484" xr:uid="{00000000-0005-0000-0000-0000AF340000}"/>
    <cellStyle name="Total 2 2 6 17 2" xfId="13485" xr:uid="{00000000-0005-0000-0000-0000B0340000}"/>
    <cellStyle name="Total 2 2 6 18" xfId="13486" xr:uid="{00000000-0005-0000-0000-0000B1340000}"/>
    <cellStyle name="Total 2 2 6 2" xfId="13487" xr:uid="{00000000-0005-0000-0000-0000B2340000}"/>
    <cellStyle name="Total 2 2 6 2 2" xfId="13488" xr:uid="{00000000-0005-0000-0000-0000B3340000}"/>
    <cellStyle name="Total 2 2 6 2 2 2" xfId="13489" xr:uid="{00000000-0005-0000-0000-0000B4340000}"/>
    <cellStyle name="Total 2 2 6 2 3" xfId="13490" xr:uid="{00000000-0005-0000-0000-0000B5340000}"/>
    <cellStyle name="Total 2 2 6 2 3 2" xfId="13491" xr:uid="{00000000-0005-0000-0000-0000B6340000}"/>
    <cellStyle name="Total 2 2 6 2 4" xfId="13492" xr:uid="{00000000-0005-0000-0000-0000B7340000}"/>
    <cellStyle name="Total 2 2 6 2 4 2" xfId="13493" xr:uid="{00000000-0005-0000-0000-0000B8340000}"/>
    <cellStyle name="Total 2 2 6 2 5" xfId="13494" xr:uid="{00000000-0005-0000-0000-0000B9340000}"/>
    <cellStyle name="Total 2 2 6 3" xfId="13495" xr:uid="{00000000-0005-0000-0000-0000BA340000}"/>
    <cellStyle name="Total 2 2 6 3 2" xfId="13496" xr:uid="{00000000-0005-0000-0000-0000BB340000}"/>
    <cellStyle name="Total 2 2 6 3 2 2" xfId="13497" xr:uid="{00000000-0005-0000-0000-0000BC340000}"/>
    <cellStyle name="Total 2 2 6 3 3" xfId="13498" xr:uid="{00000000-0005-0000-0000-0000BD340000}"/>
    <cellStyle name="Total 2 2 6 3 3 2" xfId="13499" xr:uid="{00000000-0005-0000-0000-0000BE340000}"/>
    <cellStyle name="Total 2 2 6 3 4" xfId="13500" xr:uid="{00000000-0005-0000-0000-0000BF340000}"/>
    <cellStyle name="Total 2 2 6 3 4 2" xfId="13501" xr:uid="{00000000-0005-0000-0000-0000C0340000}"/>
    <cellStyle name="Total 2 2 6 3 5" xfId="13502" xr:uid="{00000000-0005-0000-0000-0000C1340000}"/>
    <cellStyle name="Total 2 2 6 4" xfId="13503" xr:uid="{00000000-0005-0000-0000-0000C2340000}"/>
    <cellStyle name="Total 2 2 6 4 2" xfId="13504" xr:uid="{00000000-0005-0000-0000-0000C3340000}"/>
    <cellStyle name="Total 2 2 6 5" xfId="13505" xr:uid="{00000000-0005-0000-0000-0000C4340000}"/>
    <cellStyle name="Total 2 2 6 5 2" xfId="13506" xr:uid="{00000000-0005-0000-0000-0000C5340000}"/>
    <cellStyle name="Total 2 2 6 6" xfId="13507" xr:uid="{00000000-0005-0000-0000-0000C6340000}"/>
    <cellStyle name="Total 2 2 6 6 2" xfId="13508" xr:uid="{00000000-0005-0000-0000-0000C7340000}"/>
    <cellStyle name="Total 2 2 6 7" xfId="13509" xr:uid="{00000000-0005-0000-0000-0000C8340000}"/>
    <cellStyle name="Total 2 2 6 7 2" xfId="13510" xr:uid="{00000000-0005-0000-0000-0000C9340000}"/>
    <cellStyle name="Total 2 2 6 8" xfId="13511" xr:uid="{00000000-0005-0000-0000-0000CA340000}"/>
    <cellStyle name="Total 2 2 6 8 2" xfId="13512" xr:uid="{00000000-0005-0000-0000-0000CB340000}"/>
    <cellStyle name="Total 2 2 6 9" xfId="13513" xr:uid="{00000000-0005-0000-0000-0000CC340000}"/>
    <cellStyle name="Total 2 2 6 9 2" xfId="13514" xr:uid="{00000000-0005-0000-0000-0000CD340000}"/>
    <cellStyle name="Total 2 2 7" xfId="13515" xr:uid="{00000000-0005-0000-0000-0000CE340000}"/>
    <cellStyle name="Total 2 2 7 10" xfId="13516" xr:uid="{00000000-0005-0000-0000-0000CF340000}"/>
    <cellStyle name="Total 2 2 7 10 2" xfId="13517" xr:uid="{00000000-0005-0000-0000-0000D0340000}"/>
    <cellStyle name="Total 2 2 7 11" xfId="13518" xr:uid="{00000000-0005-0000-0000-0000D1340000}"/>
    <cellStyle name="Total 2 2 7 11 2" xfId="13519" xr:uid="{00000000-0005-0000-0000-0000D2340000}"/>
    <cellStyle name="Total 2 2 7 12" xfId="13520" xr:uid="{00000000-0005-0000-0000-0000D3340000}"/>
    <cellStyle name="Total 2 2 7 12 2" xfId="13521" xr:uid="{00000000-0005-0000-0000-0000D4340000}"/>
    <cellStyle name="Total 2 2 7 13" xfId="13522" xr:uid="{00000000-0005-0000-0000-0000D5340000}"/>
    <cellStyle name="Total 2 2 7 13 2" xfId="13523" xr:uid="{00000000-0005-0000-0000-0000D6340000}"/>
    <cellStyle name="Total 2 2 7 14" xfId="13524" xr:uid="{00000000-0005-0000-0000-0000D7340000}"/>
    <cellStyle name="Total 2 2 7 14 2" xfId="13525" xr:uid="{00000000-0005-0000-0000-0000D8340000}"/>
    <cellStyle name="Total 2 2 7 15" xfId="13526" xr:uid="{00000000-0005-0000-0000-0000D9340000}"/>
    <cellStyle name="Total 2 2 7 15 2" xfId="13527" xr:uid="{00000000-0005-0000-0000-0000DA340000}"/>
    <cellStyle name="Total 2 2 7 16" xfId="13528" xr:uid="{00000000-0005-0000-0000-0000DB340000}"/>
    <cellStyle name="Total 2 2 7 16 2" xfId="13529" xr:uid="{00000000-0005-0000-0000-0000DC340000}"/>
    <cellStyle name="Total 2 2 7 17" xfId="13530" xr:uid="{00000000-0005-0000-0000-0000DD340000}"/>
    <cellStyle name="Total 2 2 7 17 2" xfId="13531" xr:uid="{00000000-0005-0000-0000-0000DE340000}"/>
    <cellStyle name="Total 2 2 7 18" xfId="13532" xr:uid="{00000000-0005-0000-0000-0000DF340000}"/>
    <cellStyle name="Total 2 2 7 2" xfId="13533" xr:uid="{00000000-0005-0000-0000-0000E0340000}"/>
    <cellStyle name="Total 2 2 7 2 2" xfId="13534" xr:uid="{00000000-0005-0000-0000-0000E1340000}"/>
    <cellStyle name="Total 2 2 7 2 2 2" xfId="13535" xr:uid="{00000000-0005-0000-0000-0000E2340000}"/>
    <cellStyle name="Total 2 2 7 2 3" xfId="13536" xr:uid="{00000000-0005-0000-0000-0000E3340000}"/>
    <cellStyle name="Total 2 2 7 2 3 2" xfId="13537" xr:uid="{00000000-0005-0000-0000-0000E4340000}"/>
    <cellStyle name="Total 2 2 7 2 4" xfId="13538" xr:uid="{00000000-0005-0000-0000-0000E5340000}"/>
    <cellStyle name="Total 2 2 7 2 4 2" xfId="13539" xr:uid="{00000000-0005-0000-0000-0000E6340000}"/>
    <cellStyle name="Total 2 2 7 2 5" xfId="13540" xr:uid="{00000000-0005-0000-0000-0000E7340000}"/>
    <cellStyle name="Total 2 2 7 3" xfId="13541" xr:uid="{00000000-0005-0000-0000-0000E8340000}"/>
    <cellStyle name="Total 2 2 7 3 2" xfId="13542" xr:uid="{00000000-0005-0000-0000-0000E9340000}"/>
    <cellStyle name="Total 2 2 7 3 2 2" xfId="13543" xr:uid="{00000000-0005-0000-0000-0000EA340000}"/>
    <cellStyle name="Total 2 2 7 3 3" xfId="13544" xr:uid="{00000000-0005-0000-0000-0000EB340000}"/>
    <cellStyle name="Total 2 2 7 3 3 2" xfId="13545" xr:uid="{00000000-0005-0000-0000-0000EC340000}"/>
    <cellStyle name="Total 2 2 7 3 4" xfId="13546" xr:uid="{00000000-0005-0000-0000-0000ED340000}"/>
    <cellStyle name="Total 2 2 7 3 4 2" xfId="13547" xr:uid="{00000000-0005-0000-0000-0000EE340000}"/>
    <cellStyle name="Total 2 2 7 3 5" xfId="13548" xr:uid="{00000000-0005-0000-0000-0000EF340000}"/>
    <cellStyle name="Total 2 2 7 4" xfId="13549" xr:uid="{00000000-0005-0000-0000-0000F0340000}"/>
    <cellStyle name="Total 2 2 7 4 2" xfId="13550" xr:uid="{00000000-0005-0000-0000-0000F1340000}"/>
    <cellStyle name="Total 2 2 7 5" xfId="13551" xr:uid="{00000000-0005-0000-0000-0000F2340000}"/>
    <cellStyle name="Total 2 2 7 5 2" xfId="13552" xr:uid="{00000000-0005-0000-0000-0000F3340000}"/>
    <cellStyle name="Total 2 2 7 6" xfId="13553" xr:uid="{00000000-0005-0000-0000-0000F4340000}"/>
    <cellStyle name="Total 2 2 7 6 2" xfId="13554" xr:uid="{00000000-0005-0000-0000-0000F5340000}"/>
    <cellStyle name="Total 2 2 7 7" xfId="13555" xr:uid="{00000000-0005-0000-0000-0000F6340000}"/>
    <cellStyle name="Total 2 2 7 7 2" xfId="13556" xr:uid="{00000000-0005-0000-0000-0000F7340000}"/>
    <cellStyle name="Total 2 2 7 8" xfId="13557" xr:uid="{00000000-0005-0000-0000-0000F8340000}"/>
    <cellStyle name="Total 2 2 7 8 2" xfId="13558" xr:uid="{00000000-0005-0000-0000-0000F9340000}"/>
    <cellStyle name="Total 2 2 7 9" xfId="13559" xr:uid="{00000000-0005-0000-0000-0000FA340000}"/>
    <cellStyle name="Total 2 2 7 9 2" xfId="13560" xr:uid="{00000000-0005-0000-0000-0000FB340000}"/>
    <cellStyle name="Total 2 2 8" xfId="13561" xr:uid="{00000000-0005-0000-0000-0000FC340000}"/>
    <cellStyle name="Total 2 2 8 10" xfId="13562" xr:uid="{00000000-0005-0000-0000-0000FD340000}"/>
    <cellStyle name="Total 2 2 8 10 2" xfId="13563" xr:uid="{00000000-0005-0000-0000-0000FE340000}"/>
    <cellStyle name="Total 2 2 8 11" xfId="13564" xr:uid="{00000000-0005-0000-0000-0000FF340000}"/>
    <cellStyle name="Total 2 2 8 11 2" xfId="13565" xr:uid="{00000000-0005-0000-0000-000000350000}"/>
    <cellStyle name="Total 2 2 8 12" xfId="13566" xr:uid="{00000000-0005-0000-0000-000001350000}"/>
    <cellStyle name="Total 2 2 8 12 2" xfId="13567" xr:uid="{00000000-0005-0000-0000-000002350000}"/>
    <cellStyle name="Total 2 2 8 13" xfId="13568" xr:uid="{00000000-0005-0000-0000-000003350000}"/>
    <cellStyle name="Total 2 2 8 13 2" xfId="13569" xr:uid="{00000000-0005-0000-0000-000004350000}"/>
    <cellStyle name="Total 2 2 8 14" xfId="13570" xr:uid="{00000000-0005-0000-0000-000005350000}"/>
    <cellStyle name="Total 2 2 8 14 2" xfId="13571" xr:uid="{00000000-0005-0000-0000-000006350000}"/>
    <cellStyle name="Total 2 2 8 15" xfId="13572" xr:uid="{00000000-0005-0000-0000-000007350000}"/>
    <cellStyle name="Total 2 2 8 15 2" xfId="13573" xr:uid="{00000000-0005-0000-0000-000008350000}"/>
    <cellStyle name="Total 2 2 8 16" xfId="13574" xr:uid="{00000000-0005-0000-0000-000009350000}"/>
    <cellStyle name="Total 2 2 8 16 2" xfId="13575" xr:uid="{00000000-0005-0000-0000-00000A350000}"/>
    <cellStyle name="Total 2 2 8 17" xfId="13576" xr:uid="{00000000-0005-0000-0000-00000B350000}"/>
    <cellStyle name="Total 2 2 8 17 2" xfId="13577" xr:uid="{00000000-0005-0000-0000-00000C350000}"/>
    <cellStyle name="Total 2 2 8 18" xfId="13578" xr:uid="{00000000-0005-0000-0000-00000D350000}"/>
    <cellStyle name="Total 2 2 8 2" xfId="13579" xr:uid="{00000000-0005-0000-0000-00000E350000}"/>
    <cellStyle name="Total 2 2 8 2 2" xfId="13580" xr:uid="{00000000-0005-0000-0000-00000F350000}"/>
    <cellStyle name="Total 2 2 8 2 2 2" xfId="13581" xr:uid="{00000000-0005-0000-0000-000010350000}"/>
    <cellStyle name="Total 2 2 8 2 3" xfId="13582" xr:uid="{00000000-0005-0000-0000-000011350000}"/>
    <cellStyle name="Total 2 2 8 2 3 2" xfId="13583" xr:uid="{00000000-0005-0000-0000-000012350000}"/>
    <cellStyle name="Total 2 2 8 2 4" xfId="13584" xr:uid="{00000000-0005-0000-0000-000013350000}"/>
    <cellStyle name="Total 2 2 8 2 4 2" xfId="13585" xr:uid="{00000000-0005-0000-0000-000014350000}"/>
    <cellStyle name="Total 2 2 8 2 5" xfId="13586" xr:uid="{00000000-0005-0000-0000-000015350000}"/>
    <cellStyle name="Total 2 2 8 3" xfId="13587" xr:uid="{00000000-0005-0000-0000-000016350000}"/>
    <cellStyle name="Total 2 2 8 3 2" xfId="13588" xr:uid="{00000000-0005-0000-0000-000017350000}"/>
    <cellStyle name="Total 2 2 8 3 2 2" xfId="13589" xr:uid="{00000000-0005-0000-0000-000018350000}"/>
    <cellStyle name="Total 2 2 8 3 3" xfId="13590" xr:uid="{00000000-0005-0000-0000-000019350000}"/>
    <cellStyle name="Total 2 2 8 3 3 2" xfId="13591" xr:uid="{00000000-0005-0000-0000-00001A350000}"/>
    <cellStyle name="Total 2 2 8 3 4" xfId="13592" xr:uid="{00000000-0005-0000-0000-00001B350000}"/>
    <cellStyle name="Total 2 2 8 3 4 2" xfId="13593" xr:uid="{00000000-0005-0000-0000-00001C350000}"/>
    <cellStyle name="Total 2 2 8 3 5" xfId="13594" xr:uid="{00000000-0005-0000-0000-00001D350000}"/>
    <cellStyle name="Total 2 2 8 4" xfId="13595" xr:uid="{00000000-0005-0000-0000-00001E350000}"/>
    <cellStyle name="Total 2 2 8 4 2" xfId="13596" xr:uid="{00000000-0005-0000-0000-00001F350000}"/>
    <cellStyle name="Total 2 2 8 5" xfId="13597" xr:uid="{00000000-0005-0000-0000-000020350000}"/>
    <cellStyle name="Total 2 2 8 5 2" xfId="13598" xr:uid="{00000000-0005-0000-0000-000021350000}"/>
    <cellStyle name="Total 2 2 8 6" xfId="13599" xr:uid="{00000000-0005-0000-0000-000022350000}"/>
    <cellStyle name="Total 2 2 8 6 2" xfId="13600" xr:uid="{00000000-0005-0000-0000-000023350000}"/>
    <cellStyle name="Total 2 2 8 7" xfId="13601" xr:uid="{00000000-0005-0000-0000-000024350000}"/>
    <cellStyle name="Total 2 2 8 7 2" xfId="13602" xr:uid="{00000000-0005-0000-0000-000025350000}"/>
    <cellStyle name="Total 2 2 8 8" xfId="13603" xr:uid="{00000000-0005-0000-0000-000026350000}"/>
    <cellStyle name="Total 2 2 8 8 2" xfId="13604" xr:uid="{00000000-0005-0000-0000-000027350000}"/>
    <cellStyle name="Total 2 2 8 9" xfId="13605" xr:uid="{00000000-0005-0000-0000-000028350000}"/>
    <cellStyle name="Total 2 2 8 9 2" xfId="13606" xr:uid="{00000000-0005-0000-0000-000029350000}"/>
    <cellStyle name="Total 2 2 9" xfId="13607" xr:uid="{00000000-0005-0000-0000-00002A350000}"/>
    <cellStyle name="Total 2 2 9 10" xfId="13608" xr:uid="{00000000-0005-0000-0000-00002B350000}"/>
    <cellStyle name="Total 2 2 9 10 2" xfId="13609" xr:uid="{00000000-0005-0000-0000-00002C350000}"/>
    <cellStyle name="Total 2 2 9 11" xfId="13610" xr:uid="{00000000-0005-0000-0000-00002D350000}"/>
    <cellStyle name="Total 2 2 9 11 2" xfId="13611" xr:uid="{00000000-0005-0000-0000-00002E350000}"/>
    <cellStyle name="Total 2 2 9 12" xfId="13612" xr:uid="{00000000-0005-0000-0000-00002F350000}"/>
    <cellStyle name="Total 2 2 9 12 2" xfId="13613" xr:uid="{00000000-0005-0000-0000-000030350000}"/>
    <cellStyle name="Total 2 2 9 13" xfId="13614" xr:uid="{00000000-0005-0000-0000-000031350000}"/>
    <cellStyle name="Total 2 2 9 13 2" xfId="13615" xr:uid="{00000000-0005-0000-0000-000032350000}"/>
    <cellStyle name="Total 2 2 9 14" xfId="13616" xr:uid="{00000000-0005-0000-0000-000033350000}"/>
    <cellStyle name="Total 2 2 9 14 2" xfId="13617" xr:uid="{00000000-0005-0000-0000-000034350000}"/>
    <cellStyle name="Total 2 2 9 15" xfId="13618" xr:uid="{00000000-0005-0000-0000-000035350000}"/>
    <cellStyle name="Total 2 2 9 15 2" xfId="13619" xr:uid="{00000000-0005-0000-0000-000036350000}"/>
    <cellStyle name="Total 2 2 9 16" xfId="13620" xr:uid="{00000000-0005-0000-0000-000037350000}"/>
    <cellStyle name="Total 2 2 9 16 2" xfId="13621" xr:uid="{00000000-0005-0000-0000-000038350000}"/>
    <cellStyle name="Total 2 2 9 17" xfId="13622" xr:uid="{00000000-0005-0000-0000-000039350000}"/>
    <cellStyle name="Total 2 2 9 17 2" xfId="13623" xr:uid="{00000000-0005-0000-0000-00003A350000}"/>
    <cellStyle name="Total 2 2 9 18" xfId="13624" xr:uid="{00000000-0005-0000-0000-00003B350000}"/>
    <cellStyle name="Total 2 2 9 2" xfId="13625" xr:uid="{00000000-0005-0000-0000-00003C350000}"/>
    <cellStyle name="Total 2 2 9 2 2" xfId="13626" xr:uid="{00000000-0005-0000-0000-00003D350000}"/>
    <cellStyle name="Total 2 2 9 2 2 2" xfId="13627" xr:uid="{00000000-0005-0000-0000-00003E350000}"/>
    <cellStyle name="Total 2 2 9 2 3" xfId="13628" xr:uid="{00000000-0005-0000-0000-00003F350000}"/>
    <cellStyle name="Total 2 2 9 2 3 2" xfId="13629" xr:uid="{00000000-0005-0000-0000-000040350000}"/>
    <cellStyle name="Total 2 2 9 2 4" xfId="13630" xr:uid="{00000000-0005-0000-0000-000041350000}"/>
    <cellStyle name="Total 2 2 9 2 4 2" xfId="13631" xr:uid="{00000000-0005-0000-0000-000042350000}"/>
    <cellStyle name="Total 2 2 9 2 5" xfId="13632" xr:uid="{00000000-0005-0000-0000-000043350000}"/>
    <cellStyle name="Total 2 2 9 3" xfId="13633" xr:uid="{00000000-0005-0000-0000-000044350000}"/>
    <cellStyle name="Total 2 2 9 3 2" xfId="13634" xr:uid="{00000000-0005-0000-0000-000045350000}"/>
    <cellStyle name="Total 2 2 9 3 2 2" xfId="13635" xr:uid="{00000000-0005-0000-0000-000046350000}"/>
    <cellStyle name="Total 2 2 9 3 3" xfId="13636" xr:uid="{00000000-0005-0000-0000-000047350000}"/>
    <cellStyle name="Total 2 2 9 3 3 2" xfId="13637" xr:uid="{00000000-0005-0000-0000-000048350000}"/>
    <cellStyle name="Total 2 2 9 3 4" xfId="13638" xr:uid="{00000000-0005-0000-0000-000049350000}"/>
    <cellStyle name="Total 2 2 9 3 4 2" xfId="13639" xr:uid="{00000000-0005-0000-0000-00004A350000}"/>
    <cellStyle name="Total 2 2 9 3 5" xfId="13640" xr:uid="{00000000-0005-0000-0000-00004B350000}"/>
    <cellStyle name="Total 2 2 9 4" xfId="13641" xr:uid="{00000000-0005-0000-0000-00004C350000}"/>
    <cellStyle name="Total 2 2 9 4 2" xfId="13642" xr:uid="{00000000-0005-0000-0000-00004D350000}"/>
    <cellStyle name="Total 2 2 9 5" xfId="13643" xr:uid="{00000000-0005-0000-0000-00004E350000}"/>
    <cellStyle name="Total 2 2 9 5 2" xfId="13644" xr:uid="{00000000-0005-0000-0000-00004F350000}"/>
    <cellStyle name="Total 2 2 9 6" xfId="13645" xr:uid="{00000000-0005-0000-0000-000050350000}"/>
    <cellStyle name="Total 2 2 9 6 2" xfId="13646" xr:uid="{00000000-0005-0000-0000-000051350000}"/>
    <cellStyle name="Total 2 2 9 7" xfId="13647" xr:uid="{00000000-0005-0000-0000-000052350000}"/>
    <cellStyle name="Total 2 2 9 7 2" xfId="13648" xr:uid="{00000000-0005-0000-0000-000053350000}"/>
    <cellStyle name="Total 2 2 9 8" xfId="13649" xr:uid="{00000000-0005-0000-0000-000054350000}"/>
    <cellStyle name="Total 2 2 9 8 2" xfId="13650" xr:uid="{00000000-0005-0000-0000-000055350000}"/>
    <cellStyle name="Total 2 2 9 9" xfId="13651" xr:uid="{00000000-0005-0000-0000-000056350000}"/>
    <cellStyle name="Total 2 2 9 9 2" xfId="13652" xr:uid="{00000000-0005-0000-0000-000057350000}"/>
    <cellStyle name="Total 2 2_Analitico.GER" xfId="13673" xr:uid="{00000000-0005-0000-0000-00006C350000}"/>
    <cellStyle name="Total 2 20" xfId="13653" xr:uid="{00000000-0005-0000-0000-000058350000}"/>
    <cellStyle name="Total 2 20 2" xfId="13654" xr:uid="{00000000-0005-0000-0000-000059350000}"/>
    <cellStyle name="Total 2 21" xfId="13655" xr:uid="{00000000-0005-0000-0000-00005A350000}"/>
    <cellStyle name="Total 2 21 2" xfId="13656" xr:uid="{00000000-0005-0000-0000-00005B350000}"/>
    <cellStyle name="Total 2 22" xfId="13657" xr:uid="{00000000-0005-0000-0000-00005C350000}"/>
    <cellStyle name="Total 2 22 2" xfId="13658" xr:uid="{00000000-0005-0000-0000-00005D350000}"/>
    <cellStyle name="Total 2 23" xfId="13659" xr:uid="{00000000-0005-0000-0000-00005E350000}"/>
    <cellStyle name="Total 2 23 2" xfId="13660" xr:uid="{00000000-0005-0000-0000-00005F350000}"/>
    <cellStyle name="Total 2 24" xfId="13661" xr:uid="{00000000-0005-0000-0000-000060350000}"/>
    <cellStyle name="Total 2 24 2" xfId="13662" xr:uid="{00000000-0005-0000-0000-000061350000}"/>
    <cellStyle name="Total 2 25" xfId="13663" xr:uid="{00000000-0005-0000-0000-000062350000}"/>
    <cellStyle name="Total 2 25 2" xfId="13664" xr:uid="{00000000-0005-0000-0000-000063350000}"/>
    <cellStyle name="Total 2 26" xfId="13665" xr:uid="{00000000-0005-0000-0000-000064350000}"/>
    <cellStyle name="Total 2 26 2" xfId="13666" xr:uid="{00000000-0005-0000-0000-000065350000}"/>
    <cellStyle name="Total 2 27" xfId="13667" xr:uid="{00000000-0005-0000-0000-000066350000}"/>
    <cellStyle name="Total 2 27 2" xfId="13668" xr:uid="{00000000-0005-0000-0000-000067350000}"/>
    <cellStyle name="Total 2 28" xfId="13669" xr:uid="{00000000-0005-0000-0000-000068350000}"/>
    <cellStyle name="Total 2 28 2" xfId="13670" xr:uid="{00000000-0005-0000-0000-000069350000}"/>
    <cellStyle name="Total 2 29" xfId="13671" xr:uid="{00000000-0005-0000-0000-00006A350000}"/>
    <cellStyle name="Total 2 29 2" xfId="13672" xr:uid="{00000000-0005-0000-0000-00006B350000}"/>
    <cellStyle name="Total 2 3" xfId="13674" xr:uid="{00000000-0005-0000-0000-00006D350000}"/>
    <cellStyle name="Total 2 3 10" xfId="13675" xr:uid="{00000000-0005-0000-0000-00006E350000}"/>
    <cellStyle name="Total 2 3 10 2" xfId="13676" xr:uid="{00000000-0005-0000-0000-00006F350000}"/>
    <cellStyle name="Total 2 3 11" xfId="13677" xr:uid="{00000000-0005-0000-0000-000070350000}"/>
    <cellStyle name="Total 2 3 11 2" xfId="13678" xr:uid="{00000000-0005-0000-0000-000071350000}"/>
    <cellStyle name="Total 2 3 12" xfId="13679" xr:uid="{00000000-0005-0000-0000-000072350000}"/>
    <cellStyle name="Total 2 3 12 2" xfId="13680" xr:uid="{00000000-0005-0000-0000-000073350000}"/>
    <cellStyle name="Total 2 3 13" xfId="13681" xr:uid="{00000000-0005-0000-0000-000074350000}"/>
    <cellStyle name="Total 2 3 13 2" xfId="13682" xr:uid="{00000000-0005-0000-0000-000075350000}"/>
    <cellStyle name="Total 2 3 14" xfId="13683" xr:uid="{00000000-0005-0000-0000-000076350000}"/>
    <cellStyle name="Total 2 3 14 2" xfId="13684" xr:uid="{00000000-0005-0000-0000-000077350000}"/>
    <cellStyle name="Total 2 3 15" xfId="13685" xr:uid="{00000000-0005-0000-0000-000078350000}"/>
    <cellStyle name="Total 2 3 15 2" xfId="13686" xr:uid="{00000000-0005-0000-0000-000079350000}"/>
    <cellStyle name="Total 2 3 16" xfId="13687" xr:uid="{00000000-0005-0000-0000-00007A350000}"/>
    <cellStyle name="Total 2 3 16 2" xfId="13688" xr:uid="{00000000-0005-0000-0000-00007B350000}"/>
    <cellStyle name="Total 2 3 17" xfId="13689" xr:uid="{00000000-0005-0000-0000-00007C350000}"/>
    <cellStyle name="Total 2 3 2" xfId="13690" xr:uid="{00000000-0005-0000-0000-00007D350000}"/>
    <cellStyle name="Total 2 3 2 2" xfId="13691" xr:uid="{00000000-0005-0000-0000-00007E350000}"/>
    <cellStyle name="Total 2 3 2 2 2" xfId="13692" xr:uid="{00000000-0005-0000-0000-00007F350000}"/>
    <cellStyle name="Total 2 3 2 3" xfId="13693" xr:uid="{00000000-0005-0000-0000-000080350000}"/>
    <cellStyle name="Total 2 3 2 3 2" xfId="13694" xr:uid="{00000000-0005-0000-0000-000081350000}"/>
    <cellStyle name="Total 2 3 2 4" xfId="13695" xr:uid="{00000000-0005-0000-0000-000082350000}"/>
    <cellStyle name="Total 2 3 2 4 2" xfId="13696" xr:uid="{00000000-0005-0000-0000-000083350000}"/>
    <cellStyle name="Total 2 3 2 5" xfId="13697" xr:uid="{00000000-0005-0000-0000-000084350000}"/>
    <cellStyle name="Total 2 3 3" xfId="13698" xr:uid="{00000000-0005-0000-0000-000085350000}"/>
    <cellStyle name="Total 2 3 3 2" xfId="13699" xr:uid="{00000000-0005-0000-0000-000086350000}"/>
    <cellStyle name="Total 2 3 4" xfId="13700" xr:uid="{00000000-0005-0000-0000-000087350000}"/>
    <cellStyle name="Total 2 3 4 2" xfId="13701" xr:uid="{00000000-0005-0000-0000-000088350000}"/>
    <cellStyle name="Total 2 3 5" xfId="13702" xr:uid="{00000000-0005-0000-0000-000089350000}"/>
    <cellStyle name="Total 2 3 5 2" xfId="13703" xr:uid="{00000000-0005-0000-0000-00008A350000}"/>
    <cellStyle name="Total 2 3 6" xfId="13704" xr:uid="{00000000-0005-0000-0000-00008B350000}"/>
    <cellStyle name="Total 2 3 6 2" xfId="13705" xr:uid="{00000000-0005-0000-0000-00008C350000}"/>
    <cellStyle name="Total 2 3 7" xfId="13706" xr:uid="{00000000-0005-0000-0000-00008D350000}"/>
    <cellStyle name="Total 2 3 7 2" xfId="13707" xr:uid="{00000000-0005-0000-0000-00008E350000}"/>
    <cellStyle name="Total 2 3 8" xfId="13708" xr:uid="{00000000-0005-0000-0000-00008F350000}"/>
    <cellStyle name="Total 2 3 8 2" xfId="13709" xr:uid="{00000000-0005-0000-0000-000090350000}"/>
    <cellStyle name="Total 2 3 9" xfId="13710" xr:uid="{00000000-0005-0000-0000-000091350000}"/>
    <cellStyle name="Total 2 3 9 2" xfId="13711" xr:uid="{00000000-0005-0000-0000-000092350000}"/>
    <cellStyle name="Total 2 30" xfId="13712" xr:uid="{00000000-0005-0000-0000-000093350000}"/>
    <cellStyle name="Total 2 30 2" xfId="13713" xr:uid="{00000000-0005-0000-0000-000094350000}"/>
    <cellStyle name="Total 2 31" xfId="13714" xr:uid="{00000000-0005-0000-0000-000095350000}"/>
    <cellStyle name="Total 2 31 2" xfId="13715" xr:uid="{00000000-0005-0000-0000-000096350000}"/>
    <cellStyle name="Total 2 32" xfId="13716" xr:uid="{00000000-0005-0000-0000-000097350000}"/>
    <cellStyle name="Total 2 4" xfId="13717" xr:uid="{00000000-0005-0000-0000-000098350000}"/>
    <cellStyle name="Total 2 4 10" xfId="13718" xr:uid="{00000000-0005-0000-0000-000099350000}"/>
    <cellStyle name="Total 2 4 10 2" xfId="13719" xr:uid="{00000000-0005-0000-0000-00009A350000}"/>
    <cellStyle name="Total 2 4 11" xfId="13720" xr:uid="{00000000-0005-0000-0000-00009B350000}"/>
    <cellStyle name="Total 2 4 11 2" xfId="13721" xr:uid="{00000000-0005-0000-0000-00009C350000}"/>
    <cellStyle name="Total 2 4 12" xfId="13722" xr:uid="{00000000-0005-0000-0000-00009D350000}"/>
    <cellStyle name="Total 2 4 12 2" xfId="13723" xr:uid="{00000000-0005-0000-0000-00009E350000}"/>
    <cellStyle name="Total 2 4 13" xfId="13724" xr:uid="{00000000-0005-0000-0000-00009F350000}"/>
    <cellStyle name="Total 2 4 13 2" xfId="13725" xr:uid="{00000000-0005-0000-0000-0000A0350000}"/>
    <cellStyle name="Total 2 4 14" xfId="13726" xr:uid="{00000000-0005-0000-0000-0000A1350000}"/>
    <cellStyle name="Total 2 4 14 2" xfId="13727" xr:uid="{00000000-0005-0000-0000-0000A2350000}"/>
    <cellStyle name="Total 2 4 15" xfId="13728" xr:uid="{00000000-0005-0000-0000-0000A3350000}"/>
    <cellStyle name="Total 2 4 15 2" xfId="13729" xr:uid="{00000000-0005-0000-0000-0000A4350000}"/>
    <cellStyle name="Total 2 4 16" xfId="13730" xr:uid="{00000000-0005-0000-0000-0000A5350000}"/>
    <cellStyle name="Total 2 4 16 2" xfId="13731" xr:uid="{00000000-0005-0000-0000-0000A6350000}"/>
    <cellStyle name="Total 2 4 17" xfId="13732" xr:uid="{00000000-0005-0000-0000-0000A7350000}"/>
    <cellStyle name="Total 2 4 17 2" xfId="13733" xr:uid="{00000000-0005-0000-0000-0000A8350000}"/>
    <cellStyle name="Total 2 4 18" xfId="13734" xr:uid="{00000000-0005-0000-0000-0000A9350000}"/>
    <cellStyle name="Total 2 4 2" xfId="13735" xr:uid="{00000000-0005-0000-0000-0000AA350000}"/>
    <cellStyle name="Total 2 4 2 2" xfId="13736" xr:uid="{00000000-0005-0000-0000-0000AB350000}"/>
    <cellStyle name="Total 2 4 2 2 2" xfId="13737" xr:uid="{00000000-0005-0000-0000-0000AC350000}"/>
    <cellStyle name="Total 2 4 2 3" xfId="13738" xr:uid="{00000000-0005-0000-0000-0000AD350000}"/>
    <cellStyle name="Total 2 4 2 3 2" xfId="13739" xr:uid="{00000000-0005-0000-0000-0000AE350000}"/>
    <cellStyle name="Total 2 4 2 4" xfId="13740" xr:uid="{00000000-0005-0000-0000-0000AF350000}"/>
    <cellStyle name="Total 2 4 2 4 2" xfId="13741" xr:uid="{00000000-0005-0000-0000-0000B0350000}"/>
    <cellStyle name="Total 2 4 2 5" xfId="13742" xr:uid="{00000000-0005-0000-0000-0000B1350000}"/>
    <cellStyle name="Total 2 4 3" xfId="13743" xr:uid="{00000000-0005-0000-0000-0000B2350000}"/>
    <cellStyle name="Total 2 4 3 2" xfId="13744" xr:uid="{00000000-0005-0000-0000-0000B3350000}"/>
    <cellStyle name="Total 2 4 3 2 2" xfId="13745" xr:uid="{00000000-0005-0000-0000-0000B4350000}"/>
    <cellStyle name="Total 2 4 3 3" xfId="13746" xr:uid="{00000000-0005-0000-0000-0000B5350000}"/>
    <cellStyle name="Total 2 4 3 3 2" xfId="13747" xr:uid="{00000000-0005-0000-0000-0000B6350000}"/>
    <cellStyle name="Total 2 4 3 4" xfId="13748" xr:uid="{00000000-0005-0000-0000-0000B7350000}"/>
    <cellStyle name="Total 2 4 3 4 2" xfId="13749" xr:uid="{00000000-0005-0000-0000-0000B8350000}"/>
    <cellStyle name="Total 2 4 3 5" xfId="13750" xr:uid="{00000000-0005-0000-0000-0000B9350000}"/>
    <cellStyle name="Total 2 4 4" xfId="13751" xr:uid="{00000000-0005-0000-0000-0000BA350000}"/>
    <cellStyle name="Total 2 4 4 2" xfId="13752" xr:uid="{00000000-0005-0000-0000-0000BB350000}"/>
    <cellStyle name="Total 2 4 5" xfId="13753" xr:uid="{00000000-0005-0000-0000-0000BC350000}"/>
    <cellStyle name="Total 2 4 5 2" xfId="13754" xr:uid="{00000000-0005-0000-0000-0000BD350000}"/>
    <cellStyle name="Total 2 4 6" xfId="13755" xr:uid="{00000000-0005-0000-0000-0000BE350000}"/>
    <cellStyle name="Total 2 4 6 2" xfId="13756" xr:uid="{00000000-0005-0000-0000-0000BF350000}"/>
    <cellStyle name="Total 2 4 7" xfId="13757" xr:uid="{00000000-0005-0000-0000-0000C0350000}"/>
    <cellStyle name="Total 2 4 7 2" xfId="13758" xr:uid="{00000000-0005-0000-0000-0000C1350000}"/>
    <cellStyle name="Total 2 4 8" xfId="13759" xr:uid="{00000000-0005-0000-0000-0000C2350000}"/>
    <cellStyle name="Total 2 4 8 2" xfId="13760" xr:uid="{00000000-0005-0000-0000-0000C3350000}"/>
    <cellStyle name="Total 2 4 9" xfId="13761" xr:uid="{00000000-0005-0000-0000-0000C4350000}"/>
    <cellStyle name="Total 2 4 9 2" xfId="13762" xr:uid="{00000000-0005-0000-0000-0000C5350000}"/>
    <cellStyle name="Total 2 5" xfId="13763" xr:uid="{00000000-0005-0000-0000-0000C6350000}"/>
    <cellStyle name="Total 2 5 10" xfId="13764" xr:uid="{00000000-0005-0000-0000-0000C7350000}"/>
    <cellStyle name="Total 2 5 10 2" xfId="13765" xr:uid="{00000000-0005-0000-0000-0000C8350000}"/>
    <cellStyle name="Total 2 5 11" xfId="13766" xr:uid="{00000000-0005-0000-0000-0000C9350000}"/>
    <cellStyle name="Total 2 5 11 2" xfId="13767" xr:uid="{00000000-0005-0000-0000-0000CA350000}"/>
    <cellStyle name="Total 2 5 12" xfId="13768" xr:uid="{00000000-0005-0000-0000-0000CB350000}"/>
    <cellStyle name="Total 2 5 12 2" xfId="13769" xr:uid="{00000000-0005-0000-0000-0000CC350000}"/>
    <cellStyle name="Total 2 5 13" xfId="13770" xr:uid="{00000000-0005-0000-0000-0000CD350000}"/>
    <cellStyle name="Total 2 5 13 2" xfId="13771" xr:uid="{00000000-0005-0000-0000-0000CE350000}"/>
    <cellStyle name="Total 2 5 14" xfId="13772" xr:uid="{00000000-0005-0000-0000-0000CF350000}"/>
    <cellStyle name="Total 2 5 14 2" xfId="13773" xr:uid="{00000000-0005-0000-0000-0000D0350000}"/>
    <cellStyle name="Total 2 5 15" xfId="13774" xr:uid="{00000000-0005-0000-0000-0000D1350000}"/>
    <cellStyle name="Total 2 5 15 2" xfId="13775" xr:uid="{00000000-0005-0000-0000-0000D2350000}"/>
    <cellStyle name="Total 2 5 16" xfId="13776" xr:uid="{00000000-0005-0000-0000-0000D3350000}"/>
    <cellStyle name="Total 2 5 16 2" xfId="13777" xr:uid="{00000000-0005-0000-0000-0000D4350000}"/>
    <cellStyle name="Total 2 5 17" xfId="13778" xr:uid="{00000000-0005-0000-0000-0000D5350000}"/>
    <cellStyle name="Total 2 5 17 2" xfId="13779" xr:uid="{00000000-0005-0000-0000-0000D6350000}"/>
    <cellStyle name="Total 2 5 18" xfId="13780" xr:uid="{00000000-0005-0000-0000-0000D7350000}"/>
    <cellStyle name="Total 2 5 2" xfId="13781" xr:uid="{00000000-0005-0000-0000-0000D8350000}"/>
    <cellStyle name="Total 2 5 2 2" xfId="13782" xr:uid="{00000000-0005-0000-0000-0000D9350000}"/>
    <cellStyle name="Total 2 5 2 2 2" xfId="13783" xr:uid="{00000000-0005-0000-0000-0000DA350000}"/>
    <cellStyle name="Total 2 5 2 3" xfId="13784" xr:uid="{00000000-0005-0000-0000-0000DB350000}"/>
    <cellStyle name="Total 2 5 2 3 2" xfId="13785" xr:uid="{00000000-0005-0000-0000-0000DC350000}"/>
    <cellStyle name="Total 2 5 2 4" xfId="13786" xr:uid="{00000000-0005-0000-0000-0000DD350000}"/>
    <cellStyle name="Total 2 5 2 4 2" xfId="13787" xr:uid="{00000000-0005-0000-0000-0000DE350000}"/>
    <cellStyle name="Total 2 5 2 5" xfId="13788" xr:uid="{00000000-0005-0000-0000-0000DF350000}"/>
    <cellStyle name="Total 2 5 3" xfId="13789" xr:uid="{00000000-0005-0000-0000-0000E0350000}"/>
    <cellStyle name="Total 2 5 3 2" xfId="13790" xr:uid="{00000000-0005-0000-0000-0000E1350000}"/>
    <cellStyle name="Total 2 5 3 2 2" xfId="13791" xr:uid="{00000000-0005-0000-0000-0000E2350000}"/>
    <cellStyle name="Total 2 5 3 3" xfId="13792" xr:uid="{00000000-0005-0000-0000-0000E3350000}"/>
    <cellStyle name="Total 2 5 3 3 2" xfId="13793" xr:uid="{00000000-0005-0000-0000-0000E4350000}"/>
    <cellStyle name="Total 2 5 3 4" xfId="13794" xr:uid="{00000000-0005-0000-0000-0000E5350000}"/>
    <cellStyle name="Total 2 5 3 4 2" xfId="13795" xr:uid="{00000000-0005-0000-0000-0000E6350000}"/>
    <cellStyle name="Total 2 5 3 5" xfId="13796" xr:uid="{00000000-0005-0000-0000-0000E7350000}"/>
    <cellStyle name="Total 2 5 4" xfId="13797" xr:uid="{00000000-0005-0000-0000-0000E8350000}"/>
    <cellStyle name="Total 2 5 4 2" xfId="13798" xr:uid="{00000000-0005-0000-0000-0000E9350000}"/>
    <cellStyle name="Total 2 5 5" xfId="13799" xr:uid="{00000000-0005-0000-0000-0000EA350000}"/>
    <cellStyle name="Total 2 5 5 2" xfId="13800" xr:uid="{00000000-0005-0000-0000-0000EB350000}"/>
    <cellStyle name="Total 2 5 6" xfId="13801" xr:uid="{00000000-0005-0000-0000-0000EC350000}"/>
    <cellStyle name="Total 2 5 6 2" xfId="13802" xr:uid="{00000000-0005-0000-0000-0000ED350000}"/>
    <cellStyle name="Total 2 5 7" xfId="13803" xr:uid="{00000000-0005-0000-0000-0000EE350000}"/>
    <cellStyle name="Total 2 5 7 2" xfId="13804" xr:uid="{00000000-0005-0000-0000-0000EF350000}"/>
    <cellStyle name="Total 2 5 8" xfId="13805" xr:uid="{00000000-0005-0000-0000-0000F0350000}"/>
    <cellStyle name="Total 2 5 8 2" xfId="13806" xr:uid="{00000000-0005-0000-0000-0000F1350000}"/>
    <cellStyle name="Total 2 5 9" xfId="13807" xr:uid="{00000000-0005-0000-0000-0000F2350000}"/>
    <cellStyle name="Total 2 5 9 2" xfId="13808" xr:uid="{00000000-0005-0000-0000-0000F3350000}"/>
    <cellStyle name="Total 2 6" xfId="13809" xr:uid="{00000000-0005-0000-0000-0000F4350000}"/>
    <cellStyle name="Total 2 6 10" xfId="13810" xr:uid="{00000000-0005-0000-0000-0000F5350000}"/>
    <cellStyle name="Total 2 6 10 2" xfId="13811" xr:uid="{00000000-0005-0000-0000-0000F6350000}"/>
    <cellStyle name="Total 2 6 11" xfId="13812" xr:uid="{00000000-0005-0000-0000-0000F7350000}"/>
    <cellStyle name="Total 2 6 11 2" xfId="13813" xr:uid="{00000000-0005-0000-0000-0000F8350000}"/>
    <cellStyle name="Total 2 6 12" xfId="13814" xr:uid="{00000000-0005-0000-0000-0000F9350000}"/>
    <cellStyle name="Total 2 6 12 2" xfId="13815" xr:uid="{00000000-0005-0000-0000-0000FA350000}"/>
    <cellStyle name="Total 2 6 13" xfId="13816" xr:uid="{00000000-0005-0000-0000-0000FB350000}"/>
    <cellStyle name="Total 2 6 13 2" xfId="13817" xr:uid="{00000000-0005-0000-0000-0000FC350000}"/>
    <cellStyle name="Total 2 6 14" xfId="13818" xr:uid="{00000000-0005-0000-0000-0000FD350000}"/>
    <cellStyle name="Total 2 6 14 2" xfId="13819" xr:uid="{00000000-0005-0000-0000-0000FE350000}"/>
    <cellStyle name="Total 2 6 15" xfId="13820" xr:uid="{00000000-0005-0000-0000-0000FF350000}"/>
    <cellStyle name="Total 2 6 15 2" xfId="13821" xr:uid="{00000000-0005-0000-0000-000000360000}"/>
    <cellStyle name="Total 2 6 16" xfId="13822" xr:uid="{00000000-0005-0000-0000-000001360000}"/>
    <cellStyle name="Total 2 6 16 2" xfId="13823" xr:uid="{00000000-0005-0000-0000-000002360000}"/>
    <cellStyle name="Total 2 6 17" xfId="13824" xr:uid="{00000000-0005-0000-0000-000003360000}"/>
    <cellStyle name="Total 2 6 17 2" xfId="13825" xr:uid="{00000000-0005-0000-0000-000004360000}"/>
    <cellStyle name="Total 2 6 18" xfId="13826" xr:uid="{00000000-0005-0000-0000-000005360000}"/>
    <cellStyle name="Total 2 6 2" xfId="13827" xr:uid="{00000000-0005-0000-0000-000006360000}"/>
    <cellStyle name="Total 2 6 2 2" xfId="13828" xr:uid="{00000000-0005-0000-0000-000007360000}"/>
    <cellStyle name="Total 2 6 2 2 2" xfId="13829" xr:uid="{00000000-0005-0000-0000-000008360000}"/>
    <cellStyle name="Total 2 6 2 3" xfId="13830" xr:uid="{00000000-0005-0000-0000-000009360000}"/>
    <cellStyle name="Total 2 6 2 3 2" xfId="13831" xr:uid="{00000000-0005-0000-0000-00000A360000}"/>
    <cellStyle name="Total 2 6 2 4" xfId="13832" xr:uid="{00000000-0005-0000-0000-00000B360000}"/>
    <cellStyle name="Total 2 6 2 4 2" xfId="13833" xr:uid="{00000000-0005-0000-0000-00000C360000}"/>
    <cellStyle name="Total 2 6 2 5" xfId="13834" xr:uid="{00000000-0005-0000-0000-00000D360000}"/>
    <cellStyle name="Total 2 6 3" xfId="13835" xr:uid="{00000000-0005-0000-0000-00000E360000}"/>
    <cellStyle name="Total 2 6 3 2" xfId="13836" xr:uid="{00000000-0005-0000-0000-00000F360000}"/>
    <cellStyle name="Total 2 6 3 2 2" xfId="13837" xr:uid="{00000000-0005-0000-0000-000010360000}"/>
    <cellStyle name="Total 2 6 3 3" xfId="13838" xr:uid="{00000000-0005-0000-0000-000011360000}"/>
    <cellStyle name="Total 2 6 3 3 2" xfId="13839" xr:uid="{00000000-0005-0000-0000-000012360000}"/>
    <cellStyle name="Total 2 6 3 4" xfId="13840" xr:uid="{00000000-0005-0000-0000-000013360000}"/>
    <cellStyle name="Total 2 6 3 4 2" xfId="13841" xr:uid="{00000000-0005-0000-0000-000014360000}"/>
    <cellStyle name="Total 2 6 3 5" xfId="13842" xr:uid="{00000000-0005-0000-0000-000015360000}"/>
    <cellStyle name="Total 2 6 4" xfId="13843" xr:uid="{00000000-0005-0000-0000-000016360000}"/>
    <cellStyle name="Total 2 6 4 2" xfId="13844" xr:uid="{00000000-0005-0000-0000-000017360000}"/>
    <cellStyle name="Total 2 6 5" xfId="13845" xr:uid="{00000000-0005-0000-0000-000018360000}"/>
    <cellStyle name="Total 2 6 5 2" xfId="13846" xr:uid="{00000000-0005-0000-0000-000019360000}"/>
    <cellStyle name="Total 2 6 6" xfId="13847" xr:uid="{00000000-0005-0000-0000-00001A360000}"/>
    <cellStyle name="Total 2 6 6 2" xfId="13848" xr:uid="{00000000-0005-0000-0000-00001B360000}"/>
    <cellStyle name="Total 2 6 7" xfId="13849" xr:uid="{00000000-0005-0000-0000-00001C360000}"/>
    <cellStyle name="Total 2 6 7 2" xfId="13850" xr:uid="{00000000-0005-0000-0000-00001D360000}"/>
    <cellStyle name="Total 2 6 8" xfId="13851" xr:uid="{00000000-0005-0000-0000-00001E360000}"/>
    <cellStyle name="Total 2 6 8 2" xfId="13852" xr:uid="{00000000-0005-0000-0000-00001F360000}"/>
    <cellStyle name="Total 2 6 9" xfId="13853" xr:uid="{00000000-0005-0000-0000-000020360000}"/>
    <cellStyle name="Total 2 6 9 2" xfId="13854" xr:uid="{00000000-0005-0000-0000-000021360000}"/>
    <cellStyle name="Total 2 7" xfId="13855" xr:uid="{00000000-0005-0000-0000-000022360000}"/>
    <cellStyle name="Total 2 7 10" xfId="13856" xr:uid="{00000000-0005-0000-0000-000023360000}"/>
    <cellStyle name="Total 2 7 10 2" xfId="13857" xr:uid="{00000000-0005-0000-0000-000024360000}"/>
    <cellStyle name="Total 2 7 11" xfId="13858" xr:uid="{00000000-0005-0000-0000-000025360000}"/>
    <cellStyle name="Total 2 7 11 2" xfId="13859" xr:uid="{00000000-0005-0000-0000-000026360000}"/>
    <cellStyle name="Total 2 7 12" xfId="13860" xr:uid="{00000000-0005-0000-0000-000027360000}"/>
    <cellStyle name="Total 2 7 12 2" xfId="13861" xr:uid="{00000000-0005-0000-0000-000028360000}"/>
    <cellStyle name="Total 2 7 13" xfId="13862" xr:uid="{00000000-0005-0000-0000-000029360000}"/>
    <cellStyle name="Total 2 7 13 2" xfId="13863" xr:uid="{00000000-0005-0000-0000-00002A360000}"/>
    <cellStyle name="Total 2 7 14" xfId="13864" xr:uid="{00000000-0005-0000-0000-00002B360000}"/>
    <cellStyle name="Total 2 7 14 2" xfId="13865" xr:uid="{00000000-0005-0000-0000-00002C360000}"/>
    <cellStyle name="Total 2 7 15" xfId="13866" xr:uid="{00000000-0005-0000-0000-00002D360000}"/>
    <cellStyle name="Total 2 7 15 2" xfId="13867" xr:uid="{00000000-0005-0000-0000-00002E360000}"/>
    <cellStyle name="Total 2 7 16" xfId="13868" xr:uid="{00000000-0005-0000-0000-00002F360000}"/>
    <cellStyle name="Total 2 7 16 2" xfId="13869" xr:uid="{00000000-0005-0000-0000-000030360000}"/>
    <cellStyle name="Total 2 7 17" xfId="13870" xr:uid="{00000000-0005-0000-0000-000031360000}"/>
    <cellStyle name="Total 2 7 17 2" xfId="13871" xr:uid="{00000000-0005-0000-0000-000032360000}"/>
    <cellStyle name="Total 2 7 18" xfId="13872" xr:uid="{00000000-0005-0000-0000-000033360000}"/>
    <cellStyle name="Total 2 7 2" xfId="13873" xr:uid="{00000000-0005-0000-0000-000034360000}"/>
    <cellStyle name="Total 2 7 2 2" xfId="13874" xr:uid="{00000000-0005-0000-0000-000035360000}"/>
    <cellStyle name="Total 2 7 2 2 2" xfId="13875" xr:uid="{00000000-0005-0000-0000-000036360000}"/>
    <cellStyle name="Total 2 7 2 3" xfId="13876" xr:uid="{00000000-0005-0000-0000-000037360000}"/>
    <cellStyle name="Total 2 7 2 3 2" xfId="13877" xr:uid="{00000000-0005-0000-0000-000038360000}"/>
    <cellStyle name="Total 2 7 2 4" xfId="13878" xr:uid="{00000000-0005-0000-0000-000039360000}"/>
    <cellStyle name="Total 2 7 2 4 2" xfId="13879" xr:uid="{00000000-0005-0000-0000-00003A360000}"/>
    <cellStyle name="Total 2 7 2 5" xfId="13880" xr:uid="{00000000-0005-0000-0000-00003B360000}"/>
    <cellStyle name="Total 2 7 3" xfId="13881" xr:uid="{00000000-0005-0000-0000-00003C360000}"/>
    <cellStyle name="Total 2 7 3 2" xfId="13882" xr:uid="{00000000-0005-0000-0000-00003D360000}"/>
    <cellStyle name="Total 2 7 3 2 2" xfId="13883" xr:uid="{00000000-0005-0000-0000-00003E360000}"/>
    <cellStyle name="Total 2 7 3 3" xfId="13884" xr:uid="{00000000-0005-0000-0000-00003F360000}"/>
    <cellStyle name="Total 2 7 3 3 2" xfId="13885" xr:uid="{00000000-0005-0000-0000-000040360000}"/>
    <cellStyle name="Total 2 7 3 4" xfId="13886" xr:uid="{00000000-0005-0000-0000-000041360000}"/>
    <cellStyle name="Total 2 7 3 4 2" xfId="13887" xr:uid="{00000000-0005-0000-0000-000042360000}"/>
    <cellStyle name="Total 2 7 3 5" xfId="13888" xr:uid="{00000000-0005-0000-0000-000043360000}"/>
    <cellStyle name="Total 2 7 4" xfId="13889" xr:uid="{00000000-0005-0000-0000-000044360000}"/>
    <cellStyle name="Total 2 7 4 2" xfId="13890" xr:uid="{00000000-0005-0000-0000-000045360000}"/>
    <cellStyle name="Total 2 7 5" xfId="13891" xr:uid="{00000000-0005-0000-0000-000046360000}"/>
    <cellStyle name="Total 2 7 5 2" xfId="13892" xr:uid="{00000000-0005-0000-0000-000047360000}"/>
    <cellStyle name="Total 2 7 6" xfId="13893" xr:uid="{00000000-0005-0000-0000-000048360000}"/>
    <cellStyle name="Total 2 7 6 2" xfId="13894" xr:uid="{00000000-0005-0000-0000-000049360000}"/>
    <cellStyle name="Total 2 7 7" xfId="13895" xr:uid="{00000000-0005-0000-0000-00004A360000}"/>
    <cellStyle name="Total 2 7 7 2" xfId="13896" xr:uid="{00000000-0005-0000-0000-00004B360000}"/>
    <cellStyle name="Total 2 7 8" xfId="13897" xr:uid="{00000000-0005-0000-0000-00004C360000}"/>
    <cellStyle name="Total 2 7 8 2" xfId="13898" xr:uid="{00000000-0005-0000-0000-00004D360000}"/>
    <cellStyle name="Total 2 7 9" xfId="13899" xr:uid="{00000000-0005-0000-0000-00004E360000}"/>
    <cellStyle name="Total 2 7 9 2" xfId="13900" xr:uid="{00000000-0005-0000-0000-00004F360000}"/>
    <cellStyle name="Total 2 8" xfId="13901" xr:uid="{00000000-0005-0000-0000-000050360000}"/>
    <cellStyle name="Total 2 8 10" xfId="13902" xr:uid="{00000000-0005-0000-0000-000051360000}"/>
    <cellStyle name="Total 2 8 10 2" xfId="13903" xr:uid="{00000000-0005-0000-0000-000052360000}"/>
    <cellStyle name="Total 2 8 11" xfId="13904" xr:uid="{00000000-0005-0000-0000-000053360000}"/>
    <cellStyle name="Total 2 8 11 2" xfId="13905" xr:uid="{00000000-0005-0000-0000-000054360000}"/>
    <cellStyle name="Total 2 8 12" xfId="13906" xr:uid="{00000000-0005-0000-0000-000055360000}"/>
    <cellStyle name="Total 2 8 12 2" xfId="13907" xr:uid="{00000000-0005-0000-0000-000056360000}"/>
    <cellStyle name="Total 2 8 13" xfId="13908" xr:uid="{00000000-0005-0000-0000-000057360000}"/>
    <cellStyle name="Total 2 8 13 2" xfId="13909" xr:uid="{00000000-0005-0000-0000-000058360000}"/>
    <cellStyle name="Total 2 8 14" xfId="13910" xr:uid="{00000000-0005-0000-0000-000059360000}"/>
    <cellStyle name="Total 2 8 14 2" xfId="13911" xr:uid="{00000000-0005-0000-0000-00005A360000}"/>
    <cellStyle name="Total 2 8 15" xfId="13912" xr:uid="{00000000-0005-0000-0000-00005B360000}"/>
    <cellStyle name="Total 2 8 15 2" xfId="13913" xr:uid="{00000000-0005-0000-0000-00005C360000}"/>
    <cellStyle name="Total 2 8 16" xfId="13914" xr:uid="{00000000-0005-0000-0000-00005D360000}"/>
    <cellStyle name="Total 2 8 16 2" xfId="13915" xr:uid="{00000000-0005-0000-0000-00005E360000}"/>
    <cellStyle name="Total 2 8 17" xfId="13916" xr:uid="{00000000-0005-0000-0000-00005F360000}"/>
    <cellStyle name="Total 2 8 17 2" xfId="13917" xr:uid="{00000000-0005-0000-0000-000060360000}"/>
    <cellStyle name="Total 2 8 18" xfId="13918" xr:uid="{00000000-0005-0000-0000-000061360000}"/>
    <cellStyle name="Total 2 8 2" xfId="13919" xr:uid="{00000000-0005-0000-0000-000062360000}"/>
    <cellStyle name="Total 2 8 2 2" xfId="13920" xr:uid="{00000000-0005-0000-0000-000063360000}"/>
    <cellStyle name="Total 2 8 2 2 2" xfId="13921" xr:uid="{00000000-0005-0000-0000-000064360000}"/>
    <cellStyle name="Total 2 8 2 3" xfId="13922" xr:uid="{00000000-0005-0000-0000-000065360000}"/>
    <cellStyle name="Total 2 8 2 3 2" xfId="13923" xr:uid="{00000000-0005-0000-0000-000066360000}"/>
    <cellStyle name="Total 2 8 2 4" xfId="13924" xr:uid="{00000000-0005-0000-0000-000067360000}"/>
    <cellStyle name="Total 2 8 2 4 2" xfId="13925" xr:uid="{00000000-0005-0000-0000-000068360000}"/>
    <cellStyle name="Total 2 8 2 5" xfId="13926" xr:uid="{00000000-0005-0000-0000-000069360000}"/>
    <cellStyle name="Total 2 8 3" xfId="13927" xr:uid="{00000000-0005-0000-0000-00006A360000}"/>
    <cellStyle name="Total 2 8 3 2" xfId="13928" xr:uid="{00000000-0005-0000-0000-00006B360000}"/>
    <cellStyle name="Total 2 8 3 2 2" xfId="13929" xr:uid="{00000000-0005-0000-0000-00006C360000}"/>
    <cellStyle name="Total 2 8 3 3" xfId="13930" xr:uid="{00000000-0005-0000-0000-00006D360000}"/>
    <cellStyle name="Total 2 8 3 3 2" xfId="13931" xr:uid="{00000000-0005-0000-0000-00006E360000}"/>
    <cellStyle name="Total 2 8 3 4" xfId="13932" xr:uid="{00000000-0005-0000-0000-00006F360000}"/>
    <cellStyle name="Total 2 8 3 4 2" xfId="13933" xr:uid="{00000000-0005-0000-0000-000070360000}"/>
    <cellStyle name="Total 2 8 3 5" xfId="13934" xr:uid="{00000000-0005-0000-0000-000071360000}"/>
    <cellStyle name="Total 2 8 4" xfId="13935" xr:uid="{00000000-0005-0000-0000-000072360000}"/>
    <cellStyle name="Total 2 8 4 2" xfId="13936" xr:uid="{00000000-0005-0000-0000-000073360000}"/>
    <cellStyle name="Total 2 8 5" xfId="13937" xr:uid="{00000000-0005-0000-0000-000074360000}"/>
    <cellStyle name="Total 2 8 5 2" xfId="13938" xr:uid="{00000000-0005-0000-0000-000075360000}"/>
    <cellStyle name="Total 2 8 6" xfId="13939" xr:uid="{00000000-0005-0000-0000-000076360000}"/>
    <cellStyle name="Total 2 8 6 2" xfId="13940" xr:uid="{00000000-0005-0000-0000-000077360000}"/>
    <cellStyle name="Total 2 8 7" xfId="13941" xr:uid="{00000000-0005-0000-0000-000078360000}"/>
    <cellStyle name="Total 2 8 7 2" xfId="13942" xr:uid="{00000000-0005-0000-0000-000079360000}"/>
    <cellStyle name="Total 2 8 8" xfId="13943" xr:uid="{00000000-0005-0000-0000-00007A360000}"/>
    <cellStyle name="Total 2 8 8 2" xfId="13944" xr:uid="{00000000-0005-0000-0000-00007B360000}"/>
    <cellStyle name="Total 2 8 9" xfId="13945" xr:uid="{00000000-0005-0000-0000-00007C360000}"/>
    <cellStyle name="Total 2 8 9 2" xfId="13946" xr:uid="{00000000-0005-0000-0000-00007D360000}"/>
    <cellStyle name="Total 2 9" xfId="13947" xr:uid="{00000000-0005-0000-0000-00007E360000}"/>
    <cellStyle name="Total 2 9 10" xfId="13948" xr:uid="{00000000-0005-0000-0000-00007F360000}"/>
    <cellStyle name="Total 2 9 10 2" xfId="13949" xr:uid="{00000000-0005-0000-0000-000080360000}"/>
    <cellStyle name="Total 2 9 11" xfId="13950" xr:uid="{00000000-0005-0000-0000-000081360000}"/>
    <cellStyle name="Total 2 9 11 2" xfId="13951" xr:uid="{00000000-0005-0000-0000-000082360000}"/>
    <cellStyle name="Total 2 9 12" xfId="13952" xr:uid="{00000000-0005-0000-0000-000083360000}"/>
    <cellStyle name="Total 2 9 12 2" xfId="13953" xr:uid="{00000000-0005-0000-0000-000084360000}"/>
    <cellStyle name="Total 2 9 13" xfId="13954" xr:uid="{00000000-0005-0000-0000-000085360000}"/>
    <cellStyle name="Total 2 9 13 2" xfId="13955" xr:uid="{00000000-0005-0000-0000-000086360000}"/>
    <cellStyle name="Total 2 9 14" xfId="13956" xr:uid="{00000000-0005-0000-0000-000087360000}"/>
    <cellStyle name="Total 2 9 14 2" xfId="13957" xr:uid="{00000000-0005-0000-0000-000088360000}"/>
    <cellStyle name="Total 2 9 15" xfId="13958" xr:uid="{00000000-0005-0000-0000-000089360000}"/>
    <cellStyle name="Total 2 9 15 2" xfId="13959" xr:uid="{00000000-0005-0000-0000-00008A360000}"/>
    <cellStyle name="Total 2 9 16" xfId="13960" xr:uid="{00000000-0005-0000-0000-00008B360000}"/>
    <cellStyle name="Total 2 9 16 2" xfId="13961" xr:uid="{00000000-0005-0000-0000-00008C360000}"/>
    <cellStyle name="Total 2 9 17" xfId="13962" xr:uid="{00000000-0005-0000-0000-00008D360000}"/>
    <cellStyle name="Total 2 9 17 2" xfId="13963" xr:uid="{00000000-0005-0000-0000-00008E360000}"/>
    <cellStyle name="Total 2 9 18" xfId="13964" xr:uid="{00000000-0005-0000-0000-00008F360000}"/>
    <cellStyle name="Total 2 9 2" xfId="13965" xr:uid="{00000000-0005-0000-0000-000090360000}"/>
    <cellStyle name="Total 2 9 2 2" xfId="13966" xr:uid="{00000000-0005-0000-0000-000091360000}"/>
    <cellStyle name="Total 2 9 2 2 2" xfId="13967" xr:uid="{00000000-0005-0000-0000-000092360000}"/>
    <cellStyle name="Total 2 9 2 3" xfId="13968" xr:uid="{00000000-0005-0000-0000-000093360000}"/>
    <cellStyle name="Total 2 9 2 3 2" xfId="13969" xr:uid="{00000000-0005-0000-0000-000094360000}"/>
    <cellStyle name="Total 2 9 2 4" xfId="13970" xr:uid="{00000000-0005-0000-0000-000095360000}"/>
    <cellStyle name="Total 2 9 2 4 2" xfId="13971" xr:uid="{00000000-0005-0000-0000-000096360000}"/>
    <cellStyle name="Total 2 9 2 5" xfId="13972" xr:uid="{00000000-0005-0000-0000-000097360000}"/>
    <cellStyle name="Total 2 9 3" xfId="13973" xr:uid="{00000000-0005-0000-0000-000098360000}"/>
    <cellStyle name="Total 2 9 3 2" xfId="13974" xr:uid="{00000000-0005-0000-0000-000099360000}"/>
    <cellStyle name="Total 2 9 3 2 2" xfId="13975" xr:uid="{00000000-0005-0000-0000-00009A360000}"/>
    <cellStyle name="Total 2 9 3 3" xfId="13976" xr:uid="{00000000-0005-0000-0000-00009B360000}"/>
    <cellStyle name="Total 2 9 3 3 2" xfId="13977" xr:uid="{00000000-0005-0000-0000-00009C360000}"/>
    <cellStyle name="Total 2 9 3 4" xfId="13978" xr:uid="{00000000-0005-0000-0000-00009D360000}"/>
    <cellStyle name="Total 2 9 3 4 2" xfId="13979" xr:uid="{00000000-0005-0000-0000-00009E360000}"/>
    <cellStyle name="Total 2 9 3 5" xfId="13980" xr:uid="{00000000-0005-0000-0000-00009F360000}"/>
    <cellStyle name="Total 2 9 4" xfId="13981" xr:uid="{00000000-0005-0000-0000-0000A0360000}"/>
    <cellStyle name="Total 2 9 4 2" xfId="13982" xr:uid="{00000000-0005-0000-0000-0000A1360000}"/>
    <cellStyle name="Total 2 9 5" xfId="13983" xr:uid="{00000000-0005-0000-0000-0000A2360000}"/>
    <cellStyle name="Total 2 9 5 2" xfId="13984" xr:uid="{00000000-0005-0000-0000-0000A3360000}"/>
    <cellStyle name="Total 2 9 6" xfId="13985" xr:uid="{00000000-0005-0000-0000-0000A4360000}"/>
    <cellStyle name="Total 2 9 6 2" xfId="13986" xr:uid="{00000000-0005-0000-0000-0000A5360000}"/>
    <cellStyle name="Total 2 9 7" xfId="13987" xr:uid="{00000000-0005-0000-0000-0000A6360000}"/>
    <cellStyle name="Total 2 9 7 2" xfId="13988" xr:uid="{00000000-0005-0000-0000-0000A7360000}"/>
    <cellStyle name="Total 2 9 8" xfId="13989" xr:uid="{00000000-0005-0000-0000-0000A8360000}"/>
    <cellStyle name="Total 2 9 8 2" xfId="13990" xr:uid="{00000000-0005-0000-0000-0000A9360000}"/>
    <cellStyle name="Total 2 9 9" xfId="13991" xr:uid="{00000000-0005-0000-0000-0000AA360000}"/>
    <cellStyle name="Total 2 9 9 2" xfId="13992" xr:uid="{00000000-0005-0000-0000-0000AB360000}"/>
    <cellStyle name="Total 2_Analitico.GER" xfId="13993" xr:uid="{00000000-0005-0000-0000-0000AC360000}"/>
    <cellStyle name="Total 3" xfId="13994" xr:uid="{00000000-0005-0000-0000-0000AD360000}"/>
    <cellStyle name="Total 3 2" xfId="13995" xr:uid="{00000000-0005-0000-0000-0000AE360000}"/>
    <cellStyle name="Vírgula 2" xfId="14001" xr:uid="{00000000-0005-0000-0000-0000B4360000}"/>
    <cellStyle name="Vírgula 2 2" xfId="14002" xr:uid="{00000000-0005-0000-0000-0000B5360000}"/>
    <cellStyle name="Vírgula 3" xfId="14003" xr:uid="{00000000-0005-0000-0000-0000B6360000}"/>
    <cellStyle name="Vírgula 3 2" xfId="14004" xr:uid="{00000000-0005-0000-0000-0000B7360000}"/>
    <cellStyle name="Vírgula 3 3" xfId="14005" xr:uid="{00000000-0005-0000-0000-0000B8360000}"/>
    <cellStyle name="Vírgula 3 4" xfId="14006" xr:uid="{00000000-0005-0000-0000-0000B9360000}"/>
    <cellStyle name="Vírgula 4" xfId="14007" xr:uid="{00000000-0005-0000-0000-0000BA360000}"/>
    <cellStyle name="Vírgula 4 2" xfId="14008" xr:uid="{00000000-0005-0000-0000-0000BB360000}"/>
    <cellStyle name="Vírgula 4 3" xfId="14009" xr:uid="{00000000-0005-0000-0000-0000BC360000}"/>
    <cellStyle name="Vírgula 5" xfId="14010" xr:uid="{00000000-0005-0000-0000-0000BD360000}"/>
    <cellStyle name="Vírgula 5 2" xfId="14011" xr:uid="{00000000-0005-0000-0000-0000BE360000}"/>
    <cellStyle name="Vírgula 5 3" xfId="14012" xr:uid="{00000000-0005-0000-0000-0000BF360000}"/>
    <cellStyle name="Vírgula 5 4" xfId="14013" xr:uid="{00000000-0005-0000-0000-0000C0360000}"/>
    <cellStyle name="Vírgula 6" xfId="14014" xr:uid="{00000000-0005-0000-0000-0000C1360000}"/>
    <cellStyle name="Vírgula 7" xfId="14015" xr:uid="{00000000-0005-0000-0000-0000C2360000}"/>
  </cellStyles>
  <dxfs count="0"/>
  <tableStyles count="0" defaultTableStyle="TableStyleMedium2" defaultPivotStyle="PivotStyleLight16"/>
  <colors>
    <indexedColors>
      <rgbColor rgb="FF000000"/>
      <rgbColor rgb="FFFFFFFF"/>
      <rgbColor rgb="FFFF0000"/>
      <rgbColor rgb="FFD7E4BD"/>
      <rgbColor rgb="FFE6E0EC"/>
      <rgbColor rgb="FFFFFF00"/>
      <rgbColor rgb="FFD99694"/>
      <rgbColor rgb="FFBFDDEE"/>
      <rgbColor rgb="FF9C0006"/>
      <rgbColor rgb="FFE6B9B8"/>
      <rgbColor rgb="FFFDEADA"/>
      <rgbColor rgb="FF7C892F"/>
      <rgbColor rgb="FFFFC7CE"/>
      <rgbColor rgb="FF97B5D9"/>
      <rgbColor rgb="FFC0C0C0"/>
      <rgbColor rgb="FF808080"/>
      <rgbColor rgb="FFAFA3C2"/>
      <rgbColor rgb="FF972744"/>
      <rgbColor rgb="FFFFFFCC"/>
      <rgbColor rgb="FFCCFFFF"/>
      <rgbColor rgb="FFF2DCDB"/>
      <rgbColor rgb="FFFF8080"/>
      <rgbColor rgb="FFCBCDC8"/>
      <rgbColor rgb="FFB9CDE5"/>
      <rgbColor rgb="FFF2F2F2"/>
      <rgbColor rgb="FFFD9132"/>
      <rgbColor rgb="FFFAC090"/>
      <rgbColor rgb="FFCED6C0"/>
      <rgbColor rgb="FFFCD5B5"/>
      <rgbColor rgb="FFFA7D00"/>
      <rgbColor rgb="FFBFBE96"/>
      <rgbColor rgb="FFDCE6F2"/>
      <rgbColor rgb="FF93CDDD"/>
      <rgbColor rgb="FFDBEEF4"/>
      <rgbColor rgb="FFEBF1DE"/>
      <rgbColor rgb="FFFFFF99"/>
      <rgbColor rgb="FF99CCFF"/>
      <rgbColor rgb="FFFF99CC"/>
      <rgbColor rgb="FFCCC1DA"/>
      <rgbColor rgb="FFFFCC99"/>
      <rgbColor rgb="FF4F81BD"/>
      <rgbColor rgb="FF48A7D0"/>
      <rgbColor rgb="FFB7B790"/>
      <rgbColor rgb="FFFFCC00"/>
      <rgbColor rgb="FFFF9900"/>
      <rgbColor rgb="FFFF6B00"/>
      <rgbColor rgb="FF72658D"/>
      <rgbColor rgb="FFA9A9A9"/>
      <rgbColor rgb="FF10243E"/>
      <rgbColor rgb="FF558ED5"/>
      <rgbColor rgb="FF043C12"/>
      <rgbColor rgb="FFD7DDC7"/>
      <rgbColor rgb="FFE46C0A"/>
      <rgbColor rgb="FF7F7F7F"/>
      <rgbColor rgb="FF5E5194"/>
      <rgbColor rgb="FFD4D4CD"/>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114480</xdr:colOff>
      <xdr:row>0</xdr:row>
      <xdr:rowOff>57240</xdr:rowOff>
    </xdr:from>
    <xdr:to>
      <xdr:col>2</xdr:col>
      <xdr:colOff>427680</xdr:colOff>
      <xdr:row>4</xdr:row>
      <xdr:rowOff>160200</xdr:rowOff>
    </xdr:to>
    <xdr:pic>
      <xdr:nvPicPr>
        <xdr:cNvPr id="2" name="Picture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114480" y="57240"/>
          <a:ext cx="1442160" cy="560160"/>
        </a:xfrm>
        <a:prstGeom prst="rect">
          <a:avLst/>
        </a:prstGeom>
        <a:ln w="0">
          <a:noFill/>
        </a:ln>
      </xdr:spPr>
    </xdr:pic>
    <xdr:clientData/>
  </xdr:twoCellAnchor>
  <xdr:twoCellAnchor editAs="oneCell">
    <xdr:from>
      <xdr:col>3</xdr:col>
      <xdr:colOff>0</xdr:colOff>
      <xdr:row>0</xdr:row>
      <xdr:rowOff>57240</xdr:rowOff>
    </xdr:from>
    <xdr:to>
      <xdr:col>5</xdr:col>
      <xdr:colOff>129240</xdr:colOff>
      <xdr:row>5</xdr:row>
      <xdr:rowOff>8640</xdr:rowOff>
    </xdr:to>
    <xdr:pic>
      <xdr:nvPicPr>
        <xdr:cNvPr id="3" name="Picture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tretch/>
      </xdr:blipFill>
      <xdr:spPr>
        <a:xfrm>
          <a:off x="6060600" y="57240"/>
          <a:ext cx="1477080" cy="57060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2418120</xdr:colOff>
      <xdr:row>1</xdr:row>
      <xdr:rowOff>48600</xdr:rowOff>
    </xdr:from>
    <xdr:to>
      <xdr:col>7</xdr:col>
      <xdr:colOff>138960</xdr:colOff>
      <xdr:row>5</xdr:row>
      <xdr:rowOff>178560</xdr:rowOff>
    </xdr:to>
    <xdr:pic>
      <xdr:nvPicPr>
        <xdr:cNvPr id="2" name="Imagem 2">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alphaModFix amt="0"/>
        </a:blip>
        <a:srcRect l="-5" t="-40" r="-5" b="-40"/>
        <a:stretch/>
      </xdr:blipFill>
      <xdr:spPr>
        <a:xfrm>
          <a:off x="3373920" y="105840"/>
          <a:ext cx="7387200" cy="89172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bhfs.cmbh.mg.gov.br\..\..\I:\P\Prefeitura%20Municipal%20de%20Itaja&#237;\01-XXXX-PreventivosGlobal\00-Aprovados\06-0465-An&#237;balC&#233;sar(EB)\04Planilhas\Orc\0465.OR&#199;AMENTO.PCI.R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bhfs.cmbh.mg.gov.br\..\..\I:\Prefeitura%20Municipal%20de%20Joinville\07-0365-Pauline%20Parucker(EM)\04Planilhas\Orc\ReformaCoberturas\0365.GER.ORC.ReformaCoberturas.R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bhfs.cmbh.mg.gov.br\..\..\I:\F\0380.Or&#231;amento.FNDE_R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heetName val="Sintético"/>
      <sheetName val="Analítico"/>
      <sheetName val="Médias Preventivo"/>
      <sheetName val="Cronograma"/>
      <sheetName val="Plan1"/>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ético"/>
      <sheetName val="Analitico"/>
      <sheetName val="Médias Cobertura"/>
      <sheetName val="MedianasEst.Met."/>
      <sheetName val="Cronograma"/>
      <sheetName val="est.met."/>
      <sheetName val="composiçoes cob"/>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ético"/>
      <sheetName val="Analitico"/>
      <sheetName val="Médias"/>
      <sheetName val="Cronograma"/>
    </sheetNames>
    <sheetDataSet>
      <sheetData sheetId="0"/>
      <sheetData sheetId="1"/>
      <sheetData sheetId="2"/>
      <sheetData sheetId="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4676"/>
  <sheetViews>
    <sheetView showGridLines="0" zoomScaleNormal="100" zoomScalePageLayoutView="110" workbookViewId="0">
      <selection activeCell="I21" sqref="I21"/>
    </sheetView>
  </sheetViews>
  <sheetFormatPr defaultColWidth="8.7109375" defaultRowHeight="15"/>
  <cols>
    <col min="1" max="1" width="7.7109375" customWidth="1"/>
    <col min="2" max="2" width="8.28515625" customWidth="1"/>
    <col min="3" max="3" width="69.85546875" customWidth="1"/>
    <col min="4" max="4" width="5.42578125" customWidth="1"/>
    <col min="5" max="5" width="13.7109375" customWidth="1"/>
    <col min="248" max="248" width="7.7109375" customWidth="1"/>
    <col min="249" max="249" width="8.28515625" customWidth="1"/>
    <col min="250" max="250" width="6.85546875" customWidth="1"/>
    <col min="251" max="251" width="4.5703125" customWidth="1"/>
    <col min="252" max="252" width="1.7109375" customWidth="1"/>
    <col min="253" max="253" width="5.140625" customWidth="1"/>
    <col min="254" max="254" width="23.5703125" customWidth="1"/>
    <col min="255" max="255" width="11.5703125" customWidth="1"/>
    <col min="256" max="256" width="2.140625" customWidth="1"/>
    <col min="257" max="257" width="7" customWidth="1"/>
    <col min="258" max="258" width="2.7109375" customWidth="1"/>
    <col min="259" max="259" width="3.7109375" customWidth="1"/>
    <col min="260" max="260" width="5.42578125" customWidth="1"/>
    <col min="261" max="261" width="13.7109375" customWidth="1"/>
    <col min="504" max="504" width="7.7109375" customWidth="1"/>
    <col min="505" max="505" width="8.28515625" customWidth="1"/>
    <col min="506" max="506" width="6.85546875" customWidth="1"/>
    <col min="507" max="507" width="4.5703125" customWidth="1"/>
    <col min="508" max="508" width="1.7109375" customWidth="1"/>
    <col min="509" max="509" width="5.140625" customWidth="1"/>
    <col min="510" max="510" width="23.5703125" customWidth="1"/>
    <col min="511" max="511" width="11.5703125" customWidth="1"/>
    <col min="512" max="512" width="2.140625" customWidth="1"/>
    <col min="513" max="513" width="7" customWidth="1"/>
    <col min="514" max="514" width="2.7109375" customWidth="1"/>
    <col min="515" max="515" width="3.7109375" customWidth="1"/>
    <col min="516" max="516" width="5.42578125" customWidth="1"/>
    <col min="517" max="517" width="13.7109375" customWidth="1"/>
    <col min="760" max="760" width="7.7109375" customWidth="1"/>
    <col min="761" max="761" width="8.28515625" customWidth="1"/>
    <col min="762" max="762" width="6.85546875" customWidth="1"/>
    <col min="763" max="763" width="4.5703125" customWidth="1"/>
    <col min="764" max="764" width="1.7109375" customWidth="1"/>
    <col min="765" max="765" width="5.140625" customWidth="1"/>
    <col min="766" max="766" width="23.5703125" customWidth="1"/>
    <col min="767" max="767" width="11.5703125" customWidth="1"/>
    <col min="768" max="768" width="2.140625" customWidth="1"/>
    <col min="769" max="769" width="7" customWidth="1"/>
    <col min="770" max="770" width="2.7109375" customWidth="1"/>
    <col min="771" max="771" width="3.7109375" customWidth="1"/>
    <col min="772" max="772" width="5.42578125" customWidth="1"/>
    <col min="773" max="773" width="13.7109375" customWidth="1"/>
    <col min="1016" max="1016" width="7.7109375" customWidth="1"/>
    <col min="1017" max="1017" width="8.28515625" customWidth="1"/>
    <col min="1018" max="1018" width="6.85546875" customWidth="1"/>
    <col min="1019" max="1019" width="4.5703125" customWidth="1"/>
    <col min="1020" max="1020" width="1.7109375" customWidth="1"/>
    <col min="1021" max="1021" width="5.140625" customWidth="1"/>
    <col min="1022" max="1022" width="23.5703125" customWidth="1"/>
    <col min="1023" max="1023" width="11.5703125" customWidth="1"/>
    <col min="1024" max="1024" width="2.140625" customWidth="1"/>
  </cols>
  <sheetData>
    <row r="1" spans="1:5" ht="16.5" customHeight="1">
      <c r="C1" s="1" t="s">
        <v>0</v>
      </c>
    </row>
    <row r="2" spans="1:5" ht="1.5" customHeight="1">
      <c r="C2" s="1"/>
    </row>
    <row r="3" spans="1:5" ht="16.5" customHeight="1">
      <c r="C3" s="2" t="s">
        <v>1</v>
      </c>
    </row>
    <row r="4" spans="1:5" ht="1.5" customHeight="1">
      <c r="C4" s="1"/>
    </row>
    <row r="5" spans="1:5" ht="12.75" customHeight="1">
      <c r="C5" s="177" t="s">
        <v>2</v>
      </c>
    </row>
    <row r="6" spans="1:5" ht="3.75" customHeight="1">
      <c r="C6" s="177"/>
    </row>
    <row r="7" spans="1:5" ht="1.5" customHeight="1"/>
    <row r="8" spans="1:5" ht="16.5" customHeight="1">
      <c r="A8" s="3" t="s">
        <v>3</v>
      </c>
      <c r="B8" s="4" t="s">
        <v>4</v>
      </c>
      <c r="C8" s="4" t="s">
        <v>5</v>
      </c>
      <c r="D8" s="4" t="s">
        <v>6</v>
      </c>
      <c r="E8" s="4" t="s">
        <v>7</v>
      </c>
    </row>
    <row r="9" spans="1:5">
      <c r="A9" s="5" t="s">
        <v>8</v>
      </c>
      <c r="B9" s="6" t="s">
        <v>9</v>
      </c>
      <c r="C9" s="6" t="s">
        <v>10</v>
      </c>
      <c r="D9" s="6" t="s">
        <v>11</v>
      </c>
      <c r="E9" s="7">
        <v>166.55</v>
      </c>
    </row>
    <row r="10" spans="1:5">
      <c r="A10" s="5" t="s">
        <v>12</v>
      </c>
      <c r="B10" s="6" t="s">
        <v>9</v>
      </c>
      <c r="C10" s="6" t="s">
        <v>13</v>
      </c>
      <c r="D10" s="6" t="s">
        <v>11</v>
      </c>
      <c r="E10" s="7">
        <v>94.21</v>
      </c>
    </row>
    <row r="11" spans="1:5" ht="12.75" customHeight="1">
      <c r="A11" s="5" t="s">
        <v>14</v>
      </c>
      <c r="B11" s="6" t="s">
        <v>9</v>
      </c>
      <c r="C11" s="6" t="s">
        <v>15</v>
      </c>
      <c r="D11" s="6" t="s">
        <v>11</v>
      </c>
      <c r="E11" s="7">
        <v>130.31</v>
      </c>
    </row>
    <row r="12" spans="1:5" ht="12.75" customHeight="1">
      <c r="A12" s="5" t="s">
        <v>16</v>
      </c>
      <c r="B12" s="6" t="s">
        <v>9</v>
      </c>
      <c r="C12" s="6" t="s">
        <v>17</v>
      </c>
      <c r="D12" s="6" t="s">
        <v>11</v>
      </c>
      <c r="E12" s="7">
        <v>74.75</v>
      </c>
    </row>
    <row r="13" spans="1:5" ht="13.5" customHeight="1">
      <c r="A13" s="5" t="s">
        <v>18</v>
      </c>
      <c r="B13" s="6" t="s">
        <v>9</v>
      </c>
      <c r="C13" s="6" t="s">
        <v>19</v>
      </c>
      <c r="D13" s="6" t="s">
        <v>11</v>
      </c>
      <c r="E13" s="7">
        <v>246.68</v>
      </c>
    </row>
    <row r="14" spans="1:5" ht="12.75" customHeight="1">
      <c r="A14" s="5" t="s">
        <v>20</v>
      </c>
      <c r="B14" s="6" t="s">
        <v>9</v>
      </c>
      <c r="C14" s="6" t="s">
        <v>21</v>
      </c>
      <c r="D14" s="6" t="s">
        <v>11</v>
      </c>
      <c r="E14" s="7">
        <v>132.66</v>
      </c>
    </row>
    <row r="15" spans="1:5" ht="12.75" customHeight="1">
      <c r="A15" s="5" t="s">
        <v>22</v>
      </c>
      <c r="B15" s="6" t="s">
        <v>9</v>
      </c>
      <c r="C15" s="6" t="s">
        <v>23</v>
      </c>
      <c r="D15" s="6" t="s">
        <v>11</v>
      </c>
      <c r="E15" s="7">
        <v>8.17</v>
      </c>
    </row>
    <row r="16" spans="1:5" ht="13.5" customHeight="1">
      <c r="A16" s="5" t="s">
        <v>24</v>
      </c>
      <c r="B16" s="6" t="s">
        <v>9</v>
      </c>
      <c r="C16" s="6" t="s">
        <v>25</v>
      </c>
      <c r="D16" s="6" t="s">
        <v>11</v>
      </c>
      <c r="E16" s="7">
        <v>6.04</v>
      </c>
    </row>
    <row r="17" spans="1:5" ht="12.75" customHeight="1">
      <c r="A17" s="5" t="s">
        <v>26</v>
      </c>
      <c r="B17" s="6" t="s">
        <v>9</v>
      </c>
      <c r="C17" s="6" t="s">
        <v>27</v>
      </c>
      <c r="D17" s="6" t="s">
        <v>11</v>
      </c>
      <c r="E17" s="7">
        <v>623.12</v>
      </c>
    </row>
    <row r="18" spans="1:5" ht="13.5" customHeight="1">
      <c r="A18" s="5" t="s">
        <v>28</v>
      </c>
      <c r="B18" s="6" t="s">
        <v>9</v>
      </c>
      <c r="C18" s="6" t="s">
        <v>29</v>
      </c>
      <c r="D18" s="6" t="s">
        <v>11</v>
      </c>
      <c r="E18" s="7">
        <v>53.03</v>
      </c>
    </row>
    <row r="19" spans="1:5" ht="12.75" customHeight="1">
      <c r="A19" s="5" t="s">
        <v>30</v>
      </c>
      <c r="B19" s="6" t="s">
        <v>9</v>
      </c>
      <c r="C19" s="6" t="s">
        <v>31</v>
      </c>
      <c r="D19" s="6" t="s">
        <v>11</v>
      </c>
      <c r="E19" s="7">
        <v>25.29</v>
      </c>
    </row>
    <row r="20" spans="1:5" ht="12.75" customHeight="1">
      <c r="A20" s="5" t="s">
        <v>32</v>
      </c>
      <c r="B20" s="6" t="s">
        <v>9</v>
      </c>
      <c r="C20" s="6" t="s">
        <v>33</v>
      </c>
      <c r="D20" s="6" t="s">
        <v>11</v>
      </c>
      <c r="E20" s="7">
        <v>2.58</v>
      </c>
    </row>
    <row r="21" spans="1:5" ht="13.5" customHeight="1">
      <c r="A21" s="5" t="s">
        <v>34</v>
      </c>
      <c r="B21" s="6" t="s">
        <v>9</v>
      </c>
      <c r="C21" s="6" t="s">
        <v>35</v>
      </c>
      <c r="D21" s="6" t="s">
        <v>11</v>
      </c>
      <c r="E21" s="7">
        <v>0.49</v>
      </c>
    </row>
    <row r="22" spans="1:5" ht="12.75" customHeight="1">
      <c r="A22" s="5" t="s">
        <v>36</v>
      </c>
      <c r="B22" s="6" t="s">
        <v>9</v>
      </c>
      <c r="C22" s="6" t="s">
        <v>37</v>
      </c>
      <c r="D22" s="6" t="s">
        <v>11</v>
      </c>
      <c r="E22" s="7">
        <v>6.68</v>
      </c>
    </row>
    <row r="23" spans="1:5" ht="13.5" customHeight="1">
      <c r="A23" s="5" t="s">
        <v>38</v>
      </c>
      <c r="B23" s="6" t="s">
        <v>9</v>
      </c>
      <c r="C23" s="6" t="s">
        <v>39</v>
      </c>
      <c r="D23" s="6" t="s">
        <v>11</v>
      </c>
      <c r="E23" s="7">
        <v>4.88</v>
      </c>
    </row>
    <row r="24" spans="1:5" ht="12.75" customHeight="1">
      <c r="A24" s="5" t="s">
        <v>40</v>
      </c>
      <c r="B24" s="6" t="s">
        <v>9</v>
      </c>
      <c r="C24" s="6" t="s">
        <v>41</v>
      </c>
      <c r="D24" s="6" t="s">
        <v>11</v>
      </c>
      <c r="E24" s="7">
        <v>8.58</v>
      </c>
    </row>
    <row r="25" spans="1:5" ht="12.75" customHeight="1">
      <c r="A25" s="5" t="s">
        <v>42</v>
      </c>
      <c r="B25" s="6" t="s">
        <v>9</v>
      </c>
      <c r="C25" s="6" t="s">
        <v>43</v>
      </c>
      <c r="D25" s="6" t="s">
        <v>11</v>
      </c>
      <c r="E25" s="7">
        <v>5.16</v>
      </c>
    </row>
    <row r="26" spans="1:5" ht="13.5" customHeight="1">
      <c r="A26" s="5" t="s">
        <v>44</v>
      </c>
      <c r="B26" s="6" t="s">
        <v>9</v>
      </c>
      <c r="C26" s="6" t="s">
        <v>45</v>
      </c>
      <c r="D26" s="6" t="s">
        <v>11</v>
      </c>
      <c r="E26" s="7">
        <v>83.37</v>
      </c>
    </row>
    <row r="27" spans="1:5" ht="12.75" customHeight="1">
      <c r="A27" s="5" t="s">
        <v>46</v>
      </c>
      <c r="B27" s="6" t="s">
        <v>9</v>
      </c>
      <c r="C27" s="6" t="s">
        <v>47</v>
      </c>
      <c r="D27" s="6" t="s">
        <v>11</v>
      </c>
      <c r="E27" s="7">
        <v>43.98</v>
      </c>
    </row>
    <row r="28" spans="1:5" ht="12.75" customHeight="1">
      <c r="A28" s="5" t="s">
        <v>48</v>
      </c>
      <c r="B28" s="6" t="s">
        <v>9</v>
      </c>
      <c r="C28" s="6" t="s">
        <v>45</v>
      </c>
      <c r="D28" s="6" t="s">
        <v>11</v>
      </c>
      <c r="E28" s="7">
        <v>99.38</v>
      </c>
    </row>
    <row r="29" spans="1:5" ht="13.5" customHeight="1">
      <c r="A29" s="5" t="s">
        <v>49</v>
      </c>
      <c r="B29" s="6" t="s">
        <v>9</v>
      </c>
      <c r="C29" s="6" t="s">
        <v>47</v>
      </c>
      <c r="D29" s="6" t="s">
        <v>11</v>
      </c>
      <c r="E29" s="7">
        <v>50.85</v>
      </c>
    </row>
    <row r="30" spans="1:5" ht="12.75" customHeight="1">
      <c r="A30" s="5" t="s">
        <v>50</v>
      </c>
      <c r="B30" s="6" t="s">
        <v>9</v>
      </c>
      <c r="C30" s="6" t="s">
        <v>51</v>
      </c>
      <c r="D30" s="6" t="s">
        <v>11</v>
      </c>
      <c r="E30" s="7">
        <v>90.39</v>
      </c>
    </row>
    <row r="31" spans="1:5" ht="13.5" customHeight="1">
      <c r="A31" s="5" t="s">
        <v>52</v>
      </c>
      <c r="B31" s="6" t="s">
        <v>9</v>
      </c>
      <c r="C31" s="6" t="s">
        <v>53</v>
      </c>
      <c r="D31" s="6" t="s">
        <v>11</v>
      </c>
      <c r="E31" s="7">
        <v>45.33</v>
      </c>
    </row>
    <row r="32" spans="1:5" ht="12.75" customHeight="1">
      <c r="A32" s="5" t="s">
        <v>54</v>
      </c>
      <c r="B32" s="6" t="s">
        <v>9</v>
      </c>
      <c r="C32" s="6" t="s">
        <v>55</v>
      </c>
      <c r="D32" s="6" t="s">
        <v>11</v>
      </c>
      <c r="E32" s="7">
        <v>91.66</v>
      </c>
    </row>
    <row r="33" spans="1:5" ht="12.75" customHeight="1">
      <c r="A33" s="5" t="s">
        <v>56</v>
      </c>
      <c r="B33" s="6" t="s">
        <v>9</v>
      </c>
      <c r="C33" s="6" t="s">
        <v>57</v>
      </c>
      <c r="D33" s="6" t="s">
        <v>11</v>
      </c>
      <c r="E33" s="7">
        <v>46.05</v>
      </c>
    </row>
    <row r="34" spans="1:5" ht="13.5" customHeight="1">
      <c r="A34" s="5" t="s">
        <v>58</v>
      </c>
      <c r="B34" s="6" t="s">
        <v>9</v>
      </c>
      <c r="C34" s="6" t="s">
        <v>59</v>
      </c>
      <c r="D34" s="6" t="s">
        <v>11</v>
      </c>
      <c r="E34" s="7">
        <v>86</v>
      </c>
    </row>
    <row r="35" spans="1:5" ht="12.75" customHeight="1">
      <c r="A35" s="5" t="s">
        <v>60</v>
      </c>
      <c r="B35" s="6" t="s">
        <v>9</v>
      </c>
      <c r="C35" s="6" t="s">
        <v>61</v>
      </c>
      <c r="D35" s="6" t="s">
        <v>11</v>
      </c>
      <c r="E35" s="7">
        <v>42.87</v>
      </c>
    </row>
    <row r="36" spans="1:5" ht="13.5" customHeight="1">
      <c r="A36" s="5" t="s">
        <v>62</v>
      </c>
      <c r="B36" s="6" t="s">
        <v>9</v>
      </c>
      <c r="C36" s="6" t="s">
        <v>63</v>
      </c>
      <c r="D36" s="6" t="s">
        <v>11</v>
      </c>
      <c r="E36" s="7">
        <v>10.88</v>
      </c>
    </row>
    <row r="37" spans="1:5" ht="12.75" customHeight="1">
      <c r="A37" s="5" t="s">
        <v>64</v>
      </c>
      <c r="B37" s="6" t="s">
        <v>9</v>
      </c>
      <c r="C37" s="6" t="s">
        <v>65</v>
      </c>
      <c r="D37" s="6" t="s">
        <v>11</v>
      </c>
      <c r="E37" s="7">
        <v>7.48</v>
      </c>
    </row>
    <row r="38" spans="1:5" ht="12.75" customHeight="1">
      <c r="A38" s="5" t="s">
        <v>66</v>
      </c>
      <c r="B38" s="6" t="s">
        <v>9</v>
      </c>
      <c r="C38" s="6" t="s">
        <v>67</v>
      </c>
      <c r="D38" s="6" t="s">
        <v>11</v>
      </c>
      <c r="E38" s="7">
        <v>96.88</v>
      </c>
    </row>
    <row r="39" spans="1:5" ht="13.5" customHeight="1">
      <c r="A39" s="5" t="s">
        <v>68</v>
      </c>
      <c r="B39" s="6" t="s">
        <v>9</v>
      </c>
      <c r="C39" s="6" t="s">
        <v>69</v>
      </c>
      <c r="D39" s="6" t="s">
        <v>11</v>
      </c>
      <c r="E39" s="7">
        <v>48.99</v>
      </c>
    </row>
    <row r="40" spans="1:5" ht="12.75" customHeight="1">
      <c r="A40" s="5" t="s">
        <v>70</v>
      </c>
      <c r="B40" s="6" t="s">
        <v>9</v>
      </c>
      <c r="C40" s="6" t="s">
        <v>71</v>
      </c>
      <c r="D40" s="6" t="s">
        <v>11</v>
      </c>
      <c r="E40" s="7">
        <v>189.81</v>
      </c>
    </row>
    <row r="41" spans="1:5" ht="12.75" customHeight="1">
      <c r="A41" s="5" t="s">
        <v>72</v>
      </c>
      <c r="B41" s="6" t="s">
        <v>9</v>
      </c>
      <c r="C41" s="6" t="s">
        <v>73</v>
      </c>
      <c r="D41" s="6" t="s">
        <v>11</v>
      </c>
      <c r="E41" s="7">
        <v>62.82</v>
      </c>
    </row>
    <row r="42" spans="1:5" ht="13.5" customHeight="1">
      <c r="A42" s="5" t="s">
        <v>74</v>
      </c>
      <c r="B42" s="6" t="s">
        <v>9</v>
      </c>
      <c r="C42" s="6" t="s">
        <v>75</v>
      </c>
      <c r="D42" s="6" t="s">
        <v>11</v>
      </c>
      <c r="E42" s="7">
        <v>126.79</v>
      </c>
    </row>
    <row r="43" spans="1:5" ht="12.75" customHeight="1">
      <c r="A43" s="5" t="s">
        <v>76</v>
      </c>
      <c r="B43" s="6" t="s">
        <v>9</v>
      </c>
      <c r="C43" s="6" t="s">
        <v>77</v>
      </c>
      <c r="D43" s="6" t="s">
        <v>11</v>
      </c>
      <c r="E43" s="7">
        <v>54.07</v>
      </c>
    </row>
    <row r="44" spans="1:5" ht="13.5" customHeight="1">
      <c r="A44" s="5" t="s">
        <v>78</v>
      </c>
      <c r="B44" s="6" t="s">
        <v>9</v>
      </c>
      <c r="C44" s="6" t="s">
        <v>79</v>
      </c>
      <c r="D44" s="6" t="s">
        <v>11</v>
      </c>
      <c r="E44" s="7">
        <v>86.91</v>
      </c>
    </row>
    <row r="45" spans="1:5" ht="12.75" customHeight="1">
      <c r="A45" s="5" t="s">
        <v>80</v>
      </c>
      <c r="B45" s="6" t="s">
        <v>9</v>
      </c>
      <c r="C45" s="6" t="s">
        <v>81</v>
      </c>
      <c r="D45" s="6" t="s">
        <v>11</v>
      </c>
      <c r="E45" s="7">
        <v>44.66</v>
      </c>
    </row>
    <row r="46" spans="1:5" ht="12.75" customHeight="1">
      <c r="A46" s="5" t="s">
        <v>82</v>
      </c>
      <c r="B46" s="6" t="s">
        <v>9</v>
      </c>
      <c r="C46" s="6" t="s">
        <v>83</v>
      </c>
      <c r="D46" s="6" t="s">
        <v>11</v>
      </c>
      <c r="E46" s="7">
        <v>105.37</v>
      </c>
    </row>
    <row r="47" spans="1:5">
      <c r="A47" s="5" t="s">
        <v>84</v>
      </c>
      <c r="B47" s="6" t="s">
        <v>9</v>
      </c>
      <c r="C47" s="6" t="s">
        <v>85</v>
      </c>
      <c r="D47" s="6" t="s">
        <v>11</v>
      </c>
      <c r="E47" s="7">
        <v>50.69</v>
      </c>
    </row>
    <row r="48" spans="1:5" ht="16.5">
      <c r="A48" s="5" t="s">
        <v>86</v>
      </c>
      <c r="B48" s="6" t="s">
        <v>9</v>
      </c>
      <c r="C48" s="6" t="s">
        <v>87</v>
      </c>
      <c r="D48" s="6" t="s">
        <v>11</v>
      </c>
      <c r="E48" s="7">
        <v>142.1</v>
      </c>
    </row>
    <row r="49" spans="1:5" ht="23.25" customHeight="1">
      <c r="A49" s="5" t="s">
        <v>88</v>
      </c>
      <c r="B49" s="6" t="s">
        <v>9</v>
      </c>
      <c r="C49" s="6" t="s">
        <v>89</v>
      </c>
      <c r="D49" s="6" t="s">
        <v>11</v>
      </c>
      <c r="E49" s="7">
        <v>55.66</v>
      </c>
    </row>
    <row r="50" spans="1:5" ht="13.5" customHeight="1">
      <c r="A50" s="5" t="s">
        <v>90</v>
      </c>
      <c r="B50" s="6" t="s">
        <v>9</v>
      </c>
      <c r="C50" s="6" t="s">
        <v>91</v>
      </c>
      <c r="D50" s="6" t="s">
        <v>11</v>
      </c>
      <c r="E50" s="7">
        <v>146.58000000000001</v>
      </c>
    </row>
    <row r="51" spans="1:5" ht="12.75" customHeight="1">
      <c r="A51" s="5" t="s">
        <v>92</v>
      </c>
      <c r="B51" s="6" t="s">
        <v>9</v>
      </c>
      <c r="C51" s="6" t="s">
        <v>93</v>
      </c>
      <c r="D51" s="6" t="s">
        <v>11</v>
      </c>
      <c r="E51" s="7">
        <v>58.46</v>
      </c>
    </row>
    <row r="52" spans="1:5" ht="12.75" customHeight="1">
      <c r="A52" s="5" t="s">
        <v>94</v>
      </c>
      <c r="B52" s="6" t="s">
        <v>9</v>
      </c>
      <c r="C52" s="6" t="s">
        <v>95</v>
      </c>
      <c r="D52" s="6" t="s">
        <v>11</v>
      </c>
      <c r="E52" s="7">
        <v>110.89</v>
      </c>
    </row>
    <row r="53" spans="1:5" ht="13.5" customHeight="1">
      <c r="A53" s="5" t="s">
        <v>96</v>
      </c>
      <c r="B53" s="6" t="s">
        <v>9</v>
      </c>
      <c r="C53" s="6" t="s">
        <v>97</v>
      </c>
      <c r="D53" s="6" t="s">
        <v>11</v>
      </c>
      <c r="E53" s="7">
        <v>47.6</v>
      </c>
    </row>
    <row r="54" spans="1:5" ht="16.5">
      <c r="A54" s="5" t="s">
        <v>98</v>
      </c>
      <c r="B54" s="6" t="s">
        <v>9</v>
      </c>
      <c r="C54" s="6" t="s">
        <v>99</v>
      </c>
      <c r="D54" s="6" t="s">
        <v>11</v>
      </c>
      <c r="E54" s="7">
        <v>112.89</v>
      </c>
    </row>
    <row r="55" spans="1:5" ht="16.5">
      <c r="A55" s="5" t="s">
        <v>100</v>
      </c>
      <c r="B55" s="6" t="s">
        <v>9</v>
      </c>
      <c r="C55" s="6" t="s">
        <v>101</v>
      </c>
      <c r="D55" s="6" t="s">
        <v>11</v>
      </c>
      <c r="E55" s="7">
        <v>48.85</v>
      </c>
    </row>
    <row r="56" spans="1:5" ht="13.5" customHeight="1">
      <c r="A56" s="5" t="s">
        <v>102</v>
      </c>
      <c r="B56" s="6" t="s">
        <v>9</v>
      </c>
      <c r="C56" s="6" t="s">
        <v>103</v>
      </c>
      <c r="D56" s="6" t="s">
        <v>11</v>
      </c>
      <c r="E56" s="7">
        <v>49.46</v>
      </c>
    </row>
    <row r="57" spans="1:5" ht="12.75" customHeight="1">
      <c r="A57" s="5" t="s">
        <v>104</v>
      </c>
      <c r="B57" s="6" t="s">
        <v>9</v>
      </c>
      <c r="C57" s="6" t="s">
        <v>105</v>
      </c>
      <c r="D57" s="6" t="s">
        <v>11</v>
      </c>
      <c r="E57" s="7">
        <v>33.01</v>
      </c>
    </row>
    <row r="58" spans="1:5" ht="13.5" customHeight="1">
      <c r="A58" s="5" t="s">
        <v>106</v>
      </c>
      <c r="B58" s="6" t="s">
        <v>9</v>
      </c>
      <c r="C58" s="6" t="s">
        <v>107</v>
      </c>
      <c r="D58" s="6" t="s">
        <v>11</v>
      </c>
      <c r="E58" s="7">
        <v>157.52000000000001</v>
      </c>
    </row>
    <row r="59" spans="1:5" ht="12.75" customHeight="1">
      <c r="A59" s="5" t="s">
        <v>108</v>
      </c>
      <c r="B59" s="6" t="s">
        <v>9</v>
      </c>
      <c r="C59" s="6" t="s">
        <v>109</v>
      </c>
      <c r="D59" s="6" t="s">
        <v>11</v>
      </c>
      <c r="E59" s="7">
        <v>66.98</v>
      </c>
    </row>
    <row r="60" spans="1:5" ht="12.75" customHeight="1">
      <c r="A60" s="5" t="s">
        <v>110</v>
      </c>
      <c r="B60" s="6" t="s">
        <v>9</v>
      </c>
      <c r="C60" s="6" t="s">
        <v>111</v>
      </c>
      <c r="D60" s="6" t="s">
        <v>11</v>
      </c>
      <c r="E60" s="7">
        <v>6.03</v>
      </c>
    </row>
    <row r="61" spans="1:5" ht="13.5" customHeight="1">
      <c r="A61" s="5" t="s">
        <v>112</v>
      </c>
      <c r="B61" s="6" t="s">
        <v>9</v>
      </c>
      <c r="C61" s="6" t="s">
        <v>113</v>
      </c>
      <c r="D61" s="6" t="s">
        <v>11</v>
      </c>
      <c r="E61" s="7">
        <v>1.42</v>
      </c>
    </row>
    <row r="62" spans="1:5" ht="12.75" customHeight="1">
      <c r="A62" s="5" t="s">
        <v>114</v>
      </c>
      <c r="B62" s="6" t="s">
        <v>9</v>
      </c>
      <c r="C62" s="6" t="s">
        <v>115</v>
      </c>
      <c r="D62" s="6" t="s">
        <v>11</v>
      </c>
      <c r="E62" s="7">
        <v>4.01</v>
      </c>
    </row>
    <row r="63" spans="1:5" ht="13.5" customHeight="1">
      <c r="A63" s="5" t="s">
        <v>116</v>
      </c>
      <c r="B63" s="6" t="s">
        <v>9</v>
      </c>
      <c r="C63" s="6" t="s">
        <v>117</v>
      </c>
      <c r="D63" s="6" t="s">
        <v>11</v>
      </c>
      <c r="E63" s="7">
        <v>0.79</v>
      </c>
    </row>
    <row r="64" spans="1:5" ht="12.75" customHeight="1">
      <c r="A64" s="5" t="s">
        <v>118</v>
      </c>
      <c r="B64" s="6" t="s">
        <v>9</v>
      </c>
      <c r="C64" s="6" t="s">
        <v>119</v>
      </c>
      <c r="D64" s="6" t="s">
        <v>11</v>
      </c>
      <c r="E64" s="7">
        <v>73.66</v>
      </c>
    </row>
    <row r="65" spans="1:5" ht="12.75" customHeight="1">
      <c r="A65" s="5" t="s">
        <v>120</v>
      </c>
      <c r="B65" s="6" t="s">
        <v>9</v>
      </c>
      <c r="C65" s="6" t="s">
        <v>121</v>
      </c>
      <c r="D65" s="6" t="s">
        <v>11</v>
      </c>
      <c r="E65" s="7">
        <v>24.97</v>
      </c>
    </row>
    <row r="66" spans="1:5" ht="13.5" customHeight="1">
      <c r="A66" s="5" t="s">
        <v>122</v>
      </c>
      <c r="B66" s="6" t="s">
        <v>9</v>
      </c>
      <c r="C66" s="6" t="s">
        <v>123</v>
      </c>
      <c r="D66" s="6" t="s">
        <v>11</v>
      </c>
      <c r="E66" s="7">
        <v>186.13</v>
      </c>
    </row>
    <row r="67" spans="1:5" ht="12.75" customHeight="1">
      <c r="A67" s="5" t="s">
        <v>124</v>
      </c>
      <c r="B67" s="6" t="s">
        <v>9</v>
      </c>
      <c r="C67" s="6" t="s">
        <v>125</v>
      </c>
      <c r="D67" s="6" t="s">
        <v>11</v>
      </c>
      <c r="E67" s="7">
        <v>91.21</v>
      </c>
    </row>
    <row r="68" spans="1:5" ht="12.75" customHeight="1">
      <c r="A68" s="5" t="s">
        <v>126</v>
      </c>
      <c r="B68" s="6" t="s">
        <v>9</v>
      </c>
      <c r="C68" s="6" t="s">
        <v>127</v>
      </c>
      <c r="D68" s="6" t="s">
        <v>11</v>
      </c>
      <c r="E68" s="7">
        <v>14.05</v>
      </c>
    </row>
    <row r="69" spans="1:5" ht="13.5" customHeight="1">
      <c r="A69" s="5" t="s">
        <v>128</v>
      </c>
      <c r="B69" s="6" t="s">
        <v>9</v>
      </c>
      <c r="C69" s="6" t="s">
        <v>129</v>
      </c>
      <c r="D69" s="6" t="s">
        <v>11</v>
      </c>
      <c r="E69" s="7">
        <v>14.05</v>
      </c>
    </row>
    <row r="70" spans="1:5" ht="12.75" customHeight="1">
      <c r="A70" s="5" t="s">
        <v>130</v>
      </c>
      <c r="B70" s="6" t="s">
        <v>9</v>
      </c>
      <c r="C70" s="6" t="s">
        <v>131</v>
      </c>
      <c r="D70" s="6" t="s">
        <v>11</v>
      </c>
      <c r="E70" s="7">
        <v>16.739999999999998</v>
      </c>
    </row>
    <row r="71" spans="1:5" ht="13.5" customHeight="1">
      <c r="A71" s="5" t="s">
        <v>132</v>
      </c>
      <c r="B71" s="6" t="s">
        <v>9</v>
      </c>
      <c r="C71" s="6" t="s">
        <v>133</v>
      </c>
      <c r="D71" s="6" t="s">
        <v>11</v>
      </c>
      <c r="E71" s="7">
        <v>15.95</v>
      </c>
    </row>
    <row r="72" spans="1:5" ht="12.75" customHeight="1">
      <c r="A72" s="5" t="s">
        <v>134</v>
      </c>
      <c r="B72" s="6" t="s">
        <v>9</v>
      </c>
      <c r="C72" s="6" t="s">
        <v>135</v>
      </c>
      <c r="D72" s="6" t="s">
        <v>11</v>
      </c>
      <c r="E72" s="7">
        <v>2.27</v>
      </c>
    </row>
    <row r="73" spans="1:5" ht="12.75" customHeight="1">
      <c r="A73" s="5" t="s">
        <v>136</v>
      </c>
      <c r="B73" s="6" t="s">
        <v>9</v>
      </c>
      <c r="C73" s="6" t="s">
        <v>137</v>
      </c>
      <c r="D73" s="6" t="s">
        <v>11</v>
      </c>
      <c r="E73" s="7">
        <v>82.96</v>
      </c>
    </row>
    <row r="74" spans="1:5" ht="13.5" customHeight="1">
      <c r="A74" s="5" t="s">
        <v>138</v>
      </c>
      <c r="B74" s="6" t="s">
        <v>9</v>
      </c>
      <c r="C74" s="6" t="s">
        <v>139</v>
      </c>
      <c r="D74" s="6" t="s">
        <v>11</v>
      </c>
      <c r="E74" s="7">
        <v>41.6</v>
      </c>
    </row>
    <row r="75" spans="1:5" ht="12.75" customHeight="1">
      <c r="A75" s="5" t="s">
        <v>140</v>
      </c>
      <c r="B75" s="6" t="s">
        <v>9</v>
      </c>
      <c r="C75" s="6" t="s">
        <v>141</v>
      </c>
      <c r="D75" s="6" t="s">
        <v>11</v>
      </c>
      <c r="E75" s="7">
        <v>122.73</v>
      </c>
    </row>
    <row r="76" spans="1:5" ht="13.5" customHeight="1">
      <c r="A76" s="5" t="s">
        <v>142</v>
      </c>
      <c r="B76" s="6" t="s">
        <v>9</v>
      </c>
      <c r="C76" s="6" t="s">
        <v>143</v>
      </c>
      <c r="D76" s="6" t="s">
        <v>11</v>
      </c>
      <c r="E76" s="7">
        <v>57.77</v>
      </c>
    </row>
    <row r="77" spans="1:5" ht="12.75" customHeight="1">
      <c r="A77" s="5" t="s">
        <v>144</v>
      </c>
      <c r="B77" s="6" t="s">
        <v>9</v>
      </c>
      <c r="C77" s="6" t="s">
        <v>145</v>
      </c>
      <c r="D77" s="6" t="s">
        <v>11</v>
      </c>
      <c r="E77" s="7">
        <v>191.84</v>
      </c>
    </row>
    <row r="78" spans="1:5" ht="12.75" customHeight="1">
      <c r="A78" s="5" t="s">
        <v>146</v>
      </c>
      <c r="B78" s="6" t="s">
        <v>9</v>
      </c>
      <c r="C78" s="6" t="s">
        <v>147</v>
      </c>
      <c r="D78" s="6" t="s">
        <v>11</v>
      </c>
      <c r="E78" s="7">
        <v>83.6</v>
      </c>
    </row>
    <row r="79" spans="1:5" ht="13.5" customHeight="1">
      <c r="A79" s="5" t="s">
        <v>148</v>
      </c>
      <c r="B79" s="6" t="s">
        <v>9</v>
      </c>
      <c r="C79" s="6" t="s">
        <v>149</v>
      </c>
      <c r="D79" s="6" t="s">
        <v>11</v>
      </c>
      <c r="E79" s="7">
        <v>21.69</v>
      </c>
    </row>
    <row r="80" spans="1:5" ht="12.75" customHeight="1">
      <c r="A80" s="5" t="s">
        <v>150</v>
      </c>
      <c r="B80" s="6" t="s">
        <v>9</v>
      </c>
      <c r="C80" s="6" t="s">
        <v>151</v>
      </c>
      <c r="D80" s="6" t="s">
        <v>11</v>
      </c>
      <c r="E80" s="7">
        <v>18.84</v>
      </c>
    </row>
    <row r="81" spans="1:5" ht="12.75" customHeight="1">
      <c r="A81" s="5" t="s">
        <v>152</v>
      </c>
      <c r="B81" s="6" t="s">
        <v>9</v>
      </c>
      <c r="C81" s="6" t="s">
        <v>153</v>
      </c>
      <c r="D81" s="6" t="s">
        <v>11</v>
      </c>
      <c r="E81" s="7">
        <v>4.95</v>
      </c>
    </row>
    <row r="82" spans="1:5" ht="13.5" customHeight="1">
      <c r="A82" s="5" t="s">
        <v>154</v>
      </c>
      <c r="B82" s="6" t="s">
        <v>9</v>
      </c>
      <c r="C82" s="6" t="s">
        <v>155</v>
      </c>
      <c r="D82" s="6" t="s">
        <v>11</v>
      </c>
      <c r="E82" s="7">
        <v>3.71</v>
      </c>
    </row>
    <row r="83" spans="1:5" ht="12.75" customHeight="1">
      <c r="A83" s="5" t="s">
        <v>156</v>
      </c>
      <c r="B83" s="6" t="s">
        <v>9</v>
      </c>
      <c r="C83" s="175" t="s">
        <v>157</v>
      </c>
      <c r="D83" s="6" t="s">
        <v>11</v>
      </c>
      <c r="E83" s="7">
        <v>253.06</v>
      </c>
    </row>
    <row r="84" spans="1:5" ht="3.75" customHeight="1">
      <c r="C84" s="175"/>
    </row>
    <row r="85" spans="1:5" ht="12.75" customHeight="1">
      <c r="A85" s="5" t="s">
        <v>158</v>
      </c>
      <c r="B85" s="6" t="s">
        <v>9</v>
      </c>
      <c r="C85" s="175" t="s">
        <v>159</v>
      </c>
      <c r="D85" s="6" t="s">
        <v>11</v>
      </c>
      <c r="E85" s="7">
        <v>133.43</v>
      </c>
    </row>
    <row r="86" spans="1:5" ht="3" customHeight="1">
      <c r="C86" s="175"/>
    </row>
    <row r="87" spans="1:5" ht="13.5" customHeight="1">
      <c r="A87" s="5" t="s">
        <v>160</v>
      </c>
      <c r="B87" s="6" t="s">
        <v>9</v>
      </c>
      <c r="C87" s="6" t="s">
        <v>161</v>
      </c>
      <c r="D87" s="6" t="s">
        <v>11</v>
      </c>
      <c r="E87" s="7">
        <v>64.95</v>
      </c>
    </row>
    <row r="88" spans="1:5" ht="12.75" customHeight="1">
      <c r="A88" s="5" t="s">
        <v>162</v>
      </c>
      <c r="B88" s="6" t="s">
        <v>9</v>
      </c>
      <c r="C88" s="6" t="s">
        <v>163</v>
      </c>
      <c r="D88" s="6" t="s">
        <v>11</v>
      </c>
      <c r="E88" s="7">
        <v>31.01</v>
      </c>
    </row>
    <row r="89" spans="1:5" ht="13.5" customHeight="1">
      <c r="A89" s="5" t="s">
        <v>164</v>
      </c>
      <c r="B89" s="6" t="s">
        <v>9</v>
      </c>
      <c r="C89" s="6" t="s">
        <v>165</v>
      </c>
      <c r="D89" s="6" t="s">
        <v>11</v>
      </c>
      <c r="E89" s="7">
        <v>174.72</v>
      </c>
    </row>
    <row r="90" spans="1:5" ht="12.75" customHeight="1">
      <c r="A90" s="5" t="s">
        <v>166</v>
      </c>
      <c r="B90" s="6" t="s">
        <v>9</v>
      </c>
      <c r="C90" s="6" t="s">
        <v>167</v>
      </c>
      <c r="D90" s="6" t="s">
        <v>11</v>
      </c>
      <c r="E90" s="7">
        <v>85.39</v>
      </c>
    </row>
    <row r="91" spans="1:5" ht="12.75" customHeight="1">
      <c r="A91" s="5" t="s">
        <v>168</v>
      </c>
      <c r="B91" s="6" t="s">
        <v>9</v>
      </c>
      <c r="C91" s="175" t="s">
        <v>169</v>
      </c>
      <c r="D91" s="6" t="s">
        <v>11</v>
      </c>
      <c r="E91" s="7">
        <v>500.2</v>
      </c>
    </row>
    <row r="92" spans="1:5" ht="3.75" customHeight="1">
      <c r="C92" s="175"/>
    </row>
    <row r="93" spans="1:5" ht="12.75" customHeight="1">
      <c r="A93" s="5" t="s">
        <v>170</v>
      </c>
      <c r="B93" s="6" t="s">
        <v>9</v>
      </c>
      <c r="C93" s="175" t="s">
        <v>171</v>
      </c>
      <c r="D93" s="6" t="s">
        <v>11</v>
      </c>
      <c r="E93" s="7">
        <v>231.71</v>
      </c>
    </row>
    <row r="94" spans="1:5" ht="3" customHeight="1">
      <c r="C94" s="175"/>
    </row>
    <row r="95" spans="1:5" ht="13.5" customHeight="1">
      <c r="A95" s="5" t="s">
        <v>172</v>
      </c>
      <c r="B95" s="6" t="s">
        <v>9</v>
      </c>
      <c r="C95" s="6" t="s">
        <v>173</v>
      </c>
      <c r="D95" s="6" t="s">
        <v>11</v>
      </c>
      <c r="E95" s="7">
        <v>200.77</v>
      </c>
    </row>
    <row r="96" spans="1:5" ht="12.75" customHeight="1">
      <c r="A96" s="5" t="s">
        <v>174</v>
      </c>
      <c r="B96" s="6" t="s">
        <v>9</v>
      </c>
      <c r="C96" s="6" t="s">
        <v>175</v>
      </c>
      <c r="D96" s="6" t="s">
        <v>11</v>
      </c>
      <c r="E96" s="7">
        <v>88.33</v>
      </c>
    </row>
    <row r="97" spans="1:5" ht="13.5" customHeight="1">
      <c r="A97" s="5" t="s">
        <v>176</v>
      </c>
      <c r="B97" s="6" t="s">
        <v>9</v>
      </c>
      <c r="C97" s="6" t="s">
        <v>177</v>
      </c>
      <c r="D97" s="6" t="s">
        <v>11</v>
      </c>
      <c r="E97" s="7">
        <v>101.65</v>
      </c>
    </row>
    <row r="98" spans="1:5" ht="12.75" customHeight="1">
      <c r="A98" s="5" t="s">
        <v>178</v>
      </c>
      <c r="B98" s="6" t="s">
        <v>9</v>
      </c>
      <c r="C98" s="6" t="s">
        <v>179</v>
      </c>
      <c r="D98" s="6" t="s">
        <v>11</v>
      </c>
      <c r="E98" s="7">
        <v>31.02</v>
      </c>
    </row>
    <row r="99" spans="1:5" ht="12.75" customHeight="1">
      <c r="A99" s="5" t="s">
        <v>180</v>
      </c>
      <c r="B99" s="6" t="s">
        <v>9</v>
      </c>
      <c r="C99" s="6" t="s">
        <v>181</v>
      </c>
      <c r="D99" s="6" t="s">
        <v>11</v>
      </c>
      <c r="E99" s="7">
        <v>143.18</v>
      </c>
    </row>
    <row r="100" spans="1:5" ht="13.5" customHeight="1">
      <c r="A100" s="5" t="s">
        <v>182</v>
      </c>
      <c r="B100" s="6" t="s">
        <v>9</v>
      </c>
      <c r="C100" s="6" t="s">
        <v>183</v>
      </c>
      <c r="D100" s="6" t="s">
        <v>11</v>
      </c>
      <c r="E100" s="7">
        <v>73.72</v>
      </c>
    </row>
    <row r="101" spans="1:5" ht="12.75" customHeight="1">
      <c r="A101" s="5" t="s">
        <v>184</v>
      </c>
      <c r="B101" s="6" t="s">
        <v>9</v>
      </c>
      <c r="C101" s="6" t="s">
        <v>185</v>
      </c>
      <c r="D101" s="6" t="s">
        <v>11</v>
      </c>
      <c r="E101" s="7">
        <v>57.48</v>
      </c>
    </row>
    <row r="102" spans="1:5" ht="13.5" customHeight="1">
      <c r="A102" s="5" t="s">
        <v>186</v>
      </c>
      <c r="B102" s="6" t="s">
        <v>9</v>
      </c>
      <c r="C102" s="6" t="s">
        <v>187</v>
      </c>
      <c r="D102" s="6" t="s">
        <v>11</v>
      </c>
      <c r="E102" s="7">
        <v>1.82</v>
      </c>
    </row>
    <row r="103" spans="1:5" ht="12.75" customHeight="1">
      <c r="A103" s="5" t="s">
        <v>188</v>
      </c>
      <c r="B103" s="6" t="s">
        <v>9</v>
      </c>
      <c r="C103" s="6" t="s">
        <v>189</v>
      </c>
      <c r="D103" s="6" t="s">
        <v>11</v>
      </c>
      <c r="E103" s="7">
        <v>0.4</v>
      </c>
    </row>
    <row r="104" spans="1:5" ht="12.75" customHeight="1">
      <c r="A104" s="5" t="s">
        <v>190</v>
      </c>
      <c r="B104" s="6" t="s">
        <v>9</v>
      </c>
      <c r="C104" s="6" t="s">
        <v>191</v>
      </c>
      <c r="D104" s="6" t="s">
        <v>11</v>
      </c>
      <c r="E104" s="7">
        <v>38.4</v>
      </c>
    </row>
    <row r="105" spans="1:5" ht="13.5" customHeight="1">
      <c r="A105" s="5" t="s">
        <v>192</v>
      </c>
      <c r="B105" s="6" t="s">
        <v>9</v>
      </c>
      <c r="C105" s="6" t="s">
        <v>193</v>
      </c>
      <c r="D105" s="6" t="s">
        <v>11</v>
      </c>
      <c r="E105" s="7">
        <v>18.39</v>
      </c>
    </row>
    <row r="106" spans="1:5" ht="12.75" customHeight="1">
      <c r="A106" s="5" t="s">
        <v>194</v>
      </c>
      <c r="B106" s="6" t="s">
        <v>9</v>
      </c>
      <c r="C106" s="6" t="s">
        <v>195</v>
      </c>
      <c r="D106" s="6" t="s">
        <v>11</v>
      </c>
      <c r="E106" s="7">
        <v>5.91</v>
      </c>
    </row>
    <row r="107" spans="1:5" ht="13.5" customHeight="1">
      <c r="A107" s="5" t="s">
        <v>196</v>
      </c>
      <c r="B107" s="6" t="s">
        <v>9</v>
      </c>
      <c r="C107" s="6" t="s">
        <v>197</v>
      </c>
      <c r="D107" s="6" t="s">
        <v>11</v>
      </c>
      <c r="E107" s="7">
        <v>0.23</v>
      </c>
    </row>
    <row r="108" spans="1:5" ht="12.75" customHeight="1">
      <c r="A108" s="5" t="s">
        <v>198</v>
      </c>
      <c r="B108" s="6" t="s">
        <v>9</v>
      </c>
      <c r="C108" s="6" t="s">
        <v>199</v>
      </c>
      <c r="D108" s="6" t="s">
        <v>11</v>
      </c>
      <c r="E108" s="7">
        <v>44.33</v>
      </c>
    </row>
    <row r="109" spans="1:5" ht="12.75" customHeight="1">
      <c r="A109" s="5" t="s">
        <v>200</v>
      </c>
      <c r="B109" s="6" t="s">
        <v>9</v>
      </c>
      <c r="C109" s="6" t="s">
        <v>201</v>
      </c>
      <c r="D109" s="6" t="s">
        <v>11</v>
      </c>
      <c r="E109" s="7">
        <v>35.08</v>
      </c>
    </row>
    <row r="110" spans="1:5" ht="13.5" customHeight="1">
      <c r="A110" s="5" t="s">
        <v>202</v>
      </c>
      <c r="B110" s="6" t="s">
        <v>9</v>
      </c>
      <c r="C110" s="6" t="s">
        <v>203</v>
      </c>
      <c r="D110" s="6" t="s">
        <v>11</v>
      </c>
      <c r="E110" s="7">
        <v>22.98</v>
      </c>
    </row>
    <row r="111" spans="1:5" ht="12.75" customHeight="1">
      <c r="A111" s="5" t="s">
        <v>204</v>
      </c>
      <c r="B111" s="6" t="s">
        <v>9</v>
      </c>
      <c r="C111" s="6" t="s">
        <v>205</v>
      </c>
      <c r="D111" s="6" t="s">
        <v>11</v>
      </c>
      <c r="E111" s="7">
        <v>18.29</v>
      </c>
    </row>
    <row r="112" spans="1:5" ht="12.75" customHeight="1">
      <c r="A112" s="5" t="s">
        <v>206</v>
      </c>
      <c r="B112" s="6" t="s">
        <v>9</v>
      </c>
      <c r="C112" s="6" t="s">
        <v>207</v>
      </c>
      <c r="D112" s="6" t="s">
        <v>11</v>
      </c>
      <c r="E112" s="7">
        <v>7.96</v>
      </c>
    </row>
    <row r="113" spans="1:5" ht="13.5" customHeight="1">
      <c r="A113" s="5" t="s">
        <v>208</v>
      </c>
      <c r="B113" s="6" t="s">
        <v>9</v>
      </c>
      <c r="C113" s="6" t="s">
        <v>209</v>
      </c>
      <c r="D113" s="6" t="s">
        <v>11</v>
      </c>
      <c r="E113" s="7">
        <v>1.54</v>
      </c>
    </row>
    <row r="114" spans="1:5" ht="12.75" customHeight="1">
      <c r="A114" s="5" t="s">
        <v>210</v>
      </c>
      <c r="B114" s="6" t="s">
        <v>9</v>
      </c>
      <c r="C114" s="6" t="s">
        <v>211</v>
      </c>
      <c r="D114" s="6" t="s">
        <v>212</v>
      </c>
      <c r="E114" s="7">
        <v>682304.12</v>
      </c>
    </row>
    <row r="115" spans="1:5" ht="13.5" customHeight="1">
      <c r="A115" s="5" t="s">
        <v>213</v>
      </c>
      <c r="B115" s="6" t="s">
        <v>9</v>
      </c>
      <c r="C115" s="6" t="s">
        <v>214</v>
      </c>
      <c r="D115" s="6" t="s">
        <v>212</v>
      </c>
      <c r="E115" s="7">
        <v>381140</v>
      </c>
    </row>
    <row r="116" spans="1:5" ht="12.75" customHeight="1">
      <c r="A116" s="5" t="s">
        <v>215</v>
      </c>
      <c r="B116" s="6" t="s">
        <v>9</v>
      </c>
      <c r="C116" s="6" t="s">
        <v>216</v>
      </c>
      <c r="D116" s="6" t="s">
        <v>212</v>
      </c>
      <c r="E116" s="7">
        <v>188328.71</v>
      </c>
    </row>
    <row r="117" spans="1:5" ht="12.75" customHeight="1">
      <c r="A117" s="5" t="s">
        <v>217</v>
      </c>
      <c r="B117" s="6" t="s">
        <v>9</v>
      </c>
      <c r="C117" s="6" t="s">
        <v>218</v>
      </c>
      <c r="D117" s="6" t="s">
        <v>212</v>
      </c>
      <c r="E117" s="7">
        <v>1297103</v>
      </c>
    </row>
    <row r="118" spans="1:5" ht="13.5" customHeight="1">
      <c r="A118" s="5" t="s">
        <v>219</v>
      </c>
      <c r="B118" s="6" t="s">
        <v>9</v>
      </c>
      <c r="C118" s="6" t="s">
        <v>220</v>
      </c>
      <c r="D118" s="6" t="s">
        <v>212</v>
      </c>
      <c r="E118" s="7">
        <v>35537.39</v>
      </c>
    </row>
    <row r="119" spans="1:5" ht="12.75" customHeight="1">
      <c r="A119" s="5" t="s">
        <v>221</v>
      </c>
      <c r="B119" s="6" t="s">
        <v>9</v>
      </c>
      <c r="C119" s="6" t="s">
        <v>222</v>
      </c>
      <c r="D119" s="6" t="s">
        <v>212</v>
      </c>
      <c r="E119" s="7">
        <v>26950</v>
      </c>
    </row>
    <row r="120" spans="1:5" ht="16.5">
      <c r="A120" s="5" t="s">
        <v>223</v>
      </c>
      <c r="B120" s="6" t="s">
        <v>9</v>
      </c>
      <c r="C120" s="6" t="s">
        <v>224</v>
      </c>
      <c r="D120" s="6" t="s">
        <v>212</v>
      </c>
      <c r="E120" s="7">
        <v>2909.47</v>
      </c>
    </row>
    <row r="121" spans="1:5" ht="12.75" customHeight="1">
      <c r="A121" s="5" t="s">
        <v>225</v>
      </c>
      <c r="B121" s="6" t="s">
        <v>9</v>
      </c>
      <c r="C121" s="6" t="s">
        <v>226</v>
      </c>
      <c r="D121" s="6" t="s">
        <v>212</v>
      </c>
      <c r="E121" s="7">
        <v>3396</v>
      </c>
    </row>
    <row r="122" spans="1:5" ht="13.5" customHeight="1">
      <c r="A122" s="5" t="s">
        <v>227</v>
      </c>
      <c r="B122" s="6" t="s">
        <v>9</v>
      </c>
      <c r="C122" s="6" t="s">
        <v>228</v>
      </c>
      <c r="D122" s="6" t="s">
        <v>212</v>
      </c>
      <c r="E122" s="7">
        <v>4455</v>
      </c>
    </row>
    <row r="123" spans="1:5" ht="16.5">
      <c r="A123" s="5" t="s">
        <v>229</v>
      </c>
      <c r="B123" s="6" t="s">
        <v>9</v>
      </c>
      <c r="C123" s="6" t="s">
        <v>230</v>
      </c>
      <c r="D123" s="6" t="s">
        <v>212</v>
      </c>
      <c r="E123" s="7">
        <v>205414</v>
      </c>
    </row>
    <row r="124" spans="1:5" ht="26.25" customHeight="1">
      <c r="A124" s="5" t="s">
        <v>231</v>
      </c>
      <c r="B124" s="6" t="s">
        <v>9</v>
      </c>
      <c r="C124" s="6" t="s">
        <v>232</v>
      </c>
      <c r="D124" s="6" t="s">
        <v>212</v>
      </c>
      <c r="E124" s="7">
        <v>281748.77</v>
      </c>
    </row>
    <row r="125" spans="1:5">
      <c r="A125" s="5" t="s">
        <v>233</v>
      </c>
      <c r="B125" s="6" t="s">
        <v>9</v>
      </c>
      <c r="C125" s="6" t="s">
        <v>234</v>
      </c>
      <c r="D125" s="6" t="s">
        <v>212</v>
      </c>
      <c r="E125" s="7">
        <v>68000</v>
      </c>
    </row>
    <row r="126" spans="1:5" ht="12.75" customHeight="1">
      <c r="A126" s="5" t="s">
        <v>235</v>
      </c>
      <c r="B126" s="6" t="s">
        <v>9</v>
      </c>
      <c r="C126" s="6" t="s">
        <v>236</v>
      </c>
      <c r="D126" s="6" t="s">
        <v>212</v>
      </c>
      <c r="E126" s="7">
        <v>469180.58</v>
      </c>
    </row>
    <row r="127" spans="1:5" ht="12.75" customHeight="1">
      <c r="A127" s="5" t="s">
        <v>237</v>
      </c>
      <c r="B127" s="6" t="s">
        <v>9</v>
      </c>
      <c r="C127" s="6" t="s">
        <v>238</v>
      </c>
      <c r="D127" s="6" t="s">
        <v>212</v>
      </c>
      <c r="E127" s="7">
        <v>372053.66</v>
      </c>
    </row>
    <row r="128" spans="1:5" ht="13.5" customHeight="1">
      <c r="A128" s="5" t="s">
        <v>239</v>
      </c>
      <c r="B128" s="6" t="s">
        <v>9</v>
      </c>
      <c r="C128" s="175" t="s">
        <v>240</v>
      </c>
      <c r="D128" s="6" t="s">
        <v>212</v>
      </c>
      <c r="E128" s="7">
        <v>344430</v>
      </c>
    </row>
    <row r="129" spans="1:5" ht="3" customHeight="1">
      <c r="C129" s="175"/>
    </row>
    <row r="130" spans="1:5" ht="13.5" customHeight="1">
      <c r="A130" s="5" t="s">
        <v>241</v>
      </c>
      <c r="B130" s="6" t="s">
        <v>9</v>
      </c>
      <c r="C130" s="175" t="s">
        <v>242</v>
      </c>
      <c r="D130" s="6" t="s">
        <v>212</v>
      </c>
      <c r="E130" s="7">
        <v>394128.39</v>
      </c>
    </row>
    <row r="131" spans="1:5" ht="3" customHeight="1">
      <c r="C131" s="175"/>
    </row>
    <row r="132" spans="1:5" ht="12.75" customHeight="1">
      <c r="A132" s="5" t="s">
        <v>243</v>
      </c>
      <c r="B132" s="6" t="s">
        <v>9</v>
      </c>
      <c r="C132" s="6" t="s">
        <v>244</v>
      </c>
      <c r="D132" s="6" t="s">
        <v>212</v>
      </c>
      <c r="E132" s="7">
        <v>422144.31</v>
      </c>
    </row>
    <row r="133" spans="1:5" ht="13.5" customHeight="1">
      <c r="A133" s="5" t="s">
        <v>245</v>
      </c>
      <c r="B133" s="6" t="s">
        <v>9</v>
      </c>
      <c r="C133" s="6" t="s">
        <v>246</v>
      </c>
      <c r="D133" s="6" t="s">
        <v>212</v>
      </c>
      <c r="E133" s="7">
        <v>313529.88</v>
      </c>
    </row>
    <row r="134" spans="1:5" ht="12.75" customHeight="1">
      <c r="A134" s="5" t="s">
        <v>247</v>
      </c>
      <c r="B134" s="6" t="s">
        <v>9</v>
      </c>
      <c r="C134" s="175" t="s">
        <v>248</v>
      </c>
      <c r="D134" s="6" t="s">
        <v>212</v>
      </c>
      <c r="E134" s="7">
        <v>325975.96999999997</v>
      </c>
    </row>
    <row r="135" spans="1:5" ht="3" customHeight="1">
      <c r="C135" s="175"/>
    </row>
    <row r="136" spans="1:5" ht="13.5" customHeight="1">
      <c r="A136" s="5" t="s">
        <v>249</v>
      </c>
      <c r="B136" s="6" t="s">
        <v>9</v>
      </c>
      <c r="C136" s="6" t="s">
        <v>250</v>
      </c>
      <c r="D136" s="6" t="s">
        <v>212</v>
      </c>
      <c r="E136" s="7">
        <v>167583.12</v>
      </c>
    </row>
    <row r="137" spans="1:5" ht="12.75" customHeight="1">
      <c r="A137" s="5" t="s">
        <v>251</v>
      </c>
      <c r="B137" s="6" t="s">
        <v>9</v>
      </c>
      <c r="C137" s="6" t="s">
        <v>252</v>
      </c>
      <c r="D137" s="6" t="s">
        <v>212</v>
      </c>
      <c r="E137" s="7">
        <v>507280.62</v>
      </c>
    </row>
    <row r="138" spans="1:5" ht="13.5" customHeight="1">
      <c r="A138" s="5" t="s">
        <v>253</v>
      </c>
      <c r="B138" s="6" t="s">
        <v>9</v>
      </c>
      <c r="C138" s="6" t="s">
        <v>254</v>
      </c>
      <c r="D138" s="6" t="s">
        <v>212</v>
      </c>
      <c r="E138" s="7">
        <v>6770.34</v>
      </c>
    </row>
    <row r="139" spans="1:5" ht="12.75" customHeight="1">
      <c r="A139" s="5" t="s">
        <v>255</v>
      </c>
      <c r="B139" s="6" t="s">
        <v>9</v>
      </c>
      <c r="C139" s="6" t="s">
        <v>256</v>
      </c>
      <c r="D139" s="6" t="s">
        <v>212</v>
      </c>
      <c r="E139" s="7">
        <v>3782.02</v>
      </c>
    </row>
    <row r="140" spans="1:5" ht="12.75" customHeight="1">
      <c r="A140" s="5" t="s">
        <v>257</v>
      </c>
      <c r="B140" s="6" t="s">
        <v>9</v>
      </c>
      <c r="C140" s="6" t="s">
        <v>258</v>
      </c>
      <c r="D140" s="6" t="s">
        <v>212</v>
      </c>
      <c r="E140" s="7">
        <v>69398.570000000007</v>
      </c>
    </row>
    <row r="141" spans="1:5" ht="13.5" customHeight="1">
      <c r="A141" s="5" t="s">
        <v>259</v>
      </c>
      <c r="B141" s="6" t="s">
        <v>9</v>
      </c>
      <c r="C141" s="6" t="s">
        <v>260</v>
      </c>
      <c r="D141" s="6" t="s">
        <v>212</v>
      </c>
      <c r="E141" s="7">
        <v>142426</v>
      </c>
    </row>
    <row r="142" spans="1:5" ht="12.75" customHeight="1">
      <c r="A142" s="5" t="s">
        <v>261</v>
      </c>
      <c r="B142" s="6" t="s">
        <v>9</v>
      </c>
      <c r="C142" s="6" t="s">
        <v>262</v>
      </c>
      <c r="D142" s="6" t="s">
        <v>212</v>
      </c>
      <c r="E142" s="7">
        <v>9979</v>
      </c>
    </row>
    <row r="143" spans="1:5" ht="13.5" customHeight="1">
      <c r="A143" s="5" t="s">
        <v>263</v>
      </c>
      <c r="B143" s="6" t="s">
        <v>9</v>
      </c>
      <c r="C143" s="6" t="s">
        <v>264</v>
      </c>
      <c r="D143" s="6" t="s">
        <v>265</v>
      </c>
      <c r="E143" s="7">
        <v>420</v>
      </c>
    </row>
    <row r="144" spans="1:5" ht="12.75" customHeight="1">
      <c r="A144" s="5" t="s">
        <v>266</v>
      </c>
      <c r="B144" s="6" t="s">
        <v>9</v>
      </c>
      <c r="C144" s="6" t="s">
        <v>267</v>
      </c>
      <c r="D144" s="6" t="s">
        <v>212</v>
      </c>
      <c r="E144" s="7">
        <v>237184.6</v>
      </c>
    </row>
    <row r="145" spans="1:5" ht="12.75" customHeight="1">
      <c r="A145" s="5" t="s">
        <v>268</v>
      </c>
      <c r="B145" s="6" t="s">
        <v>9</v>
      </c>
      <c r="C145" s="6" t="s">
        <v>269</v>
      </c>
      <c r="D145" s="6" t="s">
        <v>212</v>
      </c>
      <c r="E145" s="7">
        <v>446363.79</v>
      </c>
    </row>
    <row r="146" spans="1:5" ht="13.5" customHeight="1">
      <c r="A146" s="5" t="s">
        <v>270</v>
      </c>
      <c r="B146" s="6" t="s">
        <v>9</v>
      </c>
      <c r="C146" s="6" t="s">
        <v>271</v>
      </c>
      <c r="D146" s="6" t="s">
        <v>212</v>
      </c>
      <c r="E146" s="7">
        <v>769281.59</v>
      </c>
    </row>
    <row r="147" spans="1:5" ht="12.75" customHeight="1">
      <c r="A147" s="5" t="s">
        <v>272</v>
      </c>
      <c r="B147" s="6" t="s">
        <v>9</v>
      </c>
      <c r="C147" s="6" t="s">
        <v>273</v>
      </c>
      <c r="D147" s="6" t="s">
        <v>212</v>
      </c>
      <c r="E147" s="7">
        <v>20623.87</v>
      </c>
    </row>
    <row r="148" spans="1:5" ht="13.5" customHeight="1">
      <c r="A148" s="5" t="s">
        <v>274</v>
      </c>
      <c r="B148" s="6" t="s">
        <v>9</v>
      </c>
      <c r="C148" s="175" t="s">
        <v>275</v>
      </c>
      <c r="D148" s="6" t="s">
        <v>212</v>
      </c>
      <c r="E148" s="7">
        <v>683184.85</v>
      </c>
    </row>
    <row r="149" spans="1:5" ht="3" customHeight="1">
      <c r="C149" s="175"/>
    </row>
    <row r="150" spans="1:5" ht="12.75" customHeight="1">
      <c r="A150" s="5" t="s">
        <v>276</v>
      </c>
      <c r="B150" s="6" t="s">
        <v>9</v>
      </c>
      <c r="C150" s="6" t="s">
        <v>277</v>
      </c>
      <c r="D150" s="6" t="s">
        <v>212</v>
      </c>
      <c r="E150" s="7">
        <v>93738.06</v>
      </c>
    </row>
    <row r="151" spans="1:5" ht="13.5" customHeight="1">
      <c r="A151" s="5" t="s">
        <v>278</v>
      </c>
      <c r="B151" s="6" t="s">
        <v>9</v>
      </c>
      <c r="C151" s="175" t="s">
        <v>279</v>
      </c>
      <c r="D151" s="6" t="s">
        <v>212</v>
      </c>
      <c r="E151" s="7">
        <v>701404.47</v>
      </c>
    </row>
    <row r="152" spans="1:5" ht="3" customHeight="1">
      <c r="C152" s="175"/>
    </row>
    <row r="153" spans="1:5" ht="12.75" customHeight="1">
      <c r="A153" s="5" t="s">
        <v>280</v>
      </c>
      <c r="B153" s="6" t="s">
        <v>9</v>
      </c>
      <c r="C153" s="6" t="s">
        <v>281</v>
      </c>
      <c r="D153" s="6" t="s">
        <v>212</v>
      </c>
      <c r="E153" s="7">
        <v>2152.9</v>
      </c>
    </row>
    <row r="154" spans="1:5" ht="13.5" customHeight="1">
      <c r="A154" s="5" t="s">
        <v>282</v>
      </c>
      <c r="B154" s="6" t="s">
        <v>9</v>
      </c>
      <c r="C154" s="6" t="s">
        <v>283</v>
      </c>
      <c r="D154" s="6" t="s">
        <v>212</v>
      </c>
      <c r="E154" s="7">
        <v>1841.57</v>
      </c>
    </row>
    <row r="155" spans="1:5" ht="12.75" customHeight="1">
      <c r="A155" s="5" t="s">
        <v>284</v>
      </c>
      <c r="B155" s="6" t="s">
        <v>9</v>
      </c>
      <c r="C155" s="6" t="s">
        <v>285</v>
      </c>
      <c r="D155" s="6" t="s">
        <v>212</v>
      </c>
      <c r="E155" s="7">
        <v>2351735.39</v>
      </c>
    </row>
    <row r="156" spans="1:5" ht="13.5" customHeight="1">
      <c r="A156" s="5" t="s">
        <v>286</v>
      </c>
      <c r="B156" s="6" t="s">
        <v>9</v>
      </c>
      <c r="C156" s="6" t="s">
        <v>287</v>
      </c>
      <c r="D156" s="6" t="s">
        <v>212</v>
      </c>
      <c r="E156" s="7">
        <v>853476.64</v>
      </c>
    </row>
    <row r="157" spans="1:5" ht="12.75" customHeight="1">
      <c r="A157" s="5" t="s">
        <v>288</v>
      </c>
      <c r="B157" s="6" t="s">
        <v>9</v>
      </c>
      <c r="C157" s="6" t="s">
        <v>289</v>
      </c>
      <c r="D157" s="6" t="s">
        <v>212</v>
      </c>
      <c r="E157" s="7">
        <v>167026.92000000001</v>
      </c>
    </row>
    <row r="158" spans="1:5" ht="12.75" customHeight="1">
      <c r="A158" s="5" t="s">
        <v>290</v>
      </c>
      <c r="B158" s="6" t="s">
        <v>9</v>
      </c>
      <c r="C158" s="6" t="s">
        <v>291</v>
      </c>
      <c r="D158" s="6" t="s">
        <v>212</v>
      </c>
      <c r="E158" s="7">
        <v>83655.820000000007</v>
      </c>
    </row>
    <row r="159" spans="1:5" ht="13.5" customHeight="1">
      <c r="A159" s="5" t="s">
        <v>292</v>
      </c>
      <c r="B159" s="6" t="s">
        <v>9</v>
      </c>
      <c r="C159" s="6" t="s">
        <v>293</v>
      </c>
      <c r="D159" s="6" t="s">
        <v>212</v>
      </c>
      <c r="E159" s="7">
        <v>608.23</v>
      </c>
    </row>
    <row r="160" spans="1:5" ht="12.75" customHeight="1">
      <c r="A160" s="5" t="s">
        <v>294</v>
      </c>
      <c r="B160" s="6" t="s">
        <v>9</v>
      </c>
      <c r="C160" s="6" t="s">
        <v>295</v>
      </c>
      <c r="D160" s="6" t="s">
        <v>212</v>
      </c>
      <c r="E160" s="7">
        <v>1053.4100000000001</v>
      </c>
    </row>
    <row r="161" spans="1:5" ht="13.5" customHeight="1">
      <c r="A161" s="5" t="s">
        <v>296</v>
      </c>
      <c r="B161" s="6" t="s">
        <v>9</v>
      </c>
      <c r="C161" s="6" t="s">
        <v>297</v>
      </c>
      <c r="D161" s="6" t="s">
        <v>265</v>
      </c>
      <c r="E161" s="7">
        <v>1890</v>
      </c>
    </row>
    <row r="162" spans="1:5" ht="12.75" customHeight="1">
      <c r="A162" s="5" t="s">
        <v>298</v>
      </c>
      <c r="B162" s="6" t="s">
        <v>9</v>
      </c>
      <c r="C162" s="6" t="s">
        <v>299</v>
      </c>
      <c r="D162" s="6" t="s">
        <v>265</v>
      </c>
      <c r="E162" s="7">
        <v>3129.84</v>
      </c>
    </row>
    <row r="163" spans="1:5" ht="12.75" customHeight="1">
      <c r="A163" s="5" t="s">
        <v>300</v>
      </c>
      <c r="B163" s="6" t="s">
        <v>9</v>
      </c>
      <c r="C163" s="6" t="s">
        <v>301</v>
      </c>
      <c r="D163" s="6" t="s">
        <v>265</v>
      </c>
      <c r="E163" s="7">
        <v>1611</v>
      </c>
    </row>
    <row r="164" spans="1:5" ht="13.5" customHeight="1">
      <c r="A164" s="5" t="s">
        <v>302</v>
      </c>
      <c r="B164" s="6" t="s">
        <v>9</v>
      </c>
      <c r="C164" s="6" t="s">
        <v>303</v>
      </c>
      <c r="D164" s="6" t="s">
        <v>212</v>
      </c>
      <c r="E164" s="7">
        <v>41.06</v>
      </c>
    </row>
    <row r="165" spans="1:5" ht="12.75" customHeight="1">
      <c r="A165" s="5" t="s">
        <v>304</v>
      </c>
      <c r="B165" s="6" t="s">
        <v>9</v>
      </c>
      <c r="C165" s="6" t="s">
        <v>305</v>
      </c>
      <c r="D165" s="6" t="s">
        <v>212</v>
      </c>
      <c r="E165" s="7">
        <v>386.63</v>
      </c>
    </row>
    <row r="166" spans="1:5" ht="12.75" customHeight="1">
      <c r="A166" s="5" t="s">
        <v>306</v>
      </c>
      <c r="B166" s="6" t="s">
        <v>9</v>
      </c>
      <c r="C166" s="6" t="s">
        <v>307</v>
      </c>
      <c r="D166" s="6" t="s">
        <v>212</v>
      </c>
      <c r="E166" s="7">
        <v>1816.26</v>
      </c>
    </row>
    <row r="167" spans="1:5" ht="13.5" customHeight="1">
      <c r="A167" s="5" t="s">
        <v>308</v>
      </c>
      <c r="B167" s="6" t="s">
        <v>9</v>
      </c>
      <c r="C167" s="6" t="s">
        <v>309</v>
      </c>
      <c r="D167" s="6" t="s">
        <v>212</v>
      </c>
      <c r="E167" s="7">
        <v>6424.76</v>
      </c>
    </row>
    <row r="168" spans="1:5" ht="12.75" customHeight="1">
      <c r="A168" s="5" t="s">
        <v>310</v>
      </c>
      <c r="B168" s="6" t="s">
        <v>9</v>
      </c>
      <c r="C168" s="6" t="s">
        <v>311</v>
      </c>
      <c r="D168" s="6" t="s">
        <v>212</v>
      </c>
      <c r="E168" s="7">
        <v>4608.1899999999996</v>
      </c>
    </row>
    <row r="169" spans="1:5" ht="12.75" customHeight="1">
      <c r="A169" s="5" t="s">
        <v>312</v>
      </c>
      <c r="B169" s="6" t="s">
        <v>9</v>
      </c>
      <c r="C169" s="6" t="s">
        <v>313</v>
      </c>
      <c r="D169" s="6" t="s">
        <v>265</v>
      </c>
      <c r="E169" s="7">
        <v>29791.88</v>
      </c>
    </row>
    <row r="170" spans="1:5" ht="13.5" customHeight="1">
      <c r="A170" s="5" t="s">
        <v>314</v>
      </c>
      <c r="B170" s="6" t="s">
        <v>9</v>
      </c>
      <c r="C170" s="6" t="s">
        <v>315</v>
      </c>
      <c r="D170" s="6" t="s">
        <v>11</v>
      </c>
      <c r="E170" s="7">
        <v>18.03</v>
      </c>
    </row>
    <row r="171" spans="1:5" ht="12.75" customHeight="1">
      <c r="A171" s="5" t="s">
        <v>316</v>
      </c>
      <c r="B171" s="6" t="s">
        <v>9</v>
      </c>
      <c r="C171" s="6" t="s">
        <v>317</v>
      </c>
      <c r="D171" s="6" t="s">
        <v>11</v>
      </c>
      <c r="E171" s="7">
        <v>14.05</v>
      </c>
    </row>
    <row r="172" spans="1:5" ht="12.75" customHeight="1">
      <c r="A172" s="5" t="s">
        <v>318</v>
      </c>
      <c r="B172" s="6" t="s">
        <v>9</v>
      </c>
      <c r="C172" s="6" t="s">
        <v>319</v>
      </c>
      <c r="D172" s="6" t="s">
        <v>11</v>
      </c>
      <c r="E172" s="7">
        <v>18.16</v>
      </c>
    </row>
    <row r="173" spans="1:5" ht="13.5" customHeight="1">
      <c r="A173" s="5" t="s">
        <v>320</v>
      </c>
      <c r="B173" s="6" t="s">
        <v>9</v>
      </c>
      <c r="C173" s="6" t="s">
        <v>321</v>
      </c>
      <c r="D173" s="6" t="s">
        <v>11</v>
      </c>
      <c r="E173" s="7">
        <v>23.24</v>
      </c>
    </row>
    <row r="174" spans="1:5" ht="12.75" customHeight="1">
      <c r="A174" s="5" t="s">
        <v>322</v>
      </c>
      <c r="B174" s="6" t="s">
        <v>9</v>
      </c>
      <c r="C174" s="6" t="s">
        <v>323</v>
      </c>
      <c r="D174" s="6" t="s">
        <v>11</v>
      </c>
      <c r="E174" s="7">
        <v>19.16</v>
      </c>
    </row>
    <row r="175" spans="1:5" ht="13.5" customHeight="1">
      <c r="A175" s="5" t="s">
        <v>324</v>
      </c>
      <c r="B175" s="6" t="s">
        <v>9</v>
      </c>
      <c r="C175" s="6" t="s">
        <v>325</v>
      </c>
      <c r="D175" s="6" t="s">
        <v>11</v>
      </c>
      <c r="E175" s="7">
        <v>20.59</v>
      </c>
    </row>
    <row r="176" spans="1:5" ht="12.75" customHeight="1">
      <c r="A176" s="5" t="s">
        <v>326</v>
      </c>
      <c r="B176" s="6" t="s">
        <v>9</v>
      </c>
      <c r="C176" s="6" t="s">
        <v>327</v>
      </c>
      <c r="D176" s="6" t="s">
        <v>11</v>
      </c>
      <c r="E176" s="7">
        <v>18.03</v>
      </c>
    </row>
    <row r="177" spans="1:5" ht="12.75" customHeight="1">
      <c r="A177" s="5" t="s">
        <v>328</v>
      </c>
      <c r="B177" s="6" t="s">
        <v>9</v>
      </c>
      <c r="C177" s="6" t="s">
        <v>329</v>
      </c>
      <c r="D177" s="6" t="s">
        <v>11</v>
      </c>
      <c r="E177" s="7">
        <v>17.29</v>
      </c>
    </row>
    <row r="178" spans="1:5" ht="13.5" customHeight="1">
      <c r="A178" s="5" t="s">
        <v>330</v>
      </c>
      <c r="B178" s="6" t="s">
        <v>9</v>
      </c>
      <c r="C178" s="6" t="s">
        <v>331</v>
      </c>
      <c r="D178" s="6" t="s">
        <v>11</v>
      </c>
      <c r="E178" s="7">
        <v>17.66</v>
      </c>
    </row>
    <row r="179" spans="1:5" ht="12.75" customHeight="1">
      <c r="A179" s="5" t="s">
        <v>332</v>
      </c>
      <c r="B179" s="6" t="s">
        <v>9</v>
      </c>
      <c r="C179" s="6" t="s">
        <v>333</v>
      </c>
      <c r="D179" s="6" t="s">
        <v>11</v>
      </c>
      <c r="E179" s="7">
        <v>20.67</v>
      </c>
    </row>
    <row r="180" spans="1:5" ht="12.75" customHeight="1">
      <c r="A180" s="5" t="s">
        <v>334</v>
      </c>
      <c r="B180" s="6" t="s">
        <v>9</v>
      </c>
      <c r="C180" s="6" t="s">
        <v>335</v>
      </c>
      <c r="D180" s="6" t="s">
        <v>11</v>
      </c>
      <c r="E180" s="7">
        <v>22.26</v>
      </c>
    </row>
    <row r="181" spans="1:5" ht="13.5" customHeight="1">
      <c r="A181" s="5" t="s">
        <v>336</v>
      </c>
      <c r="B181" s="6" t="s">
        <v>9</v>
      </c>
      <c r="C181" s="6" t="s">
        <v>337</v>
      </c>
      <c r="D181" s="6" t="s">
        <v>11</v>
      </c>
      <c r="E181" s="7">
        <v>22.06</v>
      </c>
    </row>
    <row r="182" spans="1:5" ht="12.75" customHeight="1">
      <c r="A182" s="5" t="s">
        <v>338</v>
      </c>
      <c r="B182" s="6" t="s">
        <v>9</v>
      </c>
      <c r="C182" s="6" t="s">
        <v>339</v>
      </c>
      <c r="D182" s="6" t="s">
        <v>11</v>
      </c>
      <c r="E182" s="7">
        <v>20.25</v>
      </c>
    </row>
    <row r="183" spans="1:5" ht="13.5" customHeight="1">
      <c r="A183" s="5" t="s">
        <v>340</v>
      </c>
      <c r="B183" s="6" t="s">
        <v>9</v>
      </c>
      <c r="C183" s="6" t="s">
        <v>341</v>
      </c>
      <c r="D183" s="6" t="s">
        <v>11</v>
      </c>
      <c r="E183" s="7">
        <v>18.38</v>
      </c>
    </row>
    <row r="184" spans="1:5" ht="12.75" customHeight="1">
      <c r="A184" s="5" t="s">
        <v>342</v>
      </c>
      <c r="B184" s="6" t="s">
        <v>9</v>
      </c>
      <c r="C184" s="6" t="s">
        <v>343</v>
      </c>
      <c r="D184" s="6" t="s">
        <v>11</v>
      </c>
      <c r="E184" s="7">
        <v>16.25</v>
      </c>
    </row>
    <row r="185" spans="1:5" ht="12.75" customHeight="1">
      <c r="A185" s="5" t="s">
        <v>344</v>
      </c>
      <c r="B185" s="6" t="s">
        <v>9</v>
      </c>
      <c r="C185" s="6" t="s">
        <v>345</v>
      </c>
      <c r="D185" s="6" t="s">
        <v>11</v>
      </c>
      <c r="E185" s="7">
        <v>20.05</v>
      </c>
    </row>
    <row r="186" spans="1:5" ht="13.5" customHeight="1">
      <c r="A186" s="5" t="s">
        <v>346</v>
      </c>
      <c r="B186" s="6" t="s">
        <v>9</v>
      </c>
      <c r="C186" s="6" t="s">
        <v>347</v>
      </c>
      <c r="D186" s="6" t="s">
        <v>11</v>
      </c>
      <c r="E186" s="7">
        <v>18.64</v>
      </c>
    </row>
    <row r="187" spans="1:5" ht="12.75" customHeight="1">
      <c r="A187" s="5" t="s">
        <v>348</v>
      </c>
      <c r="B187" s="6" t="s">
        <v>9</v>
      </c>
      <c r="C187" s="6" t="s">
        <v>349</v>
      </c>
      <c r="D187" s="6" t="s">
        <v>11</v>
      </c>
      <c r="E187" s="7">
        <v>13.77</v>
      </c>
    </row>
    <row r="188" spans="1:5" ht="13.5" customHeight="1">
      <c r="A188" s="5" t="s">
        <v>350</v>
      </c>
      <c r="B188" s="6" t="s">
        <v>9</v>
      </c>
      <c r="C188" s="6" t="s">
        <v>351</v>
      </c>
      <c r="D188" s="6" t="s">
        <v>11</v>
      </c>
      <c r="E188" s="7">
        <v>35.659999999999997</v>
      </c>
    </row>
    <row r="189" spans="1:5" ht="12.75" customHeight="1">
      <c r="A189" s="5" t="s">
        <v>352</v>
      </c>
      <c r="B189" s="6" t="s">
        <v>9</v>
      </c>
      <c r="C189" s="6" t="s">
        <v>353</v>
      </c>
      <c r="D189" s="6" t="s">
        <v>11</v>
      </c>
      <c r="E189" s="7">
        <v>20.11</v>
      </c>
    </row>
    <row r="190" spans="1:5" ht="12.75" customHeight="1">
      <c r="A190" s="5" t="s">
        <v>354</v>
      </c>
      <c r="B190" s="6" t="s">
        <v>9</v>
      </c>
      <c r="C190" s="6" t="s">
        <v>355</v>
      </c>
      <c r="D190" s="6" t="s">
        <v>11</v>
      </c>
      <c r="E190" s="7">
        <v>16.54</v>
      </c>
    </row>
    <row r="191" spans="1:5" ht="13.5" customHeight="1">
      <c r="A191" s="5" t="s">
        <v>356</v>
      </c>
      <c r="B191" s="6" t="s">
        <v>9</v>
      </c>
      <c r="C191" s="6" t="s">
        <v>357</v>
      </c>
      <c r="D191" s="6" t="s">
        <v>11</v>
      </c>
      <c r="E191" s="7">
        <v>13.77</v>
      </c>
    </row>
    <row r="192" spans="1:5" ht="12.75" customHeight="1">
      <c r="A192" s="5" t="s">
        <v>358</v>
      </c>
      <c r="B192" s="6" t="s">
        <v>9</v>
      </c>
      <c r="C192" s="6" t="s">
        <v>359</v>
      </c>
      <c r="D192" s="6" t="s">
        <v>11</v>
      </c>
      <c r="E192" s="7">
        <v>14.85</v>
      </c>
    </row>
    <row r="193" spans="1:5" ht="12.75" customHeight="1">
      <c r="A193" s="5" t="s">
        <v>360</v>
      </c>
      <c r="B193" s="6" t="s">
        <v>9</v>
      </c>
      <c r="C193" s="6" t="s">
        <v>361</v>
      </c>
      <c r="D193" s="6" t="s">
        <v>11</v>
      </c>
      <c r="E193" s="7">
        <v>35.97</v>
      </c>
    </row>
    <row r="194" spans="1:5" ht="13.5" customHeight="1">
      <c r="A194" s="5" t="s">
        <v>362</v>
      </c>
      <c r="B194" s="6" t="s">
        <v>9</v>
      </c>
      <c r="C194" s="6" t="s">
        <v>363</v>
      </c>
      <c r="D194" s="6" t="s">
        <v>11</v>
      </c>
      <c r="E194" s="7">
        <v>24.26</v>
      </c>
    </row>
    <row r="195" spans="1:5" ht="12.75" customHeight="1">
      <c r="A195" s="5" t="s">
        <v>364</v>
      </c>
      <c r="B195" s="6" t="s">
        <v>9</v>
      </c>
      <c r="C195" s="6" t="s">
        <v>365</v>
      </c>
      <c r="D195" s="6" t="s">
        <v>11</v>
      </c>
      <c r="E195" s="7">
        <v>19.309999999999999</v>
      </c>
    </row>
    <row r="196" spans="1:5" ht="13.5" customHeight="1">
      <c r="A196" s="5" t="s">
        <v>366</v>
      </c>
      <c r="B196" s="6" t="s">
        <v>9</v>
      </c>
      <c r="C196" s="6" t="s">
        <v>367</v>
      </c>
      <c r="D196" s="6" t="s">
        <v>11</v>
      </c>
      <c r="E196" s="7">
        <v>19.3</v>
      </c>
    </row>
    <row r="197" spans="1:5" ht="12.75" customHeight="1">
      <c r="A197" s="5" t="s">
        <v>368</v>
      </c>
      <c r="B197" s="6" t="s">
        <v>9</v>
      </c>
      <c r="C197" s="6" t="s">
        <v>369</v>
      </c>
      <c r="D197" s="6" t="s">
        <v>11</v>
      </c>
      <c r="E197" s="7">
        <v>19.309999999999999</v>
      </c>
    </row>
    <row r="198" spans="1:5" ht="12.75" customHeight="1">
      <c r="A198" s="5" t="s">
        <v>370</v>
      </c>
      <c r="B198" s="6" t="s">
        <v>9</v>
      </c>
      <c r="C198" s="6" t="s">
        <v>371</v>
      </c>
      <c r="D198" s="6" t="s">
        <v>11</v>
      </c>
      <c r="E198" s="7">
        <v>19.309999999999999</v>
      </c>
    </row>
    <row r="199" spans="1:5" ht="13.5" customHeight="1">
      <c r="A199" s="5" t="s">
        <v>372</v>
      </c>
      <c r="B199" s="6" t="s">
        <v>9</v>
      </c>
      <c r="C199" s="6" t="s">
        <v>373</v>
      </c>
      <c r="D199" s="6" t="s">
        <v>11</v>
      </c>
      <c r="E199" s="7">
        <v>19.309999999999999</v>
      </c>
    </row>
    <row r="200" spans="1:5" ht="12.75" customHeight="1">
      <c r="A200" s="5" t="s">
        <v>374</v>
      </c>
      <c r="B200" s="6" t="s">
        <v>9</v>
      </c>
      <c r="C200" s="6" t="s">
        <v>375</v>
      </c>
      <c r="D200" s="6" t="s">
        <v>11</v>
      </c>
      <c r="E200" s="7">
        <v>19.309999999999999</v>
      </c>
    </row>
    <row r="201" spans="1:5" ht="13.5" customHeight="1">
      <c r="A201" s="5" t="s">
        <v>376</v>
      </c>
      <c r="B201" s="6" t="s">
        <v>9</v>
      </c>
      <c r="C201" s="6" t="s">
        <v>377</v>
      </c>
      <c r="D201" s="6" t="s">
        <v>11</v>
      </c>
      <c r="E201" s="7">
        <v>13.34</v>
      </c>
    </row>
    <row r="202" spans="1:5" ht="12.75" customHeight="1">
      <c r="A202" s="5" t="s">
        <v>378</v>
      </c>
      <c r="B202" s="6" t="s">
        <v>9</v>
      </c>
      <c r="C202" s="6" t="s">
        <v>379</v>
      </c>
      <c r="D202" s="6" t="s">
        <v>11</v>
      </c>
      <c r="E202" s="7">
        <v>18.329999999999998</v>
      </c>
    </row>
    <row r="203" spans="1:5" ht="12.75" customHeight="1">
      <c r="A203" s="5" t="s">
        <v>380</v>
      </c>
      <c r="B203" s="6" t="s">
        <v>9</v>
      </c>
      <c r="C203" s="6" t="s">
        <v>381</v>
      </c>
      <c r="D203" s="6" t="s">
        <v>11</v>
      </c>
      <c r="E203" s="7">
        <v>16.809999999999999</v>
      </c>
    </row>
    <row r="204" spans="1:5" ht="13.5" customHeight="1">
      <c r="A204" s="5" t="s">
        <v>382</v>
      </c>
      <c r="B204" s="6" t="s">
        <v>9</v>
      </c>
      <c r="C204" s="6" t="s">
        <v>383</v>
      </c>
      <c r="D204" s="6" t="s">
        <v>11</v>
      </c>
      <c r="E204" s="7">
        <v>19.309999999999999</v>
      </c>
    </row>
    <row r="205" spans="1:5" ht="12.75" customHeight="1">
      <c r="A205" s="5" t="s">
        <v>384</v>
      </c>
      <c r="B205" s="6" t="s">
        <v>9</v>
      </c>
      <c r="C205" s="6" t="s">
        <v>385</v>
      </c>
      <c r="D205" s="6" t="s">
        <v>11</v>
      </c>
      <c r="E205" s="7">
        <v>19.309999999999999</v>
      </c>
    </row>
    <row r="206" spans="1:5" ht="12.75" customHeight="1">
      <c r="A206" s="5" t="s">
        <v>386</v>
      </c>
      <c r="B206" s="6" t="s">
        <v>9</v>
      </c>
      <c r="C206" s="6" t="s">
        <v>387</v>
      </c>
      <c r="D206" s="6" t="s">
        <v>11</v>
      </c>
      <c r="E206" s="7">
        <v>19.309999999999999</v>
      </c>
    </row>
    <row r="207" spans="1:5" ht="13.5" customHeight="1">
      <c r="A207" s="5" t="s">
        <v>388</v>
      </c>
      <c r="B207" s="6" t="s">
        <v>9</v>
      </c>
      <c r="C207" s="6" t="s">
        <v>389</v>
      </c>
      <c r="D207" s="6" t="s">
        <v>11</v>
      </c>
      <c r="E207" s="7">
        <v>14.45</v>
      </c>
    </row>
    <row r="208" spans="1:5" ht="12.75" customHeight="1">
      <c r="A208" s="5" t="s">
        <v>390</v>
      </c>
      <c r="B208" s="6" t="s">
        <v>9</v>
      </c>
      <c r="C208" s="6" t="s">
        <v>391</v>
      </c>
      <c r="D208" s="6" t="s">
        <v>11</v>
      </c>
      <c r="E208" s="7">
        <v>51.45</v>
      </c>
    </row>
    <row r="209" spans="1:5" ht="13.5" customHeight="1">
      <c r="A209" s="5" t="s">
        <v>392</v>
      </c>
      <c r="B209" s="6" t="s">
        <v>9</v>
      </c>
      <c r="C209" s="6" t="s">
        <v>393</v>
      </c>
      <c r="D209" s="6" t="s">
        <v>11</v>
      </c>
      <c r="E209" s="7">
        <v>17.62</v>
      </c>
    </row>
    <row r="210" spans="1:5" ht="12.75" customHeight="1">
      <c r="A210" s="5" t="s">
        <v>394</v>
      </c>
      <c r="B210" s="6" t="s">
        <v>9</v>
      </c>
      <c r="C210" s="6" t="s">
        <v>395</v>
      </c>
      <c r="D210" s="6" t="s">
        <v>11</v>
      </c>
      <c r="E210" s="7">
        <v>13.77</v>
      </c>
    </row>
    <row r="211" spans="1:5" ht="12.75" customHeight="1">
      <c r="A211" s="5" t="s">
        <v>396</v>
      </c>
      <c r="B211" s="6" t="s">
        <v>9</v>
      </c>
      <c r="C211" s="6" t="s">
        <v>397</v>
      </c>
      <c r="D211" s="6" t="s">
        <v>11</v>
      </c>
      <c r="E211" s="7">
        <v>18.82</v>
      </c>
    </row>
    <row r="212" spans="1:5" ht="13.5" customHeight="1">
      <c r="A212" s="5" t="s">
        <v>398</v>
      </c>
      <c r="B212" s="6" t="s">
        <v>9</v>
      </c>
      <c r="C212" s="6" t="s">
        <v>399</v>
      </c>
      <c r="D212" s="6" t="s">
        <v>11</v>
      </c>
      <c r="E212" s="7">
        <v>38.450000000000003</v>
      </c>
    </row>
    <row r="213" spans="1:5" ht="12.75" customHeight="1">
      <c r="A213" s="5" t="s">
        <v>400</v>
      </c>
      <c r="B213" s="6" t="s">
        <v>9</v>
      </c>
      <c r="C213" s="6" t="s">
        <v>401</v>
      </c>
      <c r="D213" s="6" t="s">
        <v>11</v>
      </c>
      <c r="E213" s="7">
        <v>17.68</v>
      </c>
    </row>
    <row r="214" spans="1:5" ht="13.5" customHeight="1">
      <c r="A214" s="5" t="s">
        <v>402</v>
      </c>
      <c r="B214" s="6" t="s">
        <v>9</v>
      </c>
      <c r="C214" s="6" t="s">
        <v>403</v>
      </c>
      <c r="D214" s="6" t="s">
        <v>11</v>
      </c>
      <c r="E214" s="7">
        <v>32.82</v>
      </c>
    </row>
    <row r="215" spans="1:5" ht="12.75" customHeight="1">
      <c r="A215" s="5" t="s">
        <v>404</v>
      </c>
      <c r="B215" s="6" t="s">
        <v>9</v>
      </c>
      <c r="C215" s="6" t="s">
        <v>405</v>
      </c>
      <c r="D215" s="6" t="s">
        <v>11</v>
      </c>
      <c r="E215" s="7">
        <v>13.88</v>
      </c>
    </row>
    <row r="216" spans="1:5" ht="12.75" customHeight="1">
      <c r="A216" s="5" t="s">
        <v>406</v>
      </c>
      <c r="B216" s="6" t="s">
        <v>9</v>
      </c>
      <c r="C216" s="6" t="s">
        <v>407</v>
      </c>
      <c r="D216" s="6" t="s">
        <v>11</v>
      </c>
      <c r="E216" s="7">
        <v>18.03</v>
      </c>
    </row>
    <row r="217" spans="1:5" ht="13.5" customHeight="1">
      <c r="A217" s="5" t="s">
        <v>408</v>
      </c>
      <c r="B217" s="6" t="s">
        <v>9</v>
      </c>
      <c r="C217" s="6" t="s">
        <v>409</v>
      </c>
      <c r="D217" s="6" t="s">
        <v>11</v>
      </c>
      <c r="E217" s="7">
        <v>28.53</v>
      </c>
    </row>
    <row r="218" spans="1:5" ht="12.75" customHeight="1">
      <c r="A218" s="5" t="s">
        <v>410</v>
      </c>
      <c r="B218" s="6" t="s">
        <v>9</v>
      </c>
      <c r="C218" s="6" t="s">
        <v>411</v>
      </c>
      <c r="D218" s="6" t="s">
        <v>11</v>
      </c>
      <c r="E218" s="7">
        <v>27.48</v>
      </c>
    </row>
    <row r="219" spans="1:5" ht="13.5" customHeight="1">
      <c r="A219" s="5" t="s">
        <v>412</v>
      </c>
      <c r="B219" s="6" t="s">
        <v>9</v>
      </c>
      <c r="C219" s="6" t="s">
        <v>413</v>
      </c>
      <c r="D219" s="6" t="s">
        <v>11</v>
      </c>
      <c r="E219" s="7">
        <v>24.62</v>
      </c>
    </row>
    <row r="220" spans="1:5" ht="12.75" customHeight="1">
      <c r="A220" s="5" t="s">
        <v>414</v>
      </c>
      <c r="B220" s="6" t="s">
        <v>9</v>
      </c>
      <c r="C220" s="6" t="s">
        <v>415</v>
      </c>
      <c r="D220" s="6" t="s">
        <v>11</v>
      </c>
      <c r="E220" s="7">
        <v>21.77</v>
      </c>
    </row>
    <row r="221" spans="1:5" ht="12.75" customHeight="1">
      <c r="A221" s="5" t="s">
        <v>416</v>
      </c>
      <c r="B221" s="6" t="s">
        <v>9</v>
      </c>
      <c r="C221" s="6" t="s">
        <v>417</v>
      </c>
      <c r="D221" s="6" t="s">
        <v>265</v>
      </c>
      <c r="E221" s="7">
        <v>15376.5</v>
      </c>
    </row>
    <row r="222" spans="1:5" ht="13.5" customHeight="1">
      <c r="A222" s="5" t="s">
        <v>418</v>
      </c>
      <c r="B222" s="6" t="s">
        <v>9</v>
      </c>
      <c r="C222" s="6" t="s">
        <v>419</v>
      </c>
      <c r="D222" s="6" t="s">
        <v>265</v>
      </c>
      <c r="E222" s="7">
        <v>19989.439999999999</v>
      </c>
    </row>
    <row r="223" spans="1:5" ht="12.75" customHeight="1">
      <c r="A223" s="5" t="s">
        <v>420</v>
      </c>
      <c r="B223" s="6" t="s">
        <v>9</v>
      </c>
      <c r="C223" s="6" t="s">
        <v>421</v>
      </c>
      <c r="D223" s="6" t="s">
        <v>265</v>
      </c>
      <c r="E223" s="7">
        <v>17682.97</v>
      </c>
    </row>
    <row r="224" spans="1:5" ht="12.75" customHeight="1">
      <c r="A224" s="5" t="s">
        <v>422</v>
      </c>
      <c r="B224" s="6" t="s">
        <v>9</v>
      </c>
      <c r="C224" s="6" t="s">
        <v>423</v>
      </c>
      <c r="D224" s="6" t="s">
        <v>265</v>
      </c>
      <c r="E224" s="7">
        <v>10835.82</v>
      </c>
    </row>
    <row r="225" spans="1:5" ht="13.5" customHeight="1">
      <c r="A225" s="5" t="s">
        <v>424</v>
      </c>
      <c r="B225" s="6" t="s">
        <v>9</v>
      </c>
      <c r="C225" s="6" t="s">
        <v>425</v>
      </c>
      <c r="D225" s="6" t="s">
        <v>265</v>
      </c>
      <c r="E225" s="7">
        <v>4713.18</v>
      </c>
    </row>
    <row r="226" spans="1:5" ht="12.75" customHeight="1">
      <c r="A226" s="5" t="s">
        <v>426</v>
      </c>
      <c r="B226" s="6" t="s">
        <v>9</v>
      </c>
      <c r="C226" s="6" t="s">
        <v>427</v>
      </c>
      <c r="D226" s="6" t="s">
        <v>265</v>
      </c>
      <c r="E226" s="7">
        <v>9819.9599999999991</v>
      </c>
    </row>
    <row r="227" spans="1:5" ht="13.5" customHeight="1">
      <c r="A227" s="5" t="s">
        <v>428</v>
      </c>
      <c r="B227" s="6" t="s">
        <v>9</v>
      </c>
      <c r="C227" s="6" t="s">
        <v>429</v>
      </c>
      <c r="D227" s="6" t="s">
        <v>265</v>
      </c>
      <c r="E227" s="7">
        <v>11532.37</v>
      </c>
    </row>
    <row r="228" spans="1:5" ht="12.75" customHeight="1">
      <c r="A228" s="5" t="s">
        <v>430</v>
      </c>
      <c r="B228" s="6" t="s">
        <v>9</v>
      </c>
      <c r="C228" s="6" t="s">
        <v>431</v>
      </c>
      <c r="D228" s="6" t="s">
        <v>265</v>
      </c>
      <c r="E228" s="7">
        <v>13934.95</v>
      </c>
    </row>
    <row r="229" spans="1:5" ht="12.75" customHeight="1">
      <c r="A229" s="5" t="s">
        <v>432</v>
      </c>
      <c r="B229" s="6" t="s">
        <v>9</v>
      </c>
      <c r="C229" s="6" t="s">
        <v>433</v>
      </c>
      <c r="D229" s="6" t="s">
        <v>265</v>
      </c>
      <c r="E229" s="7">
        <v>13262.23</v>
      </c>
    </row>
    <row r="230" spans="1:5" ht="13.5" customHeight="1">
      <c r="A230" s="5" t="s">
        <v>434</v>
      </c>
      <c r="B230" s="6" t="s">
        <v>9</v>
      </c>
      <c r="C230" s="6" t="s">
        <v>435</v>
      </c>
      <c r="D230" s="6" t="s">
        <v>265</v>
      </c>
      <c r="E230" s="7">
        <v>16025.19</v>
      </c>
    </row>
    <row r="231" spans="1:5" ht="12.75" customHeight="1">
      <c r="A231" s="5" t="s">
        <v>436</v>
      </c>
      <c r="B231" s="6" t="s">
        <v>9</v>
      </c>
      <c r="C231" s="6" t="s">
        <v>437</v>
      </c>
      <c r="D231" s="6" t="s">
        <v>265</v>
      </c>
      <c r="E231" s="7">
        <v>14992.08</v>
      </c>
    </row>
    <row r="232" spans="1:5" ht="13.5" customHeight="1">
      <c r="A232" s="5" t="s">
        <v>438</v>
      </c>
      <c r="B232" s="6" t="s">
        <v>9</v>
      </c>
      <c r="C232" s="6" t="s">
        <v>439</v>
      </c>
      <c r="D232" s="6" t="s">
        <v>265</v>
      </c>
      <c r="E232" s="7">
        <v>18115.43</v>
      </c>
    </row>
    <row r="233" spans="1:5" ht="12.75" customHeight="1">
      <c r="A233" s="5" t="s">
        <v>440</v>
      </c>
      <c r="B233" s="6" t="s">
        <v>9</v>
      </c>
      <c r="C233" s="6" t="s">
        <v>441</v>
      </c>
      <c r="D233" s="6" t="s">
        <v>11</v>
      </c>
      <c r="E233" s="7">
        <v>162.85</v>
      </c>
    </row>
    <row r="234" spans="1:5" ht="12.75" customHeight="1">
      <c r="A234" s="5" t="s">
        <v>442</v>
      </c>
      <c r="B234" s="6" t="s">
        <v>9</v>
      </c>
      <c r="C234" s="6" t="s">
        <v>443</v>
      </c>
      <c r="D234" s="6" t="s">
        <v>11</v>
      </c>
      <c r="E234" s="7">
        <v>148.9</v>
      </c>
    </row>
    <row r="235" spans="1:5" ht="13.5" customHeight="1">
      <c r="A235" s="5" t="s">
        <v>444</v>
      </c>
      <c r="B235" s="6" t="s">
        <v>9</v>
      </c>
      <c r="C235" s="6" t="s">
        <v>445</v>
      </c>
      <c r="D235" s="6" t="s">
        <v>11</v>
      </c>
      <c r="E235" s="7">
        <v>134.96</v>
      </c>
    </row>
    <row r="236" spans="1:5" ht="12.75" customHeight="1">
      <c r="A236" s="5" t="s">
        <v>446</v>
      </c>
      <c r="B236" s="6" t="s">
        <v>9</v>
      </c>
      <c r="C236" s="6" t="s">
        <v>447</v>
      </c>
      <c r="D236" s="6" t="s">
        <v>11</v>
      </c>
      <c r="E236" s="7">
        <v>121.01</v>
      </c>
    </row>
    <row r="237" spans="1:5" ht="12.75" customHeight="1">
      <c r="A237" s="5" t="s">
        <v>448</v>
      </c>
      <c r="B237" s="6" t="s">
        <v>9</v>
      </c>
      <c r="C237" s="6" t="s">
        <v>449</v>
      </c>
      <c r="D237" s="6" t="s">
        <v>11</v>
      </c>
      <c r="E237" s="7">
        <v>107.06</v>
      </c>
    </row>
    <row r="238" spans="1:5" ht="13.5" customHeight="1">
      <c r="A238" s="5" t="s">
        <v>450</v>
      </c>
      <c r="B238" s="6" t="s">
        <v>9</v>
      </c>
      <c r="C238" s="6" t="s">
        <v>451</v>
      </c>
      <c r="D238" s="6" t="s">
        <v>11</v>
      </c>
      <c r="E238" s="7">
        <v>93.11</v>
      </c>
    </row>
    <row r="239" spans="1:5" ht="12.75" customHeight="1">
      <c r="A239" s="5" t="s">
        <v>452</v>
      </c>
      <c r="B239" s="6" t="s">
        <v>9</v>
      </c>
      <c r="C239" s="6" t="s">
        <v>453</v>
      </c>
      <c r="D239" s="6" t="s">
        <v>11</v>
      </c>
      <c r="E239" s="7">
        <v>68.08</v>
      </c>
    </row>
    <row r="240" spans="1:5" ht="13.5" customHeight="1">
      <c r="A240" s="5" t="s">
        <v>454</v>
      </c>
      <c r="B240" s="6" t="s">
        <v>9</v>
      </c>
      <c r="C240" s="6" t="s">
        <v>455</v>
      </c>
      <c r="D240" s="6" t="s">
        <v>11</v>
      </c>
      <c r="E240" s="7">
        <v>162.85</v>
      </c>
    </row>
    <row r="241" spans="1:5" ht="12.75" customHeight="1">
      <c r="A241" s="5" t="s">
        <v>456</v>
      </c>
      <c r="B241" s="6" t="s">
        <v>9</v>
      </c>
      <c r="C241" s="6" t="s">
        <v>457</v>
      </c>
      <c r="D241" s="6" t="s">
        <v>11</v>
      </c>
      <c r="E241" s="7">
        <v>148.9</v>
      </c>
    </row>
    <row r="242" spans="1:5" ht="12.75" customHeight="1">
      <c r="A242" s="5" t="s">
        <v>458</v>
      </c>
      <c r="B242" s="6" t="s">
        <v>9</v>
      </c>
      <c r="C242" s="6" t="s">
        <v>459</v>
      </c>
      <c r="D242" s="6" t="s">
        <v>11</v>
      </c>
      <c r="E242" s="7">
        <v>134.96</v>
      </c>
    </row>
    <row r="243" spans="1:5" ht="13.5" customHeight="1">
      <c r="A243" s="5" t="s">
        <v>460</v>
      </c>
      <c r="B243" s="6" t="s">
        <v>9</v>
      </c>
      <c r="C243" s="6" t="s">
        <v>461</v>
      </c>
      <c r="D243" s="6" t="s">
        <v>11</v>
      </c>
      <c r="E243" s="7">
        <v>121.01</v>
      </c>
    </row>
    <row r="244" spans="1:5" ht="12.75" customHeight="1">
      <c r="A244" s="5" t="s">
        <v>462</v>
      </c>
      <c r="B244" s="6" t="s">
        <v>9</v>
      </c>
      <c r="C244" s="6" t="s">
        <v>463</v>
      </c>
      <c r="D244" s="6" t="s">
        <v>11</v>
      </c>
      <c r="E244" s="7">
        <v>107.06</v>
      </c>
    </row>
    <row r="245" spans="1:5" ht="13.5" customHeight="1">
      <c r="A245" s="5" t="s">
        <v>464</v>
      </c>
      <c r="B245" s="6" t="s">
        <v>9</v>
      </c>
      <c r="C245" s="6" t="s">
        <v>465</v>
      </c>
      <c r="D245" s="6" t="s">
        <v>11</v>
      </c>
      <c r="E245" s="7">
        <v>93.11</v>
      </c>
    </row>
    <row r="246" spans="1:5" ht="12.75" customHeight="1">
      <c r="A246" s="5" t="s">
        <v>466</v>
      </c>
      <c r="B246" s="6" t="s">
        <v>9</v>
      </c>
      <c r="C246" s="6" t="s">
        <v>467</v>
      </c>
      <c r="D246" s="6" t="s">
        <v>11</v>
      </c>
      <c r="E246" s="7">
        <v>68.08</v>
      </c>
    </row>
    <row r="247" spans="1:5" ht="12.75" customHeight="1">
      <c r="A247" s="5" t="s">
        <v>468</v>
      </c>
      <c r="B247" s="6" t="s">
        <v>9</v>
      </c>
      <c r="C247" s="6" t="s">
        <v>469</v>
      </c>
      <c r="D247" s="6" t="s">
        <v>11</v>
      </c>
      <c r="E247" s="7">
        <v>23.22</v>
      </c>
    </row>
    <row r="248" spans="1:5" ht="13.5" customHeight="1">
      <c r="A248" s="5" t="s">
        <v>470</v>
      </c>
      <c r="B248" s="6" t="s">
        <v>9</v>
      </c>
      <c r="C248" s="6" t="s">
        <v>471</v>
      </c>
      <c r="D248" s="6" t="s">
        <v>11</v>
      </c>
      <c r="E248" s="7">
        <v>22.11</v>
      </c>
    </row>
    <row r="249" spans="1:5" ht="12.75" customHeight="1">
      <c r="A249" s="5" t="s">
        <v>472</v>
      </c>
      <c r="B249" s="6" t="s">
        <v>9</v>
      </c>
      <c r="C249" s="6" t="s">
        <v>473</v>
      </c>
      <c r="D249" s="6" t="s">
        <v>11</v>
      </c>
      <c r="E249" s="7">
        <v>30.64</v>
      </c>
    </row>
    <row r="250" spans="1:5" ht="12.75" customHeight="1">
      <c r="A250" s="5" t="s">
        <v>474</v>
      </c>
      <c r="B250" s="6" t="s">
        <v>9</v>
      </c>
      <c r="C250" s="6" t="s">
        <v>475</v>
      </c>
      <c r="D250" s="6" t="s">
        <v>11</v>
      </c>
      <c r="E250" s="7">
        <v>27.43</v>
      </c>
    </row>
    <row r="251" spans="1:5" ht="13.5" customHeight="1">
      <c r="A251" s="5" t="s">
        <v>476</v>
      </c>
      <c r="B251" s="6" t="s">
        <v>9</v>
      </c>
      <c r="C251" s="6" t="s">
        <v>477</v>
      </c>
      <c r="D251" s="6" t="s">
        <v>11</v>
      </c>
      <c r="E251" s="7">
        <v>24.55</v>
      </c>
    </row>
    <row r="252" spans="1:5" ht="12.75" customHeight="1">
      <c r="A252" s="5" t="s">
        <v>478</v>
      </c>
      <c r="B252" s="6" t="s">
        <v>9</v>
      </c>
      <c r="C252" s="6" t="s">
        <v>479</v>
      </c>
      <c r="D252" s="6" t="s">
        <v>11</v>
      </c>
      <c r="E252" s="7">
        <v>30.64</v>
      </c>
    </row>
    <row r="253" spans="1:5" ht="13.5" customHeight="1">
      <c r="A253" s="5" t="s">
        <v>480</v>
      </c>
      <c r="B253" s="6" t="s">
        <v>9</v>
      </c>
      <c r="C253" s="6" t="s">
        <v>481</v>
      </c>
      <c r="D253" s="6" t="s">
        <v>11</v>
      </c>
      <c r="E253" s="7">
        <v>30.64</v>
      </c>
    </row>
    <row r="254" spans="1:5" ht="12.75" customHeight="1">
      <c r="A254" s="5" t="s">
        <v>482</v>
      </c>
      <c r="B254" s="6" t="s">
        <v>9</v>
      </c>
      <c r="C254" s="6" t="s">
        <v>483</v>
      </c>
      <c r="D254" s="6" t="s">
        <v>11</v>
      </c>
      <c r="E254" s="7">
        <v>27.43</v>
      </c>
    </row>
    <row r="255" spans="1:5" ht="12.75" customHeight="1">
      <c r="A255" s="5" t="s">
        <v>484</v>
      </c>
      <c r="B255" s="6" t="s">
        <v>9</v>
      </c>
      <c r="C255" s="6" t="s">
        <v>485</v>
      </c>
      <c r="D255" s="6" t="s">
        <v>11</v>
      </c>
      <c r="E255" s="7">
        <v>24.55</v>
      </c>
    </row>
    <row r="256" spans="1:5" ht="13.5" customHeight="1">
      <c r="A256" s="5" t="s">
        <v>486</v>
      </c>
      <c r="B256" s="6" t="s">
        <v>9</v>
      </c>
      <c r="C256" s="6" t="s">
        <v>487</v>
      </c>
      <c r="D256" s="6" t="s">
        <v>11</v>
      </c>
      <c r="E256" s="7">
        <v>27.43</v>
      </c>
    </row>
    <row r="257" spans="1:5" ht="12.75" customHeight="1">
      <c r="A257" s="5" t="s">
        <v>488</v>
      </c>
      <c r="B257" s="6" t="s">
        <v>9</v>
      </c>
      <c r="C257" s="6" t="s">
        <v>489</v>
      </c>
      <c r="D257" s="6" t="s">
        <v>11</v>
      </c>
      <c r="E257" s="7">
        <v>24.55</v>
      </c>
    </row>
    <row r="258" spans="1:5" ht="13.5" customHeight="1">
      <c r="A258" s="5" t="s">
        <v>490</v>
      </c>
      <c r="B258" s="6" t="s">
        <v>9</v>
      </c>
      <c r="C258" s="6" t="s">
        <v>491</v>
      </c>
      <c r="D258" s="6" t="s">
        <v>11</v>
      </c>
      <c r="E258" s="7">
        <v>17.29</v>
      </c>
    </row>
    <row r="259" spans="1:5" ht="12.75" customHeight="1">
      <c r="A259" s="5" t="s">
        <v>492</v>
      </c>
      <c r="B259" s="6" t="s">
        <v>9</v>
      </c>
      <c r="C259" s="6" t="s">
        <v>493</v>
      </c>
      <c r="D259" s="6" t="s">
        <v>11</v>
      </c>
      <c r="E259" s="7">
        <v>21.21</v>
      </c>
    </row>
    <row r="260" spans="1:5" ht="12.75" customHeight="1">
      <c r="A260" s="5" t="s">
        <v>494</v>
      </c>
      <c r="B260" s="6" t="s">
        <v>9</v>
      </c>
      <c r="C260" s="6" t="s">
        <v>495</v>
      </c>
      <c r="D260" s="6" t="s">
        <v>11</v>
      </c>
      <c r="E260" s="7">
        <v>19.25</v>
      </c>
    </row>
    <row r="261" spans="1:5" ht="13.5" customHeight="1">
      <c r="A261" s="5" t="s">
        <v>496</v>
      </c>
      <c r="B261" s="6" t="s">
        <v>9</v>
      </c>
      <c r="C261" s="6" t="s">
        <v>497</v>
      </c>
      <c r="D261" s="6" t="s">
        <v>11</v>
      </c>
      <c r="E261" s="7">
        <v>17.29</v>
      </c>
    </row>
    <row r="262" spans="1:5" ht="12.75" customHeight="1">
      <c r="A262" s="5" t="s">
        <v>498</v>
      </c>
      <c r="B262" s="6" t="s">
        <v>9</v>
      </c>
      <c r="C262" s="6" t="s">
        <v>499</v>
      </c>
      <c r="D262" s="6" t="s">
        <v>11</v>
      </c>
      <c r="E262" s="7">
        <v>25.81</v>
      </c>
    </row>
    <row r="263" spans="1:5" ht="12.75" customHeight="1">
      <c r="A263" s="5" t="s">
        <v>500</v>
      </c>
      <c r="B263" s="6" t="s">
        <v>9</v>
      </c>
      <c r="C263" s="6" t="s">
        <v>501</v>
      </c>
      <c r="D263" s="6" t="s">
        <v>11</v>
      </c>
      <c r="E263" s="7">
        <v>135.37</v>
      </c>
    </row>
    <row r="264" spans="1:5" ht="13.5" customHeight="1">
      <c r="A264" s="5" t="s">
        <v>502</v>
      </c>
      <c r="B264" s="6" t="s">
        <v>9</v>
      </c>
      <c r="C264" s="6" t="s">
        <v>503</v>
      </c>
      <c r="D264" s="6" t="s">
        <v>11</v>
      </c>
      <c r="E264" s="7">
        <v>122.69</v>
      </c>
    </row>
    <row r="265" spans="1:5" ht="12.75" customHeight="1">
      <c r="A265" s="5" t="s">
        <v>504</v>
      </c>
      <c r="B265" s="6" t="s">
        <v>9</v>
      </c>
      <c r="C265" s="6" t="s">
        <v>505</v>
      </c>
      <c r="D265" s="6" t="s">
        <v>11</v>
      </c>
      <c r="E265" s="7">
        <v>110.01</v>
      </c>
    </row>
    <row r="266" spans="1:5" ht="13.5" customHeight="1">
      <c r="A266" s="5" t="s">
        <v>506</v>
      </c>
      <c r="B266" s="6" t="s">
        <v>9</v>
      </c>
      <c r="C266" s="6" t="s">
        <v>507</v>
      </c>
      <c r="D266" s="6" t="s">
        <v>11</v>
      </c>
      <c r="E266" s="7">
        <v>97.33</v>
      </c>
    </row>
    <row r="267" spans="1:5" ht="12.75" customHeight="1">
      <c r="A267" s="5" t="s">
        <v>508</v>
      </c>
      <c r="B267" s="6" t="s">
        <v>9</v>
      </c>
      <c r="C267" s="6" t="s">
        <v>509</v>
      </c>
      <c r="D267" s="6" t="s">
        <v>11</v>
      </c>
      <c r="E267" s="7">
        <v>84.65</v>
      </c>
    </row>
    <row r="268" spans="1:5" ht="12.75" customHeight="1">
      <c r="A268" s="5" t="s">
        <v>510</v>
      </c>
      <c r="B268" s="6" t="s">
        <v>9</v>
      </c>
      <c r="C268" s="6" t="s">
        <v>511</v>
      </c>
      <c r="D268" s="6" t="s">
        <v>11</v>
      </c>
      <c r="E268" s="7">
        <v>61.89</v>
      </c>
    </row>
    <row r="269" spans="1:5" ht="13.5" customHeight="1">
      <c r="A269" s="5" t="s">
        <v>512</v>
      </c>
      <c r="B269" s="6" t="s">
        <v>9</v>
      </c>
      <c r="C269" s="6" t="s">
        <v>513</v>
      </c>
      <c r="D269" s="6" t="s">
        <v>11</v>
      </c>
      <c r="E269" s="7">
        <v>135.37</v>
      </c>
    </row>
    <row r="270" spans="1:5" ht="12.75" customHeight="1">
      <c r="A270" s="5" t="s">
        <v>514</v>
      </c>
      <c r="B270" s="6" t="s">
        <v>9</v>
      </c>
      <c r="C270" s="6" t="s">
        <v>515</v>
      </c>
      <c r="D270" s="6" t="s">
        <v>11</v>
      </c>
      <c r="E270" s="7">
        <v>122.69</v>
      </c>
    </row>
    <row r="271" spans="1:5" ht="13.5" customHeight="1">
      <c r="A271" s="5" t="s">
        <v>516</v>
      </c>
      <c r="B271" s="6" t="s">
        <v>9</v>
      </c>
      <c r="C271" s="6" t="s">
        <v>517</v>
      </c>
      <c r="D271" s="6" t="s">
        <v>11</v>
      </c>
      <c r="E271" s="7">
        <v>110.01</v>
      </c>
    </row>
    <row r="272" spans="1:5" ht="12.75" customHeight="1">
      <c r="A272" s="5" t="s">
        <v>518</v>
      </c>
      <c r="B272" s="6" t="s">
        <v>9</v>
      </c>
      <c r="C272" s="6" t="s">
        <v>519</v>
      </c>
      <c r="D272" s="6" t="s">
        <v>11</v>
      </c>
      <c r="E272" s="7">
        <v>97.33</v>
      </c>
    </row>
    <row r="273" spans="1:5" ht="12.75" customHeight="1">
      <c r="A273" s="5" t="s">
        <v>520</v>
      </c>
      <c r="B273" s="6" t="s">
        <v>9</v>
      </c>
      <c r="C273" s="6" t="s">
        <v>521</v>
      </c>
      <c r="D273" s="6" t="s">
        <v>11</v>
      </c>
      <c r="E273" s="7">
        <v>84.65</v>
      </c>
    </row>
    <row r="274" spans="1:5" ht="13.5" customHeight="1">
      <c r="A274" s="5" t="s">
        <v>522</v>
      </c>
      <c r="B274" s="6" t="s">
        <v>9</v>
      </c>
      <c r="C274" s="6" t="s">
        <v>523</v>
      </c>
      <c r="D274" s="6" t="s">
        <v>11</v>
      </c>
      <c r="E274" s="7">
        <v>61.89</v>
      </c>
    </row>
    <row r="275" spans="1:5" ht="12.75" customHeight="1">
      <c r="A275" s="5" t="s">
        <v>524</v>
      </c>
      <c r="B275" s="6" t="s">
        <v>9</v>
      </c>
      <c r="C275" s="6" t="s">
        <v>525</v>
      </c>
      <c r="D275" s="6" t="s">
        <v>11</v>
      </c>
      <c r="E275" s="7">
        <v>21.11</v>
      </c>
    </row>
    <row r="276" spans="1:5" ht="13.5" customHeight="1">
      <c r="A276" s="5" t="s">
        <v>526</v>
      </c>
      <c r="B276" s="6" t="s">
        <v>9</v>
      </c>
      <c r="C276" s="6" t="s">
        <v>527</v>
      </c>
      <c r="D276" s="6" t="s">
        <v>11</v>
      </c>
      <c r="E276" s="7">
        <v>20.100000000000001</v>
      </c>
    </row>
    <row r="277" spans="1:5" ht="12.75" customHeight="1">
      <c r="A277" s="5" t="s">
        <v>528</v>
      </c>
      <c r="B277" s="6" t="s">
        <v>9</v>
      </c>
      <c r="C277" s="6" t="s">
        <v>529</v>
      </c>
      <c r="D277" s="6" t="s">
        <v>11</v>
      </c>
      <c r="E277" s="7">
        <v>27.85</v>
      </c>
    </row>
    <row r="278" spans="1:5" ht="12.75" customHeight="1">
      <c r="A278" s="5" t="s">
        <v>530</v>
      </c>
      <c r="B278" s="6" t="s">
        <v>9</v>
      </c>
      <c r="C278" s="6" t="s">
        <v>531</v>
      </c>
      <c r="D278" s="6" t="s">
        <v>11</v>
      </c>
      <c r="E278" s="7">
        <v>24.93</v>
      </c>
    </row>
    <row r="279" spans="1:5" ht="13.5" customHeight="1">
      <c r="A279" s="5" t="s">
        <v>532</v>
      </c>
      <c r="B279" s="6" t="s">
        <v>9</v>
      </c>
      <c r="C279" s="6" t="s">
        <v>533</v>
      </c>
      <c r="D279" s="6" t="s">
        <v>11</v>
      </c>
      <c r="E279" s="7">
        <v>22.32</v>
      </c>
    </row>
    <row r="280" spans="1:5" ht="12.75" customHeight="1">
      <c r="A280" s="5" t="s">
        <v>534</v>
      </c>
      <c r="B280" s="6" t="s">
        <v>9</v>
      </c>
      <c r="C280" s="6" t="s">
        <v>535</v>
      </c>
      <c r="D280" s="6" t="s">
        <v>11</v>
      </c>
      <c r="E280" s="7">
        <v>24.93</v>
      </c>
    </row>
    <row r="281" spans="1:5" ht="12.75" customHeight="1">
      <c r="A281" s="5" t="s">
        <v>536</v>
      </c>
      <c r="B281" s="6" t="s">
        <v>9</v>
      </c>
      <c r="C281" s="6" t="s">
        <v>537</v>
      </c>
      <c r="D281" s="6" t="s">
        <v>11</v>
      </c>
      <c r="E281" s="7">
        <v>22.32</v>
      </c>
    </row>
    <row r="282" spans="1:5" ht="13.5" customHeight="1">
      <c r="A282" s="5" t="s">
        <v>538</v>
      </c>
      <c r="B282" s="6" t="s">
        <v>9</v>
      </c>
      <c r="C282" s="6" t="s">
        <v>539</v>
      </c>
      <c r="D282" s="6" t="s">
        <v>11</v>
      </c>
      <c r="E282" s="7">
        <v>15.72</v>
      </c>
    </row>
    <row r="283" spans="1:5" ht="12.75" customHeight="1">
      <c r="A283" s="5" t="s">
        <v>540</v>
      </c>
      <c r="B283" s="6" t="s">
        <v>9</v>
      </c>
      <c r="C283" s="6" t="s">
        <v>541</v>
      </c>
      <c r="D283" s="6" t="s">
        <v>11</v>
      </c>
      <c r="E283" s="7">
        <v>31.26</v>
      </c>
    </row>
    <row r="284" spans="1:5" ht="13.5" customHeight="1">
      <c r="A284" s="5" t="s">
        <v>542</v>
      </c>
      <c r="B284" s="6" t="s">
        <v>9</v>
      </c>
      <c r="C284" s="6" t="s">
        <v>543</v>
      </c>
      <c r="D284" s="6" t="s">
        <v>11</v>
      </c>
      <c r="E284" s="7">
        <v>28.1</v>
      </c>
    </row>
    <row r="285" spans="1:5" ht="12.75" customHeight="1">
      <c r="A285" s="5" t="s">
        <v>544</v>
      </c>
      <c r="B285" s="6" t="s">
        <v>9</v>
      </c>
      <c r="C285" s="6" t="s">
        <v>545</v>
      </c>
      <c r="D285" s="6" t="s">
        <v>11</v>
      </c>
      <c r="E285" s="7">
        <v>24.93</v>
      </c>
    </row>
    <row r="286" spans="1:5" ht="12.75" customHeight="1">
      <c r="A286" s="5" t="s">
        <v>546</v>
      </c>
      <c r="B286" s="6" t="s">
        <v>9</v>
      </c>
      <c r="C286" s="6" t="s">
        <v>547</v>
      </c>
      <c r="D286" s="6" t="s">
        <v>11</v>
      </c>
      <c r="E286" s="7">
        <v>20.47</v>
      </c>
    </row>
    <row r="287" spans="1:5" ht="13.5" customHeight="1">
      <c r="A287" s="5" t="s">
        <v>548</v>
      </c>
      <c r="B287" s="6" t="s">
        <v>9</v>
      </c>
      <c r="C287" s="6" t="s">
        <v>549</v>
      </c>
      <c r="D287" s="6" t="s">
        <v>11</v>
      </c>
      <c r="E287" s="7">
        <v>15.72</v>
      </c>
    </row>
    <row r="288" spans="1:5" ht="12.75" customHeight="1">
      <c r="A288" s="5" t="s">
        <v>550</v>
      </c>
      <c r="B288" s="6" t="s">
        <v>9</v>
      </c>
      <c r="C288" s="6" t="s">
        <v>551</v>
      </c>
      <c r="D288" s="6" t="s">
        <v>11</v>
      </c>
      <c r="E288" s="7">
        <v>12.99</v>
      </c>
    </row>
    <row r="289" spans="1:5" ht="13.5" customHeight="1">
      <c r="A289" s="5" t="s">
        <v>552</v>
      </c>
      <c r="B289" s="6" t="s">
        <v>9</v>
      </c>
      <c r="C289" s="6" t="s">
        <v>553</v>
      </c>
      <c r="D289" s="6" t="s">
        <v>11</v>
      </c>
      <c r="E289" s="7">
        <v>27.85</v>
      </c>
    </row>
    <row r="290" spans="1:5" ht="12.75" customHeight="1">
      <c r="A290" s="5" t="s">
        <v>554</v>
      </c>
      <c r="B290" s="6" t="s">
        <v>9</v>
      </c>
      <c r="C290" s="6" t="s">
        <v>555</v>
      </c>
      <c r="D290" s="6" t="s">
        <v>11</v>
      </c>
      <c r="E290" s="7">
        <v>22.32</v>
      </c>
    </row>
    <row r="291" spans="1:5" ht="12.75" customHeight="1">
      <c r="A291" s="5" t="s">
        <v>556</v>
      </c>
      <c r="B291" s="6" t="s">
        <v>9</v>
      </c>
      <c r="C291" s="6" t="s">
        <v>557</v>
      </c>
      <c r="D291" s="6" t="s">
        <v>11</v>
      </c>
      <c r="E291" s="7">
        <v>15.72</v>
      </c>
    </row>
    <row r="292" spans="1:5" ht="13.5" customHeight="1">
      <c r="A292" s="5" t="s">
        <v>558</v>
      </c>
      <c r="B292" s="6" t="s">
        <v>9</v>
      </c>
      <c r="C292" s="6" t="s">
        <v>559</v>
      </c>
      <c r="D292" s="6" t="s">
        <v>11</v>
      </c>
      <c r="E292" s="7">
        <v>18.96</v>
      </c>
    </row>
    <row r="293" spans="1:5" ht="12.75" customHeight="1">
      <c r="A293" s="5" t="s">
        <v>560</v>
      </c>
      <c r="B293" s="6" t="s">
        <v>9</v>
      </c>
      <c r="C293" s="6" t="s">
        <v>561</v>
      </c>
      <c r="D293" s="6" t="s">
        <v>11</v>
      </c>
      <c r="E293" s="7">
        <v>12.99</v>
      </c>
    </row>
    <row r="294" spans="1:5" ht="12.75" customHeight="1">
      <c r="A294" s="5" t="s">
        <v>562</v>
      </c>
      <c r="B294" s="6" t="s">
        <v>9</v>
      </c>
      <c r="C294" s="6" t="s">
        <v>563</v>
      </c>
      <c r="D294" s="6" t="s">
        <v>11</v>
      </c>
      <c r="E294" s="7">
        <v>12.99</v>
      </c>
    </row>
    <row r="295" spans="1:5" ht="13.5" customHeight="1">
      <c r="A295" s="5" t="s">
        <v>564</v>
      </c>
      <c r="B295" s="6" t="s">
        <v>9</v>
      </c>
      <c r="C295" s="6" t="s">
        <v>565</v>
      </c>
      <c r="D295" s="6" t="s">
        <v>566</v>
      </c>
      <c r="E295" s="7">
        <v>4.3600000000000003</v>
      </c>
    </row>
    <row r="296" spans="1:5" ht="12.75" customHeight="1">
      <c r="A296" s="5" t="s">
        <v>567</v>
      </c>
      <c r="B296" s="6" t="s">
        <v>9</v>
      </c>
      <c r="C296" s="6" t="s">
        <v>568</v>
      </c>
      <c r="D296" s="6" t="s">
        <v>566</v>
      </c>
      <c r="E296" s="7">
        <v>4.3</v>
      </c>
    </row>
    <row r="297" spans="1:5" ht="13.5" customHeight="1">
      <c r="A297" s="5" t="s">
        <v>569</v>
      </c>
      <c r="B297" s="6" t="s">
        <v>9</v>
      </c>
      <c r="C297" s="6" t="s">
        <v>570</v>
      </c>
      <c r="D297" s="6" t="s">
        <v>566</v>
      </c>
      <c r="E297" s="7">
        <v>4.3</v>
      </c>
    </row>
    <row r="298" spans="1:5" ht="12.75" customHeight="1">
      <c r="A298" s="5" t="s">
        <v>571</v>
      </c>
      <c r="B298" s="6" t="s">
        <v>9</v>
      </c>
      <c r="C298" s="6" t="s">
        <v>572</v>
      </c>
      <c r="D298" s="6" t="s">
        <v>566</v>
      </c>
      <c r="E298" s="7">
        <v>4.0999999999999996</v>
      </c>
    </row>
    <row r="299" spans="1:5" ht="12.75" customHeight="1">
      <c r="A299" s="5" t="s">
        <v>573</v>
      </c>
      <c r="B299" s="6" t="s">
        <v>9</v>
      </c>
      <c r="C299" s="6" t="s">
        <v>574</v>
      </c>
      <c r="D299" s="6" t="s">
        <v>566</v>
      </c>
      <c r="E299" s="7">
        <v>4</v>
      </c>
    </row>
    <row r="300" spans="1:5" ht="13.5" customHeight="1">
      <c r="A300" s="5" t="s">
        <v>575</v>
      </c>
      <c r="B300" s="6" t="s">
        <v>9</v>
      </c>
      <c r="C300" s="6" t="s">
        <v>576</v>
      </c>
      <c r="D300" s="6" t="s">
        <v>566</v>
      </c>
      <c r="E300" s="7">
        <v>4</v>
      </c>
    </row>
    <row r="301" spans="1:5" ht="12.75" customHeight="1">
      <c r="A301" s="5" t="s">
        <v>577</v>
      </c>
      <c r="B301" s="6" t="s">
        <v>9</v>
      </c>
      <c r="C301" s="6" t="s">
        <v>578</v>
      </c>
      <c r="D301" s="6" t="s">
        <v>566</v>
      </c>
      <c r="E301" s="7">
        <v>4</v>
      </c>
    </row>
    <row r="302" spans="1:5" ht="13.5" customHeight="1">
      <c r="A302" s="5" t="s">
        <v>579</v>
      </c>
      <c r="B302" s="6" t="s">
        <v>9</v>
      </c>
      <c r="C302" s="6" t="s">
        <v>580</v>
      </c>
      <c r="D302" s="6" t="s">
        <v>566</v>
      </c>
      <c r="E302" s="7">
        <v>4</v>
      </c>
    </row>
    <row r="303" spans="1:5" ht="12.75" customHeight="1">
      <c r="A303" s="5" t="s">
        <v>581</v>
      </c>
      <c r="B303" s="6" t="s">
        <v>9</v>
      </c>
      <c r="C303" s="6" t="s">
        <v>582</v>
      </c>
      <c r="D303" s="6" t="s">
        <v>566</v>
      </c>
      <c r="E303" s="7">
        <v>4.16</v>
      </c>
    </row>
    <row r="304" spans="1:5" ht="12.75" customHeight="1">
      <c r="A304" s="5" t="s">
        <v>583</v>
      </c>
      <c r="B304" s="6" t="s">
        <v>9</v>
      </c>
      <c r="C304" s="6" t="s">
        <v>584</v>
      </c>
      <c r="D304" s="6" t="s">
        <v>566</v>
      </c>
      <c r="E304" s="7">
        <v>4.5</v>
      </c>
    </row>
    <row r="305" spans="1:5" ht="13.5" customHeight="1">
      <c r="A305" s="5" t="s">
        <v>585</v>
      </c>
      <c r="B305" s="6" t="s">
        <v>9</v>
      </c>
      <c r="C305" s="6" t="s">
        <v>586</v>
      </c>
      <c r="D305" s="6" t="s">
        <v>566</v>
      </c>
      <c r="E305" s="7">
        <v>4.5</v>
      </c>
    </row>
    <row r="306" spans="1:5" ht="12.75" customHeight="1">
      <c r="A306" s="5" t="s">
        <v>587</v>
      </c>
      <c r="B306" s="6" t="s">
        <v>9</v>
      </c>
      <c r="C306" s="6" t="s">
        <v>588</v>
      </c>
      <c r="D306" s="6" t="s">
        <v>566</v>
      </c>
      <c r="E306" s="7">
        <v>4.5</v>
      </c>
    </row>
    <row r="307" spans="1:5" ht="12.75" customHeight="1">
      <c r="A307" s="5" t="s">
        <v>589</v>
      </c>
      <c r="B307" s="6" t="s">
        <v>9</v>
      </c>
      <c r="C307" s="6" t="s">
        <v>590</v>
      </c>
      <c r="D307" s="6" t="s">
        <v>566</v>
      </c>
      <c r="E307" s="7">
        <v>4.8499999999999996</v>
      </c>
    </row>
    <row r="308" spans="1:5" ht="13.5" customHeight="1">
      <c r="A308" s="5" t="s">
        <v>591</v>
      </c>
      <c r="B308" s="6" t="s">
        <v>9</v>
      </c>
      <c r="C308" s="6" t="s">
        <v>592</v>
      </c>
      <c r="D308" s="6" t="s">
        <v>566</v>
      </c>
      <c r="E308" s="7">
        <v>4.92</v>
      </c>
    </row>
    <row r="309" spans="1:5" ht="12.75" customHeight="1">
      <c r="A309" s="5" t="s">
        <v>593</v>
      </c>
      <c r="B309" s="6" t="s">
        <v>9</v>
      </c>
      <c r="C309" s="6" t="s">
        <v>594</v>
      </c>
      <c r="D309" s="6" t="s">
        <v>566</v>
      </c>
      <c r="E309" s="7">
        <v>4.75</v>
      </c>
    </row>
    <row r="310" spans="1:5" ht="13.5" customHeight="1">
      <c r="A310" s="5" t="s">
        <v>595</v>
      </c>
      <c r="B310" s="6" t="s">
        <v>9</v>
      </c>
      <c r="C310" s="6" t="s">
        <v>596</v>
      </c>
      <c r="D310" s="6" t="s">
        <v>566</v>
      </c>
      <c r="E310" s="7">
        <v>4.55</v>
      </c>
    </row>
    <row r="311" spans="1:5" ht="12.75" customHeight="1">
      <c r="A311" s="5" t="s">
        <v>597</v>
      </c>
      <c r="B311" s="6" t="s">
        <v>9</v>
      </c>
      <c r="C311" s="6" t="s">
        <v>598</v>
      </c>
      <c r="D311" s="6" t="s">
        <v>566</v>
      </c>
      <c r="E311" s="7">
        <v>4.55</v>
      </c>
    </row>
    <row r="312" spans="1:5" ht="12.75" customHeight="1">
      <c r="A312" s="5" t="s">
        <v>599</v>
      </c>
      <c r="B312" s="6" t="s">
        <v>9</v>
      </c>
      <c r="C312" s="6" t="s">
        <v>600</v>
      </c>
      <c r="D312" s="6" t="s">
        <v>566</v>
      </c>
      <c r="E312" s="7">
        <v>4.55</v>
      </c>
    </row>
    <row r="313" spans="1:5" ht="13.5" customHeight="1">
      <c r="A313" s="5" t="s">
        <v>601</v>
      </c>
      <c r="B313" s="6" t="s">
        <v>9</v>
      </c>
      <c r="C313" s="6" t="s">
        <v>602</v>
      </c>
      <c r="D313" s="6" t="s">
        <v>566</v>
      </c>
      <c r="E313" s="7">
        <v>4.55</v>
      </c>
    </row>
    <row r="314" spans="1:5" ht="12.75" customHeight="1">
      <c r="A314" s="5" t="s">
        <v>603</v>
      </c>
      <c r="B314" s="6" t="s">
        <v>9</v>
      </c>
      <c r="C314" s="6" t="s">
        <v>604</v>
      </c>
      <c r="D314" s="6" t="s">
        <v>566</v>
      </c>
      <c r="E314" s="7">
        <v>4.9000000000000004</v>
      </c>
    </row>
    <row r="315" spans="1:5" ht="13.5" customHeight="1">
      <c r="A315" s="5" t="s">
        <v>605</v>
      </c>
      <c r="B315" s="6" t="s">
        <v>9</v>
      </c>
      <c r="C315" s="6" t="s">
        <v>606</v>
      </c>
      <c r="D315" s="6" t="s">
        <v>566</v>
      </c>
      <c r="E315" s="7">
        <v>5.16</v>
      </c>
    </row>
    <row r="316" spans="1:5" ht="12.75" customHeight="1">
      <c r="A316" s="5" t="s">
        <v>607</v>
      </c>
      <c r="B316" s="6" t="s">
        <v>9</v>
      </c>
      <c r="C316" s="6" t="s">
        <v>608</v>
      </c>
      <c r="D316" s="6" t="s">
        <v>566</v>
      </c>
      <c r="E316" s="7">
        <v>5.16</v>
      </c>
    </row>
    <row r="317" spans="1:5" ht="12.75" customHeight="1">
      <c r="A317" s="5" t="s">
        <v>609</v>
      </c>
      <c r="B317" s="6" t="s">
        <v>9</v>
      </c>
      <c r="C317" s="6" t="s">
        <v>610</v>
      </c>
      <c r="D317" s="6" t="s">
        <v>566</v>
      </c>
      <c r="E317" s="7">
        <v>4.6900000000000004</v>
      </c>
    </row>
    <row r="318" spans="1:5" ht="13.5" customHeight="1">
      <c r="A318" s="5" t="s">
        <v>611</v>
      </c>
      <c r="B318" s="6" t="s">
        <v>9</v>
      </c>
      <c r="C318" s="175" t="s">
        <v>612</v>
      </c>
      <c r="D318" s="6" t="s">
        <v>566</v>
      </c>
      <c r="E318" s="7">
        <v>0.14000000000000001</v>
      </c>
    </row>
    <row r="319" spans="1:5" ht="3" customHeight="1">
      <c r="C319" s="175"/>
    </row>
    <row r="320" spans="1:5" ht="12.75" customHeight="1">
      <c r="A320" s="5" t="s">
        <v>613</v>
      </c>
      <c r="B320" s="6" t="s">
        <v>9</v>
      </c>
      <c r="C320" s="6" t="s">
        <v>614</v>
      </c>
      <c r="D320" s="6" t="s">
        <v>212</v>
      </c>
      <c r="E320" s="7">
        <v>41.2</v>
      </c>
    </row>
    <row r="321" spans="1:5" ht="13.5" customHeight="1">
      <c r="A321" s="5" t="s">
        <v>615</v>
      </c>
      <c r="B321" s="6" t="s">
        <v>9</v>
      </c>
      <c r="C321" s="6" t="s">
        <v>616</v>
      </c>
      <c r="D321" s="6" t="s">
        <v>212</v>
      </c>
      <c r="E321" s="7">
        <v>248.5</v>
      </c>
    </row>
    <row r="322" spans="1:5" ht="12.75" customHeight="1">
      <c r="A322" s="5" t="s">
        <v>617</v>
      </c>
      <c r="B322" s="6" t="s">
        <v>9</v>
      </c>
      <c r="C322" s="6" t="s">
        <v>618</v>
      </c>
      <c r="D322" s="6" t="s">
        <v>212</v>
      </c>
      <c r="E322" s="7">
        <v>53</v>
      </c>
    </row>
    <row r="323" spans="1:5" ht="13.5" customHeight="1">
      <c r="A323" s="5" t="s">
        <v>619</v>
      </c>
      <c r="B323" s="6" t="s">
        <v>9</v>
      </c>
      <c r="C323" s="6" t="s">
        <v>620</v>
      </c>
      <c r="D323" s="6" t="s">
        <v>212</v>
      </c>
      <c r="E323" s="7">
        <v>248.5</v>
      </c>
    </row>
    <row r="324" spans="1:5" ht="12.75" customHeight="1">
      <c r="A324" s="5" t="s">
        <v>621</v>
      </c>
      <c r="B324" s="6" t="s">
        <v>9</v>
      </c>
      <c r="C324" s="6" t="s">
        <v>622</v>
      </c>
      <c r="D324" s="6" t="s">
        <v>212</v>
      </c>
      <c r="E324" s="7">
        <v>150.30000000000001</v>
      </c>
    </row>
    <row r="325" spans="1:5" ht="12.75" customHeight="1">
      <c r="A325" s="5" t="s">
        <v>623</v>
      </c>
      <c r="B325" s="6" t="s">
        <v>9</v>
      </c>
      <c r="C325" s="6" t="s">
        <v>624</v>
      </c>
      <c r="D325" s="6" t="s">
        <v>212</v>
      </c>
      <c r="E325" s="7">
        <v>179</v>
      </c>
    </row>
    <row r="326" spans="1:5" ht="13.5" customHeight="1">
      <c r="A326" s="5" t="s">
        <v>625</v>
      </c>
      <c r="B326" s="6" t="s">
        <v>9</v>
      </c>
      <c r="C326" s="6" t="s">
        <v>626</v>
      </c>
      <c r="D326" s="6" t="s">
        <v>566</v>
      </c>
      <c r="E326" s="7">
        <v>3.74</v>
      </c>
    </row>
    <row r="327" spans="1:5" ht="12.75" customHeight="1">
      <c r="A327" s="5" t="s">
        <v>627</v>
      </c>
      <c r="B327" s="6" t="s">
        <v>9</v>
      </c>
      <c r="C327" s="6" t="s">
        <v>628</v>
      </c>
      <c r="D327" s="6" t="s">
        <v>566</v>
      </c>
      <c r="E327" s="7">
        <v>3.74</v>
      </c>
    </row>
    <row r="328" spans="1:5" ht="13.5" customHeight="1">
      <c r="A328" s="5" t="s">
        <v>629</v>
      </c>
      <c r="B328" s="6" t="s">
        <v>9</v>
      </c>
      <c r="C328" s="6" t="s">
        <v>630</v>
      </c>
      <c r="D328" s="6" t="s">
        <v>566</v>
      </c>
      <c r="E328" s="7">
        <v>4.5599999999999996</v>
      </c>
    </row>
    <row r="329" spans="1:5" ht="12.75" customHeight="1">
      <c r="A329" s="5" t="s">
        <v>631</v>
      </c>
      <c r="B329" s="6" t="s">
        <v>9</v>
      </c>
      <c r="C329" s="6" t="s">
        <v>632</v>
      </c>
      <c r="D329" s="6" t="s">
        <v>566</v>
      </c>
      <c r="E329" s="7">
        <v>5</v>
      </c>
    </row>
    <row r="330" spans="1:5" ht="12.75" customHeight="1">
      <c r="A330" s="5" t="s">
        <v>633</v>
      </c>
      <c r="B330" s="6" t="s">
        <v>9</v>
      </c>
      <c r="C330" s="6" t="s">
        <v>634</v>
      </c>
      <c r="D330" s="6" t="s">
        <v>566</v>
      </c>
      <c r="E330" s="7">
        <v>3.9</v>
      </c>
    </row>
    <row r="331" spans="1:5" ht="13.5" customHeight="1">
      <c r="A331" s="5" t="s">
        <v>635</v>
      </c>
      <c r="B331" s="6" t="s">
        <v>9</v>
      </c>
      <c r="C331" s="6" t="s">
        <v>636</v>
      </c>
      <c r="D331" s="6" t="s">
        <v>566</v>
      </c>
      <c r="E331" s="7">
        <v>3.51</v>
      </c>
    </row>
    <row r="332" spans="1:5" ht="12.75" customHeight="1">
      <c r="A332" s="5" t="s">
        <v>637</v>
      </c>
      <c r="B332" s="6" t="s">
        <v>9</v>
      </c>
      <c r="C332" s="6" t="s">
        <v>638</v>
      </c>
      <c r="D332" s="6" t="s">
        <v>566</v>
      </c>
      <c r="E332" s="7">
        <v>3.9</v>
      </c>
    </row>
    <row r="333" spans="1:5" ht="12.75" customHeight="1">
      <c r="A333" s="5" t="s">
        <v>639</v>
      </c>
      <c r="B333" s="6" t="s">
        <v>9</v>
      </c>
      <c r="C333" s="6" t="s">
        <v>640</v>
      </c>
      <c r="D333" s="6" t="s">
        <v>566</v>
      </c>
      <c r="E333" s="7">
        <v>3.98</v>
      </c>
    </row>
    <row r="334" spans="1:5" ht="13.5" customHeight="1">
      <c r="A334" s="5" t="s">
        <v>641</v>
      </c>
      <c r="B334" s="6" t="s">
        <v>9</v>
      </c>
      <c r="C334" s="6" t="s">
        <v>642</v>
      </c>
      <c r="D334" s="6" t="s">
        <v>566</v>
      </c>
      <c r="E334" s="7">
        <v>3.9</v>
      </c>
    </row>
    <row r="335" spans="1:5" ht="12.75" customHeight="1">
      <c r="A335" s="5" t="s">
        <v>643</v>
      </c>
      <c r="B335" s="6" t="s">
        <v>9</v>
      </c>
      <c r="C335" s="6" t="s">
        <v>644</v>
      </c>
      <c r="D335" s="6" t="s">
        <v>566</v>
      </c>
      <c r="E335" s="7">
        <v>3.98</v>
      </c>
    </row>
    <row r="336" spans="1:5" ht="13.5" customHeight="1">
      <c r="A336" s="5" t="s">
        <v>645</v>
      </c>
      <c r="B336" s="6" t="s">
        <v>9</v>
      </c>
      <c r="C336" s="6" t="s">
        <v>646</v>
      </c>
      <c r="D336" s="6" t="s">
        <v>566</v>
      </c>
      <c r="E336" s="7">
        <v>4.05</v>
      </c>
    </row>
    <row r="337" spans="1:5" ht="12.75" customHeight="1">
      <c r="A337" s="5" t="s">
        <v>647</v>
      </c>
      <c r="B337" s="6" t="s">
        <v>9</v>
      </c>
      <c r="C337" s="6" t="s">
        <v>648</v>
      </c>
      <c r="D337" s="6" t="s">
        <v>566</v>
      </c>
      <c r="E337" s="7">
        <v>5.43</v>
      </c>
    </row>
    <row r="338" spans="1:5" ht="12.75" customHeight="1">
      <c r="A338" s="5" t="s">
        <v>649</v>
      </c>
      <c r="B338" s="6" t="s">
        <v>9</v>
      </c>
      <c r="C338" s="6" t="s">
        <v>650</v>
      </c>
      <c r="D338" s="6" t="s">
        <v>566</v>
      </c>
      <c r="E338" s="7">
        <v>6.22</v>
      </c>
    </row>
    <row r="339" spans="1:5" ht="13.5" customHeight="1">
      <c r="A339" s="5" t="s">
        <v>651</v>
      </c>
      <c r="B339" s="6" t="s">
        <v>9</v>
      </c>
      <c r="C339" s="6" t="s">
        <v>652</v>
      </c>
      <c r="D339" s="6" t="s">
        <v>212</v>
      </c>
      <c r="E339" s="7">
        <v>406.35</v>
      </c>
    </row>
    <row r="340" spans="1:5" ht="12.75" customHeight="1">
      <c r="A340" s="5" t="s">
        <v>653</v>
      </c>
      <c r="B340" s="6" t="s">
        <v>9</v>
      </c>
      <c r="C340" s="6" t="s">
        <v>654</v>
      </c>
      <c r="D340" s="6" t="s">
        <v>212</v>
      </c>
      <c r="E340" s="7">
        <v>598.82000000000005</v>
      </c>
    </row>
    <row r="341" spans="1:5" ht="13.5" customHeight="1">
      <c r="A341" s="5" t="s">
        <v>655</v>
      </c>
      <c r="B341" s="6" t="s">
        <v>9</v>
      </c>
      <c r="C341" s="175" t="s">
        <v>656</v>
      </c>
      <c r="D341" s="6" t="s">
        <v>212</v>
      </c>
      <c r="E341" s="7">
        <v>532.16999999999996</v>
      </c>
    </row>
    <row r="342" spans="1:5" ht="3" customHeight="1">
      <c r="C342" s="175"/>
    </row>
    <row r="343" spans="1:5" ht="12.75" customHeight="1">
      <c r="A343" s="5" t="s">
        <v>657</v>
      </c>
      <c r="B343" s="6" t="s">
        <v>9</v>
      </c>
      <c r="C343" s="6" t="s">
        <v>658</v>
      </c>
      <c r="D343" s="6" t="s">
        <v>212</v>
      </c>
      <c r="E343" s="7">
        <v>208.95</v>
      </c>
    </row>
    <row r="344" spans="1:5" ht="13.5" customHeight="1">
      <c r="A344" s="5" t="s">
        <v>659</v>
      </c>
      <c r="B344" s="6" t="s">
        <v>9</v>
      </c>
      <c r="C344" s="6" t="s">
        <v>660</v>
      </c>
      <c r="D344" s="6" t="s">
        <v>661</v>
      </c>
      <c r="E344" s="7">
        <v>6.4</v>
      </c>
    </row>
    <row r="345" spans="1:5" ht="12.75" customHeight="1">
      <c r="A345" s="5" t="s">
        <v>662</v>
      </c>
      <c r="B345" s="6" t="s">
        <v>9</v>
      </c>
      <c r="C345" s="6" t="s">
        <v>663</v>
      </c>
      <c r="D345" s="6" t="s">
        <v>661</v>
      </c>
      <c r="E345" s="7">
        <v>8.3000000000000007</v>
      </c>
    </row>
    <row r="346" spans="1:5" ht="13.5" customHeight="1">
      <c r="A346" s="5" t="s">
        <v>664</v>
      </c>
      <c r="B346" s="6" t="s">
        <v>9</v>
      </c>
      <c r="C346" s="6" t="s">
        <v>665</v>
      </c>
      <c r="D346" s="6" t="s">
        <v>661</v>
      </c>
      <c r="E346" s="7">
        <v>13.9</v>
      </c>
    </row>
    <row r="347" spans="1:5" ht="12.75" customHeight="1">
      <c r="A347" s="5" t="s">
        <v>666</v>
      </c>
      <c r="B347" s="6" t="s">
        <v>9</v>
      </c>
      <c r="C347" s="6" t="s">
        <v>667</v>
      </c>
      <c r="D347" s="6" t="s">
        <v>661</v>
      </c>
      <c r="E347" s="7">
        <v>16.09</v>
      </c>
    </row>
    <row r="348" spans="1:5" ht="12.75" customHeight="1">
      <c r="A348" s="5" t="s">
        <v>668</v>
      </c>
      <c r="B348" s="6" t="s">
        <v>9</v>
      </c>
      <c r="C348" s="6" t="s">
        <v>669</v>
      </c>
      <c r="D348" s="6" t="s">
        <v>661</v>
      </c>
      <c r="E348" s="7">
        <v>35</v>
      </c>
    </row>
    <row r="349" spans="1:5" ht="13.5" customHeight="1">
      <c r="A349" s="5" t="s">
        <v>670</v>
      </c>
      <c r="B349" s="6" t="s">
        <v>9</v>
      </c>
      <c r="C349" s="175" t="s">
        <v>671</v>
      </c>
      <c r="D349" s="6" t="s">
        <v>566</v>
      </c>
      <c r="E349" s="7">
        <v>6.5</v>
      </c>
    </row>
    <row r="350" spans="1:5" ht="3" customHeight="1">
      <c r="C350" s="175"/>
    </row>
    <row r="351" spans="1:5" ht="12.75" customHeight="1">
      <c r="A351" s="5" t="s">
        <v>672</v>
      </c>
      <c r="B351" s="6" t="s">
        <v>9</v>
      </c>
      <c r="C351" s="175" t="s">
        <v>673</v>
      </c>
      <c r="D351" s="6" t="s">
        <v>566</v>
      </c>
      <c r="E351" s="7">
        <v>6.5</v>
      </c>
    </row>
    <row r="352" spans="1:5" ht="3.75" customHeight="1">
      <c r="C352" s="175"/>
    </row>
    <row r="353" spans="1:5" ht="12.75" customHeight="1">
      <c r="A353" s="5" t="s">
        <v>674</v>
      </c>
      <c r="B353" s="6" t="s">
        <v>9</v>
      </c>
      <c r="C353" s="175" t="s">
        <v>675</v>
      </c>
      <c r="D353" s="6" t="s">
        <v>566</v>
      </c>
      <c r="E353" s="7">
        <v>6.5</v>
      </c>
    </row>
    <row r="354" spans="1:5" ht="3.75" customHeight="1">
      <c r="C354" s="175"/>
    </row>
    <row r="355" spans="1:5" ht="12.75" customHeight="1">
      <c r="A355" s="5" t="s">
        <v>676</v>
      </c>
      <c r="B355" s="6" t="s">
        <v>9</v>
      </c>
      <c r="C355" s="175" t="s">
        <v>677</v>
      </c>
      <c r="D355" s="6" t="s">
        <v>566</v>
      </c>
      <c r="E355" s="7">
        <v>6.24</v>
      </c>
    </row>
    <row r="356" spans="1:5" ht="3" customHeight="1">
      <c r="C356" s="175"/>
    </row>
    <row r="357" spans="1:5" ht="13.5" customHeight="1">
      <c r="A357" s="5" t="s">
        <v>678</v>
      </c>
      <c r="B357" s="6" t="s">
        <v>9</v>
      </c>
      <c r="C357" s="175" t="s">
        <v>679</v>
      </c>
      <c r="D357" s="6" t="s">
        <v>566</v>
      </c>
      <c r="E357" s="7">
        <v>6.5</v>
      </c>
    </row>
    <row r="358" spans="1:5" ht="3" customHeight="1">
      <c r="C358" s="175"/>
    </row>
    <row r="359" spans="1:5" ht="13.5" customHeight="1">
      <c r="A359" s="5" t="s">
        <v>680</v>
      </c>
      <c r="B359" s="6" t="s">
        <v>9</v>
      </c>
      <c r="C359" s="175" t="s">
        <v>681</v>
      </c>
      <c r="D359" s="6" t="s">
        <v>566</v>
      </c>
      <c r="E359" s="7">
        <v>6.48</v>
      </c>
    </row>
    <row r="360" spans="1:5" ht="3" customHeight="1">
      <c r="C360" s="175"/>
    </row>
    <row r="361" spans="1:5" ht="12.75" customHeight="1">
      <c r="A361" s="5" t="s">
        <v>682</v>
      </c>
      <c r="B361" s="6" t="s">
        <v>9</v>
      </c>
      <c r="C361" s="175" t="s">
        <v>683</v>
      </c>
      <c r="D361" s="6" t="s">
        <v>566</v>
      </c>
      <c r="E361" s="7">
        <v>6.25</v>
      </c>
    </row>
    <row r="362" spans="1:5" ht="3.75" customHeight="1">
      <c r="C362" s="175"/>
    </row>
    <row r="363" spans="1:5" ht="12.75" customHeight="1">
      <c r="A363" s="5" t="s">
        <v>684</v>
      </c>
      <c r="B363" s="6" t="s">
        <v>9</v>
      </c>
      <c r="C363" s="175" t="s">
        <v>685</v>
      </c>
      <c r="D363" s="6" t="s">
        <v>566</v>
      </c>
      <c r="E363" s="7">
        <v>6.5</v>
      </c>
    </row>
    <row r="364" spans="1:5" ht="3.75" customHeight="1">
      <c r="C364" s="175"/>
    </row>
    <row r="365" spans="1:5" ht="12.75" customHeight="1">
      <c r="A365" s="5" t="s">
        <v>686</v>
      </c>
      <c r="B365" s="6" t="s">
        <v>9</v>
      </c>
      <c r="C365" s="175" t="s">
        <v>687</v>
      </c>
      <c r="D365" s="6" t="s">
        <v>566</v>
      </c>
      <c r="E365" s="7">
        <v>6.5</v>
      </c>
    </row>
    <row r="366" spans="1:5" ht="3" customHeight="1">
      <c r="C366" s="175"/>
    </row>
    <row r="367" spans="1:5" ht="13.5" customHeight="1">
      <c r="A367" s="5" t="s">
        <v>688</v>
      </c>
      <c r="B367" s="6" t="s">
        <v>9</v>
      </c>
      <c r="C367" s="175" t="s">
        <v>689</v>
      </c>
      <c r="D367" s="6" t="s">
        <v>566</v>
      </c>
      <c r="E367" s="7">
        <v>6.5</v>
      </c>
    </row>
    <row r="368" spans="1:5" ht="3" customHeight="1">
      <c r="C368" s="175"/>
    </row>
    <row r="369" spans="1:5" ht="12.75" customHeight="1">
      <c r="A369" s="5" t="s">
        <v>690</v>
      </c>
      <c r="B369" s="6" t="s">
        <v>9</v>
      </c>
      <c r="C369" s="175" t="s">
        <v>691</v>
      </c>
      <c r="D369" s="6" t="s">
        <v>566</v>
      </c>
      <c r="E369" s="7">
        <v>6.5</v>
      </c>
    </row>
    <row r="370" spans="1:5" ht="3.75" customHeight="1">
      <c r="C370" s="175"/>
    </row>
    <row r="371" spans="1:5" ht="12.75" customHeight="1">
      <c r="A371" s="5" t="s">
        <v>692</v>
      </c>
      <c r="B371" s="6" t="s">
        <v>9</v>
      </c>
      <c r="C371" s="175" t="s">
        <v>693</v>
      </c>
      <c r="D371" s="6" t="s">
        <v>566</v>
      </c>
      <c r="E371" s="7">
        <v>6.5</v>
      </c>
    </row>
    <row r="372" spans="1:5" ht="3.75" customHeight="1">
      <c r="C372" s="175"/>
    </row>
    <row r="373" spans="1:5" ht="12.75" customHeight="1">
      <c r="A373" s="5" t="s">
        <v>694</v>
      </c>
      <c r="B373" s="6" t="s">
        <v>9</v>
      </c>
      <c r="C373" s="175" t="s">
        <v>695</v>
      </c>
      <c r="D373" s="6" t="s">
        <v>566</v>
      </c>
      <c r="E373" s="7">
        <v>6.5</v>
      </c>
    </row>
    <row r="374" spans="1:5" ht="3" customHeight="1">
      <c r="C374" s="175"/>
    </row>
    <row r="375" spans="1:5" ht="13.5" customHeight="1">
      <c r="A375" s="5" t="s">
        <v>696</v>
      </c>
      <c r="B375" s="6" t="s">
        <v>9</v>
      </c>
      <c r="C375" s="175" t="s">
        <v>697</v>
      </c>
      <c r="D375" s="6" t="s">
        <v>566</v>
      </c>
      <c r="E375" s="7">
        <v>6.5</v>
      </c>
    </row>
    <row r="376" spans="1:5" ht="3" customHeight="1">
      <c r="C376" s="175"/>
    </row>
    <row r="377" spans="1:5" ht="13.5" customHeight="1">
      <c r="A377" s="5" t="s">
        <v>698</v>
      </c>
      <c r="B377" s="6" t="s">
        <v>9</v>
      </c>
      <c r="C377" s="6" t="s">
        <v>699</v>
      </c>
      <c r="D377" s="6" t="s">
        <v>566</v>
      </c>
      <c r="E377" s="7">
        <v>9</v>
      </c>
    </row>
    <row r="378" spans="1:5" ht="12.75" customHeight="1">
      <c r="A378" s="5" t="s">
        <v>700</v>
      </c>
      <c r="B378" s="6" t="s">
        <v>9</v>
      </c>
      <c r="C378" s="6" t="s">
        <v>701</v>
      </c>
      <c r="D378" s="6" t="s">
        <v>566</v>
      </c>
      <c r="E378" s="7">
        <v>9</v>
      </c>
    </row>
    <row r="379" spans="1:5" ht="12.75" customHeight="1">
      <c r="A379" s="5" t="s">
        <v>702</v>
      </c>
      <c r="B379" s="6" t="s">
        <v>9</v>
      </c>
      <c r="C379" s="6" t="s">
        <v>703</v>
      </c>
      <c r="D379" s="6" t="s">
        <v>566</v>
      </c>
      <c r="E379" s="7">
        <v>10</v>
      </c>
    </row>
    <row r="380" spans="1:5" ht="13.5" customHeight="1">
      <c r="A380" s="5" t="s">
        <v>704</v>
      </c>
      <c r="B380" s="6" t="s">
        <v>9</v>
      </c>
      <c r="C380" s="6" t="s">
        <v>705</v>
      </c>
      <c r="D380" s="6" t="s">
        <v>566</v>
      </c>
      <c r="E380" s="7">
        <v>11</v>
      </c>
    </row>
    <row r="381" spans="1:5" ht="12.75" customHeight="1">
      <c r="A381" s="5" t="s">
        <v>706</v>
      </c>
      <c r="B381" s="6" t="s">
        <v>9</v>
      </c>
      <c r="C381" s="6" t="s">
        <v>707</v>
      </c>
      <c r="D381" s="6" t="s">
        <v>708</v>
      </c>
      <c r="E381" s="7">
        <v>0.55000000000000004</v>
      </c>
    </row>
    <row r="382" spans="1:5" ht="12.75" customHeight="1">
      <c r="A382" s="5" t="s">
        <v>709</v>
      </c>
      <c r="B382" s="6" t="s">
        <v>9</v>
      </c>
      <c r="C382" s="6" t="s">
        <v>710</v>
      </c>
      <c r="D382" s="6" t="s">
        <v>566</v>
      </c>
      <c r="E382" s="7">
        <v>7.5</v>
      </c>
    </row>
    <row r="383" spans="1:5" ht="13.5" customHeight="1">
      <c r="A383" s="5" t="s">
        <v>711</v>
      </c>
      <c r="B383" s="6" t="s">
        <v>9</v>
      </c>
      <c r="C383" s="6" t="s">
        <v>712</v>
      </c>
      <c r="D383" s="6" t="s">
        <v>566</v>
      </c>
      <c r="E383" s="7">
        <v>9.3000000000000007</v>
      </c>
    </row>
    <row r="384" spans="1:5" ht="12.75" customHeight="1">
      <c r="A384" s="5" t="s">
        <v>713</v>
      </c>
      <c r="B384" s="6" t="s">
        <v>9</v>
      </c>
      <c r="C384" s="6" t="s">
        <v>714</v>
      </c>
      <c r="D384" s="6" t="s">
        <v>708</v>
      </c>
      <c r="E384" s="7">
        <v>0.6</v>
      </c>
    </row>
    <row r="385" spans="1:5" ht="13.5" customHeight="1">
      <c r="A385" s="5" t="s">
        <v>715</v>
      </c>
      <c r="B385" s="6" t="s">
        <v>9</v>
      </c>
      <c r="C385" s="6" t="s">
        <v>716</v>
      </c>
      <c r="D385" s="6" t="s">
        <v>708</v>
      </c>
      <c r="E385" s="7">
        <v>2.91</v>
      </c>
    </row>
    <row r="386" spans="1:5" ht="12.75" customHeight="1">
      <c r="A386" s="5" t="s">
        <v>717</v>
      </c>
      <c r="B386" s="6" t="s">
        <v>9</v>
      </c>
      <c r="C386" s="6" t="s">
        <v>718</v>
      </c>
      <c r="D386" s="6" t="s">
        <v>719</v>
      </c>
      <c r="E386" s="7">
        <v>59.31</v>
      </c>
    </row>
    <row r="387" spans="1:5" ht="12.75" customHeight="1">
      <c r="A387" s="5" t="s">
        <v>720</v>
      </c>
      <c r="B387" s="6" t="s">
        <v>9</v>
      </c>
      <c r="C387" s="6" t="s">
        <v>721</v>
      </c>
      <c r="D387" s="6" t="s">
        <v>708</v>
      </c>
      <c r="E387" s="7">
        <v>28</v>
      </c>
    </row>
    <row r="388" spans="1:5" ht="13.5" customHeight="1">
      <c r="A388" s="5" t="s">
        <v>722</v>
      </c>
      <c r="B388" s="6" t="s">
        <v>9</v>
      </c>
      <c r="C388" s="6" t="s">
        <v>723</v>
      </c>
      <c r="D388" s="6" t="s">
        <v>708</v>
      </c>
      <c r="E388" s="7">
        <v>55</v>
      </c>
    </row>
    <row r="389" spans="1:5" ht="12.75" customHeight="1">
      <c r="A389" s="5" t="s">
        <v>724</v>
      </c>
      <c r="B389" s="6" t="s">
        <v>9</v>
      </c>
      <c r="C389" s="6" t="s">
        <v>725</v>
      </c>
      <c r="D389" s="6" t="s">
        <v>661</v>
      </c>
      <c r="E389" s="7">
        <v>4.2</v>
      </c>
    </row>
    <row r="390" spans="1:5" ht="13.5" customHeight="1">
      <c r="A390" s="5" t="s">
        <v>726</v>
      </c>
      <c r="B390" s="6" t="s">
        <v>9</v>
      </c>
      <c r="C390" s="6" t="s">
        <v>727</v>
      </c>
      <c r="D390" s="6" t="s">
        <v>661</v>
      </c>
      <c r="E390" s="7">
        <v>2.6</v>
      </c>
    </row>
    <row r="391" spans="1:5" ht="12.75" customHeight="1">
      <c r="A391" s="5" t="s">
        <v>728</v>
      </c>
      <c r="B391" s="6" t="s">
        <v>9</v>
      </c>
      <c r="C391" s="6" t="s">
        <v>729</v>
      </c>
      <c r="D391" s="6" t="s">
        <v>661</v>
      </c>
      <c r="E391" s="7">
        <v>2.8</v>
      </c>
    </row>
    <row r="392" spans="1:5" ht="12.75" customHeight="1">
      <c r="A392" s="5" t="s">
        <v>730</v>
      </c>
      <c r="B392" s="6" t="s">
        <v>9</v>
      </c>
      <c r="C392" s="6" t="s">
        <v>731</v>
      </c>
      <c r="D392" s="6" t="s">
        <v>566</v>
      </c>
      <c r="E392" s="7">
        <v>0.38</v>
      </c>
    </row>
    <row r="393" spans="1:5" ht="13.5" customHeight="1">
      <c r="A393" s="5" t="s">
        <v>732</v>
      </c>
      <c r="B393" s="6" t="s">
        <v>9</v>
      </c>
      <c r="C393" s="6" t="s">
        <v>733</v>
      </c>
      <c r="D393" s="6" t="s">
        <v>566</v>
      </c>
      <c r="E393" s="7">
        <v>1.65</v>
      </c>
    </row>
    <row r="394" spans="1:5" ht="12.75" customHeight="1">
      <c r="A394" s="5" t="s">
        <v>734</v>
      </c>
      <c r="B394" s="6" t="s">
        <v>9</v>
      </c>
      <c r="C394" s="6" t="s">
        <v>735</v>
      </c>
      <c r="D394" s="6" t="s">
        <v>566</v>
      </c>
      <c r="E394" s="7">
        <v>0.46</v>
      </c>
    </row>
    <row r="395" spans="1:5" ht="12.75" customHeight="1">
      <c r="A395" s="5" t="s">
        <v>736</v>
      </c>
      <c r="B395" s="6" t="s">
        <v>9</v>
      </c>
      <c r="C395" s="6" t="s">
        <v>737</v>
      </c>
      <c r="D395" s="6" t="s">
        <v>566</v>
      </c>
      <c r="E395" s="7">
        <v>0.85</v>
      </c>
    </row>
    <row r="396" spans="1:5" ht="13.5" customHeight="1">
      <c r="A396" s="5" t="s">
        <v>738</v>
      </c>
      <c r="B396" s="6" t="s">
        <v>9</v>
      </c>
      <c r="C396" s="6" t="s">
        <v>739</v>
      </c>
      <c r="D396" s="6" t="s">
        <v>566</v>
      </c>
      <c r="E396" s="7">
        <v>3.8</v>
      </c>
    </row>
    <row r="397" spans="1:5" ht="12.75" customHeight="1">
      <c r="A397" s="5" t="s">
        <v>740</v>
      </c>
      <c r="B397" s="6" t="s">
        <v>9</v>
      </c>
      <c r="C397" s="6" t="s">
        <v>741</v>
      </c>
      <c r="D397" s="6" t="s">
        <v>566</v>
      </c>
      <c r="E397" s="7">
        <v>0.49</v>
      </c>
    </row>
    <row r="398" spans="1:5" ht="13.5" customHeight="1">
      <c r="A398" s="5" t="s">
        <v>742</v>
      </c>
      <c r="B398" s="6" t="s">
        <v>9</v>
      </c>
      <c r="C398" s="6" t="s">
        <v>743</v>
      </c>
      <c r="D398" s="6" t="s">
        <v>566</v>
      </c>
      <c r="E398" s="7">
        <v>0.5</v>
      </c>
    </row>
    <row r="399" spans="1:5" ht="12.75" customHeight="1">
      <c r="A399" s="5" t="s">
        <v>744</v>
      </c>
      <c r="B399" s="6" t="s">
        <v>9</v>
      </c>
      <c r="C399" s="6" t="s">
        <v>745</v>
      </c>
      <c r="D399" s="6" t="s">
        <v>746</v>
      </c>
      <c r="E399" s="7">
        <v>1.44</v>
      </c>
    </row>
    <row r="400" spans="1:5" ht="12.75" customHeight="1">
      <c r="A400" s="5" t="s">
        <v>747</v>
      </c>
      <c r="B400" s="6" t="s">
        <v>9</v>
      </c>
      <c r="C400" s="6" t="s">
        <v>748</v>
      </c>
      <c r="D400" s="6" t="s">
        <v>566</v>
      </c>
      <c r="E400" s="7">
        <v>1.08</v>
      </c>
    </row>
    <row r="401" spans="1:5" ht="13.5" customHeight="1">
      <c r="A401" s="5" t="s">
        <v>749</v>
      </c>
      <c r="B401" s="6" t="s">
        <v>9</v>
      </c>
      <c r="C401" s="6" t="s">
        <v>750</v>
      </c>
      <c r="D401" s="6" t="s">
        <v>566</v>
      </c>
      <c r="E401" s="7">
        <v>0.76</v>
      </c>
    </row>
    <row r="402" spans="1:5" ht="12.75" customHeight="1">
      <c r="A402" s="5" t="s">
        <v>751</v>
      </c>
      <c r="B402" s="6" t="s">
        <v>9</v>
      </c>
      <c r="C402" s="6" t="s">
        <v>752</v>
      </c>
      <c r="D402" s="6" t="s">
        <v>566</v>
      </c>
      <c r="E402" s="7">
        <v>9</v>
      </c>
    </row>
    <row r="403" spans="1:5" ht="13.5" customHeight="1">
      <c r="A403" s="5" t="s">
        <v>753</v>
      </c>
      <c r="B403" s="6" t="s">
        <v>9</v>
      </c>
      <c r="C403" s="6" t="s">
        <v>754</v>
      </c>
      <c r="D403" s="6" t="s">
        <v>755</v>
      </c>
      <c r="E403" s="7">
        <v>13.85</v>
      </c>
    </row>
    <row r="404" spans="1:5" ht="12.75" customHeight="1">
      <c r="A404" s="5" t="s">
        <v>756</v>
      </c>
      <c r="B404" s="6" t="s">
        <v>9</v>
      </c>
      <c r="C404" s="6" t="s">
        <v>757</v>
      </c>
      <c r="D404" s="6" t="s">
        <v>755</v>
      </c>
      <c r="E404" s="7">
        <v>41.27</v>
      </c>
    </row>
    <row r="405" spans="1:5" ht="12.75" customHeight="1">
      <c r="A405" s="5" t="s">
        <v>758</v>
      </c>
      <c r="B405" s="6" t="s">
        <v>9</v>
      </c>
      <c r="C405" s="6" t="s">
        <v>759</v>
      </c>
      <c r="D405" s="6" t="s">
        <v>755</v>
      </c>
      <c r="E405" s="7">
        <v>71.239999999999995</v>
      </c>
    </row>
    <row r="406" spans="1:5" ht="13.5" customHeight="1">
      <c r="A406" s="5" t="s">
        <v>760</v>
      </c>
      <c r="B406" s="6" t="s">
        <v>9</v>
      </c>
      <c r="C406" s="6" t="s">
        <v>761</v>
      </c>
      <c r="D406" s="6" t="s">
        <v>755</v>
      </c>
      <c r="E406" s="7">
        <v>58.43</v>
      </c>
    </row>
    <row r="407" spans="1:5" ht="12.75" customHeight="1">
      <c r="A407" s="5" t="s">
        <v>762</v>
      </c>
      <c r="B407" s="6" t="s">
        <v>9</v>
      </c>
      <c r="C407" s="6" t="s">
        <v>763</v>
      </c>
      <c r="D407" s="6" t="s">
        <v>755</v>
      </c>
      <c r="E407" s="7">
        <v>53.8</v>
      </c>
    </row>
    <row r="408" spans="1:5" ht="13.5" customHeight="1">
      <c r="A408" s="5" t="s">
        <v>764</v>
      </c>
      <c r="B408" s="6" t="s">
        <v>9</v>
      </c>
      <c r="C408" s="6" t="s">
        <v>765</v>
      </c>
      <c r="D408" s="6" t="s">
        <v>755</v>
      </c>
      <c r="E408" s="7">
        <v>90</v>
      </c>
    </row>
    <row r="409" spans="1:5" ht="12.75" customHeight="1">
      <c r="A409" s="5" t="s">
        <v>766</v>
      </c>
      <c r="B409" s="6" t="s">
        <v>9</v>
      </c>
      <c r="C409" s="6" t="s">
        <v>767</v>
      </c>
      <c r="D409" s="6" t="s">
        <v>755</v>
      </c>
      <c r="E409" s="7">
        <v>73.14</v>
      </c>
    </row>
    <row r="410" spans="1:5" ht="12.75" customHeight="1">
      <c r="A410" s="5" t="s">
        <v>768</v>
      </c>
      <c r="B410" s="6" t="s">
        <v>9</v>
      </c>
      <c r="C410" s="6" t="s">
        <v>769</v>
      </c>
      <c r="D410" s="6" t="s">
        <v>755</v>
      </c>
      <c r="E410" s="7">
        <v>76</v>
      </c>
    </row>
    <row r="411" spans="1:5" ht="13.5" customHeight="1">
      <c r="A411" s="5" t="s">
        <v>770</v>
      </c>
      <c r="B411" s="6" t="s">
        <v>9</v>
      </c>
      <c r="C411" s="6" t="s">
        <v>771</v>
      </c>
      <c r="D411" s="6" t="s">
        <v>755</v>
      </c>
      <c r="E411" s="7">
        <v>57.17</v>
      </c>
    </row>
    <row r="412" spans="1:5" ht="12.75" customHeight="1">
      <c r="A412" s="5" t="s">
        <v>772</v>
      </c>
      <c r="B412" s="6" t="s">
        <v>9</v>
      </c>
      <c r="C412" s="6" t="s">
        <v>773</v>
      </c>
      <c r="D412" s="6" t="s">
        <v>755</v>
      </c>
      <c r="E412" s="7">
        <v>95.9</v>
      </c>
    </row>
    <row r="413" spans="1:5" ht="12.75" customHeight="1">
      <c r="A413" s="5" t="s">
        <v>774</v>
      </c>
      <c r="B413" s="6" t="s">
        <v>9</v>
      </c>
      <c r="C413" s="6" t="s">
        <v>775</v>
      </c>
      <c r="D413" s="6" t="s">
        <v>776</v>
      </c>
      <c r="E413" s="7">
        <v>32.24</v>
      </c>
    </row>
    <row r="414" spans="1:5" ht="13.5" customHeight="1">
      <c r="A414" s="5" t="s">
        <v>777</v>
      </c>
      <c r="B414" s="6" t="s">
        <v>9</v>
      </c>
      <c r="C414" s="6" t="s">
        <v>778</v>
      </c>
      <c r="D414" s="6" t="s">
        <v>776</v>
      </c>
      <c r="E414" s="7">
        <v>35.24</v>
      </c>
    </row>
    <row r="415" spans="1:5" ht="12.75" customHeight="1">
      <c r="A415" s="5" t="s">
        <v>779</v>
      </c>
      <c r="B415" s="6" t="s">
        <v>9</v>
      </c>
      <c r="C415" s="6" t="s">
        <v>780</v>
      </c>
      <c r="D415" s="6" t="s">
        <v>755</v>
      </c>
      <c r="E415" s="7">
        <v>64.8</v>
      </c>
    </row>
    <row r="416" spans="1:5" ht="13.5" customHeight="1">
      <c r="A416" s="5" t="s">
        <v>781</v>
      </c>
      <c r="B416" s="6" t="s">
        <v>9</v>
      </c>
      <c r="C416" s="6" t="s">
        <v>782</v>
      </c>
      <c r="D416" s="6" t="s">
        <v>755</v>
      </c>
      <c r="E416" s="7">
        <v>78</v>
      </c>
    </row>
    <row r="417" spans="1:5" ht="12.75" customHeight="1">
      <c r="A417" s="5" t="s">
        <v>783</v>
      </c>
      <c r="B417" s="6" t="s">
        <v>9</v>
      </c>
      <c r="C417" s="6" t="s">
        <v>784</v>
      </c>
      <c r="D417" s="6" t="s">
        <v>755</v>
      </c>
      <c r="E417" s="7">
        <v>80</v>
      </c>
    </row>
    <row r="418" spans="1:5" ht="12.75" customHeight="1">
      <c r="A418" s="5" t="s">
        <v>785</v>
      </c>
      <c r="B418" s="6" t="s">
        <v>9</v>
      </c>
      <c r="C418" s="6" t="s">
        <v>786</v>
      </c>
      <c r="D418" s="6" t="s">
        <v>212</v>
      </c>
      <c r="E418" s="7">
        <v>120</v>
      </c>
    </row>
    <row r="419" spans="1:5" ht="13.5" customHeight="1">
      <c r="A419" s="5" t="s">
        <v>787</v>
      </c>
      <c r="B419" s="6" t="s">
        <v>9</v>
      </c>
      <c r="C419" s="6" t="s">
        <v>788</v>
      </c>
      <c r="D419" s="6" t="s">
        <v>212</v>
      </c>
      <c r="E419" s="7">
        <v>160</v>
      </c>
    </row>
    <row r="420" spans="1:5" ht="12.75" customHeight="1">
      <c r="A420" s="5" t="s">
        <v>789</v>
      </c>
      <c r="B420" s="6" t="s">
        <v>9</v>
      </c>
      <c r="C420" s="6" t="s">
        <v>790</v>
      </c>
      <c r="D420" s="6" t="s">
        <v>212</v>
      </c>
      <c r="E420" s="7">
        <v>150.6</v>
      </c>
    </row>
    <row r="421" spans="1:5" ht="13.5" customHeight="1">
      <c r="A421" s="5" t="s">
        <v>791</v>
      </c>
      <c r="B421" s="6" t="s">
        <v>9</v>
      </c>
      <c r="C421" s="6" t="s">
        <v>792</v>
      </c>
      <c r="D421" s="6" t="s">
        <v>212</v>
      </c>
      <c r="E421" s="7">
        <v>115</v>
      </c>
    </row>
    <row r="422" spans="1:5" ht="12.75" customHeight="1">
      <c r="A422" s="5" t="s">
        <v>793</v>
      </c>
      <c r="B422" s="6" t="s">
        <v>9</v>
      </c>
      <c r="C422" s="6" t="s">
        <v>794</v>
      </c>
      <c r="D422" s="6" t="s">
        <v>212</v>
      </c>
      <c r="E422" s="7">
        <v>115</v>
      </c>
    </row>
    <row r="423" spans="1:5" ht="12.75" customHeight="1">
      <c r="A423" s="5" t="s">
        <v>795</v>
      </c>
      <c r="B423" s="6" t="s">
        <v>9</v>
      </c>
      <c r="C423" s="6" t="s">
        <v>796</v>
      </c>
      <c r="D423" s="6" t="s">
        <v>212</v>
      </c>
      <c r="E423" s="7">
        <v>179.52</v>
      </c>
    </row>
    <row r="424" spans="1:5" ht="13.5" customHeight="1">
      <c r="A424" s="5" t="s">
        <v>797</v>
      </c>
      <c r="B424" s="6" t="s">
        <v>9</v>
      </c>
      <c r="C424" s="6" t="s">
        <v>798</v>
      </c>
      <c r="D424" s="6" t="s">
        <v>212</v>
      </c>
      <c r="E424" s="7">
        <v>150</v>
      </c>
    </row>
    <row r="425" spans="1:5" ht="12.75" customHeight="1">
      <c r="A425" s="5" t="s">
        <v>799</v>
      </c>
      <c r="B425" s="6" t="s">
        <v>9</v>
      </c>
      <c r="C425" s="6" t="s">
        <v>800</v>
      </c>
      <c r="D425" s="6" t="s">
        <v>212</v>
      </c>
      <c r="E425" s="7">
        <v>109.91</v>
      </c>
    </row>
    <row r="426" spans="1:5" ht="12.75" customHeight="1">
      <c r="A426" s="5" t="s">
        <v>801</v>
      </c>
      <c r="B426" s="6" t="s">
        <v>9</v>
      </c>
      <c r="C426" s="6" t="s">
        <v>802</v>
      </c>
      <c r="D426" s="6" t="s">
        <v>661</v>
      </c>
      <c r="E426" s="7">
        <v>560.9</v>
      </c>
    </row>
    <row r="427" spans="1:5" ht="13.5" customHeight="1">
      <c r="A427" s="5" t="s">
        <v>803</v>
      </c>
      <c r="B427" s="6" t="s">
        <v>9</v>
      </c>
      <c r="C427" s="6" t="s">
        <v>804</v>
      </c>
      <c r="D427" s="6" t="s">
        <v>212</v>
      </c>
      <c r="E427" s="7">
        <v>256</v>
      </c>
    </row>
    <row r="428" spans="1:5" ht="12.75" customHeight="1">
      <c r="A428" s="5" t="s">
        <v>805</v>
      </c>
      <c r="B428" s="6" t="s">
        <v>9</v>
      </c>
      <c r="C428" s="6" t="s">
        <v>806</v>
      </c>
      <c r="D428" s="6" t="s">
        <v>212</v>
      </c>
      <c r="E428" s="7">
        <v>427.4</v>
      </c>
    </row>
    <row r="429" spans="1:5" ht="13.5" customHeight="1">
      <c r="A429" s="5" t="s">
        <v>807</v>
      </c>
      <c r="B429" s="6" t="s">
        <v>9</v>
      </c>
      <c r="C429" s="6" t="s">
        <v>808</v>
      </c>
      <c r="D429" s="6" t="s">
        <v>661</v>
      </c>
      <c r="E429" s="7">
        <v>62.68</v>
      </c>
    </row>
    <row r="430" spans="1:5" ht="12.75" customHeight="1">
      <c r="A430" s="5" t="s">
        <v>809</v>
      </c>
      <c r="B430" s="6" t="s">
        <v>9</v>
      </c>
      <c r="C430" s="6" t="s">
        <v>810</v>
      </c>
      <c r="D430" s="6" t="s">
        <v>212</v>
      </c>
      <c r="E430" s="7">
        <v>174.9</v>
      </c>
    </row>
    <row r="431" spans="1:5" ht="12.75" customHeight="1">
      <c r="A431" s="5" t="s">
        <v>811</v>
      </c>
      <c r="B431" s="6" t="s">
        <v>9</v>
      </c>
      <c r="C431" s="6" t="s">
        <v>812</v>
      </c>
      <c r="D431" s="6" t="s">
        <v>813</v>
      </c>
      <c r="E431" s="7">
        <v>123.9</v>
      </c>
    </row>
    <row r="432" spans="1:5" ht="13.5" customHeight="1">
      <c r="A432" s="5" t="s">
        <v>814</v>
      </c>
      <c r="B432" s="6" t="s">
        <v>9</v>
      </c>
      <c r="C432" s="6" t="s">
        <v>815</v>
      </c>
      <c r="D432" s="6" t="s">
        <v>813</v>
      </c>
      <c r="E432" s="7">
        <v>150.37</v>
      </c>
    </row>
    <row r="433" spans="1:5" ht="12.75" customHeight="1">
      <c r="A433" s="5" t="s">
        <v>816</v>
      </c>
      <c r="B433" s="6" t="s">
        <v>9</v>
      </c>
      <c r="C433" s="6" t="s">
        <v>817</v>
      </c>
      <c r="D433" s="6" t="s">
        <v>813</v>
      </c>
      <c r="E433" s="7">
        <v>205.9</v>
      </c>
    </row>
    <row r="434" spans="1:5" ht="13.5" customHeight="1">
      <c r="A434" s="5" t="s">
        <v>818</v>
      </c>
      <c r="B434" s="6" t="s">
        <v>9</v>
      </c>
      <c r="C434" s="6" t="s">
        <v>819</v>
      </c>
      <c r="D434" s="6" t="s">
        <v>813</v>
      </c>
      <c r="E434" s="7">
        <v>99.9</v>
      </c>
    </row>
    <row r="435" spans="1:5" ht="12.75" customHeight="1">
      <c r="A435" s="5" t="s">
        <v>820</v>
      </c>
      <c r="B435" s="6" t="s">
        <v>9</v>
      </c>
      <c r="C435" s="6" t="s">
        <v>821</v>
      </c>
      <c r="D435" s="6" t="s">
        <v>813</v>
      </c>
      <c r="E435" s="7">
        <v>109.9</v>
      </c>
    </row>
    <row r="436" spans="1:5" ht="12.75" customHeight="1">
      <c r="A436" s="5" t="s">
        <v>822</v>
      </c>
      <c r="B436" s="6" t="s">
        <v>9</v>
      </c>
      <c r="C436" s="6" t="s">
        <v>823</v>
      </c>
      <c r="D436" s="6" t="s">
        <v>813</v>
      </c>
      <c r="E436" s="7">
        <v>149.9</v>
      </c>
    </row>
    <row r="437" spans="1:5" ht="13.5" customHeight="1">
      <c r="A437" s="5" t="s">
        <v>824</v>
      </c>
      <c r="B437" s="6" t="s">
        <v>9</v>
      </c>
      <c r="C437" s="6" t="s">
        <v>825</v>
      </c>
      <c r="D437" s="6" t="s">
        <v>212</v>
      </c>
      <c r="E437" s="7">
        <v>28.29</v>
      </c>
    </row>
    <row r="438" spans="1:5" ht="12.75" customHeight="1">
      <c r="A438" s="5" t="s">
        <v>826</v>
      </c>
      <c r="B438" s="6" t="s">
        <v>9</v>
      </c>
      <c r="C438" s="6" t="s">
        <v>827</v>
      </c>
      <c r="D438" s="6" t="s">
        <v>212</v>
      </c>
      <c r="E438" s="7">
        <v>33.9</v>
      </c>
    </row>
    <row r="439" spans="1:5" ht="12.75" customHeight="1">
      <c r="A439" s="5" t="s">
        <v>828</v>
      </c>
      <c r="B439" s="6" t="s">
        <v>9</v>
      </c>
      <c r="C439" s="6" t="s">
        <v>829</v>
      </c>
      <c r="D439" s="6" t="s">
        <v>212</v>
      </c>
      <c r="E439" s="7">
        <v>19.989999999999998</v>
      </c>
    </row>
    <row r="440" spans="1:5" ht="13.5" customHeight="1">
      <c r="A440" s="5" t="s">
        <v>830</v>
      </c>
      <c r="B440" s="6" t="s">
        <v>9</v>
      </c>
      <c r="C440" s="6" t="s">
        <v>831</v>
      </c>
      <c r="D440" s="6" t="s">
        <v>212</v>
      </c>
      <c r="E440" s="7">
        <v>7.3</v>
      </c>
    </row>
    <row r="441" spans="1:5" ht="12.75" customHeight="1">
      <c r="A441" s="5" t="s">
        <v>832</v>
      </c>
      <c r="B441" s="6" t="s">
        <v>9</v>
      </c>
      <c r="C441" s="6" t="s">
        <v>833</v>
      </c>
      <c r="D441" s="6" t="s">
        <v>212</v>
      </c>
      <c r="E441" s="7">
        <v>5.19</v>
      </c>
    </row>
    <row r="442" spans="1:5" ht="13.5" customHeight="1">
      <c r="A442" s="5" t="s">
        <v>834</v>
      </c>
      <c r="B442" s="6" t="s">
        <v>9</v>
      </c>
      <c r="C442" s="175" t="s">
        <v>835</v>
      </c>
      <c r="D442" s="6" t="s">
        <v>212</v>
      </c>
      <c r="E442" s="7">
        <v>8.4600000000000009</v>
      </c>
    </row>
    <row r="443" spans="1:5" ht="3" customHeight="1">
      <c r="C443" s="175"/>
    </row>
    <row r="444" spans="1:5" ht="12.75" customHeight="1">
      <c r="A444" s="5" t="s">
        <v>836</v>
      </c>
      <c r="B444" s="6" t="s">
        <v>9</v>
      </c>
      <c r="C444" s="6" t="s">
        <v>837</v>
      </c>
      <c r="D444" s="6" t="s">
        <v>212</v>
      </c>
      <c r="E444" s="7">
        <v>68.44</v>
      </c>
    </row>
    <row r="445" spans="1:5" ht="13.5" customHeight="1">
      <c r="A445" s="5" t="s">
        <v>838</v>
      </c>
      <c r="B445" s="6" t="s">
        <v>9</v>
      </c>
      <c r="C445" s="6" t="s">
        <v>839</v>
      </c>
      <c r="D445" s="6" t="s">
        <v>212</v>
      </c>
      <c r="E445" s="7">
        <v>2.25</v>
      </c>
    </row>
    <row r="446" spans="1:5" ht="12.75" customHeight="1">
      <c r="A446" s="5" t="s">
        <v>840</v>
      </c>
      <c r="B446" s="6" t="s">
        <v>9</v>
      </c>
      <c r="C446" s="6" t="s">
        <v>841</v>
      </c>
      <c r="D446" s="6" t="s">
        <v>212</v>
      </c>
      <c r="E446" s="7">
        <v>4.24</v>
      </c>
    </row>
    <row r="447" spans="1:5" ht="13.5" customHeight="1">
      <c r="A447" s="5" t="s">
        <v>842</v>
      </c>
      <c r="B447" s="6" t="s">
        <v>9</v>
      </c>
      <c r="C447" s="6" t="s">
        <v>843</v>
      </c>
      <c r="D447" s="6" t="s">
        <v>212</v>
      </c>
      <c r="E447" s="7">
        <v>2.93</v>
      </c>
    </row>
    <row r="448" spans="1:5" ht="12.75" customHeight="1">
      <c r="A448" s="5" t="s">
        <v>844</v>
      </c>
      <c r="B448" s="6" t="s">
        <v>9</v>
      </c>
      <c r="C448" s="175" t="s">
        <v>845</v>
      </c>
      <c r="D448" s="6" t="s">
        <v>212</v>
      </c>
      <c r="E448" s="7">
        <v>12.35</v>
      </c>
    </row>
    <row r="449" spans="1:5" ht="3" customHeight="1">
      <c r="C449" s="175"/>
    </row>
    <row r="450" spans="1:5" ht="13.5" customHeight="1">
      <c r="A450" s="5" t="s">
        <v>846</v>
      </c>
      <c r="B450" s="6" t="s">
        <v>9</v>
      </c>
      <c r="C450" s="175" t="s">
        <v>847</v>
      </c>
      <c r="D450" s="6" t="s">
        <v>212</v>
      </c>
      <c r="E450" s="7">
        <v>4.5</v>
      </c>
    </row>
    <row r="451" spans="1:5" ht="3" customHeight="1">
      <c r="C451" s="175"/>
    </row>
    <row r="452" spans="1:5" ht="12.75" customHeight="1">
      <c r="A452" s="5" t="s">
        <v>848</v>
      </c>
      <c r="B452" s="6" t="s">
        <v>9</v>
      </c>
      <c r="C452" s="6" t="s">
        <v>849</v>
      </c>
      <c r="D452" s="6" t="s">
        <v>212</v>
      </c>
      <c r="E452" s="7">
        <v>14.9</v>
      </c>
    </row>
    <row r="453" spans="1:5" ht="13.5" customHeight="1">
      <c r="A453" s="5" t="s">
        <v>850</v>
      </c>
      <c r="B453" s="6" t="s">
        <v>9</v>
      </c>
      <c r="C453" s="175" t="s">
        <v>851</v>
      </c>
      <c r="D453" s="6" t="s">
        <v>212</v>
      </c>
      <c r="E453" s="7">
        <v>27.39</v>
      </c>
    </row>
    <row r="454" spans="1:5" ht="3" customHeight="1">
      <c r="C454" s="175"/>
    </row>
    <row r="455" spans="1:5" ht="13.5" customHeight="1">
      <c r="A455" s="5" t="s">
        <v>852</v>
      </c>
      <c r="B455" s="6" t="s">
        <v>9</v>
      </c>
      <c r="C455" s="6" t="s">
        <v>853</v>
      </c>
      <c r="D455" s="6" t="s">
        <v>212</v>
      </c>
      <c r="E455" s="7">
        <v>5.0599999999999996</v>
      </c>
    </row>
    <row r="456" spans="1:5" ht="12.75" customHeight="1">
      <c r="A456" s="5" t="s">
        <v>854</v>
      </c>
      <c r="B456" s="6" t="s">
        <v>9</v>
      </c>
      <c r="C456" s="6" t="s">
        <v>855</v>
      </c>
      <c r="D456" s="6" t="s">
        <v>212</v>
      </c>
      <c r="E456" s="7">
        <v>5.58</v>
      </c>
    </row>
    <row r="457" spans="1:5" ht="12.75" customHeight="1">
      <c r="A457" s="5" t="s">
        <v>856</v>
      </c>
      <c r="B457" s="6" t="s">
        <v>9</v>
      </c>
      <c r="C457" s="175" t="s">
        <v>857</v>
      </c>
      <c r="D457" s="6" t="s">
        <v>212</v>
      </c>
      <c r="E457" s="7">
        <v>18.62</v>
      </c>
    </row>
    <row r="458" spans="1:5" ht="3.75" customHeight="1">
      <c r="C458" s="175"/>
    </row>
    <row r="459" spans="1:5" ht="12.75" customHeight="1">
      <c r="A459" s="5" t="s">
        <v>858</v>
      </c>
      <c r="B459" s="6" t="s">
        <v>9</v>
      </c>
      <c r="C459" s="6" t="s">
        <v>859</v>
      </c>
      <c r="D459" s="6" t="s">
        <v>212</v>
      </c>
      <c r="E459" s="7">
        <v>44</v>
      </c>
    </row>
    <row r="460" spans="1:5" ht="13.5" customHeight="1">
      <c r="A460" s="5" t="s">
        <v>860</v>
      </c>
      <c r="B460" s="6" t="s">
        <v>9</v>
      </c>
      <c r="C460" s="6" t="s">
        <v>861</v>
      </c>
      <c r="D460" s="6" t="s">
        <v>212</v>
      </c>
      <c r="E460" s="7">
        <v>6.64</v>
      </c>
    </row>
    <row r="461" spans="1:5" ht="12.75" customHeight="1">
      <c r="A461" s="5" t="s">
        <v>862</v>
      </c>
      <c r="B461" s="6" t="s">
        <v>9</v>
      </c>
      <c r="C461" s="6" t="s">
        <v>863</v>
      </c>
      <c r="D461" s="6" t="s">
        <v>212</v>
      </c>
      <c r="E461" s="7">
        <v>29.19</v>
      </c>
    </row>
    <row r="462" spans="1:5" ht="12.75" customHeight="1">
      <c r="A462" s="5" t="s">
        <v>864</v>
      </c>
      <c r="B462" s="6" t="s">
        <v>9</v>
      </c>
      <c r="C462" s="6" t="s">
        <v>865</v>
      </c>
      <c r="D462" s="6" t="s">
        <v>212</v>
      </c>
      <c r="E462" s="7">
        <v>40.01</v>
      </c>
    </row>
    <row r="463" spans="1:5" ht="13.5" customHeight="1">
      <c r="A463" s="5" t="s">
        <v>866</v>
      </c>
      <c r="B463" s="6" t="s">
        <v>9</v>
      </c>
      <c r="C463" s="6" t="s">
        <v>867</v>
      </c>
      <c r="D463" s="6" t="s">
        <v>212</v>
      </c>
      <c r="E463" s="7">
        <v>40.36</v>
      </c>
    </row>
    <row r="464" spans="1:5" ht="12.75" customHeight="1">
      <c r="A464" s="5" t="s">
        <v>868</v>
      </c>
      <c r="B464" s="6" t="s">
        <v>9</v>
      </c>
      <c r="C464" s="6" t="s">
        <v>869</v>
      </c>
      <c r="D464" s="6" t="s">
        <v>708</v>
      </c>
      <c r="E464" s="7">
        <v>4.99</v>
      </c>
    </row>
    <row r="465" spans="1:5" ht="13.5" customHeight="1">
      <c r="A465" s="5" t="s">
        <v>870</v>
      </c>
      <c r="B465" s="6" t="s">
        <v>9</v>
      </c>
      <c r="C465" s="175" t="s">
        <v>871</v>
      </c>
      <c r="D465" s="6" t="s">
        <v>872</v>
      </c>
      <c r="E465" s="7">
        <v>3</v>
      </c>
    </row>
    <row r="466" spans="1:5" ht="3" customHeight="1">
      <c r="C466" s="175"/>
    </row>
    <row r="467" spans="1:5" ht="12.75" customHeight="1">
      <c r="A467" s="5" t="s">
        <v>873</v>
      </c>
      <c r="B467" s="6" t="s">
        <v>9</v>
      </c>
      <c r="C467" s="6" t="s">
        <v>874</v>
      </c>
      <c r="D467" s="6" t="s">
        <v>872</v>
      </c>
      <c r="E467" s="7">
        <v>3</v>
      </c>
    </row>
    <row r="468" spans="1:5" ht="13.5" customHeight="1">
      <c r="A468" s="5" t="s">
        <v>875</v>
      </c>
      <c r="B468" s="6" t="s">
        <v>9</v>
      </c>
      <c r="C468" s="6" t="s">
        <v>876</v>
      </c>
      <c r="D468" s="6" t="s">
        <v>566</v>
      </c>
      <c r="E468" s="7">
        <v>6.19</v>
      </c>
    </row>
    <row r="469" spans="1:5" ht="12.75" customHeight="1">
      <c r="A469" s="5" t="s">
        <v>877</v>
      </c>
      <c r="B469" s="6" t="s">
        <v>9</v>
      </c>
      <c r="C469" s="175" t="s">
        <v>878</v>
      </c>
      <c r="D469" s="6" t="s">
        <v>879</v>
      </c>
      <c r="E469" s="7">
        <v>5</v>
      </c>
    </row>
    <row r="470" spans="1:5" ht="3" customHeight="1">
      <c r="C470" s="175"/>
    </row>
    <row r="471" spans="1:5" ht="13.5" customHeight="1">
      <c r="A471" s="5" t="s">
        <v>880</v>
      </c>
      <c r="B471" s="6" t="s">
        <v>9</v>
      </c>
      <c r="C471" s="6" t="s">
        <v>881</v>
      </c>
      <c r="D471" s="6" t="s">
        <v>566</v>
      </c>
      <c r="E471" s="7">
        <v>7.35</v>
      </c>
    </row>
    <row r="472" spans="1:5" ht="12.75" customHeight="1">
      <c r="A472" s="5" t="s">
        <v>882</v>
      </c>
      <c r="B472" s="6" t="s">
        <v>9</v>
      </c>
      <c r="C472" s="6" t="s">
        <v>883</v>
      </c>
      <c r="D472" s="6" t="s">
        <v>566</v>
      </c>
      <c r="E472" s="7">
        <v>6.54</v>
      </c>
    </row>
    <row r="473" spans="1:5" ht="13.5" customHeight="1">
      <c r="A473" s="5" t="s">
        <v>884</v>
      </c>
      <c r="B473" s="6" t="s">
        <v>9</v>
      </c>
      <c r="C473" s="6" t="s">
        <v>885</v>
      </c>
      <c r="D473" s="6" t="s">
        <v>566</v>
      </c>
      <c r="E473" s="7">
        <v>4.9000000000000004</v>
      </c>
    </row>
    <row r="474" spans="1:5" ht="12.75" customHeight="1">
      <c r="A474" s="5" t="s">
        <v>886</v>
      </c>
      <c r="B474" s="6" t="s">
        <v>9</v>
      </c>
      <c r="C474" s="6" t="s">
        <v>887</v>
      </c>
      <c r="D474" s="6" t="s">
        <v>566</v>
      </c>
      <c r="E474" s="7">
        <v>4.9000000000000004</v>
      </c>
    </row>
    <row r="475" spans="1:5" ht="12.75" customHeight="1">
      <c r="A475" s="5" t="s">
        <v>888</v>
      </c>
      <c r="B475" s="6" t="s">
        <v>9</v>
      </c>
      <c r="C475" s="6" t="s">
        <v>889</v>
      </c>
      <c r="D475" s="6" t="s">
        <v>212</v>
      </c>
      <c r="E475" s="7">
        <v>1.1599999999999999</v>
      </c>
    </row>
    <row r="476" spans="1:5" ht="13.5" customHeight="1">
      <c r="A476" s="5" t="s">
        <v>890</v>
      </c>
      <c r="B476" s="6" t="s">
        <v>9</v>
      </c>
      <c r="C476" s="6" t="s">
        <v>891</v>
      </c>
      <c r="D476" s="6" t="s">
        <v>212</v>
      </c>
      <c r="E476" s="7">
        <v>0.85</v>
      </c>
    </row>
    <row r="477" spans="1:5" ht="12.75" customHeight="1">
      <c r="A477" s="5" t="s">
        <v>892</v>
      </c>
      <c r="B477" s="6" t="s">
        <v>9</v>
      </c>
      <c r="C477" s="6" t="s">
        <v>893</v>
      </c>
      <c r="D477" s="6" t="s">
        <v>212</v>
      </c>
      <c r="E477" s="7">
        <v>1</v>
      </c>
    </row>
    <row r="478" spans="1:5" ht="13.5" customHeight="1">
      <c r="A478" s="5" t="s">
        <v>894</v>
      </c>
      <c r="B478" s="6" t="s">
        <v>9</v>
      </c>
      <c r="C478" s="6" t="s">
        <v>895</v>
      </c>
      <c r="D478" s="6" t="s">
        <v>661</v>
      </c>
      <c r="E478" s="7">
        <v>9.93</v>
      </c>
    </row>
    <row r="479" spans="1:5" ht="12.75" customHeight="1">
      <c r="A479" s="5" t="s">
        <v>896</v>
      </c>
      <c r="B479" s="6" t="s">
        <v>9</v>
      </c>
      <c r="C479" s="6" t="s">
        <v>897</v>
      </c>
      <c r="D479" s="6" t="s">
        <v>661</v>
      </c>
      <c r="E479" s="7">
        <v>11.05</v>
      </c>
    </row>
    <row r="480" spans="1:5" ht="12.75" customHeight="1">
      <c r="A480" s="5" t="s">
        <v>898</v>
      </c>
      <c r="B480" s="6" t="s">
        <v>9</v>
      </c>
      <c r="C480" s="6" t="s">
        <v>899</v>
      </c>
      <c r="D480" s="6" t="s">
        <v>661</v>
      </c>
      <c r="E480" s="7">
        <v>14.52</v>
      </c>
    </row>
    <row r="481" spans="1:5" ht="13.5" customHeight="1">
      <c r="A481" s="5" t="s">
        <v>900</v>
      </c>
      <c r="B481" s="6" t="s">
        <v>9</v>
      </c>
      <c r="C481" s="6" t="s">
        <v>901</v>
      </c>
      <c r="D481" s="6" t="s">
        <v>661</v>
      </c>
      <c r="E481" s="7">
        <v>14.6</v>
      </c>
    </row>
    <row r="482" spans="1:5" ht="12.75" customHeight="1">
      <c r="A482" s="5" t="s">
        <v>902</v>
      </c>
      <c r="B482" s="6" t="s">
        <v>9</v>
      </c>
      <c r="C482" s="6" t="s">
        <v>903</v>
      </c>
      <c r="D482" s="6" t="s">
        <v>661</v>
      </c>
      <c r="E482" s="7">
        <v>14.6</v>
      </c>
    </row>
    <row r="483" spans="1:5" ht="12.75" customHeight="1">
      <c r="A483" s="5" t="s">
        <v>904</v>
      </c>
      <c r="B483" s="6" t="s">
        <v>9</v>
      </c>
      <c r="C483" s="6" t="s">
        <v>905</v>
      </c>
      <c r="D483" s="6" t="s">
        <v>661</v>
      </c>
      <c r="E483" s="7">
        <v>33.46</v>
      </c>
    </row>
    <row r="484" spans="1:5" ht="13.5" customHeight="1">
      <c r="A484" s="5" t="s">
        <v>906</v>
      </c>
      <c r="B484" s="6" t="s">
        <v>9</v>
      </c>
      <c r="C484" s="6" t="s">
        <v>907</v>
      </c>
      <c r="D484" s="6" t="s">
        <v>661</v>
      </c>
      <c r="E484" s="7">
        <v>23.9</v>
      </c>
    </row>
    <row r="485" spans="1:5" ht="12.75" customHeight="1">
      <c r="A485" s="5" t="s">
        <v>908</v>
      </c>
      <c r="B485" s="6" t="s">
        <v>9</v>
      </c>
      <c r="C485" s="6" t="s">
        <v>909</v>
      </c>
      <c r="D485" s="6" t="s">
        <v>661</v>
      </c>
      <c r="E485" s="7">
        <v>32</v>
      </c>
    </row>
    <row r="486" spans="1:5" ht="13.5" customHeight="1">
      <c r="A486" s="5" t="s">
        <v>910</v>
      </c>
      <c r="B486" s="6" t="s">
        <v>9</v>
      </c>
      <c r="C486" s="6" t="s">
        <v>911</v>
      </c>
      <c r="D486" s="6" t="s">
        <v>212</v>
      </c>
      <c r="E486" s="7">
        <v>1.79</v>
      </c>
    </row>
    <row r="487" spans="1:5" ht="12.75" customHeight="1">
      <c r="A487" s="5" t="s">
        <v>912</v>
      </c>
      <c r="B487" s="6" t="s">
        <v>9</v>
      </c>
      <c r="C487" s="175" t="s">
        <v>913</v>
      </c>
      <c r="D487" s="6" t="s">
        <v>212</v>
      </c>
      <c r="E487" s="7">
        <v>24.51</v>
      </c>
    </row>
    <row r="488" spans="1:5" ht="3" customHeight="1">
      <c r="C488" s="175"/>
    </row>
    <row r="489" spans="1:5" ht="13.5" customHeight="1">
      <c r="A489" s="5" t="s">
        <v>914</v>
      </c>
      <c r="B489" s="6" t="s">
        <v>9</v>
      </c>
      <c r="C489" s="6" t="s">
        <v>915</v>
      </c>
      <c r="D489" s="6" t="s">
        <v>212</v>
      </c>
      <c r="E489" s="7">
        <v>25.9</v>
      </c>
    </row>
    <row r="490" spans="1:5" ht="12.75" customHeight="1">
      <c r="A490" s="5" t="s">
        <v>916</v>
      </c>
      <c r="B490" s="6" t="s">
        <v>9</v>
      </c>
      <c r="C490" s="6" t="s">
        <v>917</v>
      </c>
      <c r="D490" s="6" t="s">
        <v>212</v>
      </c>
      <c r="E490" s="7">
        <v>27.12</v>
      </c>
    </row>
    <row r="491" spans="1:5" ht="13.5" customHeight="1">
      <c r="A491" s="5" t="s">
        <v>918</v>
      </c>
      <c r="B491" s="6" t="s">
        <v>9</v>
      </c>
      <c r="C491" s="6" t="s">
        <v>919</v>
      </c>
      <c r="D491" s="6" t="s">
        <v>813</v>
      </c>
      <c r="E491" s="7">
        <v>1.03</v>
      </c>
    </row>
    <row r="492" spans="1:5" ht="12.75" customHeight="1">
      <c r="A492" s="5" t="s">
        <v>920</v>
      </c>
      <c r="B492" s="6" t="s">
        <v>9</v>
      </c>
      <c r="C492" s="6" t="s">
        <v>921</v>
      </c>
      <c r="D492" s="6" t="s">
        <v>813</v>
      </c>
      <c r="E492" s="7">
        <v>7.2</v>
      </c>
    </row>
    <row r="493" spans="1:5" ht="12.75" customHeight="1">
      <c r="A493" s="5" t="s">
        <v>922</v>
      </c>
      <c r="B493" s="6" t="s">
        <v>9</v>
      </c>
      <c r="C493" s="6" t="s">
        <v>923</v>
      </c>
      <c r="D493" s="6" t="s">
        <v>212</v>
      </c>
      <c r="E493" s="7">
        <v>0.23</v>
      </c>
    </row>
    <row r="494" spans="1:5" ht="13.5" customHeight="1">
      <c r="A494" s="5" t="s">
        <v>924</v>
      </c>
      <c r="B494" s="6" t="s">
        <v>9</v>
      </c>
      <c r="C494" s="6" t="s">
        <v>925</v>
      </c>
      <c r="D494" s="6" t="s">
        <v>212</v>
      </c>
      <c r="E494" s="7">
        <v>0.53</v>
      </c>
    </row>
    <row r="495" spans="1:5" ht="12.75" customHeight="1">
      <c r="A495" s="5" t="s">
        <v>926</v>
      </c>
      <c r="B495" s="6" t="s">
        <v>9</v>
      </c>
      <c r="C495" s="6" t="s">
        <v>927</v>
      </c>
      <c r="D495" s="6" t="s">
        <v>212</v>
      </c>
      <c r="E495" s="7">
        <v>0.75</v>
      </c>
    </row>
    <row r="496" spans="1:5" ht="12.75" customHeight="1">
      <c r="A496" s="5" t="s">
        <v>928</v>
      </c>
      <c r="B496" s="6" t="s">
        <v>9</v>
      </c>
      <c r="C496" s="6" t="s">
        <v>929</v>
      </c>
      <c r="D496" s="6" t="s">
        <v>212</v>
      </c>
      <c r="E496" s="7">
        <v>0.18</v>
      </c>
    </row>
    <row r="497" spans="1:5" ht="13.5" customHeight="1">
      <c r="A497" s="5" t="s">
        <v>930</v>
      </c>
      <c r="B497" s="6" t="s">
        <v>9</v>
      </c>
      <c r="C497" s="6" t="s">
        <v>931</v>
      </c>
      <c r="D497" s="6" t="s">
        <v>566</v>
      </c>
      <c r="E497" s="7">
        <v>20.82</v>
      </c>
    </row>
    <row r="498" spans="1:5" ht="12.75" customHeight="1">
      <c r="A498" s="5" t="s">
        <v>932</v>
      </c>
      <c r="B498" s="6" t="s">
        <v>9</v>
      </c>
      <c r="C498" s="6" t="s">
        <v>933</v>
      </c>
      <c r="D498" s="6" t="s">
        <v>661</v>
      </c>
      <c r="E498" s="7">
        <v>6.5</v>
      </c>
    </row>
    <row r="499" spans="1:5" ht="13.5" customHeight="1">
      <c r="A499" s="5" t="s">
        <v>934</v>
      </c>
      <c r="B499" s="6" t="s">
        <v>9</v>
      </c>
      <c r="C499" s="6" t="s">
        <v>935</v>
      </c>
      <c r="D499" s="6" t="s">
        <v>661</v>
      </c>
      <c r="E499" s="7">
        <v>34</v>
      </c>
    </row>
    <row r="500" spans="1:5" ht="12.75" customHeight="1">
      <c r="A500" s="5" t="s">
        <v>936</v>
      </c>
      <c r="B500" s="6" t="s">
        <v>9</v>
      </c>
      <c r="C500" s="6" t="s">
        <v>937</v>
      </c>
      <c r="D500" s="6" t="s">
        <v>708</v>
      </c>
      <c r="E500" s="7">
        <v>59</v>
      </c>
    </row>
    <row r="501" spans="1:5" ht="12.75" customHeight="1">
      <c r="A501" s="5" t="s">
        <v>938</v>
      </c>
      <c r="B501" s="6" t="s">
        <v>9</v>
      </c>
      <c r="C501" s="6" t="s">
        <v>939</v>
      </c>
      <c r="D501" s="6" t="s">
        <v>708</v>
      </c>
      <c r="E501" s="7">
        <v>48</v>
      </c>
    </row>
    <row r="502" spans="1:5" ht="13.5" customHeight="1">
      <c r="A502" s="5" t="s">
        <v>940</v>
      </c>
      <c r="B502" s="6" t="s">
        <v>9</v>
      </c>
      <c r="C502" s="6" t="s">
        <v>941</v>
      </c>
      <c r="D502" s="6" t="s">
        <v>708</v>
      </c>
      <c r="E502" s="7">
        <v>40</v>
      </c>
    </row>
    <row r="503" spans="1:5" ht="12.75" customHeight="1">
      <c r="A503" s="5" t="s">
        <v>942</v>
      </c>
      <c r="B503" s="6" t="s">
        <v>9</v>
      </c>
      <c r="C503" s="6" t="s">
        <v>943</v>
      </c>
      <c r="D503" s="6" t="s">
        <v>566</v>
      </c>
      <c r="E503" s="7">
        <v>54.27</v>
      </c>
    </row>
    <row r="504" spans="1:5" ht="13.5" customHeight="1">
      <c r="A504" s="5" t="s">
        <v>944</v>
      </c>
      <c r="B504" s="6" t="s">
        <v>9</v>
      </c>
      <c r="C504" s="6" t="s">
        <v>945</v>
      </c>
      <c r="D504" s="6" t="s">
        <v>566</v>
      </c>
      <c r="E504" s="7">
        <v>106.12</v>
      </c>
    </row>
    <row r="505" spans="1:5" ht="12.75" customHeight="1">
      <c r="A505" s="5" t="s">
        <v>946</v>
      </c>
      <c r="B505" s="6" t="s">
        <v>9</v>
      </c>
      <c r="C505" s="6" t="s">
        <v>947</v>
      </c>
      <c r="D505" s="6" t="s">
        <v>948</v>
      </c>
      <c r="E505" s="7">
        <v>2.4900000000000002</v>
      </c>
    </row>
    <row r="506" spans="1:5" ht="12.75" customHeight="1">
      <c r="A506" s="5" t="s">
        <v>949</v>
      </c>
      <c r="B506" s="6" t="s">
        <v>9</v>
      </c>
      <c r="C506" s="6" t="s">
        <v>950</v>
      </c>
      <c r="D506" s="6" t="s">
        <v>948</v>
      </c>
      <c r="E506" s="7">
        <v>4.1500000000000004</v>
      </c>
    </row>
    <row r="507" spans="1:5" ht="13.5" customHeight="1">
      <c r="A507" s="5" t="s">
        <v>951</v>
      </c>
      <c r="B507" s="6" t="s">
        <v>9</v>
      </c>
      <c r="C507" s="6" t="s">
        <v>952</v>
      </c>
      <c r="D507" s="6" t="s">
        <v>948</v>
      </c>
      <c r="E507" s="7">
        <v>3.23</v>
      </c>
    </row>
    <row r="508" spans="1:5" ht="12.75" customHeight="1">
      <c r="A508" s="5" t="s">
        <v>953</v>
      </c>
      <c r="B508" s="6" t="s">
        <v>9</v>
      </c>
      <c r="C508" s="6" t="s">
        <v>954</v>
      </c>
      <c r="D508" s="6" t="s">
        <v>948</v>
      </c>
      <c r="E508" s="7">
        <v>2.2000000000000002</v>
      </c>
    </row>
    <row r="509" spans="1:5" ht="13.5" customHeight="1">
      <c r="A509" s="5" t="s">
        <v>955</v>
      </c>
      <c r="B509" s="6" t="s">
        <v>9</v>
      </c>
      <c r="C509" s="6" t="s">
        <v>956</v>
      </c>
      <c r="D509" s="6" t="s">
        <v>776</v>
      </c>
      <c r="E509" s="7">
        <v>5200</v>
      </c>
    </row>
    <row r="510" spans="1:5" ht="12.75" customHeight="1">
      <c r="A510" s="5" t="s">
        <v>957</v>
      </c>
      <c r="B510" s="6" t="s">
        <v>9</v>
      </c>
      <c r="C510" s="6" t="s">
        <v>958</v>
      </c>
      <c r="D510" s="6" t="s">
        <v>776</v>
      </c>
      <c r="E510" s="7">
        <v>2783.31</v>
      </c>
    </row>
    <row r="511" spans="1:5" ht="12.75" customHeight="1">
      <c r="A511" s="5" t="s">
        <v>959</v>
      </c>
      <c r="B511" s="6" t="s">
        <v>9</v>
      </c>
      <c r="C511" s="175" t="s">
        <v>960</v>
      </c>
      <c r="D511" s="6" t="s">
        <v>776</v>
      </c>
      <c r="E511" s="7">
        <v>2258.2199999999998</v>
      </c>
    </row>
    <row r="512" spans="1:5" ht="3.75" customHeight="1">
      <c r="C512" s="175"/>
    </row>
    <row r="513" spans="1:5" ht="12.75" customHeight="1">
      <c r="A513" s="5" t="s">
        <v>961</v>
      </c>
      <c r="B513" s="6" t="s">
        <v>9</v>
      </c>
      <c r="C513" s="175" t="s">
        <v>962</v>
      </c>
      <c r="D513" s="6" t="s">
        <v>776</v>
      </c>
      <c r="E513" s="7">
        <v>2000</v>
      </c>
    </row>
    <row r="514" spans="1:5" ht="3" customHeight="1">
      <c r="C514" s="175"/>
    </row>
    <row r="515" spans="1:5" ht="13.5" customHeight="1">
      <c r="A515" s="5" t="s">
        <v>963</v>
      </c>
      <c r="B515" s="6" t="s">
        <v>9</v>
      </c>
      <c r="C515" s="6" t="s">
        <v>964</v>
      </c>
      <c r="D515" s="6" t="s">
        <v>965</v>
      </c>
      <c r="E515" s="7">
        <v>450</v>
      </c>
    </row>
    <row r="516" spans="1:5" ht="12.75" customHeight="1">
      <c r="A516" s="5" t="s">
        <v>966</v>
      </c>
      <c r="B516" s="6" t="s">
        <v>9</v>
      </c>
      <c r="C516" s="6" t="s">
        <v>967</v>
      </c>
      <c r="D516" s="6" t="s">
        <v>965</v>
      </c>
      <c r="E516" s="7">
        <v>800</v>
      </c>
    </row>
    <row r="517" spans="1:5" ht="13.5" customHeight="1">
      <c r="A517" s="5" t="s">
        <v>968</v>
      </c>
      <c r="B517" s="6" t="s">
        <v>9</v>
      </c>
      <c r="C517" s="6" t="s">
        <v>969</v>
      </c>
      <c r="D517" s="6" t="s">
        <v>661</v>
      </c>
      <c r="E517" s="7">
        <v>42</v>
      </c>
    </row>
    <row r="518" spans="1:5" ht="12.75" customHeight="1">
      <c r="A518" s="5" t="s">
        <v>970</v>
      </c>
      <c r="B518" s="6" t="s">
        <v>9</v>
      </c>
      <c r="C518" s="6" t="s">
        <v>971</v>
      </c>
      <c r="D518" s="6" t="s">
        <v>661</v>
      </c>
      <c r="E518" s="7">
        <v>4.8899999999999997</v>
      </c>
    </row>
    <row r="519" spans="1:5" ht="12.75" customHeight="1">
      <c r="A519" s="5" t="s">
        <v>972</v>
      </c>
      <c r="B519" s="6" t="s">
        <v>9</v>
      </c>
      <c r="C519" s="6" t="s">
        <v>973</v>
      </c>
      <c r="D519" s="6" t="s">
        <v>755</v>
      </c>
      <c r="E519" s="7">
        <v>3540</v>
      </c>
    </row>
    <row r="520" spans="1:5" ht="13.5" customHeight="1">
      <c r="A520" s="5" t="s">
        <v>974</v>
      </c>
      <c r="B520" s="6" t="s">
        <v>9</v>
      </c>
      <c r="C520" s="6" t="s">
        <v>975</v>
      </c>
      <c r="D520" s="6" t="s">
        <v>708</v>
      </c>
      <c r="E520" s="7">
        <v>22</v>
      </c>
    </row>
    <row r="521" spans="1:5" ht="12.75" customHeight="1">
      <c r="A521" s="5" t="s">
        <v>976</v>
      </c>
      <c r="B521" s="6" t="s">
        <v>9</v>
      </c>
      <c r="C521" s="6" t="s">
        <v>977</v>
      </c>
      <c r="D521" s="6" t="s">
        <v>708</v>
      </c>
      <c r="E521" s="7">
        <v>19</v>
      </c>
    </row>
    <row r="522" spans="1:5" ht="13.5" customHeight="1">
      <c r="A522" s="5" t="s">
        <v>978</v>
      </c>
      <c r="B522" s="6" t="s">
        <v>9</v>
      </c>
      <c r="C522" s="6" t="s">
        <v>979</v>
      </c>
      <c r="D522" s="6" t="s">
        <v>708</v>
      </c>
      <c r="E522" s="7">
        <v>13.5</v>
      </c>
    </row>
    <row r="523" spans="1:5" ht="12.75" customHeight="1">
      <c r="A523" s="5" t="s">
        <v>980</v>
      </c>
      <c r="B523" s="6" t="s">
        <v>9</v>
      </c>
      <c r="C523" s="6" t="s">
        <v>981</v>
      </c>
      <c r="D523" s="6" t="s">
        <v>708</v>
      </c>
      <c r="E523" s="7">
        <v>7.3</v>
      </c>
    </row>
    <row r="524" spans="1:5" ht="12.75" customHeight="1">
      <c r="A524" s="5" t="s">
        <v>982</v>
      </c>
      <c r="B524" s="6" t="s">
        <v>9</v>
      </c>
      <c r="C524" s="6" t="s">
        <v>983</v>
      </c>
      <c r="D524" s="6" t="s">
        <v>708</v>
      </c>
      <c r="E524" s="7">
        <v>2.6</v>
      </c>
    </row>
    <row r="525" spans="1:5" ht="13.5" customHeight="1">
      <c r="A525" s="5" t="s">
        <v>984</v>
      </c>
      <c r="B525" s="6" t="s">
        <v>9</v>
      </c>
      <c r="C525" s="6" t="s">
        <v>985</v>
      </c>
      <c r="D525" s="6" t="s">
        <v>708</v>
      </c>
      <c r="E525" s="7">
        <v>1.78</v>
      </c>
    </row>
    <row r="526" spans="1:5" ht="12.75" customHeight="1">
      <c r="A526" s="5" t="s">
        <v>986</v>
      </c>
      <c r="B526" s="6" t="s">
        <v>9</v>
      </c>
      <c r="C526" s="6" t="s">
        <v>987</v>
      </c>
      <c r="D526" s="6" t="s">
        <v>661</v>
      </c>
      <c r="E526" s="7">
        <v>13.63</v>
      </c>
    </row>
    <row r="527" spans="1:5" ht="12.75" customHeight="1">
      <c r="A527" s="5" t="s">
        <v>988</v>
      </c>
      <c r="B527" s="6" t="s">
        <v>9</v>
      </c>
      <c r="C527" s="6" t="s">
        <v>989</v>
      </c>
      <c r="D527" s="6" t="s">
        <v>661</v>
      </c>
      <c r="E527" s="7">
        <v>15.39</v>
      </c>
    </row>
    <row r="528" spans="1:5" ht="13.5" customHeight="1">
      <c r="A528" s="5" t="s">
        <v>990</v>
      </c>
      <c r="B528" s="6" t="s">
        <v>9</v>
      </c>
      <c r="C528" s="6" t="s">
        <v>991</v>
      </c>
      <c r="D528" s="6" t="s">
        <v>661</v>
      </c>
      <c r="E528" s="7">
        <v>28.51</v>
      </c>
    </row>
    <row r="529" spans="1:5" ht="12.75" customHeight="1">
      <c r="A529" s="5" t="s">
        <v>992</v>
      </c>
      <c r="B529" s="6" t="s">
        <v>9</v>
      </c>
      <c r="C529" s="6" t="s">
        <v>993</v>
      </c>
      <c r="D529" s="6" t="s">
        <v>661</v>
      </c>
      <c r="E529" s="7">
        <v>21.9</v>
      </c>
    </row>
    <row r="530" spans="1:5" ht="13.5" customHeight="1">
      <c r="A530" s="5" t="s">
        <v>994</v>
      </c>
      <c r="B530" s="6" t="s">
        <v>9</v>
      </c>
      <c r="C530" s="6" t="s">
        <v>995</v>
      </c>
      <c r="D530" s="6" t="s">
        <v>661</v>
      </c>
      <c r="E530" s="7">
        <v>28.5</v>
      </c>
    </row>
    <row r="531" spans="1:5" ht="12.75" customHeight="1">
      <c r="A531" s="5" t="s">
        <v>996</v>
      </c>
      <c r="B531" s="6" t="s">
        <v>9</v>
      </c>
      <c r="C531" s="6" t="s">
        <v>997</v>
      </c>
      <c r="D531" s="6" t="s">
        <v>708</v>
      </c>
      <c r="E531" s="7">
        <v>1.83</v>
      </c>
    </row>
    <row r="532" spans="1:5" ht="12.75" customHeight="1">
      <c r="A532" s="5" t="s">
        <v>998</v>
      </c>
      <c r="B532" s="6" t="s">
        <v>9</v>
      </c>
      <c r="C532" s="6" t="s">
        <v>999</v>
      </c>
      <c r="D532" s="6" t="s">
        <v>708</v>
      </c>
      <c r="E532" s="7">
        <v>1.83</v>
      </c>
    </row>
    <row r="533" spans="1:5" ht="13.5" customHeight="1">
      <c r="A533" s="5" t="s">
        <v>1000</v>
      </c>
      <c r="B533" s="6" t="s">
        <v>9</v>
      </c>
      <c r="C533" s="6" t="s">
        <v>1001</v>
      </c>
      <c r="D533" s="6" t="s">
        <v>661</v>
      </c>
      <c r="E533" s="7">
        <v>54.65</v>
      </c>
    </row>
    <row r="534" spans="1:5" ht="12.75" customHeight="1">
      <c r="A534" s="5" t="s">
        <v>1002</v>
      </c>
      <c r="B534" s="6" t="s">
        <v>9</v>
      </c>
      <c r="C534" s="175" t="s">
        <v>1003</v>
      </c>
      <c r="D534" s="6" t="s">
        <v>661</v>
      </c>
      <c r="E534" s="7">
        <v>18</v>
      </c>
    </row>
    <row r="535" spans="1:5" ht="3.75" customHeight="1">
      <c r="C535" s="175"/>
    </row>
    <row r="536" spans="1:5" ht="12.75" customHeight="1">
      <c r="A536" s="5" t="s">
        <v>1004</v>
      </c>
      <c r="B536" s="6" t="s">
        <v>9</v>
      </c>
      <c r="C536" s="6" t="s">
        <v>1005</v>
      </c>
      <c r="D536" s="6" t="s">
        <v>212</v>
      </c>
      <c r="E536" s="7">
        <v>161.01</v>
      </c>
    </row>
    <row r="537" spans="1:5" ht="12.75" customHeight="1">
      <c r="A537" s="5" t="s">
        <v>1006</v>
      </c>
      <c r="B537" s="6" t="s">
        <v>9</v>
      </c>
      <c r="C537" s="6" t="s">
        <v>1007</v>
      </c>
      <c r="D537" s="6" t="s">
        <v>708</v>
      </c>
      <c r="E537" s="7">
        <v>2.1</v>
      </c>
    </row>
    <row r="538" spans="1:5" ht="13.5" customHeight="1">
      <c r="A538" s="5" t="s">
        <v>1008</v>
      </c>
      <c r="B538" s="6" t="s">
        <v>9</v>
      </c>
      <c r="C538" s="6" t="s">
        <v>1009</v>
      </c>
      <c r="D538" s="6" t="s">
        <v>708</v>
      </c>
      <c r="E538" s="7">
        <v>2.42</v>
      </c>
    </row>
    <row r="539" spans="1:5" ht="12.75" customHeight="1">
      <c r="A539" s="5" t="s">
        <v>1010</v>
      </c>
      <c r="B539" s="6" t="s">
        <v>9</v>
      </c>
      <c r="C539" s="6" t="s">
        <v>1011</v>
      </c>
      <c r="D539" s="6" t="s">
        <v>708</v>
      </c>
      <c r="E539" s="7">
        <v>4.18</v>
      </c>
    </row>
    <row r="540" spans="1:5" ht="12.75" customHeight="1">
      <c r="A540" s="5" t="s">
        <v>1012</v>
      </c>
      <c r="B540" s="6" t="s">
        <v>9</v>
      </c>
      <c r="C540" s="6" t="s">
        <v>1013</v>
      </c>
      <c r="D540" s="6" t="s">
        <v>708</v>
      </c>
      <c r="E540" s="7">
        <v>5.83</v>
      </c>
    </row>
    <row r="541" spans="1:5" ht="13.5" customHeight="1">
      <c r="A541" s="5" t="s">
        <v>1014</v>
      </c>
      <c r="B541" s="6" t="s">
        <v>9</v>
      </c>
      <c r="C541" s="6" t="s">
        <v>1015</v>
      </c>
      <c r="D541" s="6" t="s">
        <v>708</v>
      </c>
      <c r="E541" s="7">
        <v>11.86</v>
      </c>
    </row>
    <row r="542" spans="1:5" ht="12.75" customHeight="1">
      <c r="A542" s="5" t="s">
        <v>1016</v>
      </c>
      <c r="B542" s="6" t="s">
        <v>9</v>
      </c>
      <c r="C542" s="6" t="s">
        <v>1017</v>
      </c>
      <c r="D542" s="6" t="s">
        <v>708</v>
      </c>
      <c r="E542" s="7">
        <v>13.86</v>
      </c>
    </row>
    <row r="543" spans="1:5" ht="13.5" customHeight="1">
      <c r="A543" s="5" t="s">
        <v>1018</v>
      </c>
      <c r="B543" s="6" t="s">
        <v>9</v>
      </c>
      <c r="C543" s="6" t="s">
        <v>1019</v>
      </c>
      <c r="D543" s="6" t="s">
        <v>708</v>
      </c>
      <c r="E543" s="7">
        <v>18.25</v>
      </c>
    </row>
    <row r="544" spans="1:5" ht="12.75" customHeight="1">
      <c r="A544" s="5" t="s">
        <v>1020</v>
      </c>
      <c r="B544" s="6" t="s">
        <v>9</v>
      </c>
      <c r="C544" s="6" t="s">
        <v>1021</v>
      </c>
      <c r="D544" s="6" t="s">
        <v>708</v>
      </c>
      <c r="E544" s="7">
        <v>23.89</v>
      </c>
    </row>
    <row r="545" spans="1:5" ht="12.75" customHeight="1">
      <c r="A545" s="5" t="s">
        <v>1022</v>
      </c>
      <c r="B545" s="6" t="s">
        <v>9</v>
      </c>
      <c r="C545" s="6" t="s">
        <v>1023</v>
      </c>
      <c r="D545" s="6" t="s">
        <v>708</v>
      </c>
      <c r="E545" s="7">
        <v>37.74</v>
      </c>
    </row>
    <row r="546" spans="1:5" ht="13.5" customHeight="1">
      <c r="A546" s="5" t="s">
        <v>1024</v>
      </c>
      <c r="B546" s="6" t="s">
        <v>9</v>
      </c>
      <c r="C546" s="6" t="s">
        <v>1025</v>
      </c>
      <c r="D546" s="6" t="s">
        <v>708</v>
      </c>
      <c r="E546" s="7">
        <v>11.3</v>
      </c>
    </row>
    <row r="547" spans="1:5" ht="12.75" customHeight="1">
      <c r="A547" s="5" t="s">
        <v>1026</v>
      </c>
      <c r="B547" s="6" t="s">
        <v>9</v>
      </c>
      <c r="C547" s="6" t="s">
        <v>1027</v>
      </c>
      <c r="D547" s="6" t="s">
        <v>708</v>
      </c>
      <c r="E547" s="7">
        <v>12.88</v>
      </c>
    </row>
    <row r="548" spans="1:5" ht="13.5" customHeight="1">
      <c r="A548" s="5" t="s">
        <v>1028</v>
      </c>
      <c r="B548" s="6" t="s">
        <v>9</v>
      </c>
      <c r="C548" s="6" t="s">
        <v>1029</v>
      </c>
      <c r="D548" s="6" t="s">
        <v>708</v>
      </c>
      <c r="E548" s="7">
        <v>16.940000000000001</v>
      </c>
    </row>
    <row r="549" spans="1:5" ht="12.75" customHeight="1">
      <c r="A549" s="5" t="s">
        <v>1030</v>
      </c>
      <c r="B549" s="6" t="s">
        <v>9</v>
      </c>
      <c r="C549" s="6" t="s">
        <v>1031</v>
      </c>
      <c r="D549" s="6" t="s">
        <v>708</v>
      </c>
      <c r="E549" s="7">
        <v>21.36</v>
      </c>
    </row>
    <row r="550" spans="1:5" ht="12.75" customHeight="1">
      <c r="A550" s="5" t="s">
        <v>1032</v>
      </c>
      <c r="B550" s="6" t="s">
        <v>9</v>
      </c>
      <c r="C550" s="6" t="s">
        <v>1033</v>
      </c>
      <c r="D550" s="6" t="s">
        <v>708</v>
      </c>
      <c r="E550" s="7">
        <v>31.15</v>
      </c>
    </row>
    <row r="551" spans="1:5" ht="13.5" customHeight="1">
      <c r="A551" s="5" t="s">
        <v>1034</v>
      </c>
      <c r="B551" s="6" t="s">
        <v>9</v>
      </c>
      <c r="C551" s="6" t="s">
        <v>1035</v>
      </c>
      <c r="D551" s="6" t="s">
        <v>708</v>
      </c>
      <c r="E551" s="7">
        <v>36.93</v>
      </c>
    </row>
    <row r="552" spans="1:5" ht="12.75" customHeight="1">
      <c r="A552" s="5" t="s">
        <v>1036</v>
      </c>
      <c r="B552" s="6" t="s">
        <v>9</v>
      </c>
      <c r="C552" s="6" t="s">
        <v>1037</v>
      </c>
      <c r="D552" s="6" t="s">
        <v>708</v>
      </c>
      <c r="E552" s="7">
        <v>53.33</v>
      </c>
    </row>
    <row r="553" spans="1:5" ht="13.5" customHeight="1">
      <c r="A553" s="5" t="s">
        <v>1038</v>
      </c>
      <c r="B553" s="6" t="s">
        <v>9</v>
      </c>
      <c r="C553" s="6" t="s">
        <v>1039</v>
      </c>
      <c r="D553" s="6" t="s">
        <v>708</v>
      </c>
      <c r="E553" s="7">
        <v>49.37</v>
      </c>
    </row>
    <row r="554" spans="1:5" ht="12.75" customHeight="1">
      <c r="A554" s="5" t="s">
        <v>1040</v>
      </c>
      <c r="B554" s="6" t="s">
        <v>9</v>
      </c>
      <c r="C554" s="6" t="s">
        <v>1041</v>
      </c>
      <c r="D554" s="6" t="s">
        <v>708</v>
      </c>
      <c r="E554" s="7">
        <v>91.11</v>
      </c>
    </row>
    <row r="555" spans="1:5" ht="12.75" customHeight="1">
      <c r="A555" s="5" t="s">
        <v>1042</v>
      </c>
      <c r="B555" s="6" t="s">
        <v>9</v>
      </c>
      <c r="C555" s="6" t="s">
        <v>1043</v>
      </c>
      <c r="D555" s="6" t="s">
        <v>708</v>
      </c>
      <c r="E555" s="7">
        <v>25.53</v>
      </c>
    </row>
    <row r="556" spans="1:5" ht="13.5" customHeight="1">
      <c r="A556" s="5" t="s">
        <v>1044</v>
      </c>
      <c r="B556" s="6" t="s">
        <v>9</v>
      </c>
      <c r="C556" s="6" t="s">
        <v>1045</v>
      </c>
      <c r="D556" s="6" t="s">
        <v>708</v>
      </c>
      <c r="E556" s="7">
        <v>21.58</v>
      </c>
    </row>
    <row r="557" spans="1:5" ht="12.75" customHeight="1">
      <c r="A557" s="5" t="s">
        <v>1046</v>
      </c>
      <c r="B557" s="6" t="s">
        <v>9</v>
      </c>
      <c r="C557" s="6" t="s">
        <v>1047</v>
      </c>
      <c r="D557" s="6" t="s">
        <v>708</v>
      </c>
      <c r="E557" s="7">
        <v>14.86</v>
      </c>
    </row>
    <row r="558" spans="1:5" ht="12.75" customHeight="1">
      <c r="A558" s="5" t="s">
        <v>1048</v>
      </c>
      <c r="B558" s="6" t="s">
        <v>9</v>
      </c>
      <c r="C558" s="6" t="s">
        <v>1049</v>
      </c>
      <c r="D558" s="6" t="s">
        <v>708</v>
      </c>
      <c r="E558" s="7">
        <v>21.67</v>
      </c>
    </row>
    <row r="559" spans="1:5" ht="13.5" customHeight="1">
      <c r="A559" s="5" t="s">
        <v>1050</v>
      </c>
      <c r="B559" s="6" t="s">
        <v>9</v>
      </c>
      <c r="C559" s="6" t="s">
        <v>1051</v>
      </c>
      <c r="D559" s="6" t="s">
        <v>212</v>
      </c>
      <c r="E559" s="7">
        <v>183.79</v>
      </c>
    </row>
    <row r="560" spans="1:5" ht="12.75" customHeight="1">
      <c r="A560" s="5" t="s">
        <v>1052</v>
      </c>
      <c r="B560" s="6" t="s">
        <v>9</v>
      </c>
      <c r="C560" s="6" t="s">
        <v>1053</v>
      </c>
      <c r="D560" s="6" t="s">
        <v>212</v>
      </c>
      <c r="E560" s="7">
        <v>5.69</v>
      </c>
    </row>
    <row r="561" spans="1:5" ht="13.5" customHeight="1">
      <c r="A561" s="5" t="s">
        <v>1054</v>
      </c>
      <c r="B561" s="6" t="s">
        <v>9</v>
      </c>
      <c r="C561" s="6" t="s">
        <v>1055</v>
      </c>
      <c r="D561" s="6" t="s">
        <v>212</v>
      </c>
      <c r="E561" s="7">
        <v>8.69</v>
      </c>
    </row>
    <row r="562" spans="1:5" ht="12.75" customHeight="1">
      <c r="A562" s="5" t="s">
        <v>1056</v>
      </c>
      <c r="B562" s="6" t="s">
        <v>9</v>
      </c>
      <c r="C562" s="6" t="s">
        <v>1057</v>
      </c>
      <c r="D562" s="6" t="s">
        <v>212</v>
      </c>
      <c r="E562" s="7">
        <v>13.59</v>
      </c>
    </row>
    <row r="563" spans="1:5" ht="12.75" customHeight="1">
      <c r="A563" s="5" t="s">
        <v>1058</v>
      </c>
      <c r="B563" s="6" t="s">
        <v>9</v>
      </c>
      <c r="C563" s="6" t="s">
        <v>1059</v>
      </c>
      <c r="D563" s="6" t="s">
        <v>212</v>
      </c>
      <c r="E563" s="7">
        <v>12.39</v>
      </c>
    </row>
    <row r="564" spans="1:5" ht="13.5" customHeight="1">
      <c r="A564" s="5" t="s">
        <v>1060</v>
      </c>
      <c r="B564" s="6" t="s">
        <v>9</v>
      </c>
      <c r="C564" s="6" t="s">
        <v>1061</v>
      </c>
      <c r="D564" s="6" t="s">
        <v>212</v>
      </c>
      <c r="E564" s="7">
        <v>12.99</v>
      </c>
    </row>
    <row r="565" spans="1:5" ht="12.75" customHeight="1">
      <c r="A565" s="5" t="s">
        <v>1062</v>
      </c>
      <c r="B565" s="6" t="s">
        <v>9</v>
      </c>
      <c r="C565" s="6" t="s">
        <v>1063</v>
      </c>
      <c r="D565" s="6" t="s">
        <v>212</v>
      </c>
      <c r="E565" s="7">
        <v>19.79</v>
      </c>
    </row>
    <row r="566" spans="1:5" ht="13.5" customHeight="1">
      <c r="A566" s="5" t="s">
        <v>1064</v>
      </c>
      <c r="B566" s="6" t="s">
        <v>9</v>
      </c>
      <c r="C566" s="6" t="s">
        <v>1065</v>
      </c>
      <c r="D566" s="6" t="s">
        <v>212</v>
      </c>
      <c r="E566" s="7">
        <v>13.89</v>
      </c>
    </row>
    <row r="567" spans="1:5" ht="12.75" customHeight="1">
      <c r="A567" s="5" t="s">
        <v>1066</v>
      </c>
      <c r="B567" s="6" t="s">
        <v>9</v>
      </c>
      <c r="C567" s="6" t="s">
        <v>1067</v>
      </c>
      <c r="D567" s="6" t="s">
        <v>708</v>
      </c>
      <c r="E567" s="7">
        <v>17.72</v>
      </c>
    </row>
    <row r="568" spans="1:5" ht="12.75" customHeight="1">
      <c r="A568" s="5" t="s">
        <v>1068</v>
      </c>
      <c r="B568" s="6" t="s">
        <v>9</v>
      </c>
      <c r="C568" s="6" t="s">
        <v>1069</v>
      </c>
      <c r="D568" s="6" t="s">
        <v>708</v>
      </c>
      <c r="E568" s="7">
        <v>29.18</v>
      </c>
    </row>
    <row r="569" spans="1:5" ht="13.5" customHeight="1">
      <c r="A569" s="5" t="s">
        <v>1070</v>
      </c>
      <c r="B569" s="6" t="s">
        <v>9</v>
      </c>
      <c r="C569" s="6" t="s">
        <v>1071</v>
      </c>
      <c r="D569" s="6" t="s">
        <v>708</v>
      </c>
      <c r="E569" s="7">
        <v>36.979999999999997</v>
      </c>
    </row>
    <row r="570" spans="1:5" ht="12.75" customHeight="1">
      <c r="A570" s="5" t="s">
        <v>1072</v>
      </c>
      <c r="B570" s="6" t="s">
        <v>9</v>
      </c>
      <c r="C570" s="6" t="s">
        <v>1073</v>
      </c>
      <c r="D570" s="6" t="s">
        <v>708</v>
      </c>
      <c r="E570" s="7">
        <v>53.06</v>
      </c>
    </row>
    <row r="571" spans="1:5" ht="12.75" customHeight="1">
      <c r="A571" s="5" t="s">
        <v>1074</v>
      </c>
      <c r="B571" s="6" t="s">
        <v>9</v>
      </c>
      <c r="C571" s="6" t="s">
        <v>1075</v>
      </c>
      <c r="D571" s="6" t="s">
        <v>708</v>
      </c>
      <c r="E571" s="7">
        <v>75.16</v>
      </c>
    </row>
    <row r="572" spans="1:5" ht="13.5" customHeight="1">
      <c r="A572" s="5" t="s">
        <v>1076</v>
      </c>
      <c r="B572" s="6" t="s">
        <v>9</v>
      </c>
      <c r="C572" s="6" t="s">
        <v>1077</v>
      </c>
      <c r="D572" s="6" t="s">
        <v>708</v>
      </c>
      <c r="E572" s="7">
        <v>26.48</v>
      </c>
    </row>
    <row r="573" spans="1:5" ht="12.75" customHeight="1">
      <c r="A573" s="5" t="s">
        <v>1078</v>
      </c>
      <c r="B573" s="6" t="s">
        <v>9</v>
      </c>
      <c r="C573" s="6" t="s">
        <v>1079</v>
      </c>
      <c r="D573" s="6" t="s">
        <v>708</v>
      </c>
      <c r="E573" s="7">
        <v>42.21</v>
      </c>
    </row>
    <row r="574" spans="1:5" ht="13.5" customHeight="1">
      <c r="A574" s="5" t="s">
        <v>1080</v>
      </c>
      <c r="B574" s="6" t="s">
        <v>9</v>
      </c>
      <c r="C574" s="6" t="s">
        <v>1081</v>
      </c>
      <c r="D574" s="6" t="s">
        <v>708</v>
      </c>
      <c r="E574" s="7">
        <v>53.2</v>
      </c>
    </row>
    <row r="575" spans="1:5" ht="12.75" customHeight="1">
      <c r="A575" s="5" t="s">
        <v>1082</v>
      </c>
      <c r="B575" s="6" t="s">
        <v>9</v>
      </c>
      <c r="C575" s="6" t="s">
        <v>1083</v>
      </c>
      <c r="D575" s="6" t="s">
        <v>708</v>
      </c>
      <c r="E575" s="7">
        <v>47.64</v>
      </c>
    </row>
    <row r="576" spans="1:5" ht="12.75" customHeight="1">
      <c r="A576" s="5" t="s">
        <v>1084</v>
      </c>
      <c r="B576" s="6" t="s">
        <v>9</v>
      </c>
      <c r="C576" s="6" t="s">
        <v>1085</v>
      </c>
      <c r="D576" s="6" t="s">
        <v>708</v>
      </c>
      <c r="E576" s="7">
        <v>83.54</v>
      </c>
    </row>
    <row r="577" spans="1:5" ht="13.5" customHeight="1">
      <c r="A577" s="5" t="s">
        <v>1086</v>
      </c>
      <c r="B577" s="6" t="s">
        <v>9</v>
      </c>
      <c r="C577" s="6" t="s">
        <v>1087</v>
      </c>
      <c r="D577" s="6" t="s">
        <v>708</v>
      </c>
      <c r="E577" s="7">
        <v>180.9</v>
      </c>
    </row>
    <row r="578" spans="1:5" ht="12.75" customHeight="1">
      <c r="A578" s="5" t="s">
        <v>1088</v>
      </c>
      <c r="B578" s="6" t="s">
        <v>9</v>
      </c>
      <c r="C578" s="6" t="s">
        <v>1089</v>
      </c>
      <c r="D578" s="6" t="s">
        <v>708</v>
      </c>
      <c r="E578" s="7">
        <v>319.11</v>
      </c>
    </row>
    <row r="579" spans="1:5" ht="13.5" customHeight="1">
      <c r="A579" s="5" t="s">
        <v>1090</v>
      </c>
      <c r="B579" s="6" t="s">
        <v>9</v>
      </c>
      <c r="C579" s="6" t="s">
        <v>1091</v>
      </c>
      <c r="D579" s="6" t="s">
        <v>708</v>
      </c>
      <c r="E579" s="7">
        <v>642.63</v>
      </c>
    </row>
    <row r="580" spans="1:5" ht="12.75" customHeight="1">
      <c r="A580" s="5" t="s">
        <v>1092</v>
      </c>
      <c r="B580" s="6" t="s">
        <v>9</v>
      </c>
      <c r="C580" s="6" t="s">
        <v>1093</v>
      </c>
      <c r="D580" s="6" t="s">
        <v>212</v>
      </c>
      <c r="E580" s="7">
        <v>37.590000000000003</v>
      </c>
    </row>
    <row r="581" spans="1:5" ht="12.75" customHeight="1">
      <c r="A581" s="5" t="s">
        <v>1094</v>
      </c>
      <c r="B581" s="6" t="s">
        <v>9</v>
      </c>
      <c r="C581" s="6" t="s">
        <v>1095</v>
      </c>
      <c r="D581" s="6" t="s">
        <v>212</v>
      </c>
      <c r="E581" s="7">
        <v>54.95</v>
      </c>
    </row>
    <row r="582" spans="1:5" ht="13.5" customHeight="1">
      <c r="A582" s="5" t="s">
        <v>1096</v>
      </c>
      <c r="B582" s="6" t="s">
        <v>9</v>
      </c>
      <c r="C582" s="6" t="s">
        <v>1097</v>
      </c>
      <c r="D582" s="6" t="s">
        <v>212</v>
      </c>
      <c r="E582" s="7">
        <v>65.900000000000006</v>
      </c>
    </row>
    <row r="583" spans="1:5" ht="12.75" customHeight="1">
      <c r="A583" s="5" t="s">
        <v>1098</v>
      </c>
      <c r="B583" s="6" t="s">
        <v>9</v>
      </c>
      <c r="C583" s="6" t="s">
        <v>1099</v>
      </c>
      <c r="D583" s="6" t="s">
        <v>212</v>
      </c>
      <c r="E583" s="7">
        <v>190.9</v>
      </c>
    </row>
    <row r="584" spans="1:5" ht="12.75" customHeight="1">
      <c r="A584" s="5" t="s">
        <v>1100</v>
      </c>
      <c r="B584" s="6" t="s">
        <v>9</v>
      </c>
      <c r="C584" s="6" t="s">
        <v>1101</v>
      </c>
      <c r="D584" s="6" t="s">
        <v>212</v>
      </c>
      <c r="E584" s="7">
        <v>135</v>
      </c>
    </row>
    <row r="585" spans="1:5" ht="13.5" customHeight="1">
      <c r="A585" s="5" t="s">
        <v>1102</v>
      </c>
      <c r="B585" s="6" t="s">
        <v>9</v>
      </c>
      <c r="C585" s="6" t="s">
        <v>1103</v>
      </c>
      <c r="D585" s="6" t="s">
        <v>212</v>
      </c>
      <c r="E585" s="7">
        <v>400.62</v>
      </c>
    </row>
    <row r="586" spans="1:5" ht="12.75" customHeight="1">
      <c r="A586" s="5" t="s">
        <v>1104</v>
      </c>
      <c r="B586" s="6" t="s">
        <v>9</v>
      </c>
      <c r="C586" s="6" t="s">
        <v>1105</v>
      </c>
      <c r="D586" s="6" t="s">
        <v>212</v>
      </c>
      <c r="E586" s="7">
        <v>20.99</v>
      </c>
    </row>
    <row r="587" spans="1:5" ht="13.5" customHeight="1">
      <c r="A587" s="5" t="s">
        <v>1106</v>
      </c>
      <c r="B587" s="6" t="s">
        <v>9</v>
      </c>
      <c r="C587" s="6" t="s">
        <v>1107</v>
      </c>
      <c r="D587" s="6" t="s">
        <v>212</v>
      </c>
      <c r="E587" s="7">
        <v>60.16</v>
      </c>
    </row>
    <row r="588" spans="1:5" ht="12.75" customHeight="1">
      <c r="A588" s="5" t="s">
        <v>1108</v>
      </c>
      <c r="B588" s="6" t="s">
        <v>9</v>
      </c>
      <c r="C588" s="6" t="s">
        <v>1109</v>
      </c>
      <c r="D588" s="6" t="s">
        <v>212</v>
      </c>
      <c r="E588" s="7">
        <v>59.28</v>
      </c>
    </row>
    <row r="589" spans="1:5" ht="12.75" customHeight="1">
      <c r="A589" s="5" t="s">
        <v>1110</v>
      </c>
      <c r="B589" s="6" t="s">
        <v>9</v>
      </c>
      <c r="C589" s="6" t="s">
        <v>1111</v>
      </c>
      <c r="D589" s="6" t="s">
        <v>212</v>
      </c>
      <c r="E589" s="7">
        <v>184.28</v>
      </c>
    </row>
    <row r="590" spans="1:5" ht="13.5" customHeight="1">
      <c r="A590" s="5" t="s">
        <v>1112</v>
      </c>
      <c r="B590" s="6" t="s">
        <v>9</v>
      </c>
      <c r="C590" s="6" t="s">
        <v>1113</v>
      </c>
      <c r="D590" s="6" t="s">
        <v>212</v>
      </c>
      <c r="E590" s="7">
        <v>29.88</v>
      </c>
    </row>
    <row r="591" spans="1:5" ht="12.75" customHeight="1">
      <c r="A591" s="5" t="s">
        <v>1114</v>
      </c>
      <c r="B591" s="6" t="s">
        <v>9</v>
      </c>
      <c r="C591" s="6" t="s">
        <v>1115</v>
      </c>
      <c r="D591" s="6" t="s">
        <v>212</v>
      </c>
      <c r="E591" s="7">
        <v>44.57</v>
      </c>
    </row>
    <row r="592" spans="1:5" ht="13.5" customHeight="1">
      <c r="A592" s="5" t="s">
        <v>1116</v>
      </c>
      <c r="B592" s="6" t="s">
        <v>9</v>
      </c>
      <c r="C592" s="6" t="s">
        <v>1117</v>
      </c>
      <c r="D592" s="6" t="s">
        <v>212</v>
      </c>
      <c r="E592" s="7">
        <v>45.56</v>
      </c>
    </row>
    <row r="593" spans="1:5" ht="12.75" customHeight="1">
      <c r="A593" s="5" t="s">
        <v>1118</v>
      </c>
      <c r="B593" s="6" t="s">
        <v>9</v>
      </c>
      <c r="C593" s="6" t="s">
        <v>1119</v>
      </c>
      <c r="D593" s="6" t="s">
        <v>212</v>
      </c>
      <c r="E593" s="7">
        <v>92.39</v>
      </c>
    </row>
    <row r="594" spans="1:5" ht="12.75" customHeight="1">
      <c r="A594" s="5" t="s">
        <v>1120</v>
      </c>
      <c r="B594" s="6" t="s">
        <v>9</v>
      </c>
      <c r="C594" s="6" t="s">
        <v>1121</v>
      </c>
      <c r="D594" s="6" t="s">
        <v>212</v>
      </c>
      <c r="E594" s="7">
        <v>175.5</v>
      </c>
    </row>
    <row r="595" spans="1:5" ht="13.5" customHeight="1">
      <c r="A595" s="5" t="s">
        <v>1122</v>
      </c>
      <c r="B595" s="6" t="s">
        <v>9</v>
      </c>
      <c r="C595" s="6" t="s">
        <v>1123</v>
      </c>
      <c r="D595" s="6" t="s">
        <v>212</v>
      </c>
      <c r="E595" s="7">
        <v>270.5</v>
      </c>
    </row>
    <row r="596" spans="1:5" ht="12.75" customHeight="1">
      <c r="A596" s="5" t="s">
        <v>1124</v>
      </c>
      <c r="B596" s="6" t="s">
        <v>9</v>
      </c>
      <c r="C596" s="6" t="s">
        <v>1125</v>
      </c>
      <c r="D596" s="6" t="s">
        <v>212</v>
      </c>
      <c r="E596" s="7">
        <v>450.8</v>
      </c>
    </row>
    <row r="597" spans="1:5" ht="12.75" customHeight="1">
      <c r="A597" s="5" t="s">
        <v>1126</v>
      </c>
      <c r="B597" s="6" t="s">
        <v>9</v>
      </c>
      <c r="C597" s="6" t="s">
        <v>1127</v>
      </c>
      <c r="D597" s="6" t="s">
        <v>212</v>
      </c>
      <c r="E597" s="7">
        <v>742.83</v>
      </c>
    </row>
    <row r="598" spans="1:5" ht="13.5" customHeight="1">
      <c r="A598" s="5" t="s">
        <v>1128</v>
      </c>
      <c r="B598" s="6" t="s">
        <v>9</v>
      </c>
      <c r="C598" s="6" t="s">
        <v>1129</v>
      </c>
      <c r="D598" s="6" t="s">
        <v>212</v>
      </c>
      <c r="E598" s="7">
        <v>1207.9000000000001</v>
      </c>
    </row>
    <row r="599" spans="1:5" ht="12.75" customHeight="1">
      <c r="A599" s="5" t="s">
        <v>1130</v>
      </c>
      <c r="B599" s="6" t="s">
        <v>9</v>
      </c>
      <c r="C599" s="6" t="s">
        <v>1131</v>
      </c>
      <c r="D599" s="6" t="s">
        <v>212</v>
      </c>
      <c r="E599" s="7">
        <v>1.1599999999999999</v>
      </c>
    </row>
    <row r="600" spans="1:5" ht="13.5" customHeight="1">
      <c r="A600" s="5" t="s">
        <v>1132</v>
      </c>
      <c r="B600" s="6" t="s">
        <v>9</v>
      </c>
      <c r="C600" s="6" t="s">
        <v>1133</v>
      </c>
      <c r="D600" s="6" t="s">
        <v>212</v>
      </c>
      <c r="E600" s="7">
        <v>1.54</v>
      </c>
    </row>
    <row r="601" spans="1:5" ht="12.75" customHeight="1">
      <c r="A601" s="5" t="s">
        <v>1134</v>
      </c>
      <c r="B601" s="6" t="s">
        <v>9</v>
      </c>
      <c r="C601" s="6" t="s">
        <v>1135</v>
      </c>
      <c r="D601" s="6" t="s">
        <v>212</v>
      </c>
      <c r="E601" s="7">
        <v>1.34</v>
      </c>
    </row>
    <row r="602" spans="1:5" ht="12.75" customHeight="1">
      <c r="A602" s="5" t="s">
        <v>1136</v>
      </c>
      <c r="B602" s="6" t="s">
        <v>9</v>
      </c>
      <c r="C602" s="6" t="s">
        <v>1137</v>
      </c>
      <c r="D602" s="6" t="s">
        <v>212</v>
      </c>
      <c r="E602" s="7">
        <v>9.7899999999999991</v>
      </c>
    </row>
    <row r="603" spans="1:5" ht="13.5" customHeight="1">
      <c r="A603" s="5" t="s">
        <v>1138</v>
      </c>
      <c r="B603" s="6" t="s">
        <v>9</v>
      </c>
      <c r="C603" s="6" t="s">
        <v>1139</v>
      </c>
      <c r="D603" s="6" t="s">
        <v>212</v>
      </c>
      <c r="E603" s="7">
        <v>9.93</v>
      </c>
    </row>
    <row r="604" spans="1:5" ht="12.75" customHeight="1">
      <c r="A604" s="5" t="s">
        <v>1140</v>
      </c>
      <c r="B604" s="6" t="s">
        <v>9</v>
      </c>
      <c r="C604" s="6" t="s">
        <v>1141</v>
      </c>
      <c r="D604" s="6" t="s">
        <v>212</v>
      </c>
      <c r="E604" s="7">
        <v>11.41</v>
      </c>
    </row>
    <row r="605" spans="1:5" ht="13.5" customHeight="1">
      <c r="A605" s="5" t="s">
        <v>1142</v>
      </c>
      <c r="B605" s="6" t="s">
        <v>9</v>
      </c>
      <c r="C605" s="6" t="s">
        <v>1143</v>
      </c>
      <c r="D605" s="6" t="s">
        <v>212</v>
      </c>
      <c r="E605" s="7">
        <v>134.9</v>
      </c>
    </row>
    <row r="606" spans="1:5" ht="12.75" customHeight="1">
      <c r="A606" s="5" t="s">
        <v>1144</v>
      </c>
      <c r="B606" s="6" t="s">
        <v>9</v>
      </c>
      <c r="C606" s="6" t="s">
        <v>1145</v>
      </c>
      <c r="D606" s="6" t="s">
        <v>212</v>
      </c>
      <c r="E606" s="7">
        <v>174.9</v>
      </c>
    </row>
    <row r="607" spans="1:5" ht="12.75" customHeight="1">
      <c r="A607" s="5" t="s">
        <v>1146</v>
      </c>
      <c r="B607" s="6" t="s">
        <v>9</v>
      </c>
      <c r="C607" s="6" t="s">
        <v>1147</v>
      </c>
      <c r="D607" s="6" t="s">
        <v>212</v>
      </c>
      <c r="E607" s="7">
        <v>287.89999999999998</v>
      </c>
    </row>
    <row r="608" spans="1:5" ht="13.5" customHeight="1">
      <c r="A608" s="5" t="s">
        <v>1148</v>
      </c>
      <c r="B608" s="6" t="s">
        <v>9</v>
      </c>
      <c r="C608" s="6" t="s">
        <v>1149</v>
      </c>
      <c r="D608" s="6" t="s">
        <v>212</v>
      </c>
      <c r="E608" s="7">
        <v>2235</v>
      </c>
    </row>
    <row r="609" spans="1:5" ht="12.75" customHeight="1">
      <c r="A609" s="5" t="s">
        <v>1150</v>
      </c>
      <c r="B609" s="6" t="s">
        <v>9</v>
      </c>
      <c r="C609" s="6" t="s">
        <v>1151</v>
      </c>
      <c r="D609" s="6" t="s">
        <v>212</v>
      </c>
      <c r="E609" s="7">
        <v>18.809999999999999</v>
      </c>
    </row>
    <row r="610" spans="1:5" ht="12.75" customHeight="1">
      <c r="A610" s="5" t="s">
        <v>1152</v>
      </c>
      <c r="B610" s="6" t="s">
        <v>9</v>
      </c>
      <c r="C610" s="6" t="s">
        <v>1153</v>
      </c>
      <c r="D610" s="6" t="s">
        <v>212</v>
      </c>
      <c r="E610" s="7">
        <v>7.68</v>
      </c>
    </row>
    <row r="611" spans="1:5" ht="13.5" customHeight="1">
      <c r="A611" s="5" t="s">
        <v>1154</v>
      </c>
      <c r="B611" s="6" t="s">
        <v>9</v>
      </c>
      <c r="C611" s="6" t="s">
        <v>1155</v>
      </c>
      <c r="D611" s="6" t="s">
        <v>212</v>
      </c>
      <c r="E611" s="7">
        <v>93.22</v>
      </c>
    </row>
    <row r="612" spans="1:5" ht="12.75" customHeight="1">
      <c r="A612" s="5" t="s">
        <v>1156</v>
      </c>
      <c r="B612" s="6" t="s">
        <v>9</v>
      </c>
      <c r="C612" s="6" t="s">
        <v>1157</v>
      </c>
      <c r="D612" s="6" t="s">
        <v>212</v>
      </c>
      <c r="E612" s="7">
        <v>45.9</v>
      </c>
    </row>
    <row r="613" spans="1:5" ht="13.5" customHeight="1">
      <c r="A613" s="5" t="s">
        <v>1158</v>
      </c>
      <c r="B613" s="6" t="s">
        <v>9</v>
      </c>
      <c r="C613" s="6" t="s">
        <v>1159</v>
      </c>
      <c r="D613" s="6" t="s">
        <v>212</v>
      </c>
      <c r="E613" s="7">
        <v>179.9</v>
      </c>
    </row>
    <row r="614" spans="1:5" ht="12.75" customHeight="1">
      <c r="A614" s="5" t="s">
        <v>1160</v>
      </c>
      <c r="B614" s="6" t="s">
        <v>9</v>
      </c>
      <c r="C614" s="6" t="s">
        <v>1161</v>
      </c>
      <c r="D614" s="6" t="s">
        <v>212</v>
      </c>
      <c r="E614" s="7">
        <v>46.9</v>
      </c>
    </row>
    <row r="615" spans="1:5" ht="12.75" customHeight="1">
      <c r="A615" s="5" t="s">
        <v>1162</v>
      </c>
      <c r="B615" s="6" t="s">
        <v>9</v>
      </c>
      <c r="C615" s="6" t="s">
        <v>1163</v>
      </c>
      <c r="D615" s="6" t="s">
        <v>212</v>
      </c>
      <c r="E615" s="7">
        <v>14.9</v>
      </c>
    </row>
    <row r="616" spans="1:5" ht="13.5" customHeight="1">
      <c r="A616" s="5" t="s">
        <v>1164</v>
      </c>
      <c r="B616" s="6" t="s">
        <v>9</v>
      </c>
      <c r="C616" s="6" t="s">
        <v>1165</v>
      </c>
      <c r="D616" s="6" t="s">
        <v>212</v>
      </c>
      <c r="E616" s="7">
        <v>2.7</v>
      </c>
    </row>
    <row r="617" spans="1:5" ht="12.75" customHeight="1">
      <c r="A617" s="5" t="s">
        <v>1166</v>
      </c>
      <c r="B617" s="6" t="s">
        <v>9</v>
      </c>
      <c r="C617" s="6" t="s">
        <v>1167</v>
      </c>
      <c r="D617" s="6" t="s">
        <v>212</v>
      </c>
      <c r="E617" s="7">
        <v>23.31</v>
      </c>
    </row>
    <row r="618" spans="1:5" ht="13.5" customHeight="1">
      <c r="A618" s="5" t="s">
        <v>1168</v>
      </c>
      <c r="B618" s="6" t="s">
        <v>9</v>
      </c>
      <c r="C618" s="6" t="s">
        <v>1169</v>
      </c>
      <c r="D618" s="6" t="s">
        <v>212</v>
      </c>
      <c r="E618" s="7">
        <v>3.32</v>
      </c>
    </row>
    <row r="619" spans="1:5" ht="12.75" customHeight="1">
      <c r="A619" s="5" t="s">
        <v>1170</v>
      </c>
      <c r="B619" s="6" t="s">
        <v>9</v>
      </c>
      <c r="C619" s="6" t="s">
        <v>1171</v>
      </c>
      <c r="D619" s="6" t="s">
        <v>212</v>
      </c>
      <c r="E619" s="7">
        <v>10.37</v>
      </c>
    </row>
    <row r="620" spans="1:5" ht="12.75" customHeight="1">
      <c r="A620" s="5" t="s">
        <v>1172</v>
      </c>
      <c r="B620" s="6" t="s">
        <v>9</v>
      </c>
      <c r="C620" s="6" t="s">
        <v>1173</v>
      </c>
      <c r="D620" s="6" t="s">
        <v>212</v>
      </c>
      <c r="E620" s="7">
        <v>33.700000000000003</v>
      </c>
    </row>
    <row r="621" spans="1:5" ht="13.5" customHeight="1">
      <c r="A621" s="5" t="s">
        <v>1174</v>
      </c>
      <c r="B621" s="6" t="s">
        <v>9</v>
      </c>
      <c r="C621" s="6" t="s">
        <v>1175</v>
      </c>
      <c r="D621" s="6" t="s">
        <v>212</v>
      </c>
      <c r="E621" s="7">
        <v>14.54</v>
      </c>
    </row>
    <row r="622" spans="1:5" ht="12.75" customHeight="1">
      <c r="A622" s="5" t="s">
        <v>1176</v>
      </c>
      <c r="B622" s="6" t="s">
        <v>9</v>
      </c>
      <c r="C622" s="6" t="s">
        <v>1177</v>
      </c>
      <c r="D622" s="6" t="s">
        <v>212</v>
      </c>
      <c r="E622" s="7">
        <v>3.31</v>
      </c>
    </row>
    <row r="623" spans="1:5" ht="13.5" customHeight="1">
      <c r="A623" s="5" t="s">
        <v>1178</v>
      </c>
      <c r="B623" s="6" t="s">
        <v>9</v>
      </c>
      <c r="C623" s="6" t="s">
        <v>1179</v>
      </c>
      <c r="D623" s="6" t="s">
        <v>212</v>
      </c>
      <c r="E623" s="7">
        <v>19.989999999999998</v>
      </c>
    </row>
    <row r="624" spans="1:5" ht="12.75" customHeight="1">
      <c r="A624" s="5" t="s">
        <v>1180</v>
      </c>
      <c r="B624" s="6" t="s">
        <v>9</v>
      </c>
      <c r="C624" s="6" t="s">
        <v>1181</v>
      </c>
      <c r="D624" s="6" t="s">
        <v>212</v>
      </c>
      <c r="E624" s="7">
        <v>13.29</v>
      </c>
    </row>
    <row r="625" spans="1:5" ht="12.75" customHeight="1">
      <c r="A625" s="5" t="s">
        <v>1182</v>
      </c>
      <c r="B625" s="6" t="s">
        <v>9</v>
      </c>
      <c r="C625" s="6" t="s">
        <v>1183</v>
      </c>
      <c r="D625" s="6" t="s">
        <v>212</v>
      </c>
      <c r="E625" s="7">
        <v>35.9</v>
      </c>
    </row>
    <row r="626" spans="1:5" ht="13.5" customHeight="1">
      <c r="A626" s="5" t="s">
        <v>1184</v>
      </c>
      <c r="B626" s="6" t="s">
        <v>9</v>
      </c>
      <c r="C626" s="6" t="s">
        <v>1185</v>
      </c>
      <c r="D626" s="6" t="s">
        <v>212</v>
      </c>
      <c r="E626" s="7">
        <v>23.4</v>
      </c>
    </row>
    <row r="627" spans="1:5" ht="12.75" customHeight="1">
      <c r="A627" s="5" t="s">
        <v>1186</v>
      </c>
      <c r="B627" s="6" t="s">
        <v>9</v>
      </c>
      <c r="C627" s="6" t="s">
        <v>1187</v>
      </c>
      <c r="D627" s="6" t="s">
        <v>212</v>
      </c>
      <c r="E627" s="7">
        <v>14.16</v>
      </c>
    </row>
    <row r="628" spans="1:5" ht="12.75" customHeight="1">
      <c r="A628" s="5" t="s">
        <v>1188</v>
      </c>
      <c r="B628" s="6" t="s">
        <v>9</v>
      </c>
      <c r="C628" s="6" t="s">
        <v>1189</v>
      </c>
      <c r="D628" s="6" t="s">
        <v>212</v>
      </c>
      <c r="E628" s="7">
        <v>34.21</v>
      </c>
    </row>
    <row r="629" spans="1:5" ht="13.5" customHeight="1">
      <c r="A629" s="5" t="s">
        <v>1190</v>
      </c>
      <c r="B629" s="6" t="s">
        <v>9</v>
      </c>
      <c r="C629" s="6" t="s">
        <v>1191</v>
      </c>
      <c r="D629" s="6" t="s">
        <v>212</v>
      </c>
      <c r="E629" s="7">
        <v>21</v>
      </c>
    </row>
    <row r="630" spans="1:5" ht="12.75" customHeight="1">
      <c r="A630" s="5" t="s">
        <v>1192</v>
      </c>
      <c r="B630" s="6" t="s">
        <v>9</v>
      </c>
      <c r="C630" s="6" t="s">
        <v>1193</v>
      </c>
      <c r="D630" s="6" t="s">
        <v>212</v>
      </c>
      <c r="E630" s="7">
        <v>16.47</v>
      </c>
    </row>
    <row r="631" spans="1:5" ht="13.5" customHeight="1">
      <c r="A631" s="5" t="s">
        <v>1194</v>
      </c>
      <c r="B631" s="6" t="s">
        <v>9</v>
      </c>
      <c r="C631" s="6" t="s">
        <v>1195</v>
      </c>
      <c r="D631" s="6" t="s">
        <v>212</v>
      </c>
      <c r="E631" s="7">
        <v>24.1</v>
      </c>
    </row>
    <row r="632" spans="1:5" ht="12.75" customHeight="1">
      <c r="A632" s="5" t="s">
        <v>1196</v>
      </c>
      <c r="B632" s="6" t="s">
        <v>9</v>
      </c>
      <c r="C632" s="6" t="s">
        <v>1197</v>
      </c>
      <c r="D632" s="6" t="s">
        <v>212</v>
      </c>
      <c r="E632" s="7">
        <v>13.95</v>
      </c>
    </row>
    <row r="633" spans="1:5" ht="12.75" customHeight="1">
      <c r="A633" s="5" t="s">
        <v>1198</v>
      </c>
      <c r="B633" s="6" t="s">
        <v>9</v>
      </c>
      <c r="C633" s="6" t="s">
        <v>1199</v>
      </c>
      <c r="D633" s="6" t="s">
        <v>212</v>
      </c>
      <c r="E633" s="7">
        <v>23</v>
      </c>
    </row>
    <row r="634" spans="1:5" ht="13.5" customHeight="1">
      <c r="A634" s="5" t="s">
        <v>1200</v>
      </c>
      <c r="B634" s="6" t="s">
        <v>9</v>
      </c>
      <c r="C634" s="6" t="s">
        <v>1201</v>
      </c>
      <c r="D634" s="6" t="s">
        <v>212</v>
      </c>
      <c r="E634" s="7">
        <v>51.64</v>
      </c>
    </row>
    <row r="635" spans="1:5" ht="12.75" customHeight="1">
      <c r="A635" s="5" t="s">
        <v>1202</v>
      </c>
      <c r="B635" s="6" t="s">
        <v>9</v>
      </c>
      <c r="C635" s="6" t="s">
        <v>1203</v>
      </c>
      <c r="D635" s="6" t="s">
        <v>212</v>
      </c>
      <c r="E635" s="7">
        <v>51.9</v>
      </c>
    </row>
    <row r="636" spans="1:5" ht="13.5" customHeight="1">
      <c r="A636" s="5" t="s">
        <v>1204</v>
      </c>
      <c r="B636" s="6" t="s">
        <v>9</v>
      </c>
      <c r="C636" s="6" t="s">
        <v>1205</v>
      </c>
      <c r="D636" s="6" t="s">
        <v>212</v>
      </c>
      <c r="E636" s="7">
        <v>101.37</v>
      </c>
    </row>
    <row r="637" spans="1:5" ht="12.75" customHeight="1">
      <c r="A637" s="5" t="s">
        <v>1206</v>
      </c>
      <c r="B637" s="6" t="s">
        <v>9</v>
      </c>
      <c r="C637" s="6" t="s">
        <v>1207</v>
      </c>
      <c r="D637" s="6" t="s">
        <v>212</v>
      </c>
      <c r="E637" s="7">
        <v>239.5</v>
      </c>
    </row>
    <row r="638" spans="1:5" ht="12.75" customHeight="1">
      <c r="A638" s="5" t="s">
        <v>1208</v>
      </c>
      <c r="B638" s="6" t="s">
        <v>9</v>
      </c>
      <c r="C638" s="6" t="s">
        <v>1209</v>
      </c>
      <c r="D638" s="6" t="s">
        <v>212</v>
      </c>
      <c r="E638" s="7">
        <v>404.59</v>
      </c>
    </row>
    <row r="639" spans="1:5" ht="13.5" customHeight="1">
      <c r="A639" s="5" t="s">
        <v>1210</v>
      </c>
      <c r="B639" s="6" t="s">
        <v>9</v>
      </c>
      <c r="C639" s="6" t="s">
        <v>1211</v>
      </c>
      <c r="D639" s="6" t="s">
        <v>212</v>
      </c>
      <c r="E639" s="7">
        <v>542.29999999999995</v>
      </c>
    </row>
    <row r="640" spans="1:5" ht="12.75" customHeight="1">
      <c r="A640" s="5" t="s">
        <v>1212</v>
      </c>
      <c r="B640" s="6" t="s">
        <v>9</v>
      </c>
      <c r="C640" s="6" t="s">
        <v>1213</v>
      </c>
      <c r="D640" s="6" t="s">
        <v>212</v>
      </c>
      <c r="E640" s="7">
        <v>34.99</v>
      </c>
    </row>
    <row r="641" spans="1:5" ht="12.75" customHeight="1">
      <c r="A641" s="5" t="s">
        <v>1214</v>
      </c>
      <c r="B641" s="6" t="s">
        <v>9</v>
      </c>
      <c r="C641" s="6" t="s">
        <v>1215</v>
      </c>
      <c r="D641" s="6" t="s">
        <v>212</v>
      </c>
      <c r="E641" s="7">
        <v>31.45</v>
      </c>
    </row>
    <row r="642" spans="1:5" ht="13.5" customHeight="1">
      <c r="A642" s="5" t="s">
        <v>1216</v>
      </c>
      <c r="B642" s="6" t="s">
        <v>9</v>
      </c>
      <c r="C642" s="6" t="s">
        <v>1217</v>
      </c>
      <c r="D642" s="6" t="s">
        <v>212</v>
      </c>
      <c r="E642" s="7">
        <v>56.18</v>
      </c>
    </row>
    <row r="643" spans="1:5" ht="12.75" customHeight="1">
      <c r="A643" s="5" t="s">
        <v>1218</v>
      </c>
      <c r="B643" s="6" t="s">
        <v>9</v>
      </c>
      <c r="C643" s="6" t="s">
        <v>1219</v>
      </c>
      <c r="D643" s="6" t="s">
        <v>212</v>
      </c>
      <c r="E643" s="7">
        <v>96.28</v>
      </c>
    </row>
    <row r="644" spans="1:5" ht="13.5" customHeight="1">
      <c r="A644" s="5" t="s">
        <v>1220</v>
      </c>
      <c r="B644" s="6" t="s">
        <v>9</v>
      </c>
      <c r="C644" s="6" t="s">
        <v>1221</v>
      </c>
      <c r="D644" s="6" t="s">
        <v>212</v>
      </c>
      <c r="E644" s="7">
        <v>35.82</v>
      </c>
    </row>
    <row r="645" spans="1:5" ht="12.75" customHeight="1">
      <c r="A645" s="5" t="s">
        <v>1222</v>
      </c>
      <c r="B645" s="6" t="s">
        <v>9</v>
      </c>
      <c r="C645" s="6" t="s">
        <v>1223</v>
      </c>
      <c r="D645" s="6" t="s">
        <v>212</v>
      </c>
      <c r="E645" s="7">
        <v>68.56</v>
      </c>
    </row>
    <row r="646" spans="1:5" ht="12.75" customHeight="1">
      <c r="A646" s="5" t="s">
        <v>1224</v>
      </c>
      <c r="B646" s="6" t="s">
        <v>9</v>
      </c>
      <c r="C646" s="6" t="s">
        <v>1225</v>
      </c>
      <c r="D646" s="6" t="s">
        <v>212</v>
      </c>
      <c r="E646" s="7">
        <v>128.27000000000001</v>
      </c>
    </row>
    <row r="647" spans="1:5" ht="13.5" customHeight="1">
      <c r="A647" s="5" t="s">
        <v>1226</v>
      </c>
      <c r="B647" s="6" t="s">
        <v>9</v>
      </c>
      <c r="C647" s="6" t="s">
        <v>1227</v>
      </c>
      <c r="D647" s="6" t="s">
        <v>212</v>
      </c>
      <c r="E647" s="7">
        <v>57.74</v>
      </c>
    </row>
    <row r="648" spans="1:5" ht="12.75" customHeight="1">
      <c r="A648" s="5" t="s">
        <v>1228</v>
      </c>
      <c r="B648" s="6" t="s">
        <v>9</v>
      </c>
      <c r="C648" s="6" t="s">
        <v>1229</v>
      </c>
      <c r="D648" s="6" t="s">
        <v>212</v>
      </c>
      <c r="E648" s="7">
        <v>110.34</v>
      </c>
    </row>
    <row r="649" spans="1:5" ht="13.5" customHeight="1">
      <c r="A649" s="5" t="s">
        <v>1230</v>
      </c>
      <c r="B649" s="6" t="s">
        <v>9</v>
      </c>
      <c r="C649" s="6" t="s">
        <v>1231</v>
      </c>
      <c r="D649" s="6" t="s">
        <v>212</v>
      </c>
      <c r="E649" s="7">
        <v>48.39</v>
      </c>
    </row>
    <row r="650" spans="1:5" ht="12.75" customHeight="1">
      <c r="A650" s="5" t="s">
        <v>1232</v>
      </c>
      <c r="B650" s="6" t="s">
        <v>9</v>
      </c>
      <c r="C650" s="6" t="s">
        <v>1233</v>
      </c>
      <c r="D650" s="6" t="s">
        <v>212</v>
      </c>
      <c r="E650" s="7">
        <v>241.12</v>
      </c>
    </row>
    <row r="651" spans="1:5" ht="12.75" customHeight="1">
      <c r="A651" s="5" t="s">
        <v>1234</v>
      </c>
      <c r="B651" s="6" t="s">
        <v>9</v>
      </c>
      <c r="C651" s="6" t="s">
        <v>1235</v>
      </c>
      <c r="D651" s="6" t="s">
        <v>212</v>
      </c>
      <c r="E651" s="7">
        <v>235.9</v>
      </c>
    </row>
    <row r="652" spans="1:5" ht="13.5" customHeight="1">
      <c r="A652" s="5" t="s">
        <v>1236</v>
      </c>
      <c r="B652" s="6" t="s">
        <v>9</v>
      </c>
      <c r="C652" s="6" t="s">
        <v>1237</v>
      </c>
      <c r="D652" s="6" t="s">
        <v>212</v>
      </c>
      <c r="E652" s="7">
        <v>171.47</v>
      </c>
    </row>
    <row r="653" spans="1:5" ht="12.75" customHeight="1">
      <c r="A653" s="5" t="s">
        <v>1238</v>
      </c>
      <c r="B653" s="6" t="s">
        <v>9</v>
      </c>
      <c r="C653" s="6" t="s">
        <v>1239</v>
      </c>
      <c r="D653" s="6" t="s">
        <v>212</v>
      </c>
      <c r="E653" s="7">
        <v>129.9</v>
      </c>
    </row>
    <row r="654" spans="1:5" ht="12.75" customHeight="1">
      <c r="A654" s="5" t="s">
        <v>1240</v>
      </c>
      <c r="B654" s="6" t="s">
        <v>9</v>
      </c>
      <c r="C654" s="6" t="s">
        <v>1241</v>
      </c>
      <c r="D654" s="6" t="s">
        <v>212</v>
      </c>
      <c r="E654" s="7">
        <v>27.81</v>
      </c>
    </row>
    <row r="655" spans="1:5" ht="13.5" customHeight="1">
      <c r="A655" s="5" t="s">
        <v>1242</v>
      </c>
      <c r="B655" s="6" t="s">
        <v>9</v>
      </c>
      <c r="C655" s="6" t="s">
        <v>1243</v>
      </c>
      <c r="D655" s="6" t="s">
        <v>212</v>
      </c>
      <c r="E655" s="7">
        <v>289.89999999999998</v>
      </c>
    </row>
    <row r="656" spans="1:5" ht="12.75" customHeight="1">
      <c r="A656" s="5" t="s">
        <v>1244</v>
      </c>
      <c r="B656" s="6" t="s">
        <v>9</v>
      </c>
      <c r="C656" s="6" t="s">
        <v>1245</v>
      </c>
      <c r="D656" s="6" t="s">
        <v>212</v>
      </c>
      <c r="E656" s="7">
        <v>229.9</v>
      </c>
    </row>
    <row r="657" spans="1:5" ht="13.5" customHeight="1">
      <c r="A657" s="5" t="s">
        <v>1246</v>
      </c>
      <c r="B657" s="6" t="s">
        <v>9</v>
      </c>
      <c r="C657" s="6" t="s">
        <v>1247</v>
      </c>
      <c r="D657" s="6" t="s">
        <v>212</v>
      </c>
      <c r="E657" s="7">
        <v>224.4</v>
      </c>
    </row>
    <row r="658" spans="1:5" ht="12.75" customHeight="1">
      <c r="A658" s="5" t="s">
        <v>1248</v>
      </c>
      <c r="B658" s="6" t="s">
        <v>9</v>
      </c>
      <c r="C658" s="6" t="s">
        <v>1249</v>
      </c>
      <c r="D658" s="6" t="s">
        <v>212</v>
      </c>
      <c r="E658" s="7">
        <v>190.7</v>
      </c>
    </row>
    <row r="659" spans="1:5" ht="12.75" customHeight="1">
      <c r="A659" s="5" t="s">
        <v>1250</v>
      </c>
      <c r="B659" s="6" t="s">
        <v>9</v>
      </c>
      <c r="C659" s="6" t="s">
        <v>1251</v>
      </c>
      <c r="D659" s="6" t="s">
        <v>212</v>
      </c>
      <c r="E659" s="7">
        <v>45.9</v>
      </c>
    </row>
    <row r="660" spans="1:5" ht="13.5" customHeight="1">
      <c r="A660" s="5" t="s">
        <v>1252</v>
      </c>
      <c r="B660" s="6" t="s">
        <v>9</v>
      </c>
      <c r="C660" s="6" t="s">
        <v>1253</v>
      </c>
      <c r="D660" s="6" t="s">
        <v>212</v>
      </c>
      <c r="E660" s="7">
        <v>29.89</v>
      </c>
    </row>
    <row r="661" spans="1:5" ht="12.75" customHeight="1">
      <c r="A661" s="5" t="s">
        <v>1254</v>
      </c>
      <c r="B661" s="6" t="s">
        <v>9</v>
      </c>
      <c r="C661" s="6" t="s">
        <v>1255</v>
      </c>
      <c r="D661" s="6" t="s">
        <v>212</v>
      </c>
      <c r="E661" s="7">
        <v>140.72999999999999</v>
      </c>
    </row>
    <row r="662" spans="1:5" ht="13.5" customHeight="1">
      <c r="A662" s="5" t="s">
        <v>1256</v>
      </c>
      <c r="B662" s="6" t="s">
        <v>9</v>
      </c>
      <c r="C662" s="6" t="s">
        <v>1257</v>
      </c>
      <c r="D662" s="6" t="s">
        <v>212</v>
      </c>
      <c r="E662" s="7">
        <v>204.9</v>
      </c>
    </row>
    <row r="663" spans="1:5" ht="12.75" customHeight="1">
      <c r="A663" s="5" t="s">
        <v>1258</v>
      </c>
      <c r="B663" s="6" t="s">
        <v>9</v>
      </c>
      <c r="C663" s="6" t="s">
        <v>1259</v>
      </c>
      <c r="D663" s="6" t="s">
        <v>212</v>
      </c>
      <c r="E663" s="7">
        <v>60.9</v>
      </c>
    </row>
    <row r="664" spans="1:5" ht="12.75" customHeight="1">
      <c r="A664" s="5" t="s">
        <v>1260</v>
      </c>
      <c r="B664" s="6" t="s">
        <v>9</v>
      </c>
      <c r="C664" s="6" t="s">
        <v>1261</v>
      </c>
      <c r="D664" s="6" t="s">
        <v>212</v>
      </c>
      <c r="E664" s="7">
        <v>128.9</v>
      </c>
    </row>
    <row r="665" spans="1:5" ht="13.5" customHeight="1">
      <c r="A665" s="5" t="s">
        <v>1262</v>
      </c>
      <c r="B665" s="6" t="s">
        <v>9</v>
      </c>
      <c r="C665" s="6" t="s">
        <v>1263</v>
      </c>
      <c r="D665" s="6" t="s">
        <v>212</v>
      </c>
      <c r="E665" s="7">
        <v>281.52999999999997</v>
      </c>
    </row>
    <row r="666" spans="1:5" ht="12.75" customHeight="1">
      <c r="A666" s="5" t="s">
        <v>1264</v>
      </c>
      <c r="B666" s="6" t="s">
        <v>9</v>
      </c>
      <c r="C666" s="6" t="s">
        <v>1265</v>
      </c>
      <c r="D666" s="6" t="s">
        <v>212</v>
      </c>
      <c r="E666" s="7">
        <v>66.09</v>
      </c>
    </row>
    <row r="667" spans="1:5" ht="12.75" customHeight="1">
      <c r="A667" s="5" t="s">
        <v>1266</v>
      </c>
      <c r="B667" s="6" t="s">
        <v>9</v>
      </c>
      <c r="C667" s="6" t="s">
        <v>1267</v>
      </c>
      <c r="D667" s="6" t="s">
        <v>212</v>
      </c>
      <c r="E667" s="7">
        <v>67.569999999999993</v>
      </c>
    </row>
    <row r="668" spans="1:5" ht="13.5" customHeight="1">
      <c r="A668" s="5" t="s">
        <v>1268</v>
      </c>
      <c r="B668" s="6" t="s">
        <v>9</v>
      </c>
      <c r="C668" s="6" t="s">
        <v>1269</v>
      </c>
      <c r="D668" s="6" t="s">
        <v>212</v>
      </c>
      <c r="E668" s="7">
        <v>117.9</v>
      </c>
    </row>
    <row r="669" spans="1:5" ht="12.75" customHeight="1">
      <c r="A669" s="5" t="s">
        <v>1270</v>
      </c>
      <c r="B669" s="6" t="s">
        <v>9</v>
      </c>
      <c r="C669" s="6" t="s">
        <v>1271</v>
      </c>
      <c r="D669" s="6" t="s">
        <v>212</v>
      </c>
      <c r="E669" s="7">
        <v>16.899999999999999</v>
      </c>
    </row>
    <row r="670" spans="1:5" ht="13.5" customHeight="1">
      <c r="A670" s="5" t="s">
        <v>1272</v>
      </c>
      <c r="B670" s="6" t="s">
        <v>9</v>
      </c>
      <c r="C670" s="6" t="s">
        <v>1273</v>
      </c>
      <c r="D670" s="6" t="s">
        <v>212</v>
      </c>
      <c r="E670" s="7">
        <v>24.9</v>
      </c>
    </row>
    <row r="671" spans="1:5" ht="12.75" customHeight="1">
      <c r="A671" s="5" t="s">
        <v>1274</v>
      </c>
      <c r="B671" s="6" t="s">
        <v>9</v>
      </c>
      <c r="C671" s="6" t="s">
        <v>1275</v>
      </c>
      <c r="D671" s="6" t="s">
        <v>212</v>
      </c>
      <c r="E671" s="7">
        <v>38.630000000000003</v>
      </c>
    </row>
    <row r="672" spans="1:5" ht="12.75" customHeight="1">
      <c r="A672" s="5" t="s">
        <v>1276</v>
      </c>
      <c r="B672" s="6" t="s">
        <v>9</v>
      </c>
      <c r="C672" s="6" t="s">
        <v>1277</v>
      </c>
      <c r="D672" s="6" t="s">
        <v>212</v>
      </c>
      <c r="E672" s="7">
        <v>18.29</v>
      </c>
    </row>
    <row r="673" spans="1:5" ht="13.5" customHeight="1">
      <c r="A673" s="5" t="s">
        <v>1278</v>
      </c>
      <c r="B673" s="6" t="s">
        <v>9</v>
      </c>
      <c r="C673" s="6" t="s">
        <v>1279</v>
      </c>
      <c r="D673" s="6" t="s">
        <v>212</v>
      </c>
      <c r="E673" s="7">
        <v>20.61</v>
      </c>
    </row>
    <row r="674" spans="1:5" ht="12.75" customHeight="1">
      <c r="A674" s="5" t="s">
        <v>1280</v>
      </c>
      <c r="B674" s="6" t="s">
        <v>9</v>
      </c>
      <c r="C674" s="6" t="s">
        <v>1281</v>
      </c>
      <c r="D674" s="6" t="s">
        <v>212</v>
      </c>
      <c r="E674" s="7">
        <v>23.9</v>
      </c>
    </row>
    <row r="675" spans="1:5" ht="13.5" customHeight="1">
      <c r="A675" s="5" t="s">
        <v>1282</v>
      </c>
      <c r="B675" s="6" t="s">
        <v>9</v>
      </c>
      <c r="C675" s="6" t="s">
        <v>1283</v>
      </c>
      <c r="D675" s="6" t="s">
        <v>212</v>
      </c>
      <c r="E675" s="7">
        <v>48.9</v>
      </c>
    </row>
    <row r="676" spans="1:5" ht="12.75" customHeight="1">
      <c r="A676" s="5" t="s">
        <v>1284</v>
      </c>
      <c r="B676" s="6" t="s">
        <v>9</v>
      </c>
      <c r="C676" s="6" t="s">
        <v>1285</v>
      </c>
      <c r="D676" s="6" t="s">
        <v>212</v>
      </c>
      <c r="E676" s="7">
        <v>94.9</v>
      </c>
    </row>
    <row r="677" spans="1:5" ht="12.75" customHeight="1">
      <c r="A677" s="5" t="s">
        <v>1286</v>
      </c>
      <c r="B677" s="6" t="s">
        <v>9</v>
      </c>
      <c r="C677" s="6" t="s">
        <v>1287</v>
      </c>
      <c r="D677" s="6" t="s">
        <v>212</v>
      </c>
      <c r="E677" s="7">
        <v>55.9</v>
      </c>
    </row>
    <row r="678" spans="1:5" ht="13.5" customHeight="1">
      <c r="A678" s="5" t="s">
        <v>1288</v>
      </c>
      <c r="B678" s="6" t="s">
        <v>9</v>
      </c>
      <c r="C678" s="6" t="s">
        <v>1289</v>
      </c>
      <c r="D678" s="6" t="s">
        <v>212</v>
      </c>
      <c r="E678" s="7">
        <v>44.24</v>
      </c>
    </row>
    <row r="679" spans="1:5" ht="12.75" customHeight="1">
      <c r="A679" s="5" t="s">
        <v>1290</v>
      </c>
      <c r="B679" s="6" t="s">
        <v>9</v>
      </c>
      <c r="C679" s="6" t="s">
        <v>1291</v>
      </c>
      <c r="D679" s="6" t="s">
        <v>212</v>
      </c>
      <c r="E679" s="7">
        <v>11.22</v>
      </c>
    </row>
    <row r="680" spans="1:5" ht="13.5" customHeight="1">
      <c r="A680" s="5" t="s">
        <v>1292</v>
      </c>
      <c r="B680" s="6" t="s">
        <v>9</v>
      </c>
      <c r="C680" s="6" t="s">
        <v>1293</v>
      </c>
      <c r="D680" s="6" t="s">
        <v>212</v>
      </c>
      <c r="E680" s="7">
        <v>34.43</v>
      </c>
    </row>
    <row r="681" spans="1:5" ht="12.75" customHeight="1">
      <c r="A681" s="5" t="s">
        <v>1294</v>
      </c>
      <c r="B681" s="6" t="s">
        <v>9</v>
      </c>
      <c r="C681" s="6" t="s">
        <v>1295</v>
      </c>
      <c r="D681" s="6" t="s">
        <v>212</v>
      </c>
      <c r="E681" s="7">
        <v>4.9000000000000004</v>
      </c>
    </row>
    <row r="682" spans="1:5" ht="12.75" customHeight="1">
      <c r="A682" s="5" t="s">
        <v>1296</v>
      </c>
      <c r="B682" s="6" t="s">
        <v>9</v>
      </c>
      <c r="C682" s="6" t="s">
        <v>1297</v>
      </c>
      <c r="D682" s="6" t="s">
        <v>212</v>
      </c>
      <c r="E682" s="7">
        <v>98.09</v>
      </c>
    </row>
    <row r="683" spans="1:5" ht="13.5" customHeight="1">
      <c r="A683" s="5" t="s">
        <v>1298</v>
      </c>
      <c r="B683" s="6" t="s">
        <v>9</v>
      </c>
      <c r="C683" s="6" t="s">
        <v>1299</v>
      </c>
      <c r="D683" s="6" t="s">
        <v>212</v>
      </c>
      <c r="E683" s="7">
        <v>25.5</v>
      </c>
    </row>
    <row r="684" spans="1:5" ht="12.75" customHeight="1">
      <c r="A684" s="5" t="s">
        <v>1300</v>
      </c>
      <c r="B684" s="6" t="s">
        <v>9</v>
      </c>
      <c r="C684" s="6" t="s">
        <v>1301</v>
      </c>
      <c r="D684" s="6" t="s">
        <v>212</v>
      </c>
      <c r="E684" s="7">
        <v>25.5</v>
      </c>
    </row>
    <row r="685" spans="1:5" ht="12.75" customHeight="1">
      <c r="A685" s="5" t="s">
        <v>1302</v>
      </c>
      <c r="B685" s="6" t="s">
        <v>9</v>
      </c>
      <c r="C685" s="6" t="s">
        <v>1303</v>
      </c>
      <c r="D685" s="6" t="s">
        <v>212</v>
      </c>
      <c r="E685" s="7">
        <v>52.9</v>
      </c>
    </row>
    <row r="686" spans="1:5" ht="13.5" customHeight="1">
      <c r="A686" s="5" t="s">
        <v>1304</v>
      </c>
      <c r="B686" s="6" t="s">
        <v>9</v>
      </c>
      <c r="C686" s="6" t="s">
        <v>1305</v>
      </c>
      <c r="D686" s="6" t="s">
        <v>212</v>
      </c>
      <c r="E686" s="7">
        <v>115.84</v>
      </c>
    </row>
    <row r="687" spans="1:5" ht="12.75" customHeight="1">
      <c r="A687" s="5" t="s">
        <v>1306</v>
      </c>
      <c r="B687" s="6" t="s">
        <v>9</v>
      </c>
      <c r="C687" s="6" t="s">
        <v>1307</v>
      </c>
      <c r="D687" s="6" t="s">
        <v>212</v>
      </c>
      <c r="E687" s="7">
        <v>33.85</v>
      </c>
    </row>
    <row r="688" spans="1:5" ht="13.5" customHeight="1">
      <c r="A688" s="5" t="s">
        <v>1308</v>
      </c>
      <c r="B688" s="6" t="s">
        <v>9</v>
      </c>
      <c r="C688" s="6" t="s">
        <v>1309</v>
      </c>
      <c r="D688" s="6" t="s">
        <v>212</v>
      </c>
      <c r="E688" s="7">
        <v>44.52</v>
      </c>
    </row>
    <row r="689" spans="1:5" ht="12.75" customHeight="1">
      <c r="A689" s="5" t="s">
        <v>1310</v>
      </c>
      <c r="B689" s="6" t="s">
        <v>9</v>
      </c>
      <c r="C689" s="6" t="s">
        <v>1311</v>
      </c>
      <c r="D689" s="6" t="s">
        <v>212</v>
      </c>
      <c r="E689" s="7">
        <v>101.75</v>
      </c>
    </row>
    <row r="690" spans="1:5" ht="12.75" customHeight="1">
      <c r="A690" s="5" t="s">
        <v>1312</v>
      </c>
      <c r="B690" s="6" t="s">
        <v>9</v>
      </c>
      <c r="C690" s="6" t="s">
        <v>1313</v>
      </c>
      <c r="D690" s="6" t="s">
        <v>212</v>
      </c>
      <c r="E690" s="7">
        <v>121.2</v>
      </c>
    </row>
    <row r="691" spans="1:5" ht="13.5" customHeight="1">
      <c r="A691" s="5" t="s">
        <v>1314</v>
      </c>
      <c r="B691" s="6" t="s">
        <v>9</v>
      </c>
      <c r="C691" s="6" t="s">
        <v>1315</v>
      </c>
      <c r="D691" s="6" t="s">
        <v>212</v>
      </c>
      <c r="E691" s="7">
        <v>202.9</v>
      </c>
    </row>
    <row r="692" spans="1:5" ht="12.75" customHeight="1">
      <c r="A692" s="5" t="s">
        <v>1316</v>
      </c>
      <c r="B692" s="6" t="s">
        <v>9</v>
      </c>
      <c r="C692" s="6" t="s">
        <v>1317</v>
      </c>
      <c r="D692" s="6" t="s">
        <v>212</v>
      </c>
      <c r="E692" s="7">
        <v>39.9</v>
      </c>
    </row>
    <row r="693" spans="1:5" ht="13.5" customHeight="1">
      <c r="A693" s="5" t="s">
        <v>1318</v>
      </c>
      <c r="B693" s="6" t="s">
        <v>9</v>
      </c>
      <c r="C693" s="6" t="s">
        <v>1319</v>
      </c>
      <c r="D693" s="6" t="s">
        <v>212</v>
      </c>
      <c r="E693" s="7">
        <v>40.74</v>
      </c>
    </row>
    <row r="694" spans="1:5" ht="12.75" customHeight="1">
      <c r="A694" s="5" t="s">
        <v>1320</v>
      </c>
      <c r="B694" s="6" t="s">
        <v>9</v>
      </c>
      <c r="C694" s="6" t="s">
        <v>1321</v>
      </c>
      <c r="D694" s="6" t="s">
        <v>212</v>
      </c>
      <c r="E694" s="7">
        <v>386.07</v>
      </c>
    </row>
    <row r="695" spans="1:5" ht="12.75" customHeight="1">
      <c r="A695" s="5" t="s">
        <v>1322</v>
      </c>
      <c r="B695" s="6" t="s">
        <v>9</v>
      </c>
      <c r="C695" s="6" t="s">
        <v>1323</v>
      </c>
      <c r="D695" s="6" t="s">
        <v>212</v>
      </c>
      <c r="E695" s="7">
        <v>184.9</v>
      </c>
    </row>
    <row r="696" spans="1:5" ht="13.5" customHeight="1">
      <c r="A696" s="5" t="s">
        <v>1324</v>
      </c>
      <c r="B696" s="6" t="s">
        <v>9</v>
      </c>
      <c r="C696" s="6" t="s">
        <v>1325</v>
      </c>
      <c r="D696" s="6" t="s">
        <v>212</v>
      </c>
      <c r="E696" s="7">
        <v>157.35</v>
      </c>
    </row>
    <row r="697" spans="1:5" ht="12.75" customHeight="1">
      <c r="A697" s="5" t="s">
        <v>1326</v>
      </c>
      <c r="B697" s="6" t="s">
        <v>9</v>
      </c>
      <c r="C697" s="6" t="s">
        <v>1327</v>
      </c>
      <c r="D697" s="6" t="s">
        <v>212</v>
      </c>
      <c r="E697" s="7">
        <v>3.3</v>
      </c>
    </row>
    <row r="698" spans="1:5" ht="12.75" customHeight="1">
      <c r="A698" s="5" t="s">
        <v>1328</v>
      </c>
      <c r="B698" s="6" t="s">
        <v>9</v>
      </c>
      <c r="C698" s="6" t="s">
        <v>1329</v>
      </c>
      <c r="D698" s="6" t="s">
        <v>212</v>
      </c>
      <c r="E698" s="7">
        <v>99.9</v>
      </c>
    </row>
    <row r="699" spans="1:5" ht="13.5" customHeight="1">
      <c r="A699" s="5" t="s">
        <v>1330</v>
      </c>
      <c r="B699" s="6" t="s">
        <v>9</v>
      </c>
      <c r="C699" s="6" t="s">
        <v>1331</v>
      </c>
      <c r="D699" s="6" t="s">
        <v>212</v>
      </c>
      <c r="E699" s="7">
        <v>15.03</v>
      </c>
    </row>
    <row r="700" spans="1:5" ht="12.75" customHeight="1">
      <c r="A700" s="5" t="s">
        <v>1332</v>
      </c>
      <c r="B700" s="6" t="s">
        <v>9</v>
      </c>
      <c r="C700" s="6" t="s">
        <v>1333</v>
      </c>
      <c r="D700" s="6" t="s">
        <v>212</v>
      </c>
      <c r="E700" s="7">
        <v>82.6</v>
      </c>
    </row>
    <row r="701" spans="1:5" ht="13.5" customHeight="1">
      <c r="A701" s="5" t="s">
        <v>1334</v>
      </c>
      <c r="B701" s="6" t="s">
        <v>9</v>
      </c>
      <c r="C701" s="6" t="s">
        <v>1335</v>
      </c>
      <c r="D701" s="6" t="s">
        <v>212</v>
      </c>
      <c r="E701" s="7">
        <v>189</v>
      </c>
    </row>
    <row r="702" spans="1:5" ht="12.75" customHeight="1">
      <c r="A702" s="5" t="s">
        <v>1336</v>
      </c>
      <c r="B702" s="6" t="s">
        <v>9</v>
      </c>
      <c r="C702" s="6" t="s">
        <v>1337</v>
      </c>
      <c r="D702" s="6" t="s">
        <v>212</v>
      </c>
      <c r="E702" s="7">
        <v>274.3</v>
      </c>
    </row>
    <row r="703" spans="1:5" ht="12.75" customHeight="1">
      <c r="A703" s="5" t="s">
        <v>1338</v>
      </c>
      <c r="B703" s="6" t="s">
        <v>9</v>
      </c>
      <c r="C703" s="6" t="s">
        <v>1339</v>
      </c>
      <c r="D703" s="6" t="s">
        <v>212</v>
      </c>
      <c r="E703" s="7">
        <v>70</v>
      </c>
    </row>
    <row r="704" spans="1:5" ht="13.5" customHeight="1">
      <c r="A704" s="5" t="s">
        <v>1340</v>
      </c>
      <c r="B704" s="6" t="s">
        <v>9</v>
      </c>
      <c r="C704" s="6" t="s">
        <v>1341</v>
      </c>
      <c r="D704" s="6" t="s">
        <v>212</v>
      </c>
      <c r="E704" s="7">
        <v>310</v>
      </c>
    </row>
    <row r="705" spans="1:5" ht="12.75" customHeight="1">
      <c r="A705" s="5" t="s">
        <v>1342</v>
      </c>
      <c r="B705" s="6" t="s">
        <v>9</v>
      </c>
      <c r="C705" s="6" t="s">
        <v>1343</v>
      </c>
      <c r="D705" s="6" t="s">
        <v>212</v>
      </c>
      <c r="E705" s="7">
        <v>108.8</v>
      </c>
    </row>
    <row r="706" spans="1:5" ht="13.5" customHeight="1">
      <c r="A706" s="5" t="s">
        <v>1344</v>
      </c>
      <c r="B706" s="6" t="s">
        <v>9</v>
      </c>
      <c r="C706" s="6" t="s">
        <v>1345</v>
      </c>
      <c r="D706" s="6" t="s">
        <v>212</v>
      </c>
      <c r="E706" s="7">
        <v>29.57</v>
      </c>
    </row>
    <row r="707" spans="1:5" ht="12.75" customHeight="1">
      <c r="A707" s="5" t="s">
        <v>1346</v>
      </c>
      <c r="B707" s="6" t="s">
        <v>9</v>
      </c>
      <c r="C707" s="6" t="s">
        <v>1347</v>
      </c>
      <c r="D707" s="6" t="s">
        <v>212</v>
      </c>
      <c r="E707" s="7">
        <v>34.79</v>
      </c>
    </row>
    <row r="708" spans="1:5" ht="12.75" customHeight="1">
      <c r="A708" s="5" t="s">
        <v>1348</v>
      </c>
      <c r="B708" s="6" t="s">
        <v>9</v>
      </c>
      <c r="C708" s="6" t="s">
        <v>1349</v>
      </c>
      <c r="D708" s="6" t="s">
        <v>212</v>
      </c>
      <c r="E708" s="7">
        <v>10</v>
      </c>
    </row>
    <row r="709" spans="1:5" ht="13.5" customHeight="1">
      <c r="A709" s="5" t="s">
        <v>1350</v>
      </c>
      <c r="B709" s="6" t="s">
        <v>9</v>
      </c>
      <c r="C709" s="6" t="s">
        <v>1351</v>
      </c>
      <c r="D709" s="6" t="s">
        <v>212</v>
      </c>
      <c r="E709" s="7">
        <v>131.44999999999999</v>
      </c>
    </row>
    <row r="710" spans="1:5" ht="12.75" customHeight="1">
      <c r="A710" s="5" t="s">
        <v>1352</v>
      </c>
      <c r="B710" s="6" t="s">
        <v>9</v>
      </c>
      <c r="C710" s="6" t="s">
        <v>1353</v>
      </c>
      <c r="D710" s="6" t="s">
        <v>212</v>
      </c>
      <c r="E710" s="7">
        <v>105.16</v>
      </c>
    </row>
    <row r="711" spans="1:5" ht="12.75" customHeight="1">
      <c r="A711" s="5" t="s">
        <v>1354</v>
      </c>
      <c r="B711" s="6" t="s">
        <v>9</v>
      </c>
      <c r="C711" s="6" t="s">
        <v>1355</v>
      </c>
      <c r="D711" s="6" t="s">
        <v>212</v>
      </c>
      <c r="E711" s="7">
        <v>78.87</v>
      </c>
    </row>
    <row r="712" spans="1:5" ht="13.5" customHeight="1">
      <c r="A712" s="5" t="s">
        <v>1356</v>
      </c>
      <c r="B712" s="6" t="s">
        <v>9</v>
      </c>
      <c r="C712" s="6" t="s">
        <v>1357</v>
      </c>
      <c r="D712" s="6" t="s">
        <v>212</v>
      </c>
      <c r="E712" s="7">
        <v>338.9</v>
      </c>
    </row>
    <row r="713" spans="1:5" ht="12.75" customHeight="1">
      <c r="A713" s="5" t="s">
        <v>1358</v>
      </c>
      <c r="B713" s="6" t="s">
        <v>9</v>
      </c>
      <c r="C713" s="6" t="s">
        <v>1359</v>
      </c>
      <c r="D713" s="6" t="s">
        <v>212</v>
      </c>
      <c r="E713" s="7">
        <v>154</v>
      </c>
    </row>
    <row r="714" spans="1:5" ht="13.5" customHeight="1">
      <c r="A714" s="5" t="s">
        <v>1360</v>
      </c>
      <c r="B714" s="6" t="s">
        <v>9</v>
      </c>
      <c r="C714" s="6" t="s">
        <v>1361</v>
      </c>
      <c r="D714" s="6" t="s">
        <v>212</v>
      </c>
      <c r="E714" s="7">
        <v>100.9</v>
      </c>
    </row>
    <row r="715" spans="1:5" ht="12.75" customHeight="1">
      <c r="A715" s="5" t="s">
        <v>1362</v>
      </c>
      <c r="B715" s="6" t="s">
        <v>9</v>
      </c>
      <c r="C715" s="6" t="s">
        <v>1363</v>
      </c>
      <c r="D715" s="6" t="s">
        <v>212</v>
      </c>
      <c r="E715" s="7">
        <v>32</v>
      </c>
    </row>
    <row r="716" spans="1:5" ht="12.75" customHeight="1">
      <c r="A716" s="5" t="s">
        <v>1364</v>
      </c>
      <c r="B716" s="6" t="s">
        <v>9</v>
      </c>
      <c r="C716" s="6" t="s">
        <v>1365</v>
      </c>
      <c r="D716" s="6" t="s">
        <v>212</v>
      </c>
      <c r="E716" s="7">
        <v>104.75</v>
      </c>
    </row>
    <row r="717" spans="1:5" ht="13.5" customHeight="1">
      <c r="A717" s="5" t="s">
        <v>1366</v>
      </c>
      <c r="B717" s="6" t="s">
        <v>9</v>
      </c>
      <c r="C717" s="6" t="s">
        <v>1367</v>
      </c>
      <c r="D717" s="6" t="s">
        <v>212</v>
      </c>
      <c r="E717" s="7">
        <v>219</v>
      </c>
    </row>
    <row r="718" spans="1:5" ht="12.75" customHeight="1">
      <c r="A718" s="5" t="s">
        <v>1368</v>
      </c>
      <c r="B718" s="6" t="s">
        <v>9</v>
      </c>
      <c r="C718" s="6" t="s">
        <v>1369</v>
      </c>
      <c r="D718" s="6" t="s">
        <v>212</v>
      </c>
      <c r="E718" s="7">
        <v>198</v>
      </c>
    </row>
    <row r="719" spans="1:5" ht="13.5" customHeight="1">
      <c r="A719" s="5" t="s">
        <v>1370</v>
      </c>
      <c r="B719" s="6" t="s">
        <v>9</v>
      </c>
      <c r="C719" s="6" t="s">
        <v>1371</v>
      </c>
      <c r="D719" s="6" t="s">
        <v>212</v>
      </c>
      <c r="E719" s="7">
        <v>250.6</v>
      </c>
    </row>
    <row r="720" spans="1:5" ht="12.75" customHeight="1">
      <c r="A720" s="5" t="s">
        <v>1372</v>
      </c>
      <c r="B720" s="6" t="s">
        <v>9</v>
      </c>
      <c r="C720" s="6" t="s">
        <v>1373</v>
      </c>
      <c r="D720" s="6" t="s">
        <v>212</v>
      </c>
      <c r="E720" s="7">
        <v>311.26</v>
      </c>
    </row>
    <row r="721" spans="1:5" ht="12.75" customHeight="1">
      <c r="A721" s="5" t="s">
        <v>1374</v>
      </c>
      <c r="B721" s="6" t="s">
        <v>9</v>
      </c>
      <c r="C721" s="6" t="s">
        <v>1375</v>
      </c>
      <c r="D721" s="6" t="s">
        <v>212</v>
      </c>
      <c r="E721" s="7">
        <v>49</v>
      </c>
    </row>
    <row r="722" spans="1:5" ht="13.5" customHeight="1">
      <c r="A722" s="5" t="s">
        <v>1376</v>
      </c>
      <c r="B722" s="6" t="s">
        <v>9</v>
      </c>
      <c r="C722" s="6" t="s">
        <v>1377</v>
      </c>
      <c r="D722" s="6" t="s">
        <v>212</v>
      </c>
      <c r="E722" s="7">
        <v>450</v>
      </c>
    </row>
    <row r="723" spans="1:5" ht="12.75" customHeight="1">
      <c r="A723" s="5" t="s">
        <v>1378</v>
      </c>
      <c r="B723" s="6" t="s">
        <v>9</v>
      </c>
      <c r="C723" s="6" t="s">
        <v>1379</v>
      </c>
      <c r="D723" s="6" t="s">
        <v>212</v>
      </c>
      <c r="E723" s="7">
        <v>72.7</v>
      </c>
    </row>
    <row r="724" spans="1:5" ht="12.75" customHeight="1">
      <c r="A724" s="5" t="s">
        <v>1380</v>
      </c>
      <c r="B724" s="6" t="s">
        <v>9</v>
      </c>
      <c r="C724" s="6" t="s">
        <v>1381</v>
      </c>
      <c r="D724" s="6" t="s">
        <v>212</v>
      </c>
      <c r="E724" s="7">
        <v>7.6</v>
      </c>
    </row>
    <row r="725" spans="1:5" ht="13.5" customHeight="1">
      <c r="A725" s="5" t="s">
        <v>1382</v>
      </c>
      <c r="B725" s="6" t="s">
        <v>9</v>
      </c>
      <c r="C725" s="6" t="s">
        <v>1383</v>
      </c>
      <c r="D725" s="6" t="s">
        <v>212</v>
      </c>
      <c r="E725" s="7">
        <v>45.9</v>
      </c>
    </row>
    <row r="726" spans="1:5" ht="12.75" customHeight="1">
      <c r="A726" s="5" t="s">
        <v>1384</v>
      </c>
      <c r="B726" s="6" t="s">
        <v>9</v>
      </c>
      <c r="C726" s="6" t="s">
        <v>1385</v>
      </c>
      <c r="D726" s="6" t="s">
        <v>212</v>
      </c>
      <c r="E726" s="7">
        <v>16.899999999999999</v>
      </c>
    </row>
    <row r="727" spans="1:5" ht="13.5" customHeight="1">
      <c r="A727" s="5" t="s">
        <v>1386</v>
      </c>
      <c r="B727" s="6" t="s">
        <v>9</v>
      </c>
      <c r="C727" s="6" t="s">
        <v>1387</v>
      </c>
      <c r="D727" s="6" t="s">
        <v>212</v>
      </c>
      <c r="E727" s="7">
        <v>16.940000000000001</v>
      </c>
    </row>
    <row r="728" spans="1:5" ht="12.75" customHeight="1">
      <c r="A728" s="5" t="s">
        <v>1388</v>
      </c>
      <c r="B728" s="6" t="s">
        <v>9</v>
      </c>
      <c r="C728" s="6" t="s">
        <v>1389</v>
      </c>
      <c r="D728" s="6" t="s">
        <v>212</v>
      </c>
      <c r="E728" s="7">
        <v>10.71</v>
      </c>
    </row>
    <row r="729" spans="1:5" ht="12.75" customHeight="1">
      <c r="A729" s="5" t="s">
        <v>1390</v>
      </c>
      <c r="B729" s="6" t="s">
        <v>9</v>
      </c>
      <c r="C729" s="6" t="s">
        <v>1391</v>
      </c>
      <c r="D729" s="6" t="s">
        <v>212</v>
      </c>
      <c r="E729" s="7">
        <v>26.57</v>
      </c>
    </row>
    <row r="730" spans="1:5" ht="13.5" customHeight="1">
      <c r="A730" s="5" t="s">
        <v>1392</v>
      </c>
      <c r="B730" s="6" t="s">
        <v>9</v>
      </c>
      <c r="C730" s="6" t="s">
        <v>1393</v>
      </c>
      <c r="D730" s="6" t="s">
        <v>212</v>
      </c>
      <c r="E730" s="7">
        <v>56.05</v>
      </c>
    </row>
    <row r="731" spans="1:5" ht="12.75" customHeight="1">
      <c r="A731" s="5" t="s">
        <v>1394</v>
      </c>
      <c r="B731" s="6" t="s">
        <v>9</v>
      </c>
      <c r="C731" s="6" t="s">
        <v>1395</v>
      </c>
      <c r="D731" s="6" t="s">
        <v>212</v>
      </c>
      <c r="E731" s="7">
        <v>69.81</v>
      </c>
    </row>
    <row r="732" spans="1:5" ht="13.5" customHeight="1">
      <c r="A732" s="5" t="s">
        <v>1396</v>
      </c>
      <c r="B732" s="6" t="s">
        <v>9</v>
      </c>
      <c r="C732" s="6" t="s">
        <v>1397</v>
      </c>
      <c r="D732" s="6" t="s">
        <v>212</v>
      </c>
      <c r="E732" s="7">
        <v>4.25</v>
      </c>
    </row>
    <row r="733" spans="1:5" ht="12.75" customHeight="1">
      <c r="A733" s="5" t="s">
        <v>1398</v>
      </c>
      <c r="B733" s="6" t="s">
        <v>9</v>
      </c>
      <c r="C733" s="6" t="s">
        <v>1399</v>
      </c>
      <c r="D733" s="6" t="s">
        <v>212</v>
      </c>
      <c r="E733" s="7">
        <v>5.3</v>
      </c>
    </row>
    <row r="734" spans="1:5" ht="12.75" customHeight="1">
      <c r="A734" s="5" t="s">
        <v>1400</v>
      </c>
      <c r="B734" s="6" t="s">
        <v>9</v>
      </c>
      <c r="C734" s="6" t="s">
        <v>1401</v>
      </c>
      <c r="D734" s="6" t="s">
        <v>212</v>
      </c>
      <c r="E734" s="7">
        <v>9.31</v>
      </c>
    </row>
    <row r="735" spans="1:5" ht="13.5" customHeight="1">
      <c r="A735" s="5" t="s">
        <v>1402</v>
      </c>
      <c r="B735" s="6" t="s">
        <v>9</v>
      </c>
      <c r="C735" s="6" t="s">
        <v>1403</v>
      </c>
      <c r="D735" s="6" t="s">
        <v>212</v>
      </c>
      <c r="E735" s="7">
        <v>10.199999999999999</v>
      </c>
    </row>
    <row r="736" spans="1:5" ht="12.75" customHeight="1">
      <c r="A736" s="5" t="s">
        <v>1404</v>
      </c>
      <c r="B736" s="6" t="s">
        <v>9</v>
      </c>
      <c r="C736" s="6" t="s">
        <v>1405</v>
      </c>
      <c r="D736" s="6" t="s">
        <v>212</v>
      </c>
      <c r="E736" s="7">
        <v>13.59</v>
      </c>
    </row>
    <row r="737" spans="1:5" ht="12.75" customHeight="1">
      <c r="A737" s="5" t="s">
        <v>1406</v>
      </c>
      <c r="B737" s="6" t="s">
        <v>9</v>
      </c>
      <c r="C737" s="6" t="s">
        <v>1407</v>
      </c>
      <c r="D737" s="6" t="s">
        <v>212</v>
      </c>
      <c r="E737" s="7">
        <v>5.59</v>
      </c>
    </row>
    <row r="738" spans="1:5" ht="13.5" customHeight="1">
      <c r="A738" s="5" t="s">
        <v>1408</v>
      </c>
      <c r="B738" s="6" t="s">
        <v>9</v>
      </c>
      <c r="C738" s="6" t="s">
        <v>1409</v>
      </c>
      <c r="D738" s="6" t="s">
        <v>212</v>
      </c>
      <c r="E738" s="7">
        <v>8.59</v>
      </c>
    </row>
    <row r="739" spans="1:5" ht="12.75" customHeight="1">
      <c r="A739" s="5" t="s">
        <v>1410</v>
      </c>
      <c r="B739" s="6" t="s">
        <v>9</v>
      </c>
      <c r="C739" s="6" t="s">
        <v>1411</v>
      </c>
      <c r="D739" s="6" t="s">
        <v>212</v>
      </c>
      <c r="E739" s="7">
        <v>40.049999999999997</v>
      </c>
    </row>
    <row r="740" spans="1:5" ht="13.5" customHeight="1">
      <c r="A740" s="5" t="s">
        <v>1412</v>
      </c>
      <c r="B740" s="6" t="s">
        <v>9</v>
      </c>
      <c r="C740" s="6" t="s">
        <v>1413</v>
      </c>
      <c r="D740" s="6" t="s">
        <v>212</v>
      </c>
      <c r="E740" s="7">
        <v>630</v>
      </c>
    </row>
    <row r="741" spans="1:5" ht="12.75" customHeight="1">
      <c r="A741" s="5" t="s">
        <v>1414</v>
      </c>
      <c r="B741" s="6" t="s">
        <v>9</v>
      </c>
      <c r="C741" s="6" t="s">
        <v>1415</v>
      </c>
      <c r="D741" s="6" t="s">
        <v>212</v>
      </c>
      <c r="E741" s="7">
        <v>730</v>
      </c>
    </row>
    <row r="742" spans="1:5" ht="12.75" customHeight="1">
      <c r="A742" s="5" t="s">
        <v>1416</v>
      </c>
      <c r="B742" s="6" t="s">
        <v>9</v>
      </c>
      <c r="C742" s="6" t="s">
        <v>1417</v>
      </c>
      <c r="D742" s="6" t="s">
        <v>212</v>
      </c>
      <c r="E742" s="7">
        <v>1140</v>
      </c>
    </row>
    <row r="743" spans="1:5" ht="13.5" customHeight="1">
      <c r="A743" s="5" t="s">
        <v>1418</v>
      </c>
      <c r="B743" s="6" t="s">
        <v>9</v>
      </c>
      <c r="C743" s="6" t="s">
        <v>1419</v>
      </c>
      <c r="D743" s="6" t="s">
        <v>212</v>
      </c>
      <c r="E743" s="7">
        <v>1090</v>
      </c>
    </row>
    <row r="744" spans="1:5" ht="12.75" customHeight="1">
      <c r="A744" s="5" t="s">
        <v>1420</v>
      </c>
      <c r="B744" s="6" t="s">
        <v>9</v>
      </c>
      <c r="C744" s="6" t="s">
        <v>1421</v>
      </c>
      <c r="D744" s="6" t="s">
        <v>212</v>
      </c>
      <c r="E744" s="7">
        <v>61.9</v>
      </c>
    </row>
    <row r="745" spans="1:5" ht="13.5" customHeight="1">
      <c r="A745" s="5" t="s">
        <v>1422</v>
      </c>
      <c r="B745" s="6" t="s">
        <v>9</v>
      </c>
      <c r="C745" s="6" t="s">
        <v>1423</v>
      </c>
      <c r="D745" s="6" t="s">
        <v>212</v>
      </c>
      <c r="E745" s="7">
        <v>52.11</v>
      </c>
    </row>
    <row r="746" spans="1:5" ht="12.75" customHeight="1">
      <c r="A746" s="5" t="s">
        <v>1424</v>
      </c>
      <c r="B746" s="6" t="s">
        <v>9</v>
      </c>
      <c r="C746" s="6" t="s">
        <v>1425</v>
      </c>
      <c r="D746" s="6" t="s">
        <v>212</v>
      </c>
      <c r="E746" s="7">
        <v>42.21</v>
      </c>
    </row>
    <row r="747" spans="1:5" ht="12.75" customHeight="1">
      <c r="A747" s="5" t="s">
        <v>1426</v>
      </c>
      <c r="B747" s="6" t="s">
        <v>9</v>
      </c>
      <c r="C747" s="6" t="s">
        <v>1427</v>
      </c>
      <c r="D747" s="6" t="s">
        <v>212</v>
      </c>
      <c r="E747" s="7">
        <v>70.11</v>
      </c>
    </row>
    <row r="748" spans="1:5" ht="13.5" customHeight="1">
      <c r="A748" s="5" t="s">
        <v>1428</v>
      </c>
      <c r="B748" s="6" t="s">
        <v>9</v>
      </c>
      <c r="C748" s="6" t="s">
        <v>1429</v>
      </c>
      <c r="D748" s="6" t="s">
        <v>212</v>
      </c>
      <c r="E748" s="7">
        <v>52.9</v>
      </c>
    </row>
    <row r="749" spans="1:5" ht="12.75" customHeight="1">
      <c r="A749" s="5" t="s">
        <v>1430</v>
      </c>
      <c r="B749" s="6" t="s">
        <v>9</v>
      </c>
      <c r="C749" s="6" t="s">
        <v>1431</v>
      </c>
      <c r="D749" s="6" t="s">
        <v>212</v>
      </c>
      <c r="E749" s="7">
        <v>37.71</v>
      </c>
    </row>
    <row r="750" spans="1:5" ht="13.5" customHeight="1">
      <c r="A750" s="5" t="s">
        <v>1432</v>
      </c>
      <c r="B750" s="6" t="s">
        <v>9</v>
      </c>
      <c r="C750" s="6" t="s">
        <v>1433</v>
      </c>
      <c r="D750" s="6" t="s">
        <v>212</v>
      </c>
      <c r="E750" s="7">
        <v>98.91</v>
      </c>
    </row>
    <row r="751" spans="1:5" ht="12.75" customHeight="1">
      <c r="A751" s="5" t="s">
        <v>1434</v>
      </c>
      <c r="B751" s="6" t="s">
        <v>9</v>
      </c>
      <c r="C751" s="6" t="s">
        <v>1435</v>
      </c>
      <c r="D751" s="6" t="s">
        <v>212</v>
      </c>
      <c r="E751" s="7">
        <v>74.61</v>
      </c>
    </row>
    <row r="752" spans="1:5" ht="12.75" customHeight="1">
      <c r="A752" s="5" t="s">
        <v>1436</v>
      </c>
      <c r="B752" s="6" t="s">
        <v>9</v>
      </c>
      <c r="C752" s="6" t="s">
        <v>1437</v>
      </c>
      <c r="D752" s="6" t="s">
        <v>212</v>
      </c>
      <c r="E752" s="7">
        <v>271.8</v>
      </c>
    </row>
    <row r="753" spans="1:5" ht="13.5" customHeight="1">
      <c r="A753" s="5" t="s">
        <v>1438</v>
      </c>
      <c r="B753" s="6" t="s">
        <v>9</v>
      </c>
      <c r="C753" s="6" t="s">
        <v>1439</v>
      </c>
      <c r="D753" s="6" t="s">
        <v>212</v>
      </c>
      <c r="E753" s="7">
        <v>143.91</v>
      </c>
    </row>
    <row r="754" spans="1:5" ht="12.75" customHeight="1">
      <c r="A754" s="5" t="s">
        <v>1440</v>
      </c>
      <c r="B754" s="6" t="s">
        <v>9</v>
      </c>
      <c r="C754" s="6" t="s">
        <v>1441</v>
      </c>
      <c r="D754" s="6" t="s">
        <v>212</v>
      </c>
      <c r="E754" s="7">
        <v>121.41</v>
      </c>
    </row>
    <row r="755" spans="1:5" ht="12.75" customHeight="1">
      <c r="A755" s="5" t="s">
        <v>1442</v>
      </c>
      <c r="B755" s="6" t="s">
        <v>9</v>
      </c>
      <c r="C755" s="6" t="s">
        <v>1443</v>
      </c>
      <c r="D755" s="6" t="s">
        <v>212</v>
      </c>
      <c r="E755" s="7">
        <v>94.41</v>
      </c>
    </row>
    <row r="756" spans="1:5" ht="13.5" customHeight="1">
      <c r="A756" s="5" t="s">
        <v>1444</v>
      </c>
      <c r="B756" s="6" t="s">
        <v>9</v>
      </c>
      <c r="C756" s="6" t="s">
        <v>1445</v>
      </c>
      <c r="D756" s="6" t="s">
        <v>212</v>
      </c>
      <c r="E756" s="7">
        <v>638.91</v>
      </c>
    </row>
    <row r="757" spans="1:5" ht="12.75" customHeight="1">
      <c r="A757" s="5" t="s">
        <v>1446</v>
      </c>
      <c r="B757" s="6" t="s">
        <v>9</v>
      </c>
      <c r="C757" s="6" t="s">
        <v>1447</v>
      </c>
      <c r="D757" s="6" t="s">
        <v>212</v>
      </c>
      <c r="E757" s="7">
        <v>109.9</v>
      </c>
    </row>
    <row r="758" spans="1:5" ht="13.5" customHeight="1">
      <c r="A758" s="5" t="s">
        <v>1448</v>
      </c>
      <c r="B758" s="6" t="s">
        <v>9</v>
      </c>
      <c r="C758" s="6" t="s">
        <v>1449</v>
      </c>
      <c r="D758" s="6" t="s">
        <v>212</v>
      </c>
      <c r="E758" s="7">
        <v>264.89999999999998</v>
      </c>
    </row>
    <row r="759" spans="1:5" ht="12.75" customHeight="1">
      <c r="A759" s="5" t="s">
        <v>1450</v>
      </c>
      <c r="B759" s="6" t="s">
        <v>9</v>
      </c>
      <c r="C759" s="6" t="s">
        <v>1451</v>
      </c>
      <c r="D759" s="6" t="s">
        <v>212</v>
      </c>
      <c r="E759" s="7">
        <v>186.6</v>
      </c>
    </row>
    <row r="760" spans="1:5" ht="12.75" customHeight="1">
      <c r="A760" s="5" t="s">
        <v>1452</v>
      </c>
      <c r="B760" s="6" t="s">
        <v>9</v>
      </c>
      <c r="C760" s="6" t="s">
        <v>1453</v>
      </c>
      <c r="D760" s="6" t="s">
        <v>212</v>
      </c>
      <c r="E760" s="7">
        <v>487.18</v>
      </c>
    </row>
    <row r="761" spans="1:5" ht="13.5" customHeight="1">
      <c r="A761" s="5" t="s">
        <v>1454</v>
      </c>
      <c r="B761" s="6" t="s">
        <v>9</v>
      </c>
      <c r="C761" s="6" t="s">
        <v>1455</v>
      </c>
      <c r="D761" s="6" t="s">
        <v>212</v>
      </c>
      <c r="E761" s="7">
        <v>91.9</v>
      </c>
    </row>
    <row r="762" spans="1:5" ht="12.75" customHeight="1">
      <c r="A762" s="5" t="s">
        <v>1456</v>
      </c>
      <c r="B762" s="6" t="s">
        <v>9</v>
      </c>
      <c r="C762" s="6" t="s">
        <v>1457</v>
      </c>
      <c r="D762" s="6" t="s">
        <v>212</v>
      </c>
      <c r="E762" s="7">
        <v>219.9</v>
      </c>
    </row>
    <row r="763" spans="1:5" ht="13.5" customHeight="1">
      <c r="A763" s="5" t="s">
        <v>1458</v>
      </c>
      <c r="B763" s="6" t="s">
        <v>9</v>
      </c>
      <c r="C763" s="6" t="s">
        <v>1459</v>
      </c>
      <c r="D763" s="6" t="s">
        <v>708</v>
      </c>
      <c r="E763" s="7">
        <v>480</v>
      </c>
    </row>
    <row r="764" spans="1:5" ht="12.75" customHeight="1">
      <c r="A764" s="5" t="s">
        <v>1460</v>
      </c>
      <c r="B764" s="6" t="s">
        <v>9</v>
      </c>
      <c r="C764" s="6" t="s">
        <v>1461</v>
      </c>
      <c r="D764" s="6" t="s">
        <v>212</v>
      </c>
      <c r="E764" s="7">
        <v>500</v>
      </c>
    </row>
    <row r="765" spans="1:5" ht="12.75" customHeight="1">
      <c r="A765" s="5" t="s">
        <v>1462</v>
      </c>
      <c r="B765" s="6" t="s">
        <v>9</v>
      </c>
      <c r="C765" s="6" t="s">
        <v>1463</v>
      </c>
      <c r="D765" s="6" t="s">
        <v>212</v>
      </c>
      <c r="E765" s="7">
        <v>69.900000000000006</v>
      </c>
    </row>
    <row r="766" spans="1:5" ht="13.5" customHeight="1">
      <c r="A766" s="5" t="s">
        <v>1464</v>
      </c>
      <c r="B766" s="6" t="s">
        <v>9</v>
      </c>
      <c r="C766" s="6" t="s">
        <v>1465</v>
      </c>
      <c r="D766" s="6" t="s">
        <v>212</v>
      </c>
      <c r="E766" s="7">
        <v>100.9</v>
      </c>
    </row>
    <row r="767" spans="1:5" ht="12.75" customHeight="1">
      <c r="A767" s="5" t="s">
        <v>1466</v>
      </c>
      <c r="B767" s="6" t="s">
        <v>9</v>
      </c>
      <c r="C767" s="6" t="s">
        <v>1467</v>
      </c>
      <c r="D767" s="6" t="s">
        <v>212</v>
      </c>
      <c r="E767" s="7">
        <v>334.8</v>
      </c>
    </row>
    <row r="768" spans="1:5" ht="12.75" customHeight="1">
      <c r="A768" s="5" t="s">
        <v>1468</v>
      </c>
      <c r="B768" s="6" t="s">
        <v>9</v>
      </c>
      <c r="C768" s="6" t="s">
        <v>1469</v>
      </c>
      <c r="D768" s="6" t="s">
        <v>212</v>
      </c>
      <c r="E768" s="7">
        <v>71.37</v>
      </c>
    </row>
    <row r="769" spans="1:5" ht="13.5" customHeight="1">
      <c r="A769" s="5" t="s">
        <v>1470</v>
      </c>
      <c r="B769" s="6" t="s">
        <v>9</v>
      </c>
      <c r="C769" s="6" t="s">
        <v>1471</v>
      </c>
      <c r="D769" s="6" t="s">
        <v>212</v>
      </c>
      <c r="E769" s="7">
        <v>330.6</v>
      </c>
    </row>
    <row r="770" spans="1:5" ht="12.75" customHeight="1">
      <c r="A770" s="5" t="s">
        <v>1472</v>
      </c>
      <c r="B770" s="6" t="s">
        <v>9</v>
      </c>
      <c r="C770" s="6" t="s">
        <v>1473</v>
      </c>
      <c r="D770" s="6" t="s">
        <v>212</v>
      </c>
      <c r="E770" s="7">
        <v>690</v>
      </c>
    </row>
    <row r="771" spans="1:5" ht="13.5" customHeight="1">
      <c r="A771" s="5" t="s">
        <v>1474</v>
      </c>
      <c r="B771" s="6" t="s">
        <v>9</v>
      </c>
      <c r="C771" s="6" t="s">
        <v>1475</v>
      </c>
      <c r="D771" s="6" t="s">
        <v>212</v>
      </c>
      <c r="E771" s="7">
        <v>815</v>
      </c>
    </row>
    <row r="772" spans="1:5" ht="12.75" customHeight="1">
      <c r="A772" s="5" t="s">
        <v>1476</v>
      </c>
      <c r="B772" s="6" t="s">
        <v>9</v>
      </c>
      <c r="C772" s="6" t="s">
        <v>1477</v>
      </c>
      <c r="D772" s="6" t="s">
        <v>212</v>
      </c>
      <c r="E772" s="7">
        <v>1488</v>
      </c>
    </row>
    <row r="773" spans="1:5" ht="12.75" customHeight="1">
      <c r="A773" s="5" t="s">
        <v>1478</v>
      </c>
      <c r="B773" s="6" t="s">
        <v>9</v>
      </c>
      <c r="C773" s="6" t="s">
        <v>1479</v>
      </c>
      <c r="D773" s="6" t="s">
        <v>212</v>
      </c>
      <c r="E773" s="7">
        <v>149</v>
      </c>
    </row>
    <row r="774" spans="1:5" ht="13.5" customHeight="1">
      <c r="A774" s="5" t="s">
        <v>1480</v>
      </c>
      <c r="B774" s="6" t="s">
        <v>9</v>
      </c>
      <c r="C774" s="6" t="s">
        <v>1481</v>
      </c>
      <c r="D774" s="6" t="s">
        <v>212</v>
      </c>
      <c r="E774" s="7">
        <v>2060</v>
      </c>
    </row>
    <row r="775" spans="1:5" ht="12.75" customHeight="1">
      <c r="A775" s="5" t="s">
        <v>1482</v>
      </c>
      <c r="B775" s="6" t="s">
        <v>9</v>
      </c>
      <c r="C775" s="6" t="s">
        <v>1483</v>
      </c>
      <c r="D775" s="6" t="s">
        <v>212</v>
      </c>
      <c r="E775" s="7">
        <v>48.48</v>
      </c>
    </row>
    <row r="776" spans="1:5" ht="13.5" customHeight="1">
      <c r="A776" s="5" t="s">
        <v>1484</v>
      </c>
      <c r="B776" s="6" t="s">
        <v>9</v>
      </c>
      <c r="C776" s="6" t="s">
        <v>1485</v>
      </c>
      <c r="D776" s="6" t="s">
        <v>212</v>
      </c>
      <c r="E776" s="7">
        <v>84</v>
      </c>
    </row>
    <row r="777" spans="1:5" ht="12.75" customHeight="1">
      <c r="A777" s="5" t="s">
        <v>1486</v>
      </c>
      <c r="B777" s="6" t="s">
        <v>9</v>
      </c>
      <c r="C777" s="6" t="s">
        <v>1487</v>
      </c>
      <c r="D777" s="6" t="s">
        <v>212</v>
      </c>
      <c r="E777" s="7">
        <v>21.4</v>
      </c>
    </row>
    <row r="778" spans="1:5" ht="12.75" customHeight="1">
      <c r="A778" s="5" t="s">
        <v>1488</v>
      </c>
      <c r="B778" s="6" t="s">
        <v>9</v>
      </c>
      <c r="C778" s="6" t="s">
        <v>1489</v>
      </c>
      <c r="D778" s="6" t="s">
        <v>212</v>
      </c>
      <c r="E778" s="7">
        <v>17.899999999999999</v>
      </c>
    </row>
    <row r="779" spans="1:5" ht="13.5" customHeight="1">
      <c r="A779" s="5" t="s">
        <v>1490</v>
      </c>
      <c r="B779" s="6" t="s">
        <v>9</v>
      </c>
      <c r="C779" s="6" t="s">
        <v>1491</v>
      </c>
      <c r="D779" s="6" t="s">
        <v>212</v>
      </c>
      <c r="E779" s="7">
        <v>29.9</v>
      </c>
    </row>
    <row r="780" spans="1:5" ht="12.75" customHeight="1">
      <c r="A780" s="5" t="s">
        <v>1492</v>
      </c>
      <c r="B780" s="6" t="s">
        <v>9</v>
      </c>
      <c r="C780" s="6" t="s">
        <v>1493</v>
      </c>
      <c r="D780" s="6" t="s">
        <v>212</v>
      </c>
      <c r="E780" s="7">
        <v>10.99</v>
      </c>
    </row>
    <row r="781" spans="1:5" ht="12.75" customHeight="1">
      <c r="A781" s="5" t="s">
        <v>1494</v>
      </c>
      <c r="B781" s="6" t="s">
        <v>9</v>
      </c>
      <c r="C781" s="6" t="s">
        <v>1495</v>
      </c>
      <c r="D781" s="6" t="s">
        <v>212</v>
      </c>
      <c r="E781" s="7">
        <v>18.899999999999999</v>
      </c>
    </row>
    <row r="782" spans="1:5" ht="13.5" customHeight="1">
      <c r="A782" s="5" t="s">
        <v>1496</v>
      </c>
      <c r="B782" s="6" t="s">
        <v>9</v>
      </c>
      <c r="C782" s="6" t="s">
        <v>1497</v>
      </c>
      <c r="D782" s="6" t="s">
        <v>212</v>
      </c>
      <c r="E782" s="7">
        <v>21.95</v>
      </c>
    </row>
    <row r="783" spans="1:5" ht="12.75" customHeight="1">
      <c r="A783" s="5" t="s">
        <v>1498</v>
      </c>
      <c r="B783" s="6" t="s">
        <v>9</v>
      </c>
      <c r="C783" s="6" t="s">
        <v>1499</v>
      </c>
      <c r="D783" s="6" t="s">
        <v>212</v>
      </c>
      <c r="E783" s="7">
        <v>16.84</v>
      </c>
    </row>
    <row r="784" spans="1:5" ht="13.5" customHeight="1">
      <c r="A784" s="5" t="s">
        <v>1500</v>
      </c>
      <c r="B784" s="6" t="s">
        <v>9</v>
      </c>
      <c r="C784" s="6" t="s">
        <v>1501</v>
      </c>
      <c r="D784" s="6" t="s">
        <v>212</v>
      </c>
      <c r="E784" s="7">
        <v>69</v>
      </c>
    </row>
    <row r="785" spans="1:5" ht="12.75" customHeight="1">
      <c r="A785" s="5" t="s">
        <v>1502</v>
      </c>
      <c r="B785" s="6" t="s">
        <v>9</v>
      </c>
      <c r="C785" s="6" t="s">
        <v>1503</v>
      </c>
      <c r="D785" s="6" t="s">
        <v>212</v>
      </c>
      <c r="E785" s="7">
        <v>531.70000000000005</v>
      </c>
    </row>
    <row r="786" spans="1:5" ht="12.75" customHeight="1">
      <c r="A786" s="5" t="s">
        <v>1504</v>
      </c>
      <c r="B786" s="6" t="s">
        <v>9</v>
      </c>
      <c r="C786" s="6" t="s">
        <v>1505</v>
      </c>
      <c r="D786" s="6" t="s">
        <v>212</v>
      </c>
      <c r="E786" s="7">
        <v>629.91</v>
      </c>
    </row>
    <row r="787" spans="1:5" ht="13.5" customHeight="1">
      <c r="A787" s="5" t="s">
        <v>1506</v>
      </c>
      <c r="B787" s="6" t="s">
        <v>9</v>
      </c>
      <c r="C787" s="6" t="s">
        <v>1507</v>
      </c>
      <c r="D787" s="6" t="s">
        <v>948</v>
      </c>
      <c r="E787" s="7">
        <v>4.72</v>
      </c>
    </row>
    <row r="788" spans="1:5" ht="12.75" customHeight="1">
      <c r="A788" s="5" t="s">
        <v>1508</v>
      </c>
      <c r="B788" s="6" t="s">
        <v>9</v>
      </c>
      <c r="C788" s="6" t="s">
        <v>1509</v>
      </c>
      <c r="D788" s="6" t="s">
        <v>212</v>
      </c>
      <c r="E788" s="7">
        <v>7.49</v>
      </c>
    </row>
    <row r="789" spans="1:5" ht="13.5" customHeight="1">
      <c r="A789" s="5" t="s">
        <v>1510</v>
      </c>
      <c r="B789" s="6" t="s">
        <v>9</v>
      </c>
      <c r="C789" s="6" t="s">
        <v>1511</v>
      </c>
      <c r="D789" s="6" t="s">
        <v>566</v>
      </c>
      <c r="E789" s="7">
        <v>34.119999999999997</v>
      </c>
    </row>
    <row r="790" spans="1:5" ht="12.75" customHeight="1">
      <c r="A790" s="5" t="s">
        <v>1512</v>
      </c>
      <c r="B790" s="6" t="s">
        <v>9</v>
      </c>
      <c r="C790" s="6" t="s">
        <v>1513</v>
      </c>
      <c r="D790" s="6" t="s">
        <v>948</v>
      </c>
      <c r="E790" s="7">
        <v>38.44</v>
      </c>
    </row>
    <row r="791" spans="1:5" ht="12.75" customHeight="1">
      <c r="A791" s="5" t="s">
        <v>1514</v>
      </c>
      <c r="B791" s="6" t="s">
        <v>9</v>
      </c>
      <c r="C791" s="6" t="s">
        <v>1515</v>
      </c>
      <c r="D791" s="6" t="s">
        <v>1516</v>
      </c>
      <c r="E791" s="7">
        <v>53.51</v>
      </c>
    </row>
    <row r="792" spans="1:5" ht="13.5" customHeight="1">
      <c r="A792" s="5" t="s">
        <v>1517</v>
      </c>
      <c r="B792" s="6" t="s">
        <v>9</v>
      </c>
      <c r="C792" s="6" t="s">
        <v>1518</v>
      </c>
      <c r="D792" s="6" t="s">
        <v>212</v>
      </c>
      <c r="E792" s="7">
        <v>34.9</v>
      </c>
    </row>
    <row r="793" spans="1:5" ht="12.75" customHeight="1">
      <c r="A793" s="5" t="s">
        <v>1519</v>
      </c>
      <c r="B793" s="6" t="s">
        <v>9</v>
      </c>
      <c r="C793" s="6" t="s">
        <v>1520</v>
      </c>
      <c r="D793" s="6" t="s">
        <v>708</v>
      </c>
      <c r="E793" s="7">
        <v>18.25</v>
      </c>
    </row>
    <row r="794" spans="1:5" ht="12.75" customHeight="1">
      <c r="A794" s="5" t="s">
        <v>1521</v>
      </c>
      <c r="B794" s="6" t="s">
        <v>9</v>
      </c>
      <c r="C794" s="6" t="s">
        <v>1522</v>
      </c>
      <c r="D794" s="6" t="s">
        <v>708</v>
      </c>
      <c r="E794" s="7">
        <v>34</v>
      </c>
    </row>
    <row r="795" spans="1:5" ht="13.5" customHeight="1">
      <c r="A795" s="5" t="s">
        <v>1523</v>
      </c>
      <c r="B795" s="6" t="s">
        <v>9</v>
      </c>
      <c r="C795" s="6" t="s">
        <v>1524</v>
      </c>
      <c r="D795" s="6" t="s">
        <v>212</v>
      </c>
      <c r="E795" s="7">
        <v>18.989999999999998</v>
      </c>
    </row>
    <row r="796" spans="1:5" ht="12.75" customHeight="1">
      <c r="A796" s="5" t="s">
        <v>1525</v>
      </c>
      <c r="B796" s="6" t="s">
        <v>9</v>
      </c>
      <c r="C796" s="6" t="s">
        <v>1526</v>
      </c>
      <c r="D796" s="6" t="s">
        <v>708</v>
      </c>
      <c r="E796" s="7">
        <v>1.82</v>
      </c>
    </row>
    <row r="797" spans="1:5" ht="13.5" customHeight="1">
      <c r="A797" s="5" t="s">
        <v>1527</v>
      </c>
      <c r="B797" s="6" t="s">
        <v>9</v>
      </c>
      <c r="C797" s="6" t="s">
        <v>1528</v>
      </c>
      <c r="D797" s="6" t="s">
        <v>708</v>
      </c>
      <c r="E797" s="7">
        <v>2.36</v>
      </c>
    </row>
    <row r="798" spans="1:5" ht="12.75" customHeight="1">
      <c r="A798" s="5" t="s">
        <v>1529</v>
      </c>
      <c r="B798" s="6" t="s">
        <v>9</v>
      </c>
      <c r="C798" s="6" t="s">
        <v>1530</v>
      </c>
      <c r="D798" s="6" t="s">
        <v>708</v>
      </c>
      <c r="E798" s="7">
        <v>3.48</v>
      </c>
    </row>
    <row r="799" spans="1:5" ht="12.75" customHeight="1">
      <c r="A799" s="5" t="s">
        <v>1531</v>
      </c>
      <c r="B799" s="6" t="s">
        <v>9</v>
      </c>
      <c r="C799" s="6" t="s">
        <v>1532</v>
      </c>
      <c r="D799" s="6" t="s">
        <v>708</v>
      </c>
      <c r="E799" s="7">
        <v>5.91</v>
      </c>
    </row>
    <row r="800" spans="1:5" ht="13.5" customHeight="1">
      <c r="A800" s="5" t="s">
        <v>1533</v>
      </c>
      <c r="B800" s="6" t="s">
        <v>9</v>
      </c>
      <c r="C800" s="6" t="s">
        <v>1534</v>
      </c>
      <c r="D800" s="6" t="s">
        <v>708</v>
      </c>
      <c r="E800" s="7">
        <v>6.88</v>
      </c>
    </row>
    <row r="801" spans="1:5" ht="12.75" customHeight="1">
      <c r="A801" s="5" t="s">
        <v>1535</v>
      </c>
      <c r="B801" s="6" t="s">
        <v>9</v>
      </c>
      <c r="C801" s="6" t="s">
        <v>1536</v>
      </c>
      <c r="D801" s="6" t="s">
        <v>708</v>
      </c>
      <c r="E801" s="7">
        <v>8.49</v>
      </c>
    </row>
    <row r="802" spans="1:5" ht="13.5" customHeight="1">
      <c r="A802" s="5" t="s">
        <v>1537</v>
      </c>
      <c r="B802" s="6" t="s">
        <v>9</v>
      </c>
      <c r="C802" s="6" t="s">
        <v>1538</v>
      </c>
      <c r="D802" s="6" t="s">
        <v>708</v>
      </c>
      <c r="E802" s="7">
        <v>12.57</v>
      </c>
    </row>
    <row r="803" spans="1:5" ht="12.75" customHeight="1">
      <c r="A803" s="5" t="s">
        <v>1539</v>
      </c>
      <c r="B803" s="6" t="s">
        <v>9</v>
      </c>
      <c r="C803" s="6" t="s">
        <v>1540</v>
      </c>
      <c r="D803" s="6" t="s">
        <v>708</v>
      </c>
      <c r="E803" s="7">
        <v>21.67</v>
      </c>
    </row>
    <row r="804" spans="1:5" ht="12.75" customHeight="1">
      <c r="A804" s="5" t="s">
        <v>1541</v>
      </c>
      <c r="B804" s="6" t="s">
        <v>9</v>
      </c>
      <c r="C804" s="6" t="s">
        <v>1542</v>
      </c>
      <c r="D804" s="6" t="s">
        <v>708</v>
      </c>
      <c r="E804" s="7">
        <v>37.67</v>
      </c>
    </row>
    <row r="805" spans="1:5" ht="13.5" customHeight="1">
      <c r="A805" s="5" t="s">
        <v>1543</v>
      </c>
      <c r="B805" s="6" t="s">
        <v>9</v>
      </c>
      <c r="C805" s="6" t="s">
        <v>1544</v>
      </c>
      <c r="D805" s="6" t="s">
        <v>708</v>
      </c>
      <c r="E805" s="7">
        <v>1.3</v>
      </c>
    </row>
    <row r="806" spans="1:5" ht="12.75" customHeight="1">
      <c r="A806" s="5" t="s">
        <v>1545</v>
      </c>
      <c r="B806" s="6" t="s">
        <v>9</v>
      </c>
      <c r="C806" s="6" t="s">
        <v>1546</v>
      </c>
      <c r="D806" s="6" t="s">
        <v>708</v>
      </c>
      <c r="E806" s="7">
        <v>2.52</v>
      </c>
    </row>
    <row r="807" spans="1:5" ht="13.5" customHeight="1">
      <c r="A807" s="5" t="s">
        <v>1547</v>
      </c>
      <c r="B807" s="6" t="s">
        <v>9</v>
      </c>
      <c r="C807" s="6" t="s">
        <v>1548</v>
      </c>
      <c r="D807" s="6" t="s">
        <v>708</v>
      </c>
      <c r="E807" s="7">
        <v>5.61</v>
      </c>
    </row>
    <row r="808" spans="1:5" ht="12.75" customHeight="1">
      <c r="A808" s="5" t="s">
        <v>1549</v>
      </c>
      <c r="B808" s="6" t="s">
        <v>9</v>
      </c>
      <c r="C808" s="6" t="s">
        <v>1550</v>
      </c>
      <c r="D808" s="6" t="s">
        <v>708</v>
      </c>
      <c r="E808" s="7">
        <v>10.41</v>
      </c>
    </row>
    <row r="809" spans="1:5" ht="12.75" customHeight="1">
      <c r="A809" s="5" t="s">
        <v>1551</v>
      </c>
      <c r="B809" s="6" t="s">
        <v>9</v>
      </c>
      <c r="C809" s="6" t="s">
        <v>1552</v>
      </c>
      <c r="D809" s="6" t="s">
        <v>708</v>
      </c>
      <c r="E809" s="7">
        <v>12.75</v>
      </c>
    </row>
    <row r="810" spans="1:5" ht="13.5" customHeight="1">
      <c r="A810" s="5" t="s">
        <v>1553</v>
      </c>
      <c r="B810" s="6" t="s">
        <v>9</v>
      </c>
      <c r="C810" s="6" t="s">
        <v>1554</v>
      </c>
      <c r="D810" s="6" t="s">
        <v>708</v>
      </c>
      <c r="E810" s="7">
        <v>17.52</v>
      </c>
    </row>
    <row r="811" spans="1:5" ht="12.75" customHeight="1">
      <c r="A811" s="5" t="s">
        <v>1555</v>
      </c>
      <c r="B811" s="6" t="s">
        <v>9</v>
      </c>
      <c r="C811" s="6" t="s">
        <v>1556</v>
      </c>
      <c r="D811" s="6" t="s">
        <v>708</v>
      </c>
      <c r="E811" s="7">
        <v>22.34</v>
      </c>
    </row>
    <row r="812" spans="1:5" ht="12.75" customHeight="1">
      <c r="A812" s="5" t="s">
        <v>1557</v>
      </c>
      <c r="B812" s="6" t="s">
        <v>9</v>
      </c>
      <c r="C812" s="6" t="s">
        <v>1558</v>
      </c>
      <c r="D812" s="6" t="s">
        <v>708</v>
      </c>
      <c r="E812" s="7">
        <v>24.2</v>
      </c>
    </row>
    <row r="813" spans="1:5" ht="13.5" customHeight="1">
      <c r="A813" s="5" t="s">
        <v>1559</v>
      </c>
      <c r="B813" s="6" t="s">
        <v>9</v>
      </c>
      <c r="C813" s="6" t="s">
        <v>1560</v>
      </c>
      <c r="D813" s="6" t="s">
        <v>708</v>
      </c>
      <c r="E813" s="7">
        <v>28.45</v>
      </c>
    </row>
    <row r="814" spans="1:5" ht="12.75" customHeight="1">
      <c r="A814" s="5" t="s">
        <v>1561</v>
      </c>
      <c r="B814" s="6" t="s">
        <v>9</v>
      </c>
      <c r="C814" s="6" t="s">
        <v>1562</v>
      </c>
      <c r="D814" s="6" t="s">
        <v>708</v>
      </c>
      <c r="E814" s="7">
        <v>47.35</v>
      </c>
    </row>
    <row r="815" spans="1:5" ht="13.5" customHeight="1">
      <c r="A815" s="5" t="s">
        <v>1563</v>
      </c>
      <c r="B815" s="6" t="s">
        <v>9</v>
      </c>
      <c r="C815" s="6" t="s">
        <v>1564</v>
      </c>
      <c r="D815" s="6" t="s">
        <v>708</v>
      </c>
      <c r="E815" s="7">
        <v>58.95</v>
      </c>
    </row>
    <row r="816" spans="1:5" ht="12.75" customHeight="1">
      <c r="A816" s="5" t="s">
        <v>1565</v>
      </c>
      <c r="B816" s="6" t="s">
        <v>9</v>
      </c>
      <c r="C816" s="6" t="s">
        <v>1566</v>
      </c>
      <c r="D816" s="6" t="s">
        <v>708</v>
      </c>
      <c r="E816" s="7">
        <v>74.3</v>
      </c>
    </row>
    <row r="817" spans="1:5" ht="12.75" customHeight="1">
      <c r="A817" s="5" t="s">
        <v>1567</v>
      </c>
      <c r="B817" s="6" t="s">
        <v>9</v>
      </c>
      <c r="C817" s="6" t="s">
        <v>1568</v>
      </c>
      <c r="D817" s="6" t="s">
        <v>708</v>
      </c>
      <c r="E817" s="7">
        <v>12.46</v>
      </c>
    </row>
    <row r="818" spans="1:5" ht="13.5" customHeight="1">
      <c r="A818" s="5" t="s">
        <v>1569</v>
      </c>
      <c r="B818" s="6" t="s">
        <v>9</v>
      </c>
      <c r="C818" s="6" t="s">
        <v>1570</v>
      </c>
      <c r="D818" s="6" t="s">
        <v>708</v>
      </c>
      <c r="E818" s="7">
        <v>11.58</v>
      </c>
    </row>
    <row r="819" spans="1:5" ht="12.75" customHeight="1">
      <c r="A819" s="5" t="s">
        <v>1571</v>
      </c>
      <c r="B819" s="6" t="s">
        <v>9</v>
      </c>
      <c r="C819" s="6" t="s">
        <v>1572</v>
      </c>
      <c r="D819" s="6" t="s">
        <v>708</v>
      </c>
      <c r="E819" s="7">
        <v>17.3</v>
      </c>
    </row>
    <row r="820" spans="1:5" ht="13.5" customHeight="1">
      <c r="A820" s="5" t="s">
        <v>1573</v>
      </c>
      <c r="B820" s="6" t="s">
        <v>9</v>
      </c>
      <c r="C820" s="6" t="s">
        <v>1574</v>
      </c>
      <c r="D820" s="6" t="s">
        <v>708</v>
      </c>
      <c r="E820" s="7">
        <v>14.43</v>
      </c>
    </row>
    <row r="821" spans="1:5" ht="12.75" customHeight="1">
      <c r="A821" s="5" t="s">
        <v>1575</v>
      </c>
      <c r="B821" s="6" t="s">
        <v>9</v>
      </c>
      <c r="C821" s="6" t="s">
        <v>1576</v>
      </c>
      <c r="D821" s="6" t="s">
        <v>708</v>
      </c>
      <c r="E821" s="7">
        <v>22.97</v>
      </c>
    </row>
    <row r="822" spans="1:5" ht="12.75" customHeight="1">
      <c r="A822" s="5" t="s">
        <v>1577</v>
      </c>
      <c r="B822" s="6" t="s">
        <v>9</v>
      </c>
      <c r="C822" s="6" t="s">
        <v>1578</v>
      </c>
      <c r="D822" s="6" t="s">
        <v>708</v>
      </c>
      <c r="E822" s="7">
        <v>56.65</v>
      </c>
    </row>
    <row r="823" spans="1:5" ht="13.5" customHeight="1">
      <c r="A823" s="5" t="s">
        <v>1579</v>
      </c>
      <c r="B823" s="6" t="s">
        <v>9</v>
      </c>
      <c r="C823" s="6" t="s">
        <v>1580</v>
      </c>
      <c r="D823" s="6" t="s">
        <v>708</v>
      </c>
      <c r="E823" s="7">
        <v>6.43</v>
      </c>
    </row>
    <row r="824" spans="1:5" ht="12.75" customHeight="1">
      <c r="A824" s="5" t="s">
        <v>1581</v>
      </c>
      <c r="B824" s="6" t="s">
        <v>9</v>
      </c>
      <c r="C824" s="6" t="s">
        <v>1582</v>
      </c>
      <c r="D824" s="6" t="s">
        <v>708</v>
      </c>
      <c r="E824" s="7">
        <v>8.5</v>
      </c>
    </row>
    <row r="825" spans="1:5" ht="12.75" customHeight="1">
      <c r="A825" s="5" t="s">
        <v>1583</v>
      </c>
      <c r="B825" s="6" t="s">
        <v>9</v>
      </c>
      <c r="C825" s="6" t="s">
        <v>1584</v>
      </c>
      <c r="D825" s="6" t="s">
        <v>708</v>
      </c>
      <c r="E825" s="7">
        <v>8.5</v>
      </c>
    </row>
    <row r="826" spans="1:5" ht="13.5" customHeight="1">
      <c r="A826" s="5" t="s">
        <v>1585</v>
      </c>
      <c r="B826" s="6" t="s">
        <v>9</v>
      </c>
      <c r="C826" s="6" t="s">
        <v>1586</v>
      </c>
      <c r="D826" s="6" t="s">
        <v>708</v>
      </c>
      <c r="E826" s="7">
        <v>8.5</v>
      </c>
    </row>
    <row r="827" spans="1:5" ht="12.75" customHeight="1">
      <c r="A827" s="5" t="s">
        <v>1587</v>
      </c>
      <c r="B827" s="6" t="s">
        <v>9</v>
      </c>
      <c r="C827" s="6" t="s">
        <v>1588</v>
      </c>
      <c r="D827" s="6" t="s">
        <v>708</v>
      </c>
      <c r="E827" s="7">
        <v>12.47</v>
      </c>
    </row>
    <row r="828" spans="1:5" ht="13.5" customHeight="1">
      <c r="A828" s="5" t="s">
        <v>1589</v>
      </c>
      <c r="B828" s="6" t="s">
        <v>9</v>
      </c>
      <c r="C828" s="6" t="s">
        <v>1590</v>
      </c>
      <c r="D828" s="6" t="s">
        <v>708</v>
      </c>
      <c r="E828" s="7">
        <v>15.65</v>
      </c>
    </row>
    <row r="829" spans="1:5" ht="12.75" customHeight="1">
      <c r="A829" s="5" t="s">
        <v>1591</v>
      </c>
      <c r="B829" s="6" t="s">
        <v>9</v>
      </c>
      <c r="C829" s="6" t="s">
        <v>1592</v>
      </c>
      <c r="D829" s="6" t="s">
        <v>708</v>
      </c>
      <c r="E829" s="7">
        <v>30.91</v>
      </c>
    </row>
    <row r="830" spans="1:5" ht="12.75" customHeight="1">
      <c r="A830" s="5" t="s">
        <v>1593</v>
      </c>
      <c r="B830" s="6" t="s">
        <v>9</v>
      </c>
      <c r="C830" s="6" t="s">
        <v>1594</v>
      </c>
      <c r="D830" s="6" t="s">
        <v>708</v>
      </c>
      <c r="E830" s="7">
        <v>5.18</v>
      </c>
    </row>
    <row r="831" spans="1:5" ht="13.5" customHeight="1">
      <c r="A831" s="5" t="s">
        <v>1595</v>
      </c>
      <c r="B831" s="6" t="s">
        <v>9</v>
      </c>
      <c r="C831" s="6" t="s">
        <v>1596</v>
      </c>
      <c r="D831" s="6" t="s">
        <v>212</v>
      </c>
      <c r="E831" s="7">
        <v>5.48</v>
      </c>
    </row>
    <row r="832" spans="1:5" ht="12.75" customHeight="1">
      <c r="A832" s="5" t="s">
        <v>1597</v>
      </c>
      <c r="B832" s="6" t="s">
        <v>9</v>
      </c>
      <c r="C832" s="6" t="s">
        <v>1598</v>
      </c>
      <c r="D832" s="6" t="s">
        <v>212</v>
      </c>
      <c r="E832" s="7">
        <v>5.48</v>
      </c>
    </row>
    <row r="833" spans="1:5" ht="13.5" customHeight="1">
      <c r="A833" s="5" t="s">
        <v>1599</v>
      </c>
      <c r="B833" s="6" t="s">
        <v>9</v>
      </c>
      <c r="C833" s="6" t="s">
        <v>1600</v>
      </c>
      <c r="D833" s="6" t="s">
        <v>212</v>
      </c>
      <c r="E833" s="7">
        <v>5.48</v>
      </c>
    </row>
    <row r="834" spans="1:5" ht="12.75" customHeight="1">
      <c r="A834" s="5" t="s">
        <v>1601</v>
      </c>
      <c r="B834" s="6" t="s">
        <v>9</v>
      </c>
      <c r="C834" s="6" t="s">
        <v>1602</v>
      </c>
      <c r="D834" s="6" t="s">
        <v>212</v>
      </c>
      <c r="E834" s="7">
        <v>7.76</v>
      </c>
    </row>
    <row r="835" spans="1:5" ht="12.75" customHeight="1">
      <c r="A835" s="5" t="s">
        <v>1603</v>
      </c>
      <c r="B835" s="6" t="s">
        <v>9</v>
      </c>
      <c r="C835" s="6" t="s">
        <v>1604</v>
      </c>
      <c r="D835" s="6" t="s">
        <v>212</v>
      </c>
      <c r="E835" s="7">
        <v>10.42</v>
      </c>
    </row>
    <row r="836" spans="1:5" ht="13.5" customHeight="1">
      <c r="A836" s="5" t="s">
        <v>1605</v>
      </c>
      <c r="B836" s="6" t="s">
        <v>9</v>
      </c>
      <c r="C836" s="6" t="s">
        <v>1606</v>
      </c>
      <c r="D836" s="6" t="s">
        <v>212</v>
      </c>
      <c r="E836" s="7">
        <v>25.06</v>
      </c>
    </row>
    <row r="837" spans="1:5" ht="12.75" customHeight="1">
      <c r="A837" s="5" t="s">
        <v>1607</v>
      </c>
      <c r="B837" s="6" t="s">
        <v>9</v>
      </c>
      <c r="C837" s="6" t="s">
        <v>1608</v>
      </c>
      <c r="D837" s="6" t="s">
        <v>212</v>
      </c>
      <c r="E837" s="7">
        <v>3.3</v>
      </c>
    </row>
    <row r="838" spans="1:5" ht="12.75" customHeight="1">
      <c r="A838" s="5" t="s">
        <v>1609</v>
      </c>
      <c r="B838" s="6" t="s">
        <v>9</v>
      </c>
      <c r="C838" s="6" t="s">
        <v>1610</v>
      </c>
      <c r="D838" s="6" t="s">
        <v>212</v>
      </c>
      <c r="E838" s="7">
        <v>3.72</v>
      </c>
    </row>
    <row r="839" spans="1:5" ht="13.5" customHeight="1">
      <c r="A839" s="5" t="s">
        <v>1611</v>
      </c>
      <c r="B839" s="6" t="s">
        <v>9</v>
      </c>
      <c r="C839" s="6" t="s">
        <v>1612</v>
      </c>
      <c r="D839" s="6" t="s">
        <v>212</v>
      </c>
      <c r="E839" s="7">
        <v>4.12</v>
      </c>
    </row>
    <row r="840" spans="1:5" ht="12.75" customHeight="1">
      <c r="A840" s="5" t="s">
        <v>1613</v>
      </c>
      <c r="B840" s="6" t="s">
        <v>9</v>
      </c>
      <c r="C840" s="6" t="s">
        <v>1614</v>
      </c>
      <c r="D840" s="6" t="s">
        <v>212</v>
      </c>
      <c r="E840" s="7">
        <v>4.6100000000000003</v>
      </c>
    </row>
    <row r="841" spans="1:5" ht="13.5" customHeight="1">
      <c r="A841" s="5" t="s">
        <v>1615</v>
      </c>
      <c r="B841" s="6" t="s">
        <v>9</v>
      </c>
      <c r="C841" s="6" t="s">
        <v>1616</v>
      </c>
      <c r="D841" s="6" t="s">
        <v>212</v>
      </c>
      <c r="E841" s="7">
        <v>7.4</v>
      </c>
    </row>
    <row r="842" spans="1:5" ht="12.75" customHeight="1">
      <c r="A842" s="5" t="s">
        <v>1617</v>
      </c>
      <c r="B842" s="6" t="s">
        <v>9</v>
      </c>
      <c r="C842" s="6" t="s">
        <v>1618</v>
      </c>
      <c r="D842" s="6" t="s">
        <v>212</v>
      </c>
      <c r="E842" s="7">
        <v>13.95</v>
      </c>
    </row>
    <row r="843" spans="1:5" ht="12.75" customHeight="1">
      <c r="A843" s="5" t="s">
        <v>1619</v>
      </c>
      <c r="B843" s="6" t="s">
        <v>9</v>
      </c>
      <c r="C843" s="6" t="s">
        <v>1620</v>
      </c>
      <c r="D843" s="6" t="s">
        <v>212</v>
      </c>
      <c r="E843" s="7">
        <v>8.32</v>
      </c>
    </row>
    <row r="844" spans="1:5" ht="13.5" customHeight="1">
      <c r="A844" s="5" t="s">
        <v>1621</v>
      </c>
      <c r="B844" s="6" t="s">
        <v>9</v>
      </c>
      <c r="C844" s="6" t="s">
        <v>1622</v>
      </c>
      <c r="D844" s="6" t="s">
        <v>212</v>
      </c>
      <c r="E844" s="7">
        <v>8.32</v>
      </c>
    </row>
    <row r="845" spans="1:5" ht="12.75" customHeight="1">
      <c r="A845" s="5" t="s">
        <v>1623</v>
      </c>
      <c r="B845" s="6" t="s">
        <v>9</v>
      </c>
      <c r="C845" s="6" t="s">
        <v>1624</v>
      </c>
      <c r="D845" s="6" t="s">
        <v>212</v>
      </c>
      <c r="E845" s="7">
        <v>8.32</v>
      </c>
    </row>
    <row r="846" spans="1:5" ht="13.5" customHeight="1">
      <c r="A846" s="5" t="s">
        <v>1625</v>
      </c>
      <c r="B846" s="6" t="s">
        <v>9</v>
      </c>
      <c r="C846" s="6" t="s">
        <v>1626</v>
      </c>
      <c r="D846" s="6" t="s">
        <v>212</v>
      </c>
      <c r="E846" s="7">
        <v>11.13</v>
      </c>
    </row>
    <row r="847" spans="1:5" ht="12.75" customHeight="1">
      <c r="A847" s="5" t="s">
        <v>1627</v>
      </c>
      <c r="B847" s="6" t="s">
        <v>9</v>
      </c>
      <c r="C847" s="6" t="s">
        <v>1628</v>
      </c>
      <c r="D847" s="6" t="s">
        <v>212</v>
      </c>
      <c r="E847" s="7">
        <v>14.36</v>
      </c>
    </row>
    <row r="848" spans="1:5" ht="12.75" customHeight="1">
      <c r="A848" s="5" t="s">
        <v>1629</v>
      </c>
      <c r="B848" s="6" t="s">
        <v>9</v>
      </c>
      <c r="C848" s="6" t="s">
        <v>1630</v>
      </c>
      <c r="D848" s="6" t="s">
        <v>212</v>
      </c>
      <c r="E848" s="7">
        <v>31.16</v>
      </c>
    </row>
    <row r="849" spans="1:5" ht="13.5" customHeight="1">
      <c r="A849" s="5" t="s">
        <v>1631</v>
      </c>
      <c r="B849" s="6" t="s">
        <v>9</v>
      </c>
      <c r="C849" s="6" t="s">
        <v>1632</v>
      </c>
      <c r="D849" s="6" t="s">
        <v>212</v>
      </c>
      <c r="E849" s="7">
        <v>8.1</v>
      </c>
    </row>
    <row r="850" spans="1:5" ht="12.75" customHeight="1">
      <c r="A850" s="5" t="s">
        <v>1633</v>
      </c>
      <c r="B850" s="6" t="s">
        <v>9</v>
      </c>
      <c r="C850" s="6" t="s">
        <v>1634</v>
      </c>
      <c r="D850" s="6" t="s">
        <v>212</v>
      </c>
      <c r="E850" s="7">
        <v>10.26</v>
      </c>
    </row>
    <row r="851" spans="1:5" ht="12.75" customHeight="1">
      <c r="A851" s="5" t="s">
        <v>1635</v>
      </c>
      <c r="B851" s="6" t="s">
        <v>9</v>
      </c>
      <c r="C851" s="6" t="s">
        <v>1636</v>
      </c>
      <c r="D851" s="6" t="s">
        <v>212</v>
      </c>
      <c r="E851" s="7">
        <v>2.2200000000000002</v>
      </c>
    </row>
    <row r="852" spans="1:5" ht="13.5" customHeight="1">
      <c r="A852" s="5" t="s">
        <v>1637</v>
      </c>
      <c r="B852" s="6" t="s">
        <v>9</v>
      </c>
      <c r="C852" s="6" t="s">
        <v>1638</v>
      </c>
      <c r="D852" s="6" t="s">
        <v>212</v>
      </c>
      <c r="E852" s="7">
        <v>2.89</v>
      </c>
    </row>
    <row r="853" spans="1:5" ht="12.75" customHeight="1">
      <c r="A853" s="5" t="s">
        <v>1639</v>
      </c>
      <c r="B853" s="6" t="s">
        <v>9</v>
      </c>
      <c r="C853" s="6" t="s">
        <v>1640</v>
      </c>
      <c r="D853" s="6" t="s">
        <v>212</v>
      </c>
      <c r="E853" s="7">
        <v>3.88</v>
      </c>
    </row>
    <row r="854" spans="1:5" ht="13.5" customHeight="1">
      <c r="A854" s="5" t="s">
        <v>1641</v>
      </c>
      <c r="B854" s="6" t="s">
        <v>9</v>
      </c>
      <c r="C854" s="6" t="s">
        <v>1642</v>
      </c>
      <c r="D854" s="6" t="s">
        <v>212</v>
      </c>
      <c r="E854" s="7">
        <v>3.74</v>
      </c>
    </row>
    <row r="855" spans="1:5" ht="12.75" customHeight="1">
      <c r="A855" s="5" t="s">
        <v>1643</v>
      </c>
      <c r="B855" s="6" t="s">
        <v>9</v>
      </c>
      <c r="C855" s="6" t="s">
        <v>1644</v>
      </c>
      <c r="D855" s="6" t="s">
        <v>212</v>
      </c>
      <c r="E855" s="7">
        <v>4.84</v>
      </c>
    </row>
    <row r="856" spans="1:5" ht="12.75" customHeight="1">
      <c r="A856" s="5" t="s">
        <v>1645</v>
      </c>
      <c r="B856" s="6" t="s">
        <v>9</v>
      </c>
      <c r="C856" s="6" t="s">
        <v>1646</v>
      </c>
      <c r="D856" s="6" t="s">
        <v>212</v>
      </c>
      <c r="E856" s="7">
        <v>9.02</v>
      </c>
    </row>
    <row r="857" spans="1:5" ht="13.5" customHeight="1">
      <c r="A857" s="5" t="s">
        <v>1647</v>
      </c>
      <c r="B857" s="6" t="s">
        <v>9</v>
      </c>
      <c r="C857" s="6" t="s">
        <v>1648</v>
      </c>
      <c r="D857" s="6" t="s">
        <v>212</v>
      </c>
      <c r="E857" s="7">
        <v>10.28</v>
      </c>
    </row>
    <row r="858" spans="1:5" ht="12.75" customHeight="1">
      <c r="A858" s="5" t="s">
        <v>1649</v>
      </c>
      <c r="B858" s="6" t="s">
        <v>9</v>
      </c>
      <c r="C858" s="6" t="s">
        <v>1650</v>
      </c>
      <c r="D858" s="6" t="s">
        <v>212</v>
      </c>
      <c r="E858" s="7">
        <v>13.02</v>
      </c>
    </row>
    <row r="859" spans="1:5" ht="13.5" customHeight="1">
      <c r="A859" s="5" t="s">
        <v>1651</v>
      </c>
      <c r="B859" s="6" t="s">
        <v>9</v>
      </c>
      <c r="C859" s="6" t="s">
        <v>1652</v>
      </c>
      <c r="D859" s="6" t="s">
        <v>212</v>
      </c>
      <c r="E859" s="7">
        <v>13.05</v>
      </c>
    </row>
    <row r="860" spans="1:5" ht="12.75" customHeight="1">
      <c r="A860" s="5" t="s">
        <v>1653</v>
      </c>
      <c r="B860" s="6" t="s">
        <v>9</v>
      </c>
      <c r="C860" s="6" t="s">
        <v>1654</v>
      </c>
      <c r="D860" s="6" t="s">
        <v>212</v>
      </c>
      <c r="E860" s="7">
        <v>22.69</v>
      </c>
    </row>
    <row r="861" spans="1:5" ht="12.75" customHeight="1">
      <c r="A861" s="5" t="s">
        <v>1655</v>
      </c>
      <c r="B861" s="6" t="s">
        <v>9</v>
      </c>
      <c r="C861" s="6" t="s">
        <v>1656</v>
      </c>
      <c r="D861" s="6" t="s">
        <v>212</v>
      </c>
      <c r="E861" s="7">
        <v>38.29</v>
      </c>
    </row>
    <row r="862" spans="1:5" ht="13.5" customHeight="1">
      <c r="A862" s="5" t="s">
        <v>1657</v>
      </c>
      <c r="B862" s="6" t="s">
        <v>9</v>
      </c>
      <c r="C862" s="6" t="s">
        <v>1658</v>
      </c>
      <c r="D862" s="6" t="s">
        <v>212</v>
      </c>
      <c r="E862" s="7">
        <v>9.56</v>
      </c>
    </row>
    <row r="863" spans="1:5" ht="12.75" customHeight="1">
      <c r="A863" s="5" t="s">
        <v>1659</v>
      </c>
      <c r="B863" s="6" t="s">
        <v>9</v>
      </c>
      <c r="C863" s="6" t="s">
        <v>1660</v>
      </c>
      <c r="D863" s="6" t="s">
        <v>212</v>
      </c>
      <c r="E863" s="7">
        <v>11.52</v>
      </c>
    </row>
    <row r="864" spans="1:5" ht="12.75" customHeight="1">
      <c r="A864" s="5" t="s">
        <v>1661</v>
      </c>
      <c r="B864" s="6" t="s">
        <v>9</v>
      </c>
      <c r="C864" s="6" t="s">
        <v>1662</v>
      </c>
      <c r="D864" s="6" t="s">
        <v>212</v>
      </c>
      <c r="E864" s="7">
        <v>19.72</v>
      </c>
    </row>
    <row r="865" spans="1:5" ht="13.5" customHeight="1">
      <c r="A865" s="5" t="s">
        <v>1663</v>
      </c>
      <c r="B865" s="6" t="s">
        <v>9</v>
      </c>
      <c r="C865" s="6" t="s">
        <v>1664</v>
      </c>
      <c r="D865" s="6" t="s">
        <v>212</v>
      </c>
      <c r="E865" s="7">
        <v>15.44</v>
      </c>
    </row>
    <row r="866" spans="1:5" ht="12.75" customHeight="1">
      <c r="A866" s="5" t="s">
        <v>1665</v>
      </c>
      <c r="B866" s="6" t="s">
        <v>9</v>
      </c>
      <c r="C866" s="6" t="s">
        <v>1666</v>
      </c>
      <c r="D866" s="6" t="s">
        <v>212</v>
      </c>
      <c r="E866" s="7">
        <v>23</v>
      </c>
    </row>
    <row r="867" spans="1:5" ht="13.5" customHeight="1">
      <c r="A867" s="5" t="s">
        <v>1667</v>
      </c>
      <c r="B867" s="6" t="s">
        <v>9</v>
      </c>
      <c r="C867" s="6" t="s">
        <v>1668</v>
      </c>
      <c r="D867" s="6" t="s">
        <v>212</v>
      </c>
      <c r="E867" s="7">
        <v>20.49</v>
      </c>
    </row>
    <row r="868" spans="1:5" ht="12.75" customHeight="1">
      <c r="A868" s="5" t="s">
        <v>1669</v>
      </c>
      <c r="B868" s="6" t="s">
        <v>9</v>
      </c>
      <c r="C868" s="6" t="s">
        <v>1670</v>
      </c>
      <c r="D868" s="6" t="s">
        <v>212</v>
      </c>
      <c r="E868" s="7">
        <v>15.86</v>
      </c>
    </row>
    <row r="869" spans="1:5" ht="12.75" customHeight="1">
      <c r="A869" s="5" t="s">
        <v>1671</v>
      </c>
      <c r="B869" s="6" t="s">
        <v>9</v>
      </c>
      <c r="C869" s="6" t="s">
        <v>1672</v>
      </c>
      <c r="D869" s="6" t="s">
        <v>212</v>
      </c>
      <c r="E869" s="7">
        <v>15.27</v>
      </c>
    </row>
    <row r="870" spans="1:5" ht="13.5" customHeight="1">
      <c r="A870" s="5" t="s">
        <v>1673</v>
      </c>
      <c r="B870" s="6" t="s">
        <v>9</v>
      </c>
      <c r="C870" s="6" t="s">
        <v>1674</v>
      </c>
      <c r="D870" s="6" t="s">
        <v>212</v>
      </c>
      <c r="E870" s="7">
        <v>23.2</v>
      </c>
    </row>
    <row r="871" spans="1:5" ht="12.75" customHeight="1">
      <c r="A871" s="5" t="s">
        <v>1675</v>
      </c>
      <c r="B871" s="6" t="s">
        <v>9</v>
      </c>
      <c r="C871" s="6" t="s">
        <v>1676</v>
      </c>
      <c r="D871" s="6" t="s">
        <v>212</v>
      </c>
      <c r="E871" s="7">
        <v>16.64</v>
      </c>
    </row>
    <row r="872" spans="1:5" ht="13.5" customHeight="1">
      <c r="A872" s="5" t="s">
        <v>1677</v>
      </c>
      <c r="B872" s="6" t="s">
        <v>9</v>
      </c>
      <c r="C872" s="6" t="s">
        <v>1678</v>
      </c>
      <c r="D872" s="6" t="s">
        <v>212</v>
      </c>
      <c r="E872" s="7">
        <v>36.549999999999997</v>
      </c>
    </row>
    <row r="873" spans="1:5" ht="12.75" customHeight="1">
      <c r="A873" s="5" t="s">
        <v>1679</v>
      </c>
      <c r="B873" s="6" t="s">
        <v>9</v>
      </c>
      <c r="C873" s="6" t="s">
        <v>1680</v>
      </c>
      <c r="D873" s="6" t="s">
        <v>212</v>
      </c>
      <c r="E873" s="7">
        <v>46.07</v>
      </c>
    </row>
    <row r="874" spans="1:5" ht="12.75" customHeight="1">
      <c r="A874" s="5" t="s">
        <v>1681</v>
      </c>
      <c r="B874" s="6" t="s">
        <v>9</v>
      </c>
      <c r="C874" s="6" t="s">
        <v>1682</v>
      </c>
      <c r="D874" s="6" t="s">
        <v>212</v>
      </c>
      <c r="E874" s="7">
        <v>2.33</v>
      </c>
    </row>
    <row r="875" spans="1:5" ht="13.5" customHeight="1">
      <c r="A875" s="5" t="s">
        <v>1683</v>
      </c>
      <c r="B875" s="6" t="s">
        <v>9</v>
      </c>
      <c r="C875" s="6" t="s">
        <v>1684</v>
      </c>
      <c r="D875" s="6" t="s">
        <v>212</v>
      </c>
      <c r="E875" s="7">
        <v>2.71</v>
      </c>
    </row>
    <row r="876" spans="1:5" ht="12.75" customHeight="1">
      <c r="A876" s="5" t="s">
        <v>1685</v>
      </c>
      <c r="B876" s="6" t="s">
        <v>9</v>
      </c>
      <c r="C876" s="6" t="s">
        <v>1686</v>
      </c>
      <c r="D876" s="6" t="s">
        <v>212</v>
      </c>
      <c r="E876" s="7">
        <v>3.07</v>
      </c>
    </row>
    <row r="877" spans="1:5" ht="13.5" customHeight="1">
      <c r="A877" s="5" t="s">
        <v>1687</v>
      </c>
      <c r="B877" s="6" t="s">
        <v>9</v>
      </c>
      <c r="C877" s="6" t="s">
        <v>1688</v>
      </c>
      <c r="D877" s="6" t="s">
        <v>212</v>
      </c>
      <c r="E877" s="7">
        <v>3.07</v>
      </c>
    </row>
    <row r="878" spans="1:5" ht="12.75" customHeight="1">
      <c r="A878" s="5" t="s">
        <v>1689</v>
      </c>
      <c r="B878" s="6" t="s">
        <v>9</v>
      </c>
      <c r="C878" s="6" t="s">
        <v>1690</v>
      </c>
      <c r="D878" s="6" t="s">
        <v>212</v>
      </c>
      <c r="E878" s="7">
        <v>4.53</v>
      </c>
    </row>
    <row r="879" spans="1:5" ht="12.75" customHeight="1">
      <c r="A879" s="5" t="s">
        <v>1691</v>
      </c>
      <c r="B879" s="6" t="s">
        <v>9</v>
      </c>
      <c r="C879" s="6" t="s">
        <v>1692</v>
      </c>
      <c r="D879" s="6" t="s">
        <v>212</v>
      </c>
      <c r="E879" s="7">
        <v>7.45</v>
      </c>
    </row>
    <row r="880" spans="1:5" ht="13.5" customHeight="1">
      <c r="A880" s="5" t="s">
        <v>1693</v>
      </c>
      <c r="B880" s="6" t="s">
        <v>9</v>
      </c>
      <c r="C880" s="6" t="s">
        <v>1694</v>
      </c>
      <c r="D880" s="6" t="s">
        <v>212</v>
      </c>
      <c r="E880" s="7">
        <v>0.91</v>
      </c>
    </row>
    <row r="881" spans="1:5" ht="12.75" customHeight="1">
      <c r="A881" s="5" t="s">
        <v>1695</v>
      </c>
      <c r="B881" s="6" t="s">
        <v>9</v>
      </c>
      <c r="C881" s="6" t="s">
        <v>1696</v>
      </c>
      <c r="D881" s="6" t="s">
        <v>212</v>
      </c>
      <c r="E881" s="7">
        <v>1.38</v>
      </c>
    </row>
    <row r="882" spans="1:5" ht="12.75" customHeight="1">
      <c r="A882" s="5" t="s">
        <v>1697</v>
      </c>
      <c r="B882" s="6" t="s">
        <v>9</v>
      </c>
      <c r="C882" s="6" t="s">
        <v>1698</v>
      </c>
      <c r="D882" s="6" t="s">
        <v>212</v>
      </c>
      <c r="E882" s="7">
        <v>1.83</v>
      </c>
    </row>
    <row r="883" spans="1:5" ht="13.5" customHeight="1">
      <c r="A883" s="5" t="s">
        <v>1699</v>
      </c>
      <c r="B883" s="6" t="s">
        <v>9</v>
      </c>
      <c r="C883" s="6" t="s">
        <v>1700</v>
      </c>
      <c r="D883" s="6" t="s">
        <v>212</v>
      </c>
      <c r="E883" s="7">
        <v>1.1399999999999999</v>
      </c>
    </row>
    <row r="884" spans="1:5" ht="12.75" customHeight="1">
      <c r="A884" s="5" t="s">
        <v>1701</v>
      </c>
      <c r="B884" s="6" t="s">
        <v>9</v>
      </c>
      <c r="C884" s="6" t="s">
        <v>1702</v>
      </c>
      <c r="D884" s="6" t="s">
        <v>212</v>
      </c>
      <c r="E884" s="7">
        <v>2.75</v>
      </c>
    </row>
    <row r="885" spans="1:5" ht="13.5" customHeight="1">
      <c r="A885" s="5" t="s">
        <v>1703</v>
      </c>
      <c r="B885" s="6" t="s">
        <v>9</v>
      </c>
      <c r="C885" s="6" t="s">
        <v>1704</v>
      </c>
      <c r="D885" s="6" t="s">
        <v>212</v>
      </c>
      <c r="E885" s="7">
        <v>4.57</v>
      </c>
    </row>
    <row r="886" spans="1:5" ht="12.75" customHeight="1">
      <c r="A886" s="5" t="s">
        <v>1705</v>
      </c>
      <c r="B886" s="6" t="s">
        <v>9</v>
      </c>
      <c r="C886" s="6" t="s">
        <v>1706</v>
      </c>
      <c r="D886" s="6" t="s">
        <v>212</v>
      </c>
      <c r="E886" s="7">
        <v>0.9</v>
      </c>
    </row>
    <row r="887" spans="1:5" ht="12.75" customHeight="1">
      <c r="A887" s="5" t="s">
        <v>1707</v>
      </c>
      <c r="B887" s="6" t="s">
        <v>9</v>
      </c>
      <c r="C887" s="6" t="s">
        <v>1708</v>
      </c>
      <c r="D887" s="6" t="s">
        <v>212</v>
      </c>
      <c r="E887" s="7">
        <v>0.99</v>
      </c>
    </row>
    <row r="888" spans="1:5" ht="13.5" customHeight="1">
      <c r="A888" s="5" t="s">
        <v>1709</v>
      </c>
      <c r="B888" s="6" t="s">
        <v>9</v>
      </c>
      <c r="C888" s="6" t="s">
        <v>1710</v>
      </c>
      <c r="D888" s="6" t="s">
        <v>212</v>
      </c>
      <c r="E888" s="7">
        <v>2.0499999999999998</v>
      </c>
    </row>
    <row r="889" spans="1:5" ht="12.75" customHeight="1">
      <c r="A889" s="5" t="s">
        <v>1711</v>
      </c>
      <c r="B889" s="6" t="s">
        <v>9</v>
      </c>
      <c r="C889" s="6" t="s">
        <v>1712</v>
      </c>
      <c r="D889" s="6" t="s">
        <v>212</v>
      </c>
      <c r="E889" s="7">
        <v>10.119999999999999</v>
      </c>
    </row>
    <row r="890" spans="1:5" ht="13.5" customHeight="1">
      <c r="A890" s="5" t="s">
        <v>1713</v>
      </c>
      <c r="B890" s="6" t="s">
        <v>9</v>
      </c>
      <c r="C890" s="6" t="s">
        <v>1714</v>
      </c>
      <c r="D890" s="6" t="s">
        <v>212</v>
      </c>
      <c r="E890" s="7">
        <v>2.08</v>
      </c>
    </row>
    <row r="891" spans="1:5" ht="12.75" customHeight="1">
      <c r="A891" s="5" t="s">
        <v>1715</v>
      </c>
      <c r="B891" s="6" t="s">
        <v>9</v>
      </c>
      <c r="C891" s="6" t="s">
        <v>1716</v>
      </c>
      <c r="D891" s="6" t="s">
        <v>212</v>
      </c>
      <c r="E891" s="7">
        <v>1.74</v>
      </c>
    </row>
    <row r="892" spans="1:5" ht="12.75" customHeight="1">
      <c r="A892" s="5" t="s">
        <v>1717</v>
      </c>
      <c r="B892" s="6" t="s">
        <v>9</v>
      </c>
      <c r="C892" s="6" t="s">
        <v>1718</v>
      </c>
      <c r="D892" s="6" t="s">
        <v>212</v>
      </c>
      <c r="E892" s="7">
        <v>2.77</v>
      </c>
    </row>
    <row r="893" spans="1:5" ht="13.5" customHeight="1">
      <c r="A893" s="5" t="s">
        <v>1719</v>
      </c>
      <c r="B893" s="6" t="s">
        <v>9</v>
      </c>
      <c r="C893" s="6" t="s">
        <v>1720</v>
      </c>
      <c r="D893" s="6" t="s">
        <v>212</v>
      </c>
      <c r="E893" s="7">
        <v>4.17</v>
      </c>
    </row>
    <row r="894" spans="1:5" ht="12.75" customHeight="1">
      <c r="A894" s="5" t="s">
        <v>1721</v>
      </c>
      <c r="B894" s="6" t="s">
        <v>9</v>
      </c>
      <c r="C894" s="6" t="s">
        <v>1722</v>
      </c>
      <c r="D894" s="6" t="s">
        <v>212</v>
      </c>
      <c r="E894" s="7">
        <v>1.67</v>
      </c>
    </row>
    <row r="895" spans="1:5" ht="12.75" customHeight="1">
      <c r="A895" s="5" t="s">
        <v>1723</v>
      </c>
      <c r="B895" s="6" t="s">
        <v>9</v>
      </c>
      <c r="C895" s="6" t="s">
        <v>1724</v>
      </c>
      <c r="D895" s="6" t="s">
        <v>212</v>
      </c>
      <c r="E895" s="7">
        <v>1.66</v>
      </c>
    </row>
    <row r="896" spans="1:5" ht="13.5" customHeight="1">
      <c r="A896" s="5" t="s">
        <v>1725</v>
      </c>
      <c r="B896" s="6" t="s">
        <v>9</v>
      </c>
      <c r="C896" s="6" t="s">
        <v>1726</v>
      </c>
      <c r="D896" s="6" t="s">
        <v>212</v>
      </c>
      <c r="E896" s="7">
        <v>2.33</v>
      </c>
    </row>
    <row r="897" spans="1:5" ht="12.75" customHeight="1">
      <c r="A897" s="5" t="s">
        <v>1727</v>
      </c>
      <c r="B897" s="6" t="s">
        <v>9</v>
      </c>
      <c r="C897" s="6" t="s">
        <v>1728</v>
      </c>
      <c r="D897" s="6" t="s">
        <v>212</v>
      </c>
      <c r="E897" s="7">
        <v>1.91</v>
      </c>
    </row>
    <row r="898" spans="1:5" ht="13.5" customHeight="1">
      <c r="A898" s="5" t="s">
        <v>1729</v>
      </c>
      <c r="B898" s="6" t="s">
        <v>9</v>
      </c>
      <c r="C898" s="6" t="s">
        <v>1730</v>
      </c>
      <c r="D898" s="6" t="s">
        <v>212</v>
      </c>
      <c r="E898" s="7">
        <v>0.67</v>
      </c>
    </row>
    <row r="899" spans="1:5" ht="12.75" customHeight="1">
      <c r="A899" s="5" t="s">
        <v>1731</v>
      </c>
      <c r="B899" s="6" t="s">
        <v>9</v>
      </c>
      <c r="C899" s="6" t="s">
        <v>1732</v>
      </c>
      <c r="D899" s="6" t="s">
        <v>212</v>
      </c>
      <c r="E899" s="7">
        <v>1.72</v>
      </c>
    </row>
    <row r="900" spans="1:5" ht="12.75" customHeight="1">
      <c r="A900" s="5" t="s">
        <v>1733</v>
      </c>
      <c r="B900" s="6" t="s">
        <v>9</v>
      </c>
      <c r="C900" s="6" t="s">
        <v>1734</v>
      </c>
      <c r="D900" s="6" t="s">
        <v>212</v>
      </c>
      <c r="E900" s="7">
        <v>1.07</v>
      </c>
    </row>
    <row r="901" spans="1:5" ht="13.5" customHeight="1">
      <c r="A901" s="5" t="s">
        <v>1735</v>
      </c>
      <c r="B901" s="6" t="s">
        <v>9</v>
      </c>
      <c r="C901" s="6" t="s">
        <v>1736</v>
      </c>
      <c r="D901" s="6" t="s">
        <v>212</v>
      </c>
      <c r="E901" s="7">
        <v>1.71</v>
      </c>
    </row>
    <row r="902" spans="1:5" ht="12.75" customHeight="1">
      <c r="A902" s="5" t="s">
        <v>1737</v>
      </c>
      <c r="B902" s="6" t="s">
        <v>9</v>
      </c>
      <c r="C902" s="6" t="s">
        <v>1738</v>
      </c>
      <c r="D902" s="6" t="s">
        <v>212</v>
      </c>
      <c r="E902" s="7">
        <v>2.86</v>
      </c>
    </row>
    <row r="903" spans="1:5" ht="13.5" customHeight="1">
      <c r="A903" s="5" t="s">
        <v>1739</v>
      </c>
      <c r="B903" s="6" t="s">
        <v>9</v>
      </c>
      <c r="C903" s="6" t="s">
        <v>1740</v>
      </c>
      <c r="D903" s="6" t="s">
        <v>212</v>
      </c>
      <c r="E903" s="7">
        <v>3.31</v>
      </c>
    </row>
    <row r="904" spans="1:5" ht="12.75" customHeight="1">
      <c r="A904" s="5" t="s">
        <v>1741</v>
      </c>
      <c r="B904" s="6" t="s">
        <v>9</v>
      </c>
      <c r="C904" s="6" t="s">
        <v>1742</v>
      </c>
      <c r="D904" s="6" t="s">
        <v>212</v>
      </c>
      <c r="E904" s="7">
        <v>4.41</v>
      </c>
    </row>
    <row r="905" spans="1:5" ht="12.75" customHeight="1">
      <c r="A905" s="5" t="s">
        <v>1743</v>
      </c>
      <c r="B905" s="6" t="s">
        <v>9</v>
      </c>
      <c r="C905" s="6" t="s">
        <v>1744</v>
      </c>
      <c r="D905" s="6" t="s">
        <v>212</v>
      </c>
      <c r="E905" s="7">
        <v>0.23</v>
      </c>
    </row>
    <row r="906" spans="1:5" ht="13.5" customHeight="1">
      <c r="A906" s="5" t="s">
        <v>1745</v>
      </c>
      <c r="B906" s="6" t="s">
        <v>9</v>
      </c>
      <c r="C906" s="6" t="s">
        <v>1746</v>
      </c>
      <c r="D906" s="6" t="s">
        <v>212</v>
      </c>
      <c r="E906" s="7">
        <v>0.04</v>
      </c>
    </row>
    <row r="907" spans="1:5" ht="12.75" customHeight="1">
      <c r="A907" s="5" t="s">
        <v>1747</v>
      </c>
      <c r="B907" s="6" t="s">
        <v>9</v>
      </c>
      <c r="C907" s="6" t="s">
        <v>1748</v>
      </c>
      <c r="D907" s="6" t="s">
        <v>212</v>
      </c>
      <c r="E907" s="7">
        <v>0.13</v>
      </c>
    </row>
    <row r="908" spans="1:5" ht="12.75" customHeight="1">
      <c r="A908" s="5" t="s">
        <v>1749</v>
      </c>
      <c r="B908" s="6" t="s">
        <v>9</v>
      </c>
      <c r="C908" s="6" t="s">
        <v>1750</v>
      </c>
      <c r="D908" s="6" t="s">
        <v>212</v>
      </c>
      <c r="E908" s="7">
        <v>1.31</v>
      </c>
    </row>
    <row r="909" spans="1:5" ht="13.5" customHeight="1">
      <c r="A909" s="5" t="s">
        <v>1751</v>
      </c>
      <c r="B909" s="6" t="s">
        <v>9</v>
      </c>
      <c r="C909" s="6" t="s">
        <v>1752</v>
      </c>
      <c r="D909" s="6" t="s">
        <v>212</v>
      </c>
      <c r="E909" s="7">
        <v>1.01</v>
      </c>
    </row>
    <row r="910" spans="1:5" ht="12.75" customHeight="1">
      <c r="A910" s="5" t="s">
        <v>1753</v>
      </c>
      <c r="B910" s="6" t="s">
        <v>9</v>
      </c>
      <c r="C910" s="6" t="s">
        <v>1754</v>
      </c>
      <c r="D910" s="6" t="s">
        <v>212</v>
      </c>
      <c r="E910" s="7">
        <v>0.04</v>
      </c>
    </row>
    <row r="911" spans="1:5" ht="13.5" customHeight="1">
      <c r="A911" s="5" t="s">
        <v>1755</v>
      </c>
      <c r="B911" s="6" t="s">
        <v>9</v>
      </c>
      <c r="C911" s="6" t="s">
        <v>1756</v>
      </c>
      <c r="D911" s="6" t="s">
        <v>212</v>
      </c>
      <c r="E911" s="7">
        <v>0.03</v>
      </c>
    </row>
    <row r="912" spans="1:5" ht="12.75" customHeight="1">
      <c r="A912" s="5" t="s">
        <v>1757</v>
      </c>
      <c r="B912" s="6" t="s">
        <v>9</v>
      </c>
      <c r="C912" s="6" t="s">
        <v>1758</v>
      </c>
      <c r="D912" s="6" t="s">
        <v>212</v>
      </c>
      <c r="E912" s="7">
        <v>0.09</v>
      </c>
    </row>
    <row r="913" spans="1:5" ht="12.75" customHeight="1">
      <c r="A913" s="5" t="s">
        <v>1759</v>
      </c>
      <c r="B913" s="6" t="s">
        <v>9</v>
      </c>
      <c r="C913" s="6" t="s">
        <v>1760</v>
      </c>
      <c r="D913" s="6" t="s">
        <v>212</v>
      </c>
      <c r="E913" s="7">
        <v>0.16</v>
      </c>
    </row>
    <row r="914" spans="1:5" ht="13.5" customHeight="1">
      <c r="A914" s="5" t="s">
        <v>1761</v>
      </c>
      <c r="B914" s="6" t="s">
        <v>9</v>
      </c>
      <c r="C914" s="6" t="s">
        <v>1762</v>
      </c>
      <c r="D914" s="6" t="s">
        <v>212</v>
      </c>
      <c r="E914" s="7">
        <v>0.98</v>
      </c>
    </row>
    <row r="915" spans="1:5" ht="12.75" customHeight="1">
      <c r="A915" s="5" t="s">
        <v>1763</v>
      </c>
      <c r="B915" s="6" t="s">
        <v>9</v>
      </c>
      <c r="C915" s="6" t="s">
        <v>1764</v>
      </c>
      <c r="D915" s="6" t="s">
        <v>212</v>
      </c>
      <c r="E915" s="7">
        <v>4.6500000000000004</v>
      </c>
    </row>
    <row r="916" spans="1:5" ht="13.5" customHeight="1">
      <c r="A916" s="5" t="s">
        <v>1765</v>
      </c>
      <c r="B916" s="6" t="s">
        <v>9</v>
      </c>
      <c r="C916" s="6" t="s">
        <v>1766</v>
      </c>
      <c r="D916" s="6" t="s">
        <v>212</v>
      </c>
      <c r="E916" s="7">
        <v>6.49</v>
      </c>
    </row>
    <row r="917" spans="1:5" ht="12.75" customHeight="1">
      <c r="A917" s="5" t="s">
        <v>1767</v>
      </c>
      <c r="B917" s="6" t="s">
        <v>9</v>
      </c>
      <c r="C917" s="6" t="s">
        <v>1768</v>
      </c>
      <c r="D917" s="6" t="s">
        <v>212</v>
      </c>
      <c r="E917" s="7">
        <v>8.7899999999999991</v>
      </c>
    </row>
    <row r="918" spans="1:5" ht="12.75" customHeight="1">
      <c r="A918" s="5" t="s">
        <v>1769</v>
      </c>
      <c r="B918" s="6" t="s">
        <v>9</v>
      </c>
      <c r="C918" s="6" t="s">
        <v>1770</v>
      </c>
      <c r="D918" s="6" t="s">
        <v>212</v>
      </c>
      <c r="E918" s="7">
        <v>0.41</v>
      </c>
    </row>
    <row r="919" spans="1:5" ht="13.5" customHeight="1">
      <c r="A919" s="5" t="s">
        <v>1771</v>
      </c>
      <c r="B919" s="6" t="s">
        <v>9</v>
      </c>
      <c r="C919" s="6" t="s">
        <v>1772</v>
      </c>
      <c r="D919" s="6" t="s">
        <v>212</v>
      </c>
      <c r="E919" s="7">
        <v>0.39</v>
      </c>
    </row>
    <row r="920" spans="1:5" ht="12.75" customHeight="1">
      <c r="A920" s="5" t="s">
        <v>1773</v>
      </c>
      <c r="B920" s="6" t="s">
        <v>9</v>
      </c>
      <c r="C920" s="6" t="s">
        <v>1774</v>
      </c>
      <c r="D920" s="6" t="s">
        <v>212</v>
      </c>
      <c r="E920" s="7">
        <v>7.06</v>
      </c>
    </row>
    <row r="921" spans="1:5" ht="12.75" customHeight="1">
      <c r="A921" s="5" t="s">
        <v>1775</v>
      </c>
      <c r="B921" s="6" t="s">
        <v>9</v>
      </c>
      <c r="C921" s="6" t="s">
        <v>1776</v>
      </c>
      <c r="D921" s="6" t="s">
        <v>212</v>
      </c>
      <c r="E921" s="7">
        <v>6.9</v>
      </c>
    </row>
    <row r="922" spans="1:5" ht="13.5" customHeight="1">
      <c r="A922" s="5" t="s">
        <v>1777</v>
      </c>
      <c r="B922" s="6" t="s">
        <v>9</v>
      </c>
      <c r="C922" s="6" t="s">
        <v>1778</v>
      </c>
      <c r="D922" s="6" t="s">
        <v>212</v>
      </c>
      <c r="E922" s="7">
        <v>1.79</v>
      </c>
    </row>
    <row r="923" spans="1:5" ht="12.75" customHeight="1">
      <c r="A923" s="5" t="s">
        <v>1779</v>
      </c>
      <c r="B923" s="6" t="s">
        <v>9</v>
      </c>
      <c r="C923" s="6" t="s">
        <v>1780</v>
      </c>
      <c r="D923" s="6" t="s">
        <v>212</v>
      </c>
      <c r="E923" s="7">
        <v>0.99</v>
      </c>
    </row>
    <row r="924" spans="1:5" ht="13.5" customHeight="1">
      <c r="A924" s="5" t="s">
        <v>1781</v>
      </c>
      <c r="B924" s="6" t="s">
        <v>9</v>
      </c>
      <c r="C924" s="6" t="s">
        <v>1782</v>
      </c>
      <c r="D924" s="6" t="s">
        <v>212</v>
      </c>
      <c r="E924" s="7">
        <v>2.84</v>
      </c>
    </row>
    <row r="925" spans="1:5" ht="12.75" customHeight="1">
      <c r="A925" s="5" t="s">
        <v>1783</v>
      </c>
      <c r="B925" s="6" t="s">
        <v>9</v>
      </c>
      <c r="C925" s="6" t="s">
        <v>1784</v>
      </c>
      <c r="D925" s="6" t="s">
        <v>212</v>
      </c>
      <c r="E925" s="7">
        <v>3.26</v>
      </c>
    </row>
    <row r="926" spans="1:5" ht="12.75" customHeight="1">
      <c r="A926" s="5" t="s">
        <v>1785</v>
      </c>
      <c r="B926" s="6" t="s">
        <v>9</v>
      </c>
      <c r="C926" s="6" t="s">
        <v>1786</v>
      </c>
      <c r="D926" s="6" t="s">
        <v>212</v>
      </c>
      <c r="E926" s="7">
        <v>1.97</v>
      </c>
    </row>
    <row r="927" spans="1:5" ht="13.5" customHeight="1">
      <c r="A927" s="5" t="s">
        <v>1787</v>
      </c>
      <c r="B927" s="6" t="s">
        <v>9</v>
      </c>
      <c r="C927" s="6" t="s">
        <v>1788</v>
      </c>
      <c r="D927" s="6" t="s">
        <v>212</v>
      </c>
      <c r="E927" s="7">
        <v>5.93</v>
      </c>
    </row>
    <row r="928" spans="1:5" ht="12.75" customHeight="1">
      <c r="A928" s="5" t="s">
        <v>1789</v>
      </c>
      <c r="B928" s="6" t="s">
        <v>9</v>
      </c>
      <c r="C928" s="6" t="s">
        <v>1790</v>
      </c>
      <c r="D928" s="6" t="s">
        <v>212</v>
      </c>
      <c r="E928" s="7">
        <v>7.45</v>
      </c>
    </row>
    <row r="929" spans="1:5" ht="13.5" customHeight="1">
      <c r="A929" s="5" t="s">
        <v>1791</v>
      </c>
      <c r="B929" s="6" t="s">
        <v>9</v>
      </c>
      <c r="C929" s="6" t="s">
        <v>1792</v>
      </c>
      <c r="D929" s="6" t="s">
        <v>212</v>
      </c>
      <c r="E929" s="7">
        <v>2.67</v>
      </c>
    </row>
    <row r="930" spans="1:5" ht="12.75" customHeight="1">
      <c r="A930" s="5" t="s">
        <v>1793</v>
      </c>
      <c r="B930" s="6" t="s">
        <v>9</v>
      </c>
      <c r="C930" s="175" t="s">
        <v>1794</v>
      </c>
      <c r="D930" s="6" t="s">
        <v>212</v>
      </c>
      <c r="E930" s="7">
        <v>32.21</v>
      </c>
    </row>
    <row r="931" spans="1:5" ht="3" customHeight="1">
      <c r="C931" s="175"/>
    </row>
    <row r="932" spans="1:5" ht="13.5" customHeight="1">
      <c r="A932" s="5" t="s">
        <v>1795</v>
      </c>
      <c r="B932" s="6" t="s">
        <v>9</v>
      </c>
      <c r="C932" s="175" t="s">
        <v>1796</v>
      </c>
      <c r="D932" s="6" t="s">
        <v>212</v>
      </c>
      <c r="E932" s="7">
        <v>74.959999999999994</v>
      </c>
    </row>
    <row r="933" spans="1:5" ht="3" customHeight="1">
      <c r="C933" s="175"/>
    </row>
    <row r="934" spans="1:5" ht="13.5" customHeight="1">
      <c r="A934" s="5" t="s">
        <v>1797</v>
      </c>
      <c r="B934" s="6" t="s">
        <v>9</v>
      </c>
      <c r="C934" s="175" t="s">
        <v>1798</v>
      </c>
      <c r="D934" s="6" t="s">
        <v>212</v>
      </c>
      <c r="E934" s="7">
        <v>117.77</v>
      </c>
    </row>
    <row r="935" spans="1:5" ht="3" customHeight="1">
      <c r="C935" s="175"/>
    </row>
    <row r="936" spans="1:5" ht="12.75" customHeight="1">
      <c r="A936" s="5" t="s">
        <v>1799</v>
      </c>
      <c r="B936" s="6" t="s">
        <v>9</v>
      </c>
      <c r="C936" s="175" t="s">
        <v>1800</v>
      </c>
      <c r="D936" s="6" t="s">
        <v>212</v>
      </c>
      <c r="E936" s="7">
        <v>191.45</v>
      </c>
    </row>
    <row r="937" spans="1:5" ht="3.75" customHeight="1">
      <c r="C937" s="175"/>
    </row>
    <row r="938" spans="1:5" ht="12.75" customHeight="1">
      <c r="A938" s="5" t="s">
        <v>1801</v>
      </c>
      <c r="B938" s="6" t="s">
        <v>9</v>
      </c>
      <c r="C938" s="6" t="s">
        <v>1802</v>
      </c>
      <c r="D938" s="6" t="s">
        <v>212</v>
      </c>
      <c r="E938" s="7">
        <v>375</v>
      </c>
    </row>
    <row r="939" spans="1:5" ht="12.75" customHeight="1">
      <c r="A939" s="5" t="s">
        <v>1803</v>
      </c>
      <c r="B939" s="6" t="s">
        <v>9</v>
      </c>
      <c r="C939" s="6" t="s">
        <v>1804</v>
      </c>
      <c r="D939" s="6" t="s">
        <v>212</v>
      </c>
      <c r="E939" s="7">
        <v>166.19</v>
      </c>
    </row>
    <row r="940" spans="1:5" ht="13.5" customHeight="1">
      <c r="A940" s="5" t="s">
        <v>1805</v>
      </c>
      <c r="B940" s="6" t="s">
        <v>9</v>
      </c>
      <c r="C940" s="6" t="s">
        <v>1806</v>
      </c>
      <c r="D940" s="6" t="s">
        <v>212</v>
      </c>
      <c r="E940" s="7">
        <v>2.4900000000000002</v>
      </c>
    </row>
    <row r="941" spans="1:5" ht="12.75" customHeight="1">
      <c r="A941" s="5" t="s">
        <v>1807</v>
      </c>
      <c r="B941" s="6" t="s">
        <v>9</v>
      </c>
      <c r="C941" s="6" t="s">
        <v>1808</v>
      </c>
      <c r="D941" s="6" t="s">
        <v>212</v>
      </c>
      <c r="E941" s="7">
        <v>2.2000000000000002</v>
      </c>
    </row>
    <row r="942" spans="1:5" ht="13.5" customHeight="1">
      <c r="A942" s="5" t="s">
        <v>1809</v>
      </c>
      <c r="B942" s="6" t="s">
        <v>9</v>
      </c>
      <c r="C942" s="6" t="s">
        <v>1810</v>
      </c>
      <c r="D942" s="6" t="s">
        <v>212</v>
      </c>
      <c r="E942" s="7">
        <v>1.1299999999999999</v>
      </c>
    </row>
    <row r="943" spans="1:5" ht="12.75" customHeight="1">
      <c r="A943" s="5" t="s">
        <v>1811</v>
      </c>
      <c r="B943" s="6" t="s">
        <v>9</v>
      </c>
      <c r="C943" s="6" t="s">
        <v>1812</v>
      </c>
      <c r="D943" s="6" t="s">
        <v>212</v>
      </c>
      <c r="E943" s="7">
        <v>35.9</v>
      </c>
    </row>
    <row r="944" spans="1:5" ht="12.75" customHeight="1">
      <c r="A944" s="5" t="s">
        <v>1813</v>
      </c>
      <c r="B944" s="6" t="s">
        <v>9</v>
      </c>
      <c r="C944" s="6" t="s">
        <v>1814</v>
      </c>
      <c r="D944" s="6" t="s">
        <v>212</v>
      </c>
      <c r="E944" s="7">
        <v>1.23</v>
      </c>
    </row>
    <row r="945" spans="1:5" ht="13.5" customHeight="1">
      <c r="A945" s="5" t="s">
        <v>1815</v>
      </c>
      <c r="B945" s="6" t="s">
        <v>9</v>
      </c>
      <c r="C945" s="6" t="s">
        <v>1808</v>
      </c>
      <c r="D945" s="6" t="s">
        <v>212</v>
      </c>
      <c r="E945" s="7">
        <v>2.2999999999999998</v>
      </c>
    </row>
    <row r="946" spans="1:5" ht="12.75" customHeight="1">
      <c r="A946" s="5" t="s">
        <v>1816</v>
      </c>
      <c r="B946" s="6" t="s">
        <v>9</v>
      </c>
      <c r="C946" s="6" t="s">
        <v>1817</v>
      </c>
      <c r="D946" s="6" t="s">
        <v>212</v>
      </c>
      <c r="E946" s="7">
        <v>2.69</v>
      </c>
    </row>
    <row r="947" spans="1:5" ht="13.5" customHeight="1">
      <c r="A947" s="5" t="s">
        <v>1818</v>
      </c>
      <c r="B947" s="6" t="s">
        <v>9</v>
      </c>
      <c r="C947" s="6" t="s">
        <v>1806</v>
      </c>
      <c r="D947" s="6" t="s">
        <v>212</v>
      </c>
      <c r="E947" s="7">
        <v>1.99</v>
      </c>
    </row>
    <row r="948" spans="1:5" ht="12.75" customHeight="1">
      <c r="A948" s="5" t="s">
        <v>1819</v>
      </c>
      <c r="B948" s="6" t="s">
        <v>9</v>
      </c>
      <c r="C948" s="6" t="s">
        <v>1820</v>
      </c>
      <c r="D948" s="6" t="s">
        <v>212</v>
      </c>
      <c r="E948" s="7">
        <v>246.84</v>
      </c>
    </row>
    <row r="949" spans="1:5" ht="12.75" customHeight="1">
      <c r="A949" s="5" t="s">
        <v>1821</v>
      </c>
      <c r="B949" s="6" t="s">
        <v>9</v>
      </c>
      <c r="C949" s="6" t="s">
        <v>1822</v>
      </c>
      <c r="D949" s="6" t="s">
        <v>212</v>
      </c>
      <c r="E949" s="7">
        <v>48.9</v>
      </c>
    </row>
    <row r="950" spans="1:5" ht="13.5" customHeight="1">
      <c r="A950" s="5" t="s">
        <v>1823</v>
      </c>
      <c r="B950" s="6" t="s">
        <v>9</v>
      </c>
      <c r="C950" s="6" t="s">
        <v>1824</v>
      </c>
      <c r="D950" s="6" t="s">
        <v>212</v>
      </c>
      <c r="E950" s="7">
        <v>93.3</v>
      </c>
    </row>
    <row r="951" spans="1:5" ht="12.75" customHeight="1">
      <c r="A951" s="5" t="s">
        <v>1825</v>
      </c>
      <c r="B951" s="6" t="s">
        <v>9</v>
      </c>
      <c r="C951" s="6" t="s">
        <v>1826</v>
      </c>
      <c r="D951" s="6" t="s">
        <v>212</v>
      </c>
      <c r="E951" s="7">
        <v>44.23</v>
      </c>
    </row>
    <row r="952" spans="1:5" ht="12.75" customHeight="1">
      <c r="A952" s="5" t="s">
        <v>1827</v>
      </c>
      <c r="B952" s="6" t="s">
        <v>9</v>
      </c>
      <c r="C952" s="6" t="s">
        <v>1828</v>
      </c>
      <c r="D952" s="6" t="s">
        <v>212</v>
      </c>
      <c r="E952" s="7">
        <v>120.35</v>
      </c>
    </row>
    <row r="953" spans="1:5" ht="13.5" customHeight="1">
      <c r="A953" s="5" t="s">
        <v>1829</v>
      </c>
      <c r="B953" s="6" t="s">
        <v>9</v>
      </c>
      <c r="C953" s="6" t="s">
        <v>1830</v>
      </c>
      <c r="D953" s="6" t="s">
        <v>212</v>
      </c>
      <c r="E953" s="7">
        <v>24.38</v>
      </c>
    </row>
    <row r="954" spans="1:5" ht="12.75" customHeight="1">
      <c r="A954" s="5" t="s">
        <v>1831</v>
      </c>
      <c r="B954" s="6" t="s">
        <v>9</v>
      </c>
      <c r="C954" s="6" t="s">
        <v>1832</v>
      </c>
      <c r="D954" s="6" t="s">
        <v>212</v>
      </c>
      <c r="E954" s="7">
        <v>24.69</v>
      </c>
    </row>
    <row r="955" spans="1:5" ht="13.5" customHeight="1">
      <c r="A955" s="5" t="s">
        <v>1833</v>
      </c>
      <c r="B955" s="6" t="s">
        <v>9</v>
      </c>
      <c r="C955" s="6" t="s">
        <v>1834</v>
      </c>
      <c r="D955" s="6" t="s">
        <v>212</v>
      </c>
      <c r="E955" s="7">
        <v>15.32</v>
      </c>
    </row>
    <row r="956" spans="1:5" ht="12.75" customHeight="1">
      <c r="A956" s="5" t="s">
        <v>1835</v>
      </c>
      <c r="B956" s="6" t="s">
        <v>9</v>
      </c>
      <c r="C956" s="6" t="s">
        <v>1836</v>
      </c>
      <c r="D956" s="6" t="s">
        <v>212</v>
      </c>
      <c r="E956" s="7">
        <v>21.93</v>
      </c>
    </row>
    <row r="957" spans="1:5" ht="12.75" customHeight="1">
      <c r="A957" s="5" t="s">
        <v>1837</v>
      </c>
      <c r="B957" s="6" t="s">
        <v>9</v>
      </c>
      <c r="C957" s="6" t="s">
        <v>1838</v>
      </c>
      <c r="D957" s="6" t="s">
        <v>212</v>
      </c>
      <c r="E957" s="7">
        <v>34.47</v>
      </c>
    </row>
    <row r="958" spans="1:5" ht="13.5" customHeight="1">
      <c r="A958" s="5" t="s">
        <v>1839</v>
      </c>
      <c r="B958" s="6" t="s">
        <v>9</v>
      </c>
      <c r="C958" s="6" t="s">
        <v>1840</v>
      </c>
      <c r="D958" s="6" t="s">
        <v>212</v>
      </c>
      <c r="E958" s="7">
        <v>202.7</v>
      </c>
    </row>
    <row r="959" spans="1:5" ht="12.75" customHeight="1">
      <c r="A959" s="5" t="s">
        <v>1841</v>
      </c>
      <c r="B959" s="6" t="s">
        <v>9</v>
      </c>
      <c r="C959" s="6" t="s">
        <v>1842</v>
      </c>
      <c r="D959" s="6" t="s">
        <v>212</v>
      </c>
      <c r="E959" s="7">
        <v>37.9</v>
      </c>
    </row>
    <row r="960" spans="1:5" ht="13.5" customHeight="1">
      <c r="A960" s="5" t="s">
        <v>1843</v>
      </c>
      <c r="B960" s="6" t="s">
        <v>9</v>
      </c>
      <c r="C960" s="6" t="s">
        <v>1844</v>
      </c>
      <c r="D960" s="6" t="s">
        <v>212</v>
      </c>
      <c r="E960" s="7">
        <v>59.7</v>
      </c>
    </row>
    <row r="961" spans="1:5" ht="12.75" customHeight="1">
      <c r="A961" s="5" t="s">
        <v>1845</v>
      </c>
      <c r="B961" s="6" t="s">
        <v>9</v>
      </c>
      <c r="C961" s="6" t="s">
        <v>1846</v>
      </c>
      <c r="D961" s="6" t="s">
        <v>212</v>
      </c>
      <c r="E961" s="7">
        <v>158.74</v>
      </c>
    </row>
    <row r="962" spans="1:5" ht="12.75" customHeight="1">
      <c r="A962" s="5" t="s">
        <v>1847</v>
      </c>
      <c r="B962" s="6" t="s">
        <v>9</v>
      </c>
      <c r="C962" s="6" t="s">
        <v>1848</v>
      </c>
      <c r="D962" s="6" t="s">
        <v>212</v>
      </c>
      <c r="E962" s="7">
        <v>55.9</v>
      </c>
    </row>
    <row r="963" spans="1:5" ht="13.5" customHeight="1">
      <c r="A963" s="5" t="s">
        <v>1849</v>
      </c>
      <c r="B963" s="6" t="s">
        <v>9</v>
      </c>
      <c r="C963" s="6" t="s">
        <v>1850</v>
      </c>
      <c r="D963" s="6" t="s">
        <v>212</v>
      </c>
      <c r="E963" s="7">
        <v>253.62</v>
      </c>
    </row>
    <row r="964" spans="1:5" ht="12.75" customHeight="1">
      <c r="A964" s="5" t="s">
        <v>1851</v>
      </c>
      <c r="B964" s="6" t="s">
        <v>9</v>
      </c>
      <c r="C964" s="6" t="s">
        <v>1852</v>
      </c>
      <c r="D964" s="6" t="s">
        <v>212</v>
      </c>
      <c r="E964" s="7">
        <v>121</v>
      </c>
    </row>
    <row r="965" spans="1:5" ht="12.75" customHeight="1">
      <c r="A965" s="5" t="s">
        <v>1853</v>
      </c>
      <c r="B965" s="6" t="s">
        <v>9</v>
      </c>
      <c r="C965" s="6" t="s">
        <v>1854</v>
      </c>
      <c r="D965" s="6" t="s">
        <v>212</v>
      </c>
      <c r="E965" s="7">
        <v>275</v>
      </c>
    </row>
    <row r="966" spans="1:5" ht="13.5" customHeight="1">
      <c r="A966" s="5" t="s">
        <v>1855</v>
      </c>
      <c r="B966" s="6" t="s">
        <v>9</v>
      </c>
      <c r="C966" s="6" t="s">
        <v>1856</v>
      </c>
      <c r="D966" s="6" t="s">
        <v>212</v>
      </c>
      <c r="E966" s="7">
        <v>550</v>
      </c>
    </row>
    <row r="967" spans="1:5" ht="12.75" customHeight="1">
      <c r="A967" s="5" t="s">
        <v>1857</v>
      </c>
      <c r="B967" s="6" t="s">
        <v>9</v>
      </c>
      <c r="C967" s="6" t="s">
        <v>1858</v>
      </c>
      <c r="D967" s="6" t="s">
        <v>212</v>
      </c>
      <c r="E967" s="7">
        <v>490</v>
      </c>
    </row>
    <row r="968" spans="1:5" ht="13.5" customHeight="1">
      <c r="A968" s="5" t="s">
        <v>1859</v>
      </c>
      <c r="B968" s="6" t="s">
        <v>9</v>
      </c>
      <c r="C968" s="6" t="s">
        <v>1860</v>
      </c>
      <c r="D968" s="6" t="s">
        <v>212</v>
      </c>
      <c r="E968" s="7">
        <v>496.22</v>
      </c>
    </row>
    <row r="969" spans="1:5" ht="12.75" customHeight="1">
      <c r="A969" s="5" t="s">
        <v>1861</v>
      </c>
      <c r="B969" s="6" t="s">
        <v>9</v>
      </c>
      <c r="C969" s="175" t="s">
        <v>1862</v>
      </c>
      <c r="D969" s="6" t="s">
        <v>212</v>
      </c>
      <c r="E969" s="7">
        <v>30.91</v>
      </c>
    </row>
    <row r="970" spans="1:5" ht="3" customHeight="1">
      <c r="C970" s="175"/>
    </row>
    <row r="971" spans="1:5" ht="13.5" customHeight="1">
      <c r="A971" s="5" t="s">
        <v>1863</v>
      </c>
      <c r="B971" s="6" t="s">
        <v>9</v>
      </c>
      <c r="C971" s="175" t="s">
        <v>1864</v>
      </c>
      <c r="D971" s="6" t="s">
        <v>212</v>
      </c>
      <c r="E971" s="7">
        <v>51.01</v>
      </c>
    </row>
    <row r="972" spans="1:5" ht="3" customHeight="1">
      <c r="C972" s="175"/>
    </row>
    <row r="973" spans="1:5" ht="13.5" customHeight="1">
      <c r="A973" s="5" t="s">
        <v>1865</v>
      </c>
      <c r="B973" s="6" t="s">
        <v>9</v>
      </c>
      <c r="C973" s="6" t="s">
        <v>1866</v>
      </c>
      <c r="D973" s="6" t="s">
        <v>212</v>
      </c>
      <c r="E973" s="7">
        <v>433.82</v>
      </c>
    </row>
    <row r="974" spans="1:5" ht="12.75" customHeight="1">
      <c r="A974" s="5" t="s">
        <v>1867</v>
      </c>
      <c r="B974" s="6" t="s">
        <v>9</v>
      </c>
      <c r="C974" s="175" t="s">
        <v>1868</v>
      </c>
      <c r="D974" s="6" t="s">
        <v>212</v>
      </c>
      <c r="E974" s="7">
        <v>326.7</v>
      </c>
    </row>
    <row r="975" spans="1:5" ht="3" customHeight="1">
      <c r="C975" s="175"/>
    </row>
    <row r="976" spans="1:5" ht="13.5" customHeight="1">
      <c r="A976" s="5" t="s">
        <v>1869</v>
      </c>
      <c r="B976" s="6" t="s">
        <v>9</v>
      </c>
      <c r="C976" s="6" t="s">
        <v>1870</v>
      </c>
      <c r="D976" s="6" t="s">
        <v>212</v>
      </c>
      <c r="E976" s="7">
        <v>433.82</v>
      </c>
    </row>
    <row r="977" spans="1:5" ht="12.75" customHeight="1">
      <c r="A977" s="5" t="s">
        <v>1871</v>
      </c>
      <c r="B977" s="6" t="s">
        <v>9</v>
      </c>
      <c r="C977" s="6" t="s">
        <v>1872</v>
      </c>
      <c r="D977" s="6" t="s">
        <v>212</v>
      </c>
      <c r="E977" s="7">
        <v>20.9</v>
      </c>
    </row>
    <row r="978" spans="1:5" ht="13.5" customHeight="1">
      <c r="A978" s="5" t="s">
        <v>1873</v>
      </c>
      <c r="B978" s="6" t="s">
        <v>9</v>
      </c>
      <c r="C978" s="6" t="s">
        <v>1874</v>
      </c>
      <c r="D978" s="6" t="s">
        <v>212</v>
      </c>
      <c r="E978" s="7">
        <v>35.44</v>
      </c>
    </row>
    <row r="979" spans="1:5" ht="12.75" customHeight="1">
      <c r="A979" s="5" t="s">
        <v>1875</v>
      </c>
      <c r="B979" s="6" t="s">
        <v>9</v>
      </c>
      <c r="C979" s="6" t="s">
        <v>1876</v>
      </c>
      <c r="D979" s="6" t="s">
        <v>212</v>
      </c>
      <c r="E979" s="7">
        <v>64.42</v>
      </c>
    </row>
    <row r="980" spans="1:5" ht="12.75" customHeight="1">
      <c r="A980" s="5" t="s">
        <v>1877</v>
      </c>
      <c r="B980" s="6" t="s">
        <v>9</v>
      </c>
      <c r="C980" s="6" t="s">
        <v>1878</v>
      </c>
      <c r="D980" s="6" t="s">
        <v>212</v>
      </c>
      <c r="E980" s="7">
        <v>82.37</v>
      </c>
    </row>
    <row r="981" spans="1:5" ht="13.5" customHeight="1">
      <c r="A981" s="5" t="s">
        <v>1879</v>
      </c>
      <c r="B981" s="6" t="s">
        <v>9</v>
      </c>
      <c r="C981" s="6" t="s">
        <v>1880</v>
      </c>
      <c r="D981" s="6" t="s">
        <v>212</v>
      </c>
      <c r="E981" s="7">
        <v>84.9</v>
      </c>
    </row>
    <row r="982" spans="1:5" ht="12.75" customHeight="1">
      <c r="A982" s="5" t="s">
        <v>1881</v>
      </c>
      <c r="B982" s="6" t="s">
        <v>9</v>
      </c>
      <c r="C982" s="6" t="s">
        <v>1882</v>
      </c>
      <c r="D982" s="6" t="s">
        <v>212</v>
      </c>
      <c r="E982" s="7">
        <v>128.66</v>
      </c>
    </row>
    <row r="983" spans="1:5" ht="12.75" customHeight="1">
      <c r="A983" s="5" t="s">
        <v>1883</v>
      </c>
      <c r="B983" s="6" t="s">
        <v>9</v>
      </c>
      <c r="C983" s="6" t="s">
        <v>1884</v>
      </c>
      <c r="D983" s="6" t="s">
        <v>212</v>
      </c>
      <c r="E983" s="7">
        <v>122.63</v>
      </c>
    </row>
    <row r="984" spans="1:5" ht="13.5" customHeight="1">
      <c r="A984" s="5" t="s">
        <v>1885</v>
      </c>
      <c r="B984" s="6" t="s">
        <v>9</v>
      </c>
      <c r="C984" s="6" t="s">
        <v>1886</v>
      </c>
      <c r="D984" s="6" t="s">
        <v>212</v>
      </c>
      <c r="E984" s="7">
        <v>122.05</v>
      </c>
    </row>
    <row r="985" spans="1:5" ht="12.75" customHeight="1">
      <c r="A985" s="5" t="s">
        <v>1887</v>
      </c>
      <c r="B985" s="6" t="s">
        <v>9</v>
      </c>
      <c r="C985" s="6" t="s">
        <v>1888</v>
      </c>
      <c r="D985" s="6" t="s">
        <v>212</v>
      </c>
      <c r="E985" s="7">
        <v>270.45</v>
      </c>
    </row>
    <row r="986" spans="1:5" ht="13.5" customHeight="1">
      <c r="A986" s="5" t="s">
        <v>1889</v>
      </c>
      <c r="B986" s="6" t="s">
        <v>9</v>
      </c>
      <c r="C986" s="6" t="s">
        <v>1890</v>
      </c>
      <c r="D986" s="6" t="s">
        <v>212</v>
      </c>
      <c r="E986" s="7">
        <v>239.88</v>
      </c>
    </row>
    <row r="987" spans="1:5" ht="12.75" customHeight="1">
      <c r="A987" s="5" t="s">
        <v>1891</v>
      </c>
      <c r="B987" s="6" t="s">
        <v>9</v>
      </c>
      <c r="C987" s="6" t="s">
        <v>1892</v>
      </c>
      <c r="D987" s="6" t="s">
        <v>212</v>
      </c>
      <c r="E987" s="7">
        <v>270.45</v>
      </c>
    </row>
    <row r="988" spans="1:5" ht="12.75" customHeight="1">
      <c r="A988" s="5" t="s">
        <v>1893</v>
      </c>
      <c r="B988" s="6" t="s">
        <v>9</v>
      </c>
      <c r="C988" s="6" t="s">
        <v>1894</v>
      </c>
      <c r="D988" s="6" t="s">
        <v>212</v>
      </c>
      <c r="E988" s="7">
        <v>270.45</v>
      </c>
    </row>
    <row r="989" spans="1:5" ht="13.5" customHeight="1">
      <c r="A989" s="5" t="s">
        <v>1895</v>
      </c>
      <c r="B989" s="6" t="s">
        <v>9</v>
      </c>
      <c r="C989" s="6" t="s">
        <v>1896</v>
      </c>
      <c r="D989" s="6" t="s">
        <v>212</v>
      </c>
      <c r="E989" s="7">
        <v>6.25</v>
      </c>
    </row>
    <row r="990" spans="1:5" ht="12.75" customHeight="1">
      <c r="A990" s="5" t="s">
        <v>1897</v>
      </c>
      <c r="B990" s="6" t="s">
        <v>9</v>
      </c>
      <c r="C990" s="6" t="s">
        <v>1898</v>
      </c>
      <c r="D990" s="6" t="s">
        <v>212</v>
      </c>
      <c r="E990" s="7">
        <v>6.25</v>
      </c>
    </row>
    <row r="991" spans="1:5" ht="13.5" customHeight="1">
      <c r="A991" s="5" t="s">
        <v>1899</v>
      </c>
      <c r="B991" s="6" t="s">
        <v>9</v>
      </c>
      <c r="C991" s="6" t="s">
        <v>1900</v>
      </c>
      <c r="D991" s="6" t="s">
        <v>212</v>
      </c>
      <c r="E991" s="7">
        <v>6.25</v>
      </c>
    </row>
    <row r="992" spans="1:5" ht="12.75" customHeight="1">
      <c r="A992" s="5" t="s">
        <v>1901</v>
      </c>
      <c r="B992" s="6" t="s">
        <v>9</v>
      </c>
      <c r="C992" s="6" t="s">
        <v>1902</v>
      </c>
      <c r="D992" s="6" t="s">
        <v>212</v>
      </c>
      <c r="E992" s="7">
        <v>6.25</v>
      </c>
    </row>
    <row r="993" spans="1:5" ht="12.75" customHeight="1">
      <c r="A993" s="5" t="s">
        <v>1903</v>
      </c>
      <c r="B993" s="6" t="s">
        <v>9</v>
      </c>
      <c r="C993" s="6" t="s">
        <v>1904</v>
      </c>
      <c r="D993" s="6" t="s">
        <v>212</v>
      </c>
      <c r="E993" s="7">
        <v>6.25</v>
      </c>
    </row>
    <row r="994" spans="1:5" ht="13.5" customHeight="1">
      <c r="A994" s="5" t="s">
        <v>1905</v>
      </c>
      <c r="B994" s="6" t="s">
        <v>9</v>
      </c>
      <c r="C994" s="6" t="s">
        <v>1906</v>
      </c>
      <c r="D994" s="6" t="s">
        <v>212</v>
      </c>
      <c r="E994" s="7">
        <v>9.25</v>
      </c>
    </row>
    <row r="995" spans="1:5" ht="12.75" customHeight="1">
      <c r="A995" s="5" t="s">
        <v>1907</v>
      </c>
      <c r="B995" s="6" t="s">
        <v>9</v>
      </c>
      <c r="C995" s="6" t="s">
        <v>1908</v>
      </c>
      <c r="D995" s="6" t="s">
        <v>212</v>
      </c>
      <c r="E995" s="7">
        <v>9.25</v>
      </c>
    </row>
    <row r="996" spans="1:5" ht="12.75" customHeight="1">
      <c r="A996" s="5" t="s">
        <v>1909</v>
      </c>
      <c r="B996" s="6" t="s">
        <v>9</v>
      </c>
      <c r="C996" s="6" t="s">
        <v>1910</v>
      </c>
      <c r="D996" s="6" t="s">
        <v>212</v>
      </c>
      <c r="E996" s="7">
        <v>15.39</v>
      </c>
    </row>
    <row r="997" spans="1:5" ht="13.5" customHeight="1">
      <c r="A997" s="5" t="s">
        <v>1911</v>
      </c>
      <c r="B997" s="6" t="s">
        <v>9</v>
      </c>
      <c r="C997" s="6" t="s">
        <v>1912</v>
      </c>
      <c r="D997" s="6" t="s">
        <v>212</v>
      </c>
      <c r="E997" s="7">
        <v>22.59</v>
      </c>
    </row>
    <row r="998" spans="1:5" ht="12.75" customHeight="1">
      <c r="A998" s="5" t="s">
        <v>1913</v>
      </c>
      <c r="B998" s="6" t="s">
        <v>9</v>
      </c>
      <c r="C998" s="6" t="s">
        <v>1914</v>
      </c>
      <c r="D998" s="6" t="s">
        <v>212</v>
      </c>
      <c r="E998" s="7">
        <v>22.61</v>
      </c>
    </row>
    <row r="999" spans="1:5" ht="13.5" customHeight="1">
      <c r="A999" s="5" t="s">
        <v>1915</v>
      </c>
      <c r="B999" s="6" t="s">
        <v>9</v>
      </c>
      <c r="C999" s="6" t="s">
        <v>1916</v>
      </c>
      <c r="D999" s="6" t="s">
        <v>212</v>
      </c>
      <c r="E999" s="7">
        <v>22.61</v>
      </c>
    </row>
    <row r="1000" spans="1:5" ht="12.75" customHeight="1">
      <c r="A1000" s="5" t="s">
        <v>1917</v>
      </c>
      <c r="B1000" s="6" t="s">
        <v>9</v>
      </c>
      <c r="C1000" s="6" t="s">
        <v>1918</v>
      </c>
      <c r="D1000" s="6" t="s">
        <v>212</v>
      </c>
      <c r="E1000" s="7">
        <v>28.36</v>
      </c>
    </row>
    <row r="1001" spans="1:5" ht="12.75" customHeight="1">
      <c r="A1001" s="5" t="s">
        <v>1919</v>
      </c>
      <c r="B1001" s="6" t="s">
        <v>9</v>
      </c>
      <c r="C1001" s="6" t="s">
        <v>1920</v>
      </c>
      <c r="D1001" s="6" t="s">
        <v>212</v>
      </c>
      <c r="E1001" s="7">
        <v>28.36</v>
      </c>
    </row>
    <row r="1002" spans="1:5" ht="13.5" customHeight="1">
      <c r="A1002" s="5" t="s">
        <v>1921</v>
      </c>
      <c r="B1002" s="6" t="s">
        <v>9</v>
      </c>
      <c r="C1002" s="6" t="s">
        <v>1922</v>
      </c>
      <c r="D1002" s="6" t="s">
        <v>212</v>
      </c>
      <c r="E1002" s="7">
        <v>28.36</v>
      </c>
    </row>
    <row r="1003" spans="1:5" ht="12.75" customHeight="1">
      <c r="A1003" s="5" t="s">
        <v>1923</v>
      </c>
      <c r="B1003" s="6" t="s">
        <v>9</v>
      </c>
      <c r="C1003" s="6" t="s">
        <v>1924</v>
      </c>
      <c r="D1003" s="6" t="s">
        <v>212</v>
      </c>
      <c r="E1003" s="7">
        <v>36.99</v>
      </c>
    </row>
    <row r="1004" spans="1:5" ht="13.5" customHeight="1">
      <c r="A1004" s="5" t="s">
        <v>1925</v>
      </c>
      <c r="B1004" s="6" t="s">
        <v>9</v>
      </c>
      <c r="C1004" s="6" t="s">
        <v>1926</v>
      </c>
      <c r="D1004" s="6" t="s">
        <v>212</v>
      </c>
      <c r="E1004" s="7">
        <v>30.39</v>
      </c>
    </row>
    <row r="1005" spans="1:5" ht="12.75" customHeight="1">
      <c r="A1005" s="5" t="s">
        <v>1927</v>
      </c>
      <c r="B1005" s="6" t="s">
        <v>9</v>
      </c>
      <c r="C1005" s="6" t="s">
        <v>1928</v>
      </c>
      <c r="D1005" s="6" t="s">
        <v>212</v>
      </c>
      <c r="E1005" s="7">
        <v>128.75</v>
      </c>
    </row>
    <row r="1006" spans="1:5" ht="12.75" customHeight="1">
      <c r="A1006" s="5" t="s">
        <v>1929</v>
      </c>
      <c r="B1006" s="6" t="s">
        <v>9</v>
      </c>
      <c r="C1006" s="6" t="s">
        <v>1930</v>
      </c>
      <c r="D1006" s="6" t="s">
        <v>212</v>
      </c>
      <c r="E1006" s="7">
        <v>79.8</v>
      </c>
    </row>
    <row r="1007" spans="1:5" ht="13.5" customHeight="1">
      <c r="A1007" s="5" t="s">
        <v>1931</v>
      </c>
      <c r="B1007" s="6" t="s">
        <v>9</v>
      </c>
      <c r="C1007" s="6" t="s">
        <v>1932</v>
      </c>
      <c r="D1007" s="6" t="s">
        <v>212</v>
      </c>
      <c r="E1007" s="7">
        <v>45.85</v>
      </c>
    </row>
    <row r="1008" spans="1:5" ht="12.75" customHeight="1">
      <c r="A1008" s="5" t="s">
        <v>1933</v>
      </c>
      <c r="B1008" s="6" t="s">
        <v>9</v>
      </c>
      <c r="C1008" s="6" t="s">
        <v>1934</v>
      </c>
      <c r="D1008" s="6" t="s">
        <v>212</v>
      </c>
      <c r="E1008" s="7">
        <v>40.9</v>
      </c>
    </row>
    <row r="1009" spans="1:5" ht="12.75" customHeight="1">
      <c r="A1009" s="5" t="s">
        <v>1935</v>
      </c>
      <c r="B1009" s="6" t="s">
        <v>9</v>
      </c>
      <c r="C1009" s="6" t="s">
        <v>1936</v>
      </c>
      <c r="D1009" s="6" t="s">
        <v>212</v>
      </c>
      <c r="E1009" s="7">
        <v>40.9</v>
      </c>
    </row>
    <row r="1010" spans="1:5" ht="13.5" customHeight="1">
      <c r="A1010" s="5" t="s">
        <v>1937</v>
      </c>
      <c r="B1010" s="6" t="s">
        <v>9</v>
      </c>
      <c r="C1010" s="6" t="s">
        <v>1938</v>
      </c>
      <c r="D1010" s="6" t="s">
        <v>212</v>
      </c>
      <c r="E1010" s="7">
        <v>40.9</v>
      </c>
    </row>
    <row r="1011" spans="1:5" ht="12.75" customHeight="1">
      <c r="A1011" s="5" t="s">
        <v>1939</v>
      </c>
      <c r="B1011" s="6" t="s">
        <v>9</v>
      </c>
      <c r="C1011" s="6" t="s">
        <v>1940</v>
      </c>
      <c r="D1011" s="6" t="s">
        <v>212</v>
      </c>
      <c r="E1011" s="7">
        <v>40.9</v>
      </c>
    </row>
    <row r="1012" spans="1:5" ht="13.5" customHeight="1">
      <c r="A1012" s="5" t="s">
        <v>1941</v>
      </c>
      <c r="B1012" s="6" t="s">
        <v>9</v>
      </c>
      <c r="C1012" s="6" t="s">
        <v>1942</v>
      </c>
      <c r="D1012" s="6" t="s">
        <v>212</v>
      </c>
      <c r="E1012" s="7">
        <v>40.9</v>
      </c>
    </row>
    <row r="1013" spans="1:5" ht="12.75" customHeight="1">
      <c r="A1013" s="5" t="s">
        <v>1943</v>
      </c>
      <c r="B1013" s="6" t="s">
        <v>9</v>
      </c>
      <c r="C1013" s="6" t="s">
        <v>1944</v>
      </c>
      <c r="D1013" s="6" t="s">
        <v>212</v>
      </c>
      <c r="E1013" s="7">
        <v>54.9</v>
      </c>
    </row>
    <row r="1014" spans="1:5" ht="12.75" customHeight="1">
      <c r="A1014" s="5" t="s">
        <v>1945</v>
      </c>
      <c r="B1014" s="6" t="s">
        <v>9</v>
      </c>
      <c r="C1014" s="6" t="s">
        <v>1946</v>
      </c>
      <c r="D1014" s="6" t="s">
        <v>212</v>
      </c>
      <c r="E1014" s="7">
        <v>40.9</v>
      </c>
    </row>
    <row r="1015" spans="1:5" ht="13.5" customHeight="1">
      <c r="A1015" s="5" t="s">
        <v>1947</v>
      </c>
      <c r="B1015" s="6" t="s">
        <v>9</v>
      </c>
      <c r="C1015" s="6" t="s">
        <v>1948</v>
      </c>
      <c r="D1015" s="6" t="s">
        <v>212</v>
      </c>
      <c r="E1015" s="7">
        <v>141.88</v>
      </c>
    </row>
    <row r="1016" spans="1:5" ht="12.75" customHeight="1">
      <c r="A1016" s="5" t="s">
        <v>1949</v>
      </c>
      <c r="B1016" s="6" t="s">
        <v>9</v>
      </c>
      <c r="C1016" s="6" t="s">
        <v>1950</v>
      </c>
      <c r="D1016" s="6" t="s">
        <v>212</v>
      </c>
      <c r="E1016" s="7">
        <v>146</v>
      </c>
    </row>
    <row r="1017" spans="1:5" ht="13.5" customHeight="1">
      <c r="A1017" s="5" t="s">
        <v>1951</v>
      </c>
      <c r="B1017" s="6" t="s">
        <v>9</v>
      </c>
      <c r="C1017" s="6" t="s">
        <v>1952</v>
      </c>
      <c r="D1017" s="6" t="s">
        <v>212</v>
      </c>
      <c r="E1017" s="7">
        <v>146.09</v>
      </c>
    </row>
    <row r="1018" spans="1:5" ht="12.75" customHeight="1">
      <c r="A1018" s="5" t="s">
        <v>1953</v>
      </c>
      <c r="B1018" s="6" t="s">
        <v>9</v>
      </c>
      <c r="C1018" s="6" t="s">
        <v>1954</v>
      </c>
      <c r="D1018" s="6" t="s">
        <v>212</v>
      </c>
      <c r="E1018" s="7">
        <v>28.58</v>
      </c>
    </row>
    <row r="1019" spans="1:5" ht="12.75" customHeight="1">
      <c r="A1019" s="5" t="s">
        <v>1955</v>
      </c>
      <c r="B1019" s="6" t="s">
        <v>9</v>
      </c>
      <c r="C1019" s="6" t="s">
        <v>1956</v>
      </c>
      <c r="D1019" s="6" t="s">
        <v>212</v>
      </c>
      <c r="E1019" s="7">
        <v>21.2</v>
      </c>
    </row>
    <row r="1020" spans="1:5" ht="13.5" customHeight="1">
      <c r="A1020" s="5" t="s">
        <v>1957</v>
      </c>
      <c r="B1020" s="6" t="s">
        <v>9</v>
      </c>
      <c r="C1020" s="6" t="s">
        <v>1958</v>
      </c>
      <c r="D1020" s="6" t="s">
        <v>212</v>
      </c>
      <c r="E1020" s="7">
        <v>6.86</v>
      </c>
    </row>
    <row r="1021" spans="1:5" ht="12.75" customHeight="1">
      <c r="A1021" s="5" t="s">
        <v>1959</v>
      </c>
      <c r="B1021" s="6" t="s">
        <v>9</v>
      </c>
      <c r="C1021" s="175" t="s">
        <v>1960</v>
      </c>
      <c r="D1021" s="6" t="s">
        <v>212</v>
      </c>
      <c r="E1021" s="7">
        <v>48.52</v>
      </c>
    </row>
    <row r="1022" spans="1:5" ht="3" customHeight="1">
      <c r="C1022" s="175"/>
    </row>
    <row r="1023" spans="1:5" ht="13.5" customHeight="1">
      <c r="A1023" s="5" t="s">
        <v>1961</v>
      </c>
      <c r="B1023" s="6" t="s">
        <v>9</v>
      </c>
      <c r="C1023" s="175" t="s">
        <v>1962</v>
      </c>
      <c r="D1023" s="6" t="s">
        <v>212</v>
      </c>
      <c r="E1023" s="7">
        <v>60.4</v>
      </c>
    </row>
    <row r="1024" spans="1:5" ht="3" customHeight="1">
      <c r="C1024" s="175"/>
    </row>
    <row r="1025" spans="1:5" ht="13.5" customHeight="1">
      <c r="A1025" s="5" t="s">
        <v>1963</v>
      </c>
      <c r="B1025" s="6" t="s">
        <v>9</v>
      </c>
      <c r="C1025" s="175" t="s">
        <v>1964</v>
      </c>
      <c r="D1025" s="6" t="s">
        <v>212</v>
      </c>
      <c r="E1025" s="7">
        <v>79.97</v>
      </c>
    </row>
    <row r="1026" spans="1:5" ht="3" customHeight="1">
      <c r="C1026" s="175"/>
    </row>
    <row r="1027" spans="1:5" ht="12.75" customHeight="1">
      <c r="A1027" s="5" t="s">
        <v>1965</v>
      </c>
      <c r="B1027" s="6" t="s">
        <v>9</v>
      </c>
      <c r="C1027" s="6" t="s">
        <v>1966</v>
      </c>
      <c r="D1027" s="6" t="s">
        <v>708</v>
      </c>
      <c r="E1027" s="7">
        <v>0.47</v>
      </c>
    </row>
    <row r="1028" spans="1:5" ht="13.5" customHeight="1">
      <c r="A1028" s="5" t="s">
        <v>1967</v>
      </c>
      <c r="B1028" s="6" t="s">
        <v>9</v>
      </c>
      <c r="C1028" s="6" t="s">
        <v>1968</v>
      </c>
      <c r="D1028" s="6" t="s">
        <v>708</v>
      </c>
      <c r="E1028" s="7">
        <v>0.74</v>
      </c>
    </row>
    <row r="1029" spans="1:5" ht="12.75" customHeight="1">
      <c r="A1029" s="5" t="s">
        <v>1969</v>
      </c>
      <c r="B1029" s="6" t="s">
        <v>9</v>
      </c>
      <c r="C1029" s="6" t="s">
        <v>1970</v>
      </c>
      <c r="D1029" s="6" t="s">
        <v>708</v>
      </c>
      <c r="E1029" s="7">
        <v>1.24</v>
      </c>
    </row>
    <row r="1030" spans="1:5" ht="13.5" customHeight="1">
      <c r="A1030" s="5" t="s">
        <v>1971</v>
      </c>
      <c r="B1030" s="6" t="s">
        <v>9</v>
      </c>
      <c r="C1030" s="6" t="s">
        <v>1972</v>
      </c>
      <c r="D1030" s="6" t="s">
        <v>708</v>
      </c>
      <c r="E1030" s="7">
        <v>1.85</v>
      </c>
    </row>
    <row r="1031" spans="1:5" ht="12.75" customHeight="1">
      <c r="A1031" s="5" t="s">
        <v>1973</v>
      </c>
      <c r="B1031" s="6" t="s">
        <v>9</v>
      </c>
      <c r="C1031" s="6" t="s">
        <v>1974</v>
      </c>
      <c r="D1031" s="6" t="s">
        <v>708</v>
      </c>
      <c r="E1031" s="7">
        <v>3.14</v>
      </c>
    </row>
    <row r="1032" spans="1:5" ht="12.75" customHeight="1">
      <c r="A1032" s="5" t="s">
        <v>1975</v>
      </c>
      <c r="B1032" s="6" t="s">
        <v>9</v>
      </c>
      <c r="C1032" s="175" t="s">
        <v>1976</v>
      </c>
      <c r="D1032" s="6" t="s">
        <v>708</v>
      </c>
      <c r="E1032" s="7">
        <v>0.47</v>
      </c>
    </row>
    <row r="1033" spans="1:5" ht="3.75" customHeight="1">
      <c r="C1033" s="175"/>
    </row>
    <row r="1034" spans="1:5" ht="12.75" customHeight="1">
      <c r="A1034" s="5" t="s">
        <v>1977</v>
      </c>
      <c r="B1034" s="6" t="s">
        <v>9</v>
      </c>
      <c r="C1034" s="175" t="s">
        <v>1978</v>
      </c>
      <c r="D1034" s="6" t="s">
        <v>708</v>
      </c>
      <c r="E1034" s="7">
        <v>0.64</v>
      </c>
    </row>
    <row r="1035" spans="1:5" ht="3.75" customHeight="1">
      <c r="C1035" s="175"/>
    </row>
    <row r="1036" spans="1:5" ht="12.75" customHeight="1">
      <c r="A1036" s="5" t="s">
        <v>1979</v>
      </c>
      <c r="B1036" s="6" t="s">
        <v>9</v>
      </c>
      <c r="C1036" s="175" t="s">
        <v>1980</v>
      </c>
      <c r="D1036" s="6" t="s">
        <v>708</v>
      </c>
      <c r="E1036" s="7">
        <v>0.95</v>
      </c>
    </row>
    <row r="1037" spans="1:5" ht="3" customHeight="1">
      <c r="C1037" s="175"/>
    </row>
    <row r="1038" spans="1:5" ht="13.5" customHeight="1">
      <c r="A1038" s="5" t="s">
        <v>1981</v>
      </c>
      <c r="B1038" s="6" t="s">
        <v>9</v>
      </c>
      <c r="C1038" s="175" t="s">
        <v>1982</v>
      </c>
      <c r="D1038" s="6" t="s">
        <v>708</v>
      </c>
      <c r="E1038" s="7">
        <v>1.66</v>
      </c>
    </row>
    <row r="1039" spans="1:5" ht="3" customHeight="1">
      <c r="C1039" s="175"/>
    </row>
    <row r="1040" spans="1:5" ht="12.75" customHeight="1">
      <c r="A1040" s="5" t="s">
        <v>1983</v>
      </c>
      <c r="B1040" s="6" t="s">
        <v>9</v>
      </c>
      <c r="C1040" s="175" t="s">
        <v>1984</v>
      </c>
      <c r="D1040" s="6" t="s">
        <v>708</v>
      </c>
      <c r="E1040" s="7">
        <v>2.4300000000000002</v>
      </c>
    </row>
    <row r="1041" spans="1:5" ht="3.75" customHeight="1">
      <c r="C1041" s="175"/>
    </row>
    <row r="1042" spans="1:5" ht="12.75" customHeight="1">
      <c r="A1042" s="5" t="s">
        <v>1985</v>
      </c>
      <c r="B1042" s="6" t="s">
        <v>9</v>
      </c>
      <c r="C1042" s="175" t="s">
        <v>1986</v>
      </c>
      <c r="D1042" s="6" t="s">
        <v>708</v>
      </c>
      <c r="E1042" s="7">
        <v>4.13</v>
      </c>
    </row>
    <row r="1043" spans="1:5" ht="3.75" customHeight="1">
      <c r="C1043" s="175"/>
    </row>
    <row r="1044" spans="1:5" ht="12.75" customHeight="1">
      <c r="A1044" s="5" t="s">
        <v>1987</v>
      </c>
      <c r="B1044" s="6" t="s">
        <v>9</v>
      </c>
      <c r="C1044" s="175" t="s">
        <v>1988</v>
      </c>
      <c r="D1044" s="6" t="s">
        <v>708</v>
      </c>
      <c r="E1044" s="7">
        <v>6.51</v>
      </c>
    </row>
    <row r="1045" spans="1:5" ht="3" customHeight="1">
      <c r="C1045" s="175"/>
    </row>
    <row r="1046" spans="1:5" ht="13.5" customHeight="1">
      <c r="A1046" s="5" t="s">
        <v>1989</v>
      </c>
      <c r="B1046" s="6" t="s">
        <v>9</v>
      </c>
      <c r="C1046" s="175" t="s">
        <v>1990</v>
      </c>
      <c r="D1046" s="6" t="s">
        <v>708</v>
      </c>
      <c r="E1046" s="7">
        <v>7.77</v>
      </c>
    </row>
    <row r="1047" spans="1:5" ht="3" customHeight="1">
      <c r="C1047" s="175"/>
    </row>
    <row r="1048" spans="1:5" ht="13.5" customHeight="1">
      <c r="A1048" s="5" t="s">
        <v>1991</v>
      </c>
      <c r="B1048" s="6" t="s">
        <v>9</v>
      </c>
      <c r="C1048" s="175" t="s">
        <v>1992</v>
      </c>
      <c r="D1048" s="6" t="s">
        <v>708</v>
      </c>
      <c r="E1048" s="7">
        <v>10.8</v>
      </c>
    </row>
    <row r="1049" spans="1:5" ht="3" customHeight="1">
      <c r="C1049" s="175"/>
    </row>
    <row r="1050" spans="1:5" ht="12.75" customHeight="1">
      <c r="A1050" s="5" t="s">
        <v>1993</v>
      </c>
      <c r="B1050" s="6" t="s">
        <v>9</v>
      </c>
      <c r="C1050" s="175" t="s">
        <v>1994</v>
      </c>
      <c r="D1050" s="6" t="s">
        <v>708</v>
      </c>
      <c r="E1050" s="7">
        <v>15.05</v>
      </c>
    </row>
    <row r="1051" spans="1:5" ht="3.75" customHeight="1">
      <c r="C1051" s="175"/>
    </row>
    <row r="1052" spans="1:5" ht="12.75" customHeight="1">
      <c r="A1052" s="5" t="s">
        <v>1995</v>
      </c>
      <c r="B1052" s="6" t="s">
        <v>9</v>
      </c>
      <c r="C1052" s="175" t="s">
        <v>1996</v>
      </c>
      <c r="D1052" s="6" t="s">
        <v>708</v>
      </c>
      <c r="E1052" s="7">
        <v>22.06</v>
      </c>
    </row>
    <row r="1053" spans="1:5" ht="3.75" customHeight="1">
      <c r="C1053" s="175"/>
    </row>
    <row r="1054" spans="1:5" ht="12.75" customHeight="1">
      <c r="A1054" s="5" t="s">
        <v>1997</v>
      </c>
      <c r="B1054" s="6" t="s">
        <v>9</v>
      </c>
      <c r="C1054" s="175" t="s">
        <v>1998</v>
      </c>
      <c r="D1054" s="6" t="s">
        <v>708</v>
      </c>
      <c r="E1054" s="7">
        <v>28.9</v>
      </c>
    </row>
    <row r="1055" spans="1:5" ht="3" customHeight="1">
      <c r="C1055" s="175"/>
    </row>
    <row r="1056" spans="1:5" ht="13.5" customHeight="1">
      <c r="A1056" s="5" t="s">
        <v>1999</v>
      </c>
      <c r="B1056" s="6" t="s">
        <v>9</v>
      </c>
      <c r="C1056" s="175" t="s">
        <v>2000</v>
      </c>
      <c r="D1056" s="6" t="s">
        <v>708</v>
      </c>
      <c r="E1056" s="7">
        <v>36.729999999999997</v>
      </c>
    </row>
    <row r="1057" spans="1:5" ht="3" customHeight="1">
      <c r="C1057" s="175"/>
    </row>
    <row r="1058" spans="1:5" ht="12.75" customHeight="1">
      <c r="A1058" s="5" t="s">
        <v>2001</v>
      </c>
      <c r="B1058" s="6" t="s">
        <v>9</v>
      </c>
      <c r="C1058" s="175" t="s">
        <v>2002</v>
      </c>
      <c r="D1058" s="6" t="s">
        <v>708</v>
      </c>
      <c r="E1058" s="7">
        <v>0.64</v>
      </c>
    </row>
    <row r="1059" spans="1:5" ht="3.75" customHeight="1">
      <c r="C1059" s="175"/>
    </row>
    <row r="1060" spans="1:5" ht="12.75" customHeight="1">
      <c r="A1060" s="5" t="s">
        <v>2003</v>
      </c>
      <c r="B1060" s="6" t="s">
        <v>9</v>
      </c>
      <c r="C1060" s="175" t="s">
        <v>2004</v>
      </c>
      <c r="D1060" s="6" t="s">
        <v>708</v>
      </c>
      <c r="E1060" s="7">
        <v>0.94</v>
      </c>
    </row>
    <row r="1061" spans="1:5" ht="3.75" customHeight="1">
      <c r="C1061" s="175"/>
    </row>
    <row r="1062" spans="1:5" ht="12.75" customHeight="1">
      <c r="A1062" s="5" t="s">
        <v>2005</v>
      </c>
      <c r="B1062" s="6" t="s">
        <v>9</v>
      </c>
      <c r="C1062" s="175" t="s">
        <v>2006</v>
      </c>
      <c r="D1062" s="6" t="s">
        <v>708</v>
      </c>
      <c r="E1062" s="7">
        <v>1.43</v>
      </c>
    </row>
    <row r="1063" spans="1:5" ht="3" customHeight="1">
      <c r="C1063" s="175"/>
    </row>
    <row r="1064" spans="1:5" ht="13.5" customHeight="1">
      <c r="A1064" s="5" t="s">
        <v>2007</v>
      </c>
      <c r="B1064" s="6" t="s">
        <v>9</v>
      </c>
      <c r="C1064" s="175" t="s">
        <v>2008</v>
      </c>
      <c r="D1064" s="6" t="s">
        <v>708</v>
      </c>
      <c r="E1064" s="7">
        <v>1.95</v>
      </c>
    </row>
    <row r="1065" spans="1:5" ht="3" customHeight="1">
      <c r="C1065" s="175"/>
    </row>
    <row r="1066" spans="1:5" ht="13.5" customHeight="1">
      <c r="A1066" s="5" t="s">
        <v>2009</v>
      </c>
      <c r="B1066" s="6" t="s">
        <v>9</v>
      </c>
      <c r="C1066" s="175" t="s">
        <v>2010</v>
      </c>
      <c r="D1066" s="6" t="s">
        <v>708</v>
      </c>
      <c r="E1066" s="7">
        <v>3.36</v>
      </c>
    </row>
    <row r="1067" spans="1:5" ht="3" customHeight="1">
      <c r="C1067" s="175"/>
    </row>
    <row r="1068" spans="1:5" ht="12.75" customHeight="1">
      <c r="A1068" s="5" t="s">
        <v>2011</v>
      </c>
      <c r="B1068" s="6" t="s">
        <v>9</v>
      </c>
      <c r="C1068" s="175" t="s">
        <v>2012</v>
      </c>
      <c r="D1068" s="6" t="s">
        <v>708</v>
      </c>
      <c r="E1068" s="7">
        <v>5.18</v>
      </c>
    </row>
    <row r="1069" spans="1:5" ht="3.75" customHeight="1">
      <c r="C1069" s="175"/>
    </row>
    <row r="1070" spans="1:5" ht="12.75" customHeight="1">
      <c r="A1070" s="5" t="s">
        <v>2013</v>
      </c>
      <c r="B1070" s="6" t="s">
        <v>9</v>
      </c>
      <c r="C1070" s="175" t="s">
        <v>2014</v>
      </c>
      <c r="D1070" s="6" t="s">
        <v>708</v>
      </c>
      <c r="E1070" s="7">
        <v>7.94</v>
      </c>
    </row>
    <row r="1071" spans="1:5" ht="3.75" customHeight="1">
      <c r="C1071" s="175"/>
    </row>
    <row r="1072" spans="1:5" ht="12.75" customHeight="1">
      <c r="A1072" s="5" t="s">
        <v>2015</v>
      </c>
      <c r="B1072" s="6" t="s">
        <v>9</v>
      </c>
      <c r="C1072" s="175" t="s">
        <v>2016</v>
      </c>
      <c r="D1072" s="6" t="s">
        <v>708</v>
      </c>
      <c r="E1072" s="7">
        <v>11.16</v>
      </c>
    </row>
    <row r="1073" spans="1:5" ht="3" customHeight="1">
      <c r="C1073" s="175"/>
    </row>
    <row r="1074" spans="1:5" ht="13.5" customHeight="1">
      <c r="A1074" s="5" t="s">
        <v>2017</v>
      </c>
      <c r="B1074" s="6" t="s">
        <v>9</v>
      </c>
      <c r="C1074" s="175" t="s">
        <v>2018</v>
      </c>
      <c r="D1074" s="6" t="s">
        <v>708</v>
      </c>
      <c r="E1074" s="7">
        <v>15.51</v>
      </c>
    </row>
    <row r="1075" spans="1:5" ht="3" customHeight="1">
      <c r="C1075" s="175"/>
    </row>
    <row r="1076" spans="1:5" ht="12.75" customHeight="1">
      <c r="A1076" s="5" t="s">
        <v>2019</v>
      </c>
      <c r="B1076" s="6" t="s">
        <v>9</v>
      </c>
      <c r="C1076" s="175" t="s">
        <v>2020</v>
      </c>
      <c r="D1076" s="6" t="s">
        <v>708</v>
      </c>
      <c r="E1076" s="7">
        <v>22.66</v>
      </c>
    </row>
    <row r="1077" spans="1:5" ht="3.75" customHeight="1">
      <c r="C1077" s="175"/>
    </row>
    <row r="1078" spans="1:5" ht="12.75" customHeight="1">
      <c r="A1078" s="5" t="s">
        <v>2021</v>
      </c>
      <c r="B1078" s="6" t="s">
        <v>9</v>
      </c>
      <c r="C1078" s="175" t="s">
        <v>2022</v>
      </c>
      <c r="D1078" s="6" t="s">
        <v>708</v>
      </c>
      <c r="E1078" s="7">
        <v>29.04</v>
      </c>
    </row>
    <row r="1079" spans="1:5" ht="3.75" customHeight="1">
      <c r="C1079" s="175"/>
    </row>
    <row r="1080" spans="1:5" ht="12.75" customHeight="1">
      <c r="A1080" s="5" t="s">
        <v>2023</v>
      </c>
      <c r="B1080" s="6" t="s">
        <v>9</v>
      </c>
      <c r="C1080" s="175" t="s">
        <v>2024</v>
      </c>
      <c r="D1080" s="6" t="s">
        <v>708</v>
      </c>
      <c r="E1080" s="7">
        <v>37.049999999999997</v>
      </c>
    </row>
    <row r="1081" spans="1:5" ht="3" customHeight="1">
      <c r="C1081" s="175"/>
    </row>
    <row r="1082" spans="1:5" ht="13.5" customHeight="1">
      <c r="A1082" s="5" t="s">
        <v>2025</v>
      </c>
      <c r="B1082" s="6" t="s">
        <v>9</v>
      </c>
      <c r="C1082" s="6" t="s">
        <v>2026</v>
      </c>
      <c r="D1082" s="6" t="s">
        <v>708</v>
      </c>
      <c r="E1082" s="7">
        <v>3.24</v>
      </c>
    </row>
    <row r="1083" spans="1:5" ht="12.75" customHeight="1">
      <c r="A1083" s="5" t="s">
        <v>2027</v>
      </c>
      <c r="B1083" s="6" t="s">
        <v>9</v>
      </c>
      <c r="C1083" s="6" t="s">
        <v>2028</v>
      </c>
      <c r="D1083" s="6" t="s">
        <v>708</v>
      </c>
      <c r="E1083" s="7">
        <v>7</v>
      </c>
    </row>
    <row r="1084" spans="1:5" ht="13.5" customHeight="1">
      <c r="A1084" s="5" t="s">
        <v>2029</v>
      </c>
      <c r="B1084" s="6" t="s">
        <v>9</v>
      </c>
      <c r="C1084" s="6" t="s">
        <v>2030</v>
      </c>
      <c r="D1084" s="6" t="s">
        <v>708</v>
      </c>
      <c r="E1084" s="7">
        <v>13.58</v>
      </c>
    </row>
    <row r="1085" spans="1:5" ht="12.75" customHeight="1">
      <c r="A1085" s="5" t="s">
        <v>2031</v>
      </c>
      <c r="B1085" s="6" t="s">
        <v>9</v>
      </c>
      <c r="C1085" s="6" t="s">
        <v>2032</v>
      </c>
      <c r="D1085" s="6" t="s">
        <v>708</v>
      </c>
      <c r="E1085" s="7">
        <v>15.85</v>
      </c>
    </row>
    <row r="1086" spans="1:5" ht="12.75" customHeight="1">
      <c r="A1086" s="5" t="s">
        <v>2033</v>
      </c>
      <c r="B1086" s="6" t="s">
        <v>9</v>
      </c>
      <c r="C1086" s="6" t="s">
        <v>2034</v>
      </c>
      <c r="D1086" s="6" t="s">
        <v>708</v>
      </c>
      <c r="E1086" s="7">
        <v>16.2</v>
      </c>
    </row>
    <row r="1087" spans="1:5" ht="13.5" customHeight="1">
      <c r="A1087" s="5" t="s">
        <v>2035</v>
      </c>
      <c r="B1087" s="6" t="s">
        <v>9</v>
      </c>
      <c r="C1087" s="6" t="s">
        <v>2036</v>
      </c>
      <c r="D1087" s="6" t="s">
        <v>708</v>
      </c>
      <c r="E1087" s="7">
        <v>19.899999999999999</v>
      </c>
    </row>
    <row r="1088" spans="1:5" ht="12.75" customHeight="1">
      <c r="A1088" s="5" t="s">
        <v>2037</v>
      </c>
      <c r="B1088" s="6" t="s">
        <v>9</v>
      </c>
      <c r="C1088" s="6" t="s">
        <v>2038</v>
      </c>
      <c r="D1088" s="6" t="s">
        <v>212</v>
      </c>
      <c r="E1088" s="7">
        <v>6.79</v>
      </c>
    </row>
    <row r="1089" spans="1:5" ht="12.75" customHeight="1">
      <c r="A1089" s="5" t="s">
        <v>2039</v>
      </c>
      <c r="B1089" s="6" t="s">
        <v>9</v>
      </c>
      <c r="C1089" s="6" t="s">
        <v>2040</v>
      </c>
      <c r="D1089" s="6" t="s">
        <v>212</v>
      </c>
      <c r="E1089" s="7">
        <v>3.2</v>
      </c>
    </row>
    <row r="1090" spans="1:5" ht="13.5" customHeight="1">
      <c r="A1090" s="5" t="s">
        <v>2041</v>
      </c>
      <c r="B1090" s="6" t="s">
        <v>9</v>
      </c>
      <c r="C1090" s="6" t="s">
        <v>2042</v>
      </c>
      <c r="D1090" s="6" t="s">
        <v>212</v>
      </c>
      <c r="E1090" s="7">
        <v>9.09</v>
      </c>
    </row>
    <row r="1091" spans="1:5" ht="12.75" customHeight="1">
      <c r="A1091" s="5" t="s">
        <v>2043</v>
      </c>
      <c r="B1091" s="6" t="s">
        <v>9</v>
      </c>
      <c r="C1091" s="6" t="s">
        <v>2044</v>
      </c>
      <c r="D1091" s="6" t="s">
        <v>708</v>
      </c>
      <c r="E1091" s="7">
        <v>3.21</v>
      </c>
    </row>
    <row r="1092" spans="1:5" ht="13.5" customHeight="1">
      <c r="A1092" s="5" t="s">
        <v>2045</v>
      </c>
      <c r="B1092" s="6" t="s">
        <v>9</v>
      </c>
      <c r="C1092" s="6" t="s">
        <v>2046</v>
      </c>
      <c r="D1092" s="6" t="s">
        <v>708</v>
      </c>
      <c r="E1092" s="7">
        <v>7.98</v>
      </c>
    </row>
    <row r="1093" spans="1:5" ht="12.75" customHeight="1">
      <c r="A1093" s="5" t="s">
        <v>2047</v>
      </c>
      <c r="B1093" s="6" t="s">
        <v>9</v>
      </c>
      <c r="C1093" s="6" t="s">
        <v>2048</v>
      </c>
      <c r="D1093" s="6" t="s">
        <v>708</v>
      </c>
      <c r="E1093" s="7">
        <v>9.99</v>
      </c>
    </row>
    <row r="1094" spans="1:5" ht="12.75" customHeight="1">
      <c r="A1094" s="5" t="s">
        <v>2049</v>
      </c>
      <c r="B1094" s="6" t="s">
        <v>9</v>
      </c>
      <c r="C1094" s="6" t="s">
        <v>2050</v>
      </c>
      <c r="D1094" s="6" t="s">
        <v>708</v>
      </c>
      <c r="E1094" s="7">
        <v>18</v>
      </c>
    </row>
    <row r="1095" spans="1:5" ht="13.5" customHeight="1">
      <c r="A1095" s="5" t="s">
        <v>2051</v>
      </c>
      <c r="B1095" s="6" t="s">
        <v>9</v>
      </c>
      <c r="C1095" s="6" t="s">
        <v>2052</v>
      </c>
      <c r="D1095" s="6" t="s">
        <v>708</v>
      </c>
      <c r="E1095" s="7">
        <v>2.73</v>
      </c>
    </row>
    <row r="1096" spans="1:5" ht="12.75" customHeight="1">
      <c r="A1096" s="5" t="s">
        <v>2053</v>
      </c>
      <c r="B1096" s="6" t="s">
        <v>9</v>
      </c>
      <c r="C1096" s="6" t="s">
        <v>2054</v>
      </c>
      <c r="D1096" s="6" t="s">
        <v>708</v>
      </c>
      <c r="E1096" s="7">
        <v>0.81</v>
      </c>
    </row>
    <row r="1097" spans="1:5" ht="13.5" customHeight="1">
      <c r="A1097" s="5" t="s">
        <v>2055</v>
      </c>
      <c r="B1097" s="6" t="s">
        <v>9</v>
      </c>
      <c r="C1097" s="6" t="s">
        <v>2056</v>
      </c>
      <c r="D1097" s="6" t="s">
        <v>708</v>
      </c>
      <c r="E1097" s="7">
        <v>1.37</v>
      </c>
    </row>
    <row r="1098" spans="1:5" ht="12.75" customHeight="1">
      <c r="A1098" s="5" t="s">
        <v>2057</v>
      </c>
      <c r="B1098" s="6" t="s">
        <v>9</v>
      </c>
      <c r="C1098" s="6" t="s">
        <v>2058</v>
      </c>
      <c r="D1098" s="6" t="s">
        <v>708</v>
      </c>
      <c r="E1098" s="7">
        <v>1.25</v>
      </c>
    </row>
    <row r="1099" spans="1:5" ht="12.75" customHeight="1">
      <c r="A1099" s="5" t="s">
        <v>2059</v>
      </c>
      <c r="B1099" s="6" t="s">
        <v>9</v>
      </c>
      <c r="C1099" s="6" t="s">
        <v>2060</v>
      </c>
      <c r="D1099" s="6" t="s">
        <v>708</v>
      </c>
      <c r="E1099" s="7">
        <v>11.81</v>
      </c>
    </row>
    <row r="1100" spans="1:5" ht="13.5" customHeight="1">
      <c r="A1100" s="5" t="s">
        <v>2061</v>
      </c>
      <c r="B1100" s="6" t="s">
        <v>9</v>
      </c>
      <c r="C1100" s="6" t="s">
        <v>2062</v>
      </c>
      <c r="D1100" s="6" t="s">
        <v>708</v>
      </c>
      <c r="E1100" s="7">
        <v>13.8</v>
      </c>
    </row>
    <row r="1101" spans="1:5" ht="12.75" customHeight="1">
      <c r="A1101" s="5" t="s">
        <v>2063</v>
      </c>
      <c r="B1101" s="6" t="s">
        <v>9</v>
      </c>
      <c r="C1101" s="6" t="s">
        <v>2064</v>
      </c>
      <c r="D1101" s="6" t="s">
        <v>708</v>
      </c>
      <c r="E1101" s="7">
        <v>10.65</v>
      </c>
    </row>
    <row r="1102" spans="1:5" ht="12.75" customHeight="1">
      <c r="A1102" s="5" t="s">
        <v>2065</v>
      </c>
      <c r="B1102" s="6" t="s">
        <v>9</v>
      </c>
      <c r="C1102" s="6" t="s">
        <v>2066</v>
      </c>
      <c r="D1102" s="6" t="s">
        <v>708</v>
      </c>
      <c r="E1102" s="7">
        <v>16.18</v>
      </c>
    </row>
    <row r="1103" spans="1:5" ht="13.5" customHeight="1">
      <c r="A1103" s="5" t="s">
        <v>2067</v>
      </c>
      <c r="B1103" s="6" t="s">
        <v>9</v>
      </c>
      <c r="C1103" s="6" t="s">
        <v>2068</v>
      </c>
      <c r="D1103" s="6" t="s">
        <v>708</v>
      </c>
      <c r="E1103" s="7">
        <v>2.85</v>
      </c>
    </row>
    <row r="1104" spans="1:5" ht="12.75" customHeight="1">
      <c r="A1104" s="5" t="s">
        <v>2069</v>
      </c>
      <c r="B1104" s="6" t="s">
        <v>9</v>
      </c>
      <c r="C1104" s="6" t="s">
        <v>2070</v>
      </c>
      <c r="D1104" s="6" t="s">
        <v>708</v>
      </c>
      <c r="E1104" s="7">
        <v>6.11</v>
      </c>
    </row>
    <row r="1105" spans="1:5" ht="13.5" customHeight="1">
      <c r="A1105" s="5" t="s">
        <v>2071</v>
      </c>
      <c r="B1105" s="6" t="s">
        <v>9</v>
      </c>
      <c r="C1105" s="6" t="s">
        <v>2072</v>
      </c>
      <c r="D1105" s="6" t="s">
        <v>212</v>
      </c>
      <c r="E1105" s="7">
        <v>9.2899999999999991</v>
      </c>
    </row>
    <row r="1106" spans="1:5" ht="12.75" customHeight="1">
      <c r="A1106" s="5" t="s">
        <v>2073</v>
      </c>
      <c r="B1106" s="6" t="s">
        <v>9</v>
      </c>
      <c r="C1106" s="6" t="s">
        <v>2074</v>
      </c>
      <c r="D1106" s="6" t="s">
        <v>212</v>
      </c>
      <c r="E1106" s="7">
        <v>16.29</v>
      </c>
    </row>
    <row r="1107" spans="1:5" ht="12.75" customHeight="1">
      <c r="A1107" s="5" t="s">
        <v>2075</v>
      </c>
      <c r="B1107" s="6" t="s">
        <v>9</v>
      </c>
      <c r="C1107" s="6" t="s">
        <v>2076</v>
      </c>
      <c r="D1107" s="6" t="s">
        <v>212</v>
      </c>
      <c r="E1107" s="7">
        <v>43.86</v>
      </c>
    </row>
    <row r="1108" spans="1:5" ht="13.5" customHeight="1">
      <c r="A1108" s="5" t="s">
        <v>2077</v>
      </c>
      <c r="B1108" s="6" t="s">
        <v>9</v>
      </c>
      <c r="C1108" s="6" t="s">
        <v>2078</v>
      </c>
      <c r="D1108" s="6" t="s">
        <v>212</v>
      </c>
      <c r="E1108" s="7">
        <v>22.75</v>
      </c>
    </row>
    <row r="1109" spans="1:5" ht="12.75" customHeight="1">
      <c r="A1109" s="5" t="s">
        <v>2079</v>
      </c>
      <c r="B1109" s="6" t="s">
        <v>9</v>
      </c>
      <c r="C1109" s="6" t="s">
        <v>2080</v>
      </c>
      <c r="D1109" s="6" t="s">
        <v>212</v>
      </c>
      <c r="E1109" s="7">
        <v>1.91</v>
      </c>
    </row>
    <row r="1110" spans="1:5" ht="13.5" customHeight="1">
      <c r="A1110" s="5" t="s">
        <v>2081</v>
      </c>
      <c r="B1110" s="6" t="s">
        <v>9</v>
      </c>
      <c r="C1110" s="6" t="s">
        <v>2082</v>
      </c>
      <c r="D1110" s="6" t="s">
        <v>212</v>
      </c>
      <c r="E1110" s="7">
        <v>3.51</v>
      </c>
    </row>
    <row r="1111" spans="1:5" ht="12.75" customHeight="1">
      <c r="A1111" s="5" t="s">
        <v>2083</v>
      </c>
      <c r="B1111" s="6" t="s">
        <v>9</v>
      </c>
      <c r="C1111" s="6" t="s">
        <v>2084</v>
      </c>
      <c r="D1111" s="6" t="s">
        <v>212</v>
      </c>
      <c r="E1111" s="7">
        <v>3.52</v>
      </c>
    </row>
    <row r="1112" spans="1:5" ht="12.75" customHeight="1">
      <c r="A1112" s="5" t="s">
        <v>2085</v>
      </c>
      <c r="B1112" s="6" t="s">
        <v>9</v>
      </c>
      <c r="C1112" s="6" t="s">
        <v>2086</v>
      </c>
      <c r="D1112" s="6" t="s">
        <v>212</v>
      </c>
      <c r="E1112" s="7">
        <v>7.97</v>
      </c>
    </row>
    <row r="1113" spans="1:5" ht="13.5" customHeight="1">
      <c r="A1113" s="5" t="s">
        <v>2087</v>
      </c>
      <c r="B1113" s="6" t="s">
        <v>9</v>
      </c>
      <c r="C1113" s="6" t="s">
        <v>2088</v>
      </c>
      <c r="D1113" s="6" t="s">
        <v>212</v>
      </c>
      <c r="E1113" s="7">
        <v>10.29</v>
      </c>
    </row>
    <row r="1114" spans="1:5" ht="12.75" customHeight="1">
      <c r="A1114" s="5" t="s">
        <v>2089</v>
      </c>
      <c r="B1114" s="6" t="s">
        <v>9</v>
      </c>
      <c r="C1114" s="6" t="s">
        <v>2090</v>
      </c>
      <c r="D1114" s="6" t="s">
        <v>212</v>
      </c>
      <c r="E1114" s="7">
        <v>20.149999999999999</v>
      </c>
    </row>
    <row r="1115" spans="1:5" ht="13.5" customHeight="1">
      <c r="A1115" s="5" t="s">
        <v>2091</v>
      </c>
      <c r="B1115" s="6" t="s">
        <v>9</v>
      </c>
      <c r="C1115" s="6" t="s">
        <v>2092</v>
      </c>
      <c r="D1115" s="6" t="s">
        <v>212</v>
      </c>
      <c r="E1115" s="7">
        <v>14.4</v>
      </c>
    </row>
    <row r="1116" spans="1:5" ht="12.75" customHeight="1">
      <c r="A1116" s="5" t="s">
        <v>2093</v>
      </c>
      <c r="B1116" s="6" t="s">
        <v>9</v>
      </c>
      <c r="C1116" s="6" t="s">
        <v>2094</v>
      </c>
      <c r="D1116" s="6" t="s">
        <v>212</v>
      </c>
      <c r="E1116" s="7">
        <v>9.6999999999999993</v>
      </c>
    </row>
    <row r="1117" spans="1:5" ht="12.75" customHeight="1">
      <c r="A1117" s="5" t="s">
        <v>2095</v>
      </c>
      <c r="B1117" s="6" t="s">
        <v>9</v>
      </c>
      <c r="C1117" s="6" t="s">
        <v>2096</v>
      </c>
      <c r="D1117" s="6" t="s">
        <v>212</v>
      </c>
      <c r="E1117" s="7">
        <v>9.5399999999999991</v>
      </c>
    </row>
    <row r="1118" spans="1:5" ht="13.5" customHeight="1">
      <c r="A1118" s="5" t="s">
        <v>2097</v>
      </c>
      <c r="B1118" s="6" t="s">
        <v>9</v>
      </c>
      <c r="C1118" s="175" t="s">
        <v>2098</v>
      </c>
      <c r="D1118" s="6" t="s">
        <v>212</v>
      </c>
      <c r="E1118" s="7">
        <v>13.08</v>
      </c>
    </row>
    <row r="1119" spans="1:5" ht="3" customHeight="1">
      <c r="C1119" s="175"/>
    </row>
    <row r="1120" spans="1:5" ht="12.75" customHeight="1">
      <c r="A1120" s="5" t="s">
        <v>2099</v>
      </c>
      <c r="B1120" s="6" t="s">
        <v>9</v>
      </c>
      <c r="C1120" s="175" t="s">
        <v>2100</v>
      </c>
      <c r="D1120" s="6" t="s">
        <v>212</v>
      </c>
      <c r="E1120" s="7">
        <v>16.5</v>
      </c>
    </row>
    <row r="1121" spans="1:5" ht="3.75" customHeight="1">
      <c r="C1121" s="175"/>
    </row>
    <row r="1122" spans="1:5" ht="12.75" customHeight="1">
      <c r="A1122" s="5" t="s">
        <v>2101</v>
      </c>
      <c r="B1122" s="6" t="s">
        <v>9</v>
      </c>
      <c r="C1122" s="175" t="s">
        <v>2102</v>
      </c>
      <c r="D1122" s="6" t="s">
        <v>212</v>
      </c>
      <c r="E1122" s="7">
        <v>11.17</v>
      </c>
    </row>
    <row r="1123" spans="1:5" ht="3.75" customHeight="1">
      <c r="C1123" s="175"/>
    </row>
    <row r="1124" spans="1:5" ht="12.75" customHeight="1">
      <c r="A1124" s="5" t="s">
        <v>2103</v>
      </c>
      <c r="B1124" s="6" t="s">
        <v>9</v>
      </c>
      <c r="C1124" s="175" t="s">
        <v>2104</v>
      </c>
      <c r="D1124" s="6" t="s">
        <v>212</v>
      </c>
      <c r="E1124" s="7">
        <v>13.94</v>
      </c>
    </row>
    <row r="1125" spans="1:5" ht="3" customHeight="1">
      <c r="C1125" s="175"/>
    </row>
    <row r="1126" spans="1:5" ht="13.5" customHeight="1">
      <c r="A1126" s="5" t="s">
        <v>2105</v>
      </c>
      <c r="B1126" s="6" t="s">
        <v>9</v>
      </c>
      <c r="C1126" s="175" t="s">
        <v>2106</v>
      </c>
      <c r="D1126" s="6" t="s">
        <v>212</v>
      </c>
      <c r="E1126" s="7">
        <v>20.67</v>
      </c>
    </row>
    <row r="1127" spans="1:5" ht="3" customHeight="1">
      <c r="C1127" s="175"/>
    </row>
    <row r="1128" spans="1:5" ht="13.5" customHeight="1">
      <c r="A1128" s="5" t="s">
        <v>2107</v>
      </c>
      <c r="B1128" s="6" t="s">
        <v>9</v>
      </c>
      <c r="C1128" s="175" t="s">
        <v>2108</v>
      </c>
      <c r="D1128" s="6" t="s">
        <v>212</v>
      </c>
      <c r="E1128" s="7">
        <v>20.9</v>
      </c>
    </row>
    <row r="1129" spans="1:5" ht="3" customHeight="1">
      <c r="C1129" s="175"/>
    </row>
    <row r="1130" spans="1:5" ht="12.75" customHeight="1">
      <c r="A1130" s="5" t="s">
        <v>2109</v>
      </c>
      <c r="B1130" s="6" t="s">
        <v>9</v>
      </c>
      <c r="C1130" s="175" t="s">
        <v>2110</v>
      </c>
      <c r="D1130" s="6" t="s">
        <v>212</v>
      </c>
      <c r="E1130" s="7">
        <v>16.399999999999999</v>
      </c>
    </row>
    <row r="1131" spans="1:5" ht="3.75" customHeight="1">
      <c r="C1131" s="175"/>
    </row>
    <row r="1132" spans="1:5" ht="12.75" customHeight="1">
      <c r="A1132" s="5" t="s">
        <v>2111</v>
      </c>
      <c r="B1132" s="6" t="s">
        <v>9</v>
      </c>
      <c r="C1132" s="6" t="s">
        <v>2112</v>
      </c>
      <c r="D1132" s="6" t="s">
        <v>212</v>
      </c>
      <c r="E1132" s="7">
        <v>9.69</v>
      </c>
    </row>
    <row r="1133" spans="1:5" ht="12.75" customHeight="1">
      <c r="A1133" s="5" t="s">
        <v>2113</v>
      </c>
      <c r="B1133" s="6" t="s">
        <v>9</v>
      </c>
      <c r="C1133" s="6" t="s">
        <v>1774</v>
      </c>
      <c r="D1133" s="6" t="s">
        <v>212</v>
      </c>
      <c r="E1133" s="7">
        <v>9.83</v>
      </c>
    </row>
    <row r="1134" spans="1:5" ht="13.5" customHeight="1">
      <c r="A1134" s="5" t="s">
        <v>2114</v>
      </c>
      <c r="B1134" s="6" t="s">
        <v>9</v>
      </c>
      <c r="C1134" s="6" t="s">
        <v>2115</v>
      </c>
      <c r="D1134" s="6" t="s">
        <v>212</v>
      </c>
      <c r="E1134" s="7">
        <v>12.5</v>
      </c>
    </row>
    <row r="1135" spans="1:5" ht="12.75" customHeight="1">
      <c r="A1135" s="5" t="s">
        <v>2116</v>
      </c>
      <c r="B1135" s="6" t="s">
        <v>9</v>
      </c>
      <c r="C1135" s="6" t="s">
        <v>2117</v>
      </c>
      <c r="D1135" s="6" t="s">
        <v>212</v>
      </c>
      <c r="E1135" s="7">
        <v>23.26</v>
      </c>
    </row>
    <row r="1136" spans="1:5" ht="13.5" customHeight="1">
      <c r="A1136" s="5" t="s">
        <v>2118</v>
      </c>
      <c r="B1136" s="6" t="s">
        <v>9</v>
      </c>
      <c r="C1136" s="6" t="s">
        <v>1776</v>
      </c>
      <c r="D1136" s="6" t="s">
        <v>212</v>
      </c>
      <c r="E1136" s="7">
        <v>9.69</v>
      </c>
    </row>
    <row r="1137" spans="1:5" ht="12.75" customHeight="1">
      <c r="A1137" s="5" t="s">
        <v>2119</v>
      </c>
      <c r="B1137" s="6" t="s">
        <v>9</v>
      </c>
      <c r="C1137" s="6" t="s">
        <v>1774</v>
      </c>
      <c r="D1137" s="6" t="s">
        <v>212</v>
      </c>
      <c r="E1137" s="7">
        <v>8.2200000000000006</v>
      </c>
    </row>
    <row r="1138" spans="1:5" ht="12.75" customHeight="1">
      <c r="A1138" s="5" t="s">
        <v>2120</v>
      </c>
      <c r="B1138" s="6" t="s">
        <v>9</v>
      </c>
      <c r="C1138" s="6" t="s">
        <v>2121</v>
      </c>
      <c r="D1138" s="6" t="s">
        <v>212</v>
      </c>
      <c r="E1138" s="7">
        <v>7.98</v>
      </c>
    </row>
    <row r="1139" spans="1:5" ht="13.5" customHeight="1">
      <c r="A1139" s="5" t="s">
        <v>2122</v>
      </c>
      <c r="B1139" s="6" t="s">
        <v>9</v>
      </c>
      <c r="C1139" s="6" t="s">
        <v>2123</v>
      </c>
      <c r="D1139" s="6" t="s">
        <v>212</v>
      </c>
      <c r="E1139" s="7">
        <v>5.52</v>
      </c>
    </row>
    <row r="1140" spans="1:5" ht="12.75" customHeight="1">
      <c r="A1140" s="5" t="s">
        <v>2124</v>
      </c>
      <c r="B1140" s="6" t="s">
        <v>9</v>
      </c>
      <c r="C1140" s="6" t="s">
        <v>2125</v>
      </c>
      <c r="D1140" s="6" t="s">
        <v>212</v>
      </c>
      <c r="E1140" s="7">
        <v>9.83</v>
      </c>
    </row>
    <row r="1141" spans="1:5" ht="13.5" customHeight="1">
      <c r="A1141" s="5" t="s">
        <v>2126</v>
      </c>
      <c r="B1141" s="6" t="s">
        <v>9</v>
      </c>
      <c r="C1141" s="6" t="s">
        <v>2127</v>
      </c>
      <c r="D1141" s="6" t="s">
        <v>212</v>
      </c>
      <c r="E1141" s="7">
        <v>16.010000000000002</v>
      </c>
    </row>
    <row r="1142" spans="1:5" ht="12.75" customHeight="1">
      <c r="A1142" s="5" t="s">
        <v>2128</v>
      </c>
      <c r="B1142" s="6" t="s">
        <v>9</v>
      </c>
      <c r="C1142" s="6" t="s">
        <v>2129</v>
      </c>
      <c r="D1142" s="6" t="s">
        <v>212</v>
      </c>
      <c r="E1142" s="7">
        <v>5.23</v>
      </c>
    </row>
    <row r="1143" spans="1:5" ht="12.75" customHeight="1">
      <c r="A1143" s="5" t="s">
        <v>2130</v>
      </c>
      <c r="B1143" s="6" t="s">
        <v>9</v>
      </c>
      <c r="C1143" s="6" t="s">
        <v>2131</v>
      </c>
      <c r="D1143" s="6" t="s">
        <v>212</v>
      </c>
      <c r="E1143" s="7">
        <v>0.48</v>
      </c>
    </row>
    <row r="1144" spans="1:5" ht="13.5" customHeight="1">
      <c r="A1144" s="5" t="s">
        <v>2132</v>
      </c>
      <c r="B1144" s="6" t="s">
        <v>9</v>
      </c>
      <c r="C1144" s="6" t="s">
        <v>2133</v>
      </c>
      <c r="D1144" s="6" t="s">
        <v>212</v>
      </c>
      <c r="E1144" s="7">
        <v>0.53</v>
      </c>
    </row>
    <row r="1145" spans="1:5" ht="12.75" customHeight="1">
      <c r="A1145" s="5" t="s">
        <v>2134</v>
      </c>
      <c r="B1145" s="6" t="s">
        <v>9</v>
      </c>
      <c r="C1145" s="6" t="s">
        <v>2135</v>
      </c>
      <c r="D1145" s="6" t="s">
        <v>212</v>
      </c>
      <c r="E1145" s="7">
        <v>0.55000000000000004</v>
      </c>
    </row>
    <row r="1146" spans="1:5" ht="12.75" customHeight="1">
      <c r="A1146" s="5" t="s">
        <v>2136</v>
      </c>
      <c r="B1146" s="6" t="s">
        <v>9</v>
      </c>
      <c r="C1146" s="6" t="s">
        <v>2137</v>
      </c>
      <c r="D1146" s="6" t="s">
        <v>212</v>
      </c>
      <c r="E1146" s="7">
        <v>0.64</v>
      </c>
    </row>
    <row r="1147" spans="1:5" ht="13.5" customHeight="1">
      <c r="A1147" s="5" t="s">
        <v>2138</v>
      </c>
      <c r="B1147" s="6" t="s">
        <v>9</v>
      </c>
      <c r="C1147" s="6" t="s">
        <v>2139</v>
      </c>
      <c r="D1147" s="6" t="s">
        <v>212</v>
      </c>
      <c r="E1147" s="7">
        <v>9.1</v>
      </c>
    </row>
    <row r="1148" spans="1:5" ht="12.75" customHeight="1">
      <c r="A1148" s="5" t="s">
        <v>2140</v>
      </c>
      <c r="B1148" s="6" t="s">
        <v>9</v>
      </c>
      <c r="C1148" s="6" t="s">
        <v>2141</v>
      </c>
      <c r="D1148" s="6" t="s">
        <v>212</v>
      </c>
      <c r="E1148" s="7">
        <v>15.6</v>
      </c>
    </row>
    <row r="1149" spans="1:5" ht="13.5" customHeight="1">
      <c r="A1149" s="5" t="s">
        <v>2142</v>
      </c>
      <c r="B1149" s="6" t="s">
        <v>9</v>
      </c>
      <c r="C1149" s="6" t="s">
        <v>2143</v>
      </c>
      <c r="D1149" s="6" t="s">
        <v>212</v>
      </c>
      <c r="E1149" s="7">
        <v>1.05</v>
      </c>
    </row>
    <row r="1150" spans="1:5" ht="12.75" customHeight="1">
      <c r="A1150" s="5" t="s">
        <v>2144</v>
      </c>
      <c r="B1150" s="6" t="s">
        <v>9</v>
      </c>
      <c r="C1150" s="6" t="s">
        <v>2145</v>
      </c>
      <c r="D1150" s="6" t="s">
        <v>212</v>
      </c>
      <c r="E1150" s="7">
        <v>20.23</v>
      </c>
    </row>
    <row r="1151" spans="1:5" ht="12.75" customHeight="1">
      <c r="A1151" s="5" t="s">
        <v>2146</v>
      </c>
      <c r="B1151" s="6" t="s">
        <v>9</v>
      </c>
      <c r="C1151" s="6" t="s">
        <v>2147</v>
      </c>
      <c r="D1151" s="6" t="s">
        <v>212</v>
      </c>
      <c r="E1151" s="7">
        <v>5.93</v>
      </c>
    </row>
    <row r="1152" spans="1:5" ht="13.5" customHeight="1">
      <c r="A1152" s="5" t="s">
        <v>2148</v>
      </c>
      <c r="B1152" s="6" t="s">
        <v>9</v>
      </c>
      <c r="C1152" s="6" t="s">
        <v>2149</v>
      </c>
      <c r="D1152" s="6" t="s">
        <v>212</v>
      </c>
      <c r="E1152" s="7">
        <v>5.5</v>
      </c>
    </row>
    <row r="1153" spans="1:5" ht="12.75" customHeight="1">
      <c r="A1153" s="5" t="s">
        <v>2150</v>
      </c>
      <c r="B1153" s="6" t="s">
        <v>9</v>
      </c>
      <c r="C1153" s="6" t="s">
        <v>2151</v>
      </c>
      <c r="D1153" s="6" t="s">
        <v>212</v>
      </c>
      <c r="E1153" s="7">
        <v>1.49</v>
      </c>
    </row>
    <row r="1154" spans="1:5" ht="13.5" customHeight="1">
      <c r="A1154" s="5" t="s">
        <v>2152</v>
      </c>
      <c r="B1154" s="6" t="s">
        <v>9</v>
      </c>
      <c r="C1154" s="175" t="s">
        <v>2153</v>
      </c>
      <c r="D1154" s="6" t="s">
        <v>212</v>
      </c>
      <c r="E1154" s="7">
        <v>1.49</v>
      </c>
    </row>
    <row r="1155" spans="1:5" ht="3" customHeight="1">
      <c r="C1155" s="175"/>
    </row>
    <row r="1156" spans="1:5" ht="12.75" customHeight="1">
      <c r="A1156" s="5" t="s">
        <v>2154</v>
      </c>
      <c r="B1156" s="6" t="s">
        <v>9</v>
      </c>
      <c r="C1156" s="175" t="s">
        <v>2155</v>
      </c>
      <c r="D1156" s="6" t="s">
        <v>212</v>
      </c>
      <c r="E1156" s="7">
        <v>3.99</v>
      </c>
    </row>
    <row r="1157" spans="1:5" ht="3.75" customHeight="1">
      <c r="C1157" s="175"/>
    </row>
    <row r="1158" spans="1:5" ht="12.75" customHeight="1">
      <c r="A1158" s="5" t="s">
        <v>2156</v>
      </c>
      <c r="B1158" s="6" t="s">
        <v>9</v>
      </c>
      <c r="C1158" s="6" t="s">
        <v>2157</v>
      </c>
      <c r="D1158" s="6" t="s">
        <v>212</v>
      </c>
      <c r="E1158" s="7">
        <v>3.8</v>
      </c>
    </row>
    <row r="1159" spans="1:5" ht="13.5" customHeight="1">
      <c r="A1159" s="5" t="s">
        <v>2158</v>
      </c>
      <c r="B1159" s="6" t="s">
        <v>9</v>
      </c>
      <c r="C1159" s="6" t="s">
        <v>2159</v>
      </c>
      <c r="D1159" s="6" t="s">
        <v>212</v>
      </c>
      <c r="E1159" s="7">
        <v>2.81</v>
      </c>
    </row>
    <row r="1160" spans="1:5" ht="12.75" customHeight="1">
      <c r="A1160" s="5" t="s">
        <v>2160</v>
      </c>
      <c r="B1160" s="6" t="s">
        <v>9</v>
      </c>
      <c r="C1160" s="6" t="s">
        <v>2161</v>
      </c>
      <c r="D1160" s="6" t="s">
        <v>212</v>
      </c>
      <c r="E1160" s="7">
        <v>3.29</v>
      </c>
    </row>
    <row r="1161" spans="1:5" ht="12.75" customHeight="1">
      <c r="A1161" s="5" t="s">
        <v>2162</v>
      </c>
      <c r="B1161" s="6" t="s">
        <v>9</v>
      </c>
      <c r="C1161" s="6" t="s">
        <v>2163</v>
      </c>
      <c r="D1161" s="6" t="s">
        <v>212</v>
      </c>
      <c r="E1161" s="7">
        <v>6.39</v>
      </c>
    </row>
    <row r="1162" spans="1:5" ht="13.5" customHeight="1">
      <c r="A1162" s="5" t="s">
        <v>2164</v>
      </c>
      <c r="B1162" s="6" t="s">
        <v>9</v>
      </c>
      <c r="C1162" s="6" t="s">
        <v>2165</v>
      </c>
      <c r="D1162" s="6" t="s">
        <v>212</v>
      </c>
      <c r="E1162" s="7">
        <v>4.8499999999999996</v>
      </c>
    </row>
    <row r="1163" spans="1:5" ht="12.75" customHeight="1">
      <c r="A1163" s="5" t="s">
        <v>2166</v>
      </c>
      <c r="B1163" s="6" t="s">
        <v>9</v>
      </c>
      <c r="C1163" s="6" t="s">
        <v>2167</v>
      </c>
      <c r="D1163" s="6" t="s">
        <v>212</v>
      </c>
      <c r="E1163" s="7">
        <v>3.68</v>
      </c>
    </row>
    <row r="1164" spans="1:5" ht="12.75" customHeight="1">
      <c r="A1164" s="5" t="s">
        <v>2168</v>
      </c>
      <c r="B1164" s="6" t="s">
        <v>9</v>
      </c>
      <c r="C1164" s="6" t="s">
        <v>2169</v>
      </c>
      <c r="D1164" s="6" t="s">
        <v>212</v>
      </c>
      <c r="E1164" s="7">
        <v>11.77</v>
      </c>
    </row>
    <row r="1165" spans="1:5" ht="13.5" customHeight="1">
      <c r="A1165" s="5" t="s">
        <v>2170</v>
      </c>
      <c r="B1165" s="6" t="s">
        <v>9</v>
      </c>
      <c r="C1165" s="6" t="s">
        <v>2171</v>
      </c>
      <c r="D1165" s="6" t="s">
        <v>212</v>
      </c>
      <c r="E1165" s="7">
        <v>16.62</v>
      </c>
    </row>
    <row r="1166" spans="1:5" ht="12.75" customHeight="1">
      <c r="A1166" s="5" t="s">
        <v>2172</v>
      </c>
      <c r="B1166" s="6" t="s">
        <v>9</v>
      </c>
      <c r="C1166" s="6" t="s">
        <v>2173</v>
      </c>
      <c r="D1166" s="6" t="s">
        <v>212</v>
      </c>
      <c r="E1166" s="7">
        <v>56.15</v>
      </c>
    </row>
    <row r="1167" spans="1:5" ht="13.5" customHeight="1">
      <c r="A1167" s="5" t="s">
        <v>2174</v>
      </c>
      <c r="B1167" s="6" t="s">
        <v>9</v>
      </c>
      <c r="C1167" s="6" t="s">
        <v>2175</v>
      </c>
      <c r="D1167" s="6" t="s">
        <v>212</v>
      </c>
      <c r="E1167" s="7">
        <v>71.22</v>
      </c>
    </row>
    <row r="1168" spans="1:5" ht="12.75" customHeight="1">
      <c r="A1168" s="5" t="s">
        <v>2176</v>
      </c>
      <c r="B1168" s="6" t="s">
        <v>9</v>
      </c>
      <c r="C1168" s="6" t="s">
        <v>2177</v>
      </c>
      <c r="D1168" s="6" t="s">
        <v>212</v>
      </c>
      <c r="E1168" s="7">
        <v>39.9</v>
      </c>
    </row>
    <row r="1169" spans="1:5" ht="12.75" customHeight="1">
      <c r="A1169" s="5" t="s">
        <v>2178</v>
      </c>
      <c r="B1169" s="6" t="s">
        <v>9</v>
      </c>
      <c r="C1169" s="6" t="s">
        <v>2179</v>
      </c>
      <c r="D1169" s="6" t="s">
        <v>212</v>
      </c>
      <c r="E1169" s="7">
        <v>7.91</v>
      </c>
    </row>
    <row r="1170" spans="1:5" ht="13.5" customHeight="1">
      <c r="A1170" s="5" t="s">
        <v>2180</v>
      </c>
      <c r="B1170" s="6" t="s">
        <v>9</v>
      </c>
      <c r="C1170" s="6" t="s">
        <v>2181</v>
      </c>
      <c r="D1170" s="6" t="s">
        <v>212</v>
      </c>
      <c r="E1170" s="7">
        <v>11.32</v>
      </c>
    </row>
    <row r="1171" spans="1:5" ht="12.75" customHeight="1">
      <c r="A1171" s="5" t="s">
        <v>2182</v>
      </c>
      <c r="B1171" s="6" t="s">
        <v>9</v>
      </c>
      <c r="C1171" s="6" t="s">
        <v>2183</v>
      </c>
      <c r="D1171" s="6" t="s">
        <v>212</v>
      </c>
      <c r="E1171" s="7">
        <v>569.38</v>
      </c>
    </row>
    <row r="1172" spans="1:5" ht="13.5" customHeight="1">
      <c r="A1172" s="5" t="s">
        <v>2184</v>
      </c>
      <c r="B1172" s="6" t="s">
        <v>9</v>
      </c>
      <c r="C1172" s="6" t="s">
        <v>2185</v>
      </c>
      <c r="D1172" s="6" t="s">
        <v>212</v>
      </c>
      <c r="E1172" s="7">
        <v>29.35</v>
      </c>
    </row>
    <row r="1173" spans="1:5" ht="12.75" customHeight="1">
      <c r="A1173" s="5" t="s">
        <v>2186</v>
      </c>
      <c r="B1173" s="6" t="s">
        <v>9</v>
      </c>
      <c r="C1173" s="6" t="s">
        <v>2187</v>
      </c>
      <c r="D1173" s="6" t="s">
        <v>212</v>
      </c>
      <c r="E1173" s="7">
        <v>32.89</v>
      </c>
    </row>
    <row r="1174" spans="1:5" ht="12.75" customHeight="1">
      <c r="A1174" s="5" t="s">
        <v>2188</v>
      </c>
      <c r="B1174" s="6" t="s">
        <v>9</v>
      </c>
      <c r="C1174" s="6" t="s">
        <v>2189</v>
      </c>
      <c r="D1174" s="6" t="s">
        <v>212</v>
      </c>
      <c r="E1174" s="7">
        <v>131.66</v>
      </c>
    </row>
    <row r="1175" spans="1:5" ht="13.5" customHeight="1">
      <c r="A1175" s="5" t="s">
        <v>2190</v>
      </c>
      <c r="B1175" s="6" t="s">
        <v>9</v>
      </c>
      <c r="C1175" s="6" t="s">
        <v>2191</v>
      </c>
      <c r="D1175" s="6" t="s">
        <v>212</v>
      </c>
      <c r="E1175" s="7">
        <v>290.70999999999998</v>
      </c>
    </row>
    <row r="1176" spans="1:5" ht="12.75" customHeight="1">
      <c r="A1176" s="5" t="s">
        <v>2192</v>
      </c>
      <c r="B1176" s="6" t="s">
        <v>9</v>
      </c>
      <c r="C1176" s="6" t="s">
        <v>2193</v>
      </c>
      <c r="D1176" s="6" t="s">
        <v>212</v>
      </c>
      <c r="E1176" s="7">
        <v>15</v>
      </c>
    </row>
    <row r="1177" spans="1:5" ht="12.75" customHeight="1">
      <c r="A1177" s="5" t="s">
        <v>2194</v>
      </c>
      <c r="B1177" s="6" t="s">
        <v>9</v>
      </c>
      <c r="C1177" s="6" t="s">
        <v>2195</v>
      </c>
      <c r="D1177" s="6" t="s">
        <v>212</v>
      </c>
      <c r="E1177" s="7">
        <v>3.2</v>
      </c>
    </row>
    <row r="1178" spans="1:5" ht="13.5" customHeight="1">
      <c r="A1178" s="5" t="s">
        <v>2196</v>
      </c>
      <c r="B1178" s="6" t="s">
        <v>9</v>
      </c>
      <c r="C1178" s="6" t="s">
        <v>2197</v>
      </c>
      <c r="D1178" s="6" t="s">
        <v>212</v>
      </c>
      <c r="E1178" s="7">
        <v>27.63</v>
      </c>
    </row>
    <row r="1179" spans="1:5" ht="12.75" customHeight="1">
      <c r="A1179" s="5" t="s">
        <v>2198</v>
      </c>
      <c r="B1179" s="6" t="s">
        <v>9</v>
      </c>
      <c r="C1179" s="6" t="s">
        <v>2199</v>
      </c>
      <c r="D1179" s="6" t="s">
        <v>212</v>
      </c>
      <c r="E1179" s="7">
        <v>3.7</v>
      </c>
    </row>
    <row r="1180" spans="1:5" ht="13.5" customHeight="1">
      <c r="A1180" s="5" t="s">
        <v>2200</v>
      </c>
      <c r="B1180" s="6" t="s">
        <v>9</v>
      </c>
      <c r="C1180" s="6" t="s">
        <v>2201</v>
      </c>
      <c r="D1180" s="6" t="s">
        <v>212</v>
      </c>
      <c r="E1180" s="7">
        <v>28.59</v>
      </c>
    </row>
    <row r="1181" spans="1:5" ht="12.75" customHeight="1">
      <c r="A1181" s="5" t="s">
        <v>2202</v>
      </c>
      <c r="B1181" s="6" t="s">
        <v>9</v>
      </c>
      <c r="C1181" s="6" t="s">
        <v>2203</v>
      </c>
      <c r="D1181" s="6" t="s">
        <v>212</v>
      </c>
      <c r="E1181" s="7">
        <v>31.58</v>
      </c>
    </row>
    <row r="1182" spans="1:5" ht="12.75" customHeight="1">
      <c r="A1182" s="5" t="s">
        <v>2204</v>
      </c>
      <c r="B1182" s="6" t="s">
        <v>9</v>
      </c>
      <c r="C1182" s="6" t="s">
        <v>2205</v>
      </c>
      <c r="D1182" s="6" t="s">
        <v>212</v>
      </c>
      <c r="E1182" s="7">
        <v>32.65</v>
      </c>
    </row>
    <row r="1183" spans="1:5" ht="13.5" customHeight="1">
      <c r="A1183" s="5" t="s">
        <v>2206</v>
      </c>
      <c r="B1183" s="6" t="s">
        <v>9</v>
      </c>
      <c r="C1183" s="6" t="s">
        <v>2207</v>
      </c>
      <c r="D1183" s="6" t="s">
        <v>212</v>
      </c>
      <c r="E1183" s="7">
        <v>32.119999999999997</v>
      </c>
    </row>
    <row r="1184" spans="1:5" ht="12.75" customHeight="1">
      <c r="A1184" s="5" t="s">
        <v>2208</v>
      </c>
      <c r="B1184" s="6" t="s">
        <v>9</v>
      </c>
      <c r="C1184" s="6" t="s">
        <v>2209</v>
      </c>
      <c r="D1184" s="6" t="s">
        <v>212</v>
      </c>
      <c r="E1184" s="7">
        <v>40.69</v>
      </c>
    </row>
    <row r="1185" spans="1:5" ht="13.5" customHeight="1">
      <c r="A1185" s="5" t="s">
        <v>2210</v>
      </c>
      <c r="B1185" s="6" t="s">
        <v>9</v>
      </c>
      <c r="C1185" s="6" t="s">
        <v>2211</v>
      </c>
      <c r="D1185" s="6" t="s">
        <v>212</v>
      </c>
      <c r="E1185" s="7">
        <v>39.57</v>
      </c>
    </row>
    <row r="1186" spans="1:5" ht="12.75" customHeight="1">
      <c r="A1186" s="5" t="s">
        <v>2212</v>
      </c>
      <c r="B1186" s="6" t="s">
        <v>9</v>
      </c>
      <c r="C1186" s="6" t="s">
        <v>2213</v>
      </c>
      <c r="D1186" s="6" t="s">
        <v>212</v>
      </c>
      <c r="E1186" s="7">
        <v>14.29</v>
      </c>
    </row>
    <row r="1187" spans="1:5" ht="12.75" customHeight="1">
      <c r="A1187" s="5" t="s">
        <v>2214</v>
      </c>
      <c r="B1187" s="6" t="s">
        <v>9</v>
      </c>
      <c r="C1187" s="6" t="s">
        <v>2215</v>
      </c>
      <c r="D1187" s="6" t="s">
        <v>212</v>
      </c>
      <c r="E1187" s="7">
        <v>18.32</v>
      </c>
    </row>
    <row r="1188" spans="1:5" ht="13.5" customHeight="1">
      <c r="A1188" s="5" t="s">
        <v>2216</v>
      </c>
      <c r="B1188" s="6" t="s">
        <v>9</v>
      </c>
      <c r="C1188" s="6" t="s">
        <v>2217</v>
      </c>
      <c r="D1188" s="6" t="s">
        <v>212</v>
      </c>
      <c r="E1188" s="7">
        <v>31.11</v>
      </c>
    </row>
    <row r="1189" spans="1:5" ht="12.75" customHeight="1">
      <c r="A1189" s="5" t="s">
        <v>2218</v>
      </c>
      <c r="B1189" s="6" t="s">
        <v>9</v>
      </c>
      <c r="C1189" s="6" t="s">
        <v>2219</v>
      </c>
      <c r="D1189" s="6" t="s">
        <v>212</v>
      </c>
      <c r="E1189" s="7">
        <v>161.41</v>
      </c>
    </row>
    <row r="1190" spans="1:5" ht="12.75" customHeight="1">
      <c r="A1190" s="5" t="s">
        <v>2220</v>
      </c>
      <c r="B1190" s="6" t="s">
        <v>9</v>
      </c>
      <c r="C1190" s="6" t="s">
        <v>2221</v>
      </c>
      <c r="D1190" s="6" t="s">
        <v>212</v>
      </c>
      <c r="E1190" s="7">
        <v>51.19</v>
      </c>
    </row>
    <row r="1191" spans="1:5" ht="13.5" customHeight="1">
      <c r="A1191" s="5" t="s">
        <v>2222</v>
      </c>
      <c r="B1191" s="6" t="s">
        <v>9</v>
      </c>
      <c r="C1191" s="175" t="s">
        <v>2223</v>
      </c>
      <c r="D1191" s="6" t="s">
        <v>212</v>
      </c>
      <c r="E1191" s="7">
        <v>47</v>
      </c>
    </row>
    <row r="1192" spans="1:5" ht="3" customHeight="1">
      <c r="C1192" s="175"/>
    </row>
    <row r="1193" spans="1:5" ht="13.5" customHeight="1">
      <c r="A1193" s="5" t="s">
        <v>2224</v>
      </c>
      <c r="B1193" s="6" t="s">
        <v>9</v>
      </c>
      <c r="C1193" s="6" t="s">
        <v>2225</v>
      </c>
      <c r="D1193" s="6" t="s">
        <v>212</v>
      </c>
      <c r="E1193" s="7">
        <v>46.9</v>
      </c>
    </row>
    <row r="1194" spans="1:5" ht="12.75" customHeight="1">
      <c r="A1194" s="5" t="s">
        <v>2226</v>
      </c>
      <c r="B1194" s="6" t="s">
        <v>9</v>
      </c>
      <c r="C1194" s="6" t="s">
        <v>2227</v>
      </c>
      <c r="D1194" s="6" t="s">
        <v>212</v>
      </c>
      <c r="E1194" s="7">
        <v>70.58</v>
      </c>
    </row>
    <row r="1195" spans="1:5" ht="12.75" customHeight="1">
      <c r="A1195" s="5" t="s">
        <v>2228</v>
      </c>
      <c r="B1195" s="6" t="s">
        <v>9</v>
      </c>
      <c r="C1195" s="6" t="s">
        <v>2229</v>
      </c>
      <c r="D1195" s="6" t="s">
        <v>212</v>
      </c>
      <c r="E1195" s="7">
        <v>84</v>
      </c>
    </row>
    <row r="1196" spans="1:5" ht="13.5" customHeight="1">
      <c r="A1196" s="5" t="s">
        <v>2230</v>
      </c>
      <c r="B1196" s="6" t="s">
        <v>9</v>
      </c>
      <c r="C1196" s="6" t="s">
        <v>2231</v>
      </c>
      <c r="D1196" s="6" t="s">
        <v>212</v>
      </c>
      <c r="E1196" s="7">
        <v>205.22</v>
      </c>
    </row>
    <row r="1197" spans="1:5" ht="12.75" customHeight="1">
      <c r="A1197" s="5" t="s">
        <v>2232</v>
      </c>
      <c r="B1197" s="6" t="s">
        <v>9</v>
      </c>
      <c r="C1197" s="6" t="s">
        <v>2233</v>
      </c>
      <c r="D1197" s="6" t="s">
        <v>212</v>
      </c>
      <c r="E1197" s="7">
        <v>161.41</v>
      </c>
    </row>
    <row r="1198" spans="1:5" ht="13.5" customHeight="1">
      <c r="A1198" s="5" t="s">
        <v>2234</v>
      </c>
      <c r="B1198" s="6" t="s">
        <v>9</v>
      </c>
      <c r="C1198" s="6" t="s">
        <v>2235</v>
      </c>
      <c r="D1198" s="6" t="s">
        <v>212</v>
      </c>
      <c r="E1198" s="7">
        <v>59.52</v>
      </c>
    </row>
    <row r="1199" spans="1:5" ht="12.75" customHeight="1">
      <c r="A1199" s="5" t="s">
        <v>2236</v>
      </c>
      <c r="B1199" s="6" t="s">
        <v>9</v>
      </c>
      <c r="C1199" s="6" t="s">
        <v>2237</v>
      </c>
      <c r="D1199" s="6" t="s">
        <v>212</v>
      </c>
      <c r="E1199" s="7">
        <v>77.319999999999993</v>
      </c>
    </row>
    <row r="1200" spans="1:5" ht="12.75" customHeight="1">
      <c r="A1200" s="5" t="s">
        <v>2238</v>
      </c>
      <c r="B1200" s="6" t="s">
        <v>9</v>
      </c>
      <c r="C1200" s="6" t="s">
        <v>2239</v>
      </c>
      <c r="D1200" s="6" t="s">
        <v>212</v>
      </c>
      <c r="E1200" s="7">
        <v>118.38</v>
      </c>
    </row>
    <row r="1201" spans="1:5" ht="13.5" customHeight="1">
      <c r="A1201" s="5" t="s">
        <v>2240</v>
      </c>
      <c r="B1201" s="6" t="s">
        <v>9</v>
      </c>
      <c r="C1201" s="6" t="s">
        <v>2241</v>
      </c>
      <c r="D1201" s="6" t="s">
        <v>212</v>
      </c>
      <c r="E1201" s="7">
        <v>99.52</v>
      </c>
    </row>
    <row r="1202" spans="1:5" ht="12.75" customHeight="1">
      <c r="A1202" s="5" t="s">
        <v>2242</v>
      </c>
      <c r="B1202" s="6" t="s">
        <v>9</v>
      </c>
      <c r="C1202" s="6" t="s">
        <v>2243</v>
      </c>
      <c r="D1202" s="6" t="s">
        <v>212</v>
      </c>
      <c r="E1202" s="7">
        <v>45.52</v>
      </c>
    </row>
    <row r="1203" spans="1:5" ht="13.5" customHeight="1">
      <c r="A1203" s="5" t="s">
        <v>2244</v>
      </c>
      <c r="B1203" s="6" t="s">
        <v>9</v>
      </c>
      <c r="C1203" s="6" t="s">
        <v>2245</v>
      </c>
      <c r="D1203" s="6" t="s">
        <v>212</v>
      </c>
      <c r="E1203" s="7">
        <v>125.62</v>
      </c>
    </row>
    <row r="1204" spans="1:5" ht="12.75" customHeight="1">
      <c r="A1204" s="5" t="s">
        <v>2246</v>
      </c>
      <c r="B1204" s="6" t="s">
        <v>9</v>
      </c>
      <c r="C1204" s="6" t="s">
        <v>2247</v>
      </c>
      <c r="D1204" s="6" t="s">
        <v>212</v>
      </c>
      <c r="E1204" s="7">
        <v>73.97</v>
      </c>
    </row>
    <row r="1205" spans="1:5" ht="12.75" customHeight="1">
      <c r="A1205" s="5" t="s">
        <v>2248</v>
      </c>
      <c r="B1205" s="6" t="s">
        <v>9</v>
      </c>
      <c r="C1205" s="6" t="s">
        <v>2249</v>
      </c>
      <c r="D1205" s="6" t="s">
        <v>212</v>
      </c>
      <c r="E1205" s="7">
        <v>47.04</v>
      </c>
    </row>
    <row r="1206" spans="1:5" ht="13.5" customHeight="1">
      <c r="A1206" s="5" t="s">
        <v>2250</v>
      </c>
      <c r="B1206" s="6" t="s">
        <v>9</v>
      </c>
      <c r="C1206" s="6" t="s">
        <v>2251</v>
      </c>
      <c r="D1206" s="6" t="s">
        <v>212</v>
      </c>
      <c r="E1206" s="7">
        <v>40.659999999999997</v>
      </c>
    </row>
    <row r="1207" spans="1:5" ht="12.75" customHeight="1">
      <c r="A1207" s="5" t="s">
        <v>2252</v>
      </c>
      <c r="B1207" s="6" t="s">
        <v>9</v>
      </c>
      <c r="C1207" s="6" t="s">
        <v>2253</v>
      </c>
      <c r="D1207" s="6" t="s">
        <v>212</v>
      </c>
      <c r="E1207" s="7">
        <v>60.62</v>
      </c>
    </row>
    <row r="1208" spans="1:5" ht="12.75" customHeight="1">
      <c r="A1208" s="5" t="s">
        <v>2254</v>
      </c>
      <c r="B1208" s="6" t="s">
        <v>9</v>
      </c>
      <c r="C1208" s="6" t="s">
        <v>2255</v>
      </c>
      <c r="D1208" s="6" t="s">
        <v>212</v>
      </c>
      <c r="E1208" s="7">
        <v>73.959999999999994</v>
      </c>
    </row>
    <row r="1209" spans="1:5" ht="13.5" customHeight="1">
      <c r="A1209" s="5" t="s">
        <v>2256</v>
      </c>
      <c r="B1209" s="6" t="s">
        <v>9</v>
      </c>
      <c r="C1209" s="175" t="s">
        <v>2257</v>
      </c>
      <c r="D1209" s="6" t="s">
        <v>212</v>
      </c>
      <c r="E1209" s="7">
        <v>17.96</v>
      </c>
    </row>
    <row r="1210" spans="1:5" ht="3" customHeight="1">
      <c r="C1210" s="175"/>
    </row>
    <row r="1211" spans="1:5" ht="13.5" customHeight="1">
      <c r="A1211" s="5" t="s">
        <v>2258</v>
      </c>
      <c r="B1211" s="6" t="s">
        <v>9</v>
      </c>
      <c r="C1211" s="175" t="s">
        <v>2259</v>
      </c>
      <c r="D1211" s="6" t="s">
        <v>212</v>
      </c>
      <c r="E1211" s="7">
        <v>28.9</v>
      </c>
    </row>
    <row r="1212" spans="1:5" ht="3" customHeight="1">
      <c r="C1212" s="175"/>
    </row>
    <row r="1213" spans="1:5" ht="12.75" customHeight="1">
      <c r="A1213" s="5" t="s">
        <v>2260</v>
      </c>
      <c r="B1213" s="6" t="s">
        <v>9</v>
      </c>
      <c r="C1213" s="6" t="s">
        <v>2261</v>
      </c>
      <c r="D1213" s="6" t="s">
        <v>212</v>
      </c>
      <c r="E1213" s="7">
        <v>52.99</v>
      </c>
    </row>
    <row r="1214" spans="1:5" ht="13.5" customHeight="1">
      <c r="A1214" s="5" t="s">
        <v>2262</v>
      </c>
      <c r="B1214" s="6" t="s">
        <v>9</v>
      </c>
      <c r="C1214" s="6" t="s">
        <v>2263</v>
      </c>
      <c r="D1214" s="6" t="s">
        <v>212</v>
      </c>
      <c r="E1214" s="7">
        <v>49.35</v>
      </c>
    </row>
    <row r="1215" spans="1:5" ht="12.75" customHeight="1">
      <c r="A1215" s="5" t="s">
        <v>2264</v>
      </c>
      <c r="B1215" s="6" t="s">
        <v>9</v>
      </c>
      <c r="C1215" s="6" t="s">
        <v>2265</v>
      </c>
      <c r="D1215" s="6" t="s">
        <v>212</v>
      </c>
      <c r="E1215" s="7">
        <v>5.12</v>
      </c>
    </row>
    <row r="1216" spans="1:5" ht="13.5" customHeight="1">
      <c r="A1216" s="5" t="s">
        <v>2266</v>
      </c>
      <c r="B1216" s="6" t="s">
        <v>9</v>
      </c>
      <c r="C1216" s="6" t="s">
        <v>2267</v>
      </c>
      <c r="D1216" s="6" t="s">
        <v>212</v>
      </c>
      <c r="E1216" s="7">
        <v>8.27</v>
      </c>
    </row>
    <row r="1217" spans="1:5" ht="12.75" customHeight="1">
      <c r="A1217" s="5" t="s">
        <v>2268</v>
      </c>
      <c r="B1217" s="6" t="s">
        <v>9</v>
      </c>
      <c r="C1217" s="6" t="s">
        <v>2269</v>
      </c>
      <c r="D1217" s="6" t="s">
        <v>212</v>
      </c>
      <c r="E1217" s="7">
        <v>1.68</v>
      </c>
    </row>
    <row r="1218" spans="1:5" ht="12.75" customHeight="1">
      <c r="A1218" s="5" t="s">
        <v>2270</v>
      </c>
      <c r="B1218" s="6" t="s">
        <v>9</v>
      </c>
      <c r="C1218" s="6" t="s">
        <v>2271</v>
      </c>
      <c r="D1218" s="6" t="s">
        <v>212</v>
      </c>
      <c r="E1218" s="7">
        <v>57.14</v>
      </c>
    </row>
    <row r="1219" spans="1:5" ht="13.5" customHeight="1">
      <c r="A1219" s="5" t="s">
        <v>2272</v>
      </c>
      <c r="B1219" s="6" t="s">
        <v>9</v>
      </c>
      <c r="C1219" s="6" t="s">
        <v>2273</v>
      </c>
      <c r="D1219" s="6" t="s">
        <v>212</v>
      </c>
      <c r="E1219" s="7">
        <v>84.84</v>
      </c>
    </row>
    <row r="1220" spans="1:5" ht="12.75" customHeight="1">
      <c r="A1220" s="5" t="s">
        <v>2274</v>
      </c>
      <c r="B1220" s="6" t="s">
        <v>9</v>
      </c>
      <c r="C1220" s="6" t="s">
        <v>2275</v>
      </c>
      <c r="D1220" s="6" t="s">
        <v>212</v>
      </c>
      <c r="E1220" s="7">
        <v>126.6</v>
      </c>
    </row>
    <row r="1221" spans="1:5" ht="12.75" customHeight="1">
      <c r="A1221" s="5" t="s">
        <v>2276</v>
      </c>
      <c r="B1221" s="6" t="s">
        <v>9</v>
      </c>
      <c r="C1221" s="6" t="s">
        <v>2277</v>
      </c>
      <c r="D1221" s="6" t="s">
        <v>212</v>
      </c>
      <c r="E1221" s="7">
        <v>31.36</v>
      </c>
    </row>
    <row r="1222" spans="1:5" ht="13.5" customHeight="1">
      <c r="A1222" s="5" t="s">
        <v>2278</v>
      </c>
      <c r="B1222" s="6" t="s">
        <v>9</v>
      </c>
      <c r="C1222" s="6" t="s">
        <v>2279</v>
      </c>
      <c r="D1222" s="6" t="s">
        <v>212</v>
      </c>
      <c r="E1222" s="7">
        <v>68.72</v>
      </c>
    </row>
    <row r="1223" spans="1:5" ht="12.75" customHeight="1">
      <c r="A1223" s="5" t="s">
        <v>2280</v>
      </c>
      <c r="B1223" s="6" t="s">
        <v>9</v>
      </c>
      <c r="C1223" s="6" t="s">
        <v>2281</v>
      </c>
      <c r="D1223" s="6" t="s">
        <v>212</v>
      </c>
      <c r="E1223" s="7">
        <v>24.76</v>
      </c>
    </row>
    <row r="1224" spans="1:5" ht="13.5" customHeight="1">
      <c r="A1224" s="5" t="s">
        <v>2282</v>
      </c>
      <c r="B1224" s="6" t="s">
        <v>9</v>
      </c>
      <c r="C1224" s="6" t="s">
        <v>2283</v>
      </c>
      <c r="D1224" s="6" t="s">
        <v>212</v>
      </c>
      <c r="E1224" s="7">
        <v>33.43</v>
      </c>
    </row>
    <row r="1225" spans="1:5" ht="12.75" customHeight="1">
      <c r="A1225" s="5" t="s">
        <v>2284</v>
      </c>
      <c r="B1225" s="6" t="s">
        <v>9</v>
      </c>
      <c r="C1225" s="6" t="s">
        <v>2285</v>
      </c>
      <c r="D1225" s="6" t="s">
        <v>212</v>
      </c>
      <c r="E1225" s="7">
        <v>50.89</v>
      </c>
    </row>
    <row r="1226" spans="1:5" ht="12.75" customHeight="1">
      <c r="A1226" s="5" t="s">
        <v>2286</v>
      </c>
      <c r="B1226" s="6" t="s">
        <v>9</v>
      </c>
      <c r="C1226" s="6" t="s">
        <v>2287</v>
      </c>
      <c r="D1226" s="6" t="s">
        <v>212</v>
      </c>
      <c r="E1226" s="7">
        <v>53.72</v>
      </c>
    </row>
    <row r="1227" spans="1:5" ht="13.5" customHeight="1">
      <c r="A1227" s="5" t="s">
        <v>2288</v>
      </c>
      <c r="B1227" s="6" t="s">
        <v>9</v>
      </c>
      <c r="C1227" s="6" t="s">
        <v>2289</v>
      </c>
      <c r="D1227" s="6" t="s">
        <v>212</v>
      </c>
      <c r="E1227" s="7">
        <v>61.03</v>
      </c>
    </row>
    <row r="1228" spans="1:5" ht="12.75" customHeight="1">
      <c r="A1228" s="5" t="s">
        <v>2290</v>
      </c>
      <c r="B1228" s="6" t="s">
        <v>9</v>
      </c>
      <c r="C1228" s="6" t="s">
        <v>2291</v>
      </c>
      <c r="D1228" s="6" t="s">
        <v>212</v>
      </c>
      <c r="E1228" s="7">
        <v>41.68</v>
      </c>
    </row>
    <row r="1229" spans="1:5" ht="13.5" customHeight="1">
      <c r="A1229" s="5" t="s">
        <v>2292</v>
      </c>
      <c r="B1229" s="6" t="s">
        <v>9</v>
      </c>
      <c r="C1229" s="6" t="s">
        <v>2293</v>
      </c>
      <c r="D1229" s="6" t="s">
        <v>212</v>
      </c>
      <c r="E1229" s="7">
        <v>94.96</v>
      </c>
    </row>
    <row r="1230" spans="1:5" ht="12.75" customHeight="1">
      <c r="A1230" s="5" t="s">
        <v>2294</v>
      </c>
      <c r="B1230" s="6" t="s">
        <v>9</v>
      </c>
      <c r="C1230" s="6" t="s">
        <v>2295</v>
      </c>
      <c r="D1230" s="6" t="s">
        <v>212</v>
      </c>
      <c r="E1230" s="7">
        <v>91.59</v>
      </c>
    </row>
    <row r="1231" spans="1:5" ht="12.75" customHeight="1">
      <c r="A1231" s="5" t="s">
        <v>2296</v>
      </c>
      <c r="B1231" s="6" t="s">
        <v>9</v>
      </c>
      <c r="C1231" s="6" t="s">
        <v>2297</v>
      </c>
      <c r="D1231" s="6" t="s">
        <v>212</v>
      </c>
      <c r="E1231" s="7">
        <v>43.29</v>
      </c>
    </row>
    <row r="1232" spans="1:5" ht="13.5" customHeight="1">
      <c r="A1232" s="5" t="s">
        <v>2298</v>
      </c>
      <c r="B1232" s="6" t="s">
        <v>9</v>
      </c>
      <c r="C1232" s="6" t="s">
        <v>2299</v>
      </c>
      <c r="D1232" s="6" t="s">
        <v>212</v>
      </c>
      <c r="E1232" s="7">
        <v>50.72</v>
      </c>
    </row>
    <row r="1233" spans="1:5" ht="12.75" customHeight="1">
      <c r="A1233" s="5" t="s">
        <v>2300</v>
      </c>
      <c r="B1233" s="6" t="s">
        <v>9</v>
      </c>
      <c r="C1233" s="6" t="s">
        <v>2301</v>
      </c>
      <c r="D1233" s="6" t="s">
        <v>212</v>
      </c>
      <c r="E1233" s="7">
        <v>65.11</v>
      </c>
    </row>
    <row r="1234" spans="1:5" ht="12.75" customHeight="1">
      <c r="A1234" s="5" t="s">
        <v>2302</v>
      </c>
      <c r="B1234" s="6" t="s">
        <v>9</v>
      </c>
      <c r="C1234" s="6" t="s">
        <v>2303</v>
      </c>
      <c r="D1234" s="6" t="s">
        <v>212</v>
      </c>
      <c r="E1234" s="7">
        <v>79.790000000000006</v>
      </c>
    </row>
    <row r="1235" spans="1:5" ht="13.5" customHeight="1">
      <c r="A1235" s="5" t="s">
        <v>2304</v>
      </c>
      <c r="B1235" s="6" t="s">
        <v>9</v>
      </c>
      <c r="C1235" s="6" t="s">
        <v>2305</v>
      </c>
      <c r="D1235" s="6" t="s">
        <v>212</v>
      </c>
      <c r="E1235" s="7">
        <v>92.41</v>
      </c>
    </row>
    <row r="1236" spans="1:5" ht="12.75" customHeight="1">
      <c r="A1236" s="5" t="s">
        <v>2306</v>
      </c>
      <c r="B1236" s="6" t="s">
        <v>9</v>
      </c>
      <c r="C1236" s="6" t="s">
        <v>2307</v>
      </c>
      <c r="D1236" s="6" t="s">
        <v>212</v>
      </c>
      <c r="E1236" s="7">
        <v>65.66</v>
      </c>
    </row>
    <row r="1237" spans="1:5" ht="13.5" customHeight="1">
      <c r="A1237" s="5" t="s">
        <v>2308</v>
      </c>
      <c r="B1237" s="6" t="s">
        <v>9</v>
      </c>
      <c r="C1237" s="6" t="s">
        <v>2309</v>
      </c>
      <c r="D1237" s="6" t="s">
        <v>212</v>
      </c>
      <c r="E1237" s="7">
        <v>74.459999999999994</v>
      </c>
    </row>
    <row r="1238" spans="1:5" ht="12.75" customHeight="1">
      <c r="A1238" s="5" t="s">
        <v>2310</v>
      </c>
      <c r="B1238" s="6" t="s">
        <v>9</v>
      </c>
      <c r="C1238" s="6" t="s">
        <v>2311</v>
      </c>
      <c r="D1238" s="6" t="s">
        <v>212</v>
      </c>
      <c r="E1238" s="7">
        <v>69.400000000000006</v>
      </c>
    </row>
    <row r="1239" spans="1:5" ht="12.75" customHeight="1">
      <c r="A1239" s="5" t="s">
        <v>2312</v>
      </c>
      <c r="B1239" s="6" t="s">
        <v>9</v>
      </c>
      <c r="C1239" s="6" t="s">
        <v>2313</v>
      </c>
      <c r="D1239" s="6" t="s">
        <v>212</v>
      </c>
      <c r="E1239" s="7">
        <v>49.88</v>
      </c>
    </row>
    <row r="1240" spans="1:5" ht="13.5" customHeight="1">
      <c r="A1240" s="5" t="s">
        <v>2314</v>
      </c>
      <c r="B1240" s="6" t="s">
        <v>9</v>
      </c>
      <c r="C1240" s="6" t="s">
        <v>2315</v>
      </c>
      <c r="D1240" s="6" t="s">
        <v>212</v>
      </c>
      <c r="E1240" s="7">
        <v>91.22</v>
      </c>
    </row>
    <row r="1241" spans="1:5" ht="12.75" customHeight="1">
      <c r="A1241" s="5" t="s">
        <v>2316</v>
      </c>
      <c r="B1241" s="6" t="s">
        <v>9</v>
      </c>
      <c r="C1241" s="6" t="s">
        <v>2317</v>
      </c>
      <c r="D1241" s="6" t="s">
        <v>212</v>
      </c>
      <c r="E1241" s="7">
        <v>65.819999999999993</v>
      </c>
    </row>
    <row r="1242" spans="1:5" ht="13.5" customHeight="1">
      <c r="A1242" s="5" t="s">
        <v>2318</v>
      </c>
      <c r="B1242" s="6" t="s">
        <v>9</v>
      </c>
      <c r="C1242" s="6" t="s">
        <v>2319</v>
      </c>
      <c r="D1242" s="6" t="s">
        <v>212</v>
      </c>
      <c r="E1242" s="7">
        <v>9.2100000000000009</v>
      </c>
    </row>
    <row r="1243" spans="1:5" ht="12.75" customHeight="1">
      <c r="A1243" s="5" t="s">
        <v>2320</v>
      </c>
      <c r="B1243" s="6" t="s">
        <v>9</v>
      </c>
      <c r="C1243" s="6" t="s">
        <v>2321</v>
      </c>
      <c r="D1243" s="6" t="s">
        <v>212</v>
      </c>
      <c r="E1243" s="7">
        <v>15.2</v>
      </c>
    </row>
    <row r="1244" spans="1:5" ht="12.75" customHeight="1">
      <c r="A1244" s="5" t="s">
        <v>2322</v>
      </c>
      <c r="B1244" s="6" t="s">
        <v>9</v>
      </c>
      <c r="C1244" s="6" t="s">
        <v>2323</v>
      </c>
      <c r="D1244" s="6" t="s">
        <v>212</v>
      </c>
      <c r="E1244" s="7">
        <v>14.99</v>
      </c>
    </row>
    <row r="1245" spans="1:5" ht="13.5" customHeight="1">
      <c r="A1245" s="5" t="s">
        <v>2324</v>
      </c>
      <c r="B1245" s="6" t="s">
        <v>9</v>
      </c>
      <c r="C1245" s="6" t="s">
        <v>2325</v>
      </c>
      <c r="D1245" s="6" t="s">
        <v>212</v>
      </c>
      <c r="E1245" s="7">
        <v>20</v>
      </c>
    </row>
    <row r="1246" spans="1:5" ht="12.75" customHeight="1">
      <c r="A1246" s="5" t="s">
        <v>2326</v>
      </c>
      <c r="B1246" s="6" t="s">
        <v>9</v>
      </c>
      <c r="C1246" s="6" t="s">
        <v>2327</v>
      </c>
      <c r="D1246" s="6" t="s">
        <v>212</v>
      </c>
      <c r="E1246" s="7">
        <v>12.4</v>
      </c>
    </row>
    <row r="1247" spans="1:5" ht="12.75" customHeight="1">
      <c r="A1247" s="5" t="s">
        <v>2328</v>
      </c>
      <c r="B1247" s="6" t="s">
        <v>9</v>
      </c>
      <c r="C1247" s="6" t="s">
        <v>2329</v>
      </c>
      <c r="D1247" s="6" t="s">
        <v>212</v>
      </c>
      <c r="E1247" s="7">
        <v>9.9499999999999993</v>
      </c>
    </row>
    <row r="1248" spans="1:5" ht="13.5" customHeight="1">
      <c r="A1248" s="5" t="s">
        <v>2330</v>
      </c>
      <c r="B1248" s="6" t="s">
        <v>9</v>
      </c>
      <c r="C1248" s="6" t="s">
        <v>2331</v>
      </c>
      <c r="D1248" s="6" t="s">
        <v>212</v>
      </c>
      <c r="E1248" s="7">
        <v>15.99</v>
      </c>
    </row>
    <row r="1249" spans="1:5" ht="12.75" customHeight="1">
      <c r="A1249" s="5" t="s">
        <v>2332</v>
      </c>
      <c r="B1249" s="6" t="s">
        <v>9</v>
      </c>
      <c r="C1249" s="6" t="s">
        <v>2333</v>
      </c>
      <c r="D1249" s="6" t="s">
        <v>212</v>
      </c>
      <c r="E1249" s="7">
        <v>9.4700000000000006</v>
      </c>
    </row>
    <row r="1250" spans="1:5" ht="13.5" customHeight="1">
      <c r="A1250" s="5" t="s">
        <v>2334</v>
      </c>
      <c r="B1250" s="6" t="s">
        <v>9</v>
      </c>
      <c r="C1250" s="6" t="s">
        <v>2335</v>
      </c>
      <c r="D1250" s="6" t="s">
        <v>212</v>
      </c>
      <c r="E1250" s="7">
        <v>11.66</v>
      </c>
    </row>
    <row r="1251" spans="1:5" ht="12.75" customHeight="1">
      <c r="A1251" s="5" t="s">
        <v>2336</v>
      </c>
      <c r="B1251" s="6" t="s">
        <v>9</v>
      </c>
      <c r="C1251" s="6" t="s">
        <v>2337</v>
      </c>
      <c r="D1251" s="6" t="s">
        <v>212</v>
      </c>
      <c r="E1251" s="7">
        <v>8.39</v>
      </c>
    </row>
    <row r="1252" spans="1:5" ht="12.75" customHeight="1">
      <c r="A1252" s="5" t="s">
        <v>2338</v>
      </c>
      <c r="B1252" s="6" t="s">
        <v>9</v>
      </c>
      <c r="C1252" s="6" t="s">
        <v>2339</v>
      </c>
      <c r="D1252" s="6" t="s">
        <v>212</v>
      </c>
      <c r="E1252" s="7">
        <v>23.82</v>
      </c>
    </row>
    <row r="1253" spans="1:5" ht="13.5" customHeight="1">
      <c r="A1253" s="5" t="s">
        <v>2340</v>
      </c>
      <c r="B1253" s="6" t="s">
        <v>9</v>
      </c>
      <c r="C1253" s="6" t="s">
        <v>2341</v>
      </c>
      <c r="D1253" s="6" t="s">
        <v>212</v>
      </c>
      <c r="E1253" s="7">
        <v>12.7</v>
      </c>
    </row>
    <row r="1254" spans="1:5" ht="12.75" customHeight="1">
      <c r="A1254" s="5" t="s">
        <v>2342</v>
      </c>
      <c r="B1254" s="6" t="s">
        <v>9</v>
      </c>
      <c r="C1254" s="6" t="s">
        <v>2343</v>
      </c>
      <c r="D1254" s="6" t="s">
        <v>212</v>
      </c>
      <c r="E1254" s="7">
        <v>11.54</v>
      </c>
    </row>
    <row r="1255" spans="1:5" ht="13.5" customHeight="1">
      <c r="A1255" s="5" t="s">
        <v>2344</v>
      </c>
      <c r="B1255" s="6" t="s">
        <v>9</v>
      </c>
      <c r="C1255" s="6" t="s">
        <v>2345</v>
      </c>
      <c r="D1255" s="6" t="s">
        <v>212</v>
      </c>
      <c r="E1255" s="7">
        <v>20.2</v>
      </c>
    </row>
    <row r="1256" spans="1:5" ht="12.75" customHeight="1">
      <c r="A1256" s="5" t="s">
        <v>2346</v>
      </c>
      <c r="B1256" s="6" t="s">
        <v>9</v>
      </c>
      <c r="C1256" s="6" t="s">
        <v>2347</v>
      </c>
      <c r="D1256" s="6" t="s">
        <v>212</v>
      </c>
      <c r="E1256" s="7">
        <v>18.649999999999999</v>
      </c>
    </row>
    <row r="1257" spans="1:5" ht="12.75" customHeight="1">
      <c r="A1257" s="5" t="s">
        <v>2348</v>
      </c>
      <c r="B1257" s="6" t="s">
        <v>9</v>
      </c>
      <c r="C1257" s="6" t="s">
        <v>2349</v>
      </c>
      <c r="D1257" s="6" t="s">
        <v>212</v>
      </c>
      <c r="E1257" s="7">
        <v>32.92</v>
      </c>
    </row>
    <row r="1258" spans="1:5" ht="13.5" customHeight="1">
      <c r="A1258" s="5" t="s">
        <v>2350</v>
      </c>
      <c r="B1258" s="6" t="s">
        <v>9</v>
      </c>
      <c r="C1258" s="6" t="s">
        <v>2351</v>
      </c>
      <c r="D1258" s="6" t="s">
        <v>212</v>
      </c>
      <c r="E1258" s="7">
        <v>35.26</v>
      </c>
    </row>
    <row r="1259" spans="1:5" ht="12.75" customHeight="1">
      <c r="A1259" s="5" t="s">
        <v>2352</v>
      </c>
      <c r="B1259" s="6" t="s">
        <v>9</v>
      </c>
      <c r="C1259" s="6" t="s">
        <v>2353</v>
      </c>
      <c r="D1259" s="6" t="s">
        <v>212</v>
      </c>
      <c r="E1259" s="7">
        <v>18.489999999999998</v>
      </c>
    </row>
    <row r="1260" spans="1:5" ht="13.5" customHeight="1">
      <c r="A1260" s="5" t="s">
        <v>2354</v>
      </c>
      <c r="B1260" s="6" t="s">
        <v>9</v>
      </c>
      <c r="C1260" s="6" t="s">
        <v>2355</v>
      </c>
      <c r="D1260" s="6" t="s">
        <v>212</v>
      </c>
      <c r="E1260" s="7">
        <v>26.71</v>
      </c>
    </row>
    <row r="1261" spans="1:5" ht="12.75" customHeight="1">
      <c r="A1261" s="5" t="s">
        <v>2356</v>
      </c>
      <c r="B1261" s="6" t="s">
        <v>9</v>
      </c>
      <c r="C1261" s="6" t="s">
        <v>2357</v>
      </c>
      <c r="D1261" s="6" t="s">
        <v>212</v>
      </c>
      <c r="E1261" s="7">
        <v>30</v>
      </c>
    </row>
    <row r="1262" spans="1:5" ht="12.75" customHeight="1">
      <c r="A1262" s="5" t="s">
        <v>2358</v>
      </c>
      <c r="B1262" s="6" t="s">
        <v>9</v>
      </c>
      <c r="C1262" s="6" t="s">
        <v>2359</v>
      </c>
      <c r="D1262" s="6" t="s">
        <v>212</v>
      </c>
      <c r="E1262" s="7">
        <v>16.809999999999999</v>
      </c>
    </row>
    <row r="1263" spans="1:5" ht="13.5" customHeight="1">
      <c r="A1263" s="5" t="s">
        <v>2360</v>
      </c>
      <c r="B1263" s="6" t="s">
        <v>9</v>
      </c>
      <c r="C1263" s="6" t="s">
        <v>2361</v>
      </c>
      <c r="D1263" s="6" t="s">
        <v>212</v>
      </c>
      <c r="E1263" s="7">
        <v>48.93</v>
      </c>
    </row>
    <row r="1264" spans="1:5" ht="12.75" customHeight="1">
      <c r="A1264" s="5" t="s">
        <v>2362</v>
      </c>
      <c r="B1264" s="6" t="s">
        <v>9</v>
      </c>
      <c r="C1264" s="6" t="s">
        <v>2363</v>
      </c>
      <c r="D1264" s="6" t="s">
        <v>212</v>
      </c>
      <c r="E1264" s="7">
        <v>43.02</v>
      </c>
    </row>
    <row r="1265" spans="1:5" ht="12.75" customHeight="1">
      <c r="A1265" s="5" t="s">
        <v>2364</v>
      </c>
      <c r="B1265" s="6" t="s">
        <v>9</v>
      </c>
      <c r="C1265" s="6" t="s">
        <v>2365</v>
      </c>
      <c r="D1265" s="6" t="s">
        <v>212</v>
      </c>
      <c r="E1265" s="7">
        <v>19.23</v>
      </c>
    </row>
    <row r="1266" spans="1:5" ht="13.5" customHeight="1">
      <c r="A1266" s="5" t="s">
        <v>2366</v>
      </c>
      <c r="B1266" s="6" t="s">
        <v>9</v>
      </c>
      <c r="C1266" s="6" t="s">
        <v>2367</v>
      </c>
      <c r="D1266" s="6" t="s">
        <v>212</v>
      </c>
      <c r="E1266" s="7">
        <v>9.99</v>
      </c>
    </row>
    <row r="1267" spans="1:5" ht="12.75" customHeight="1">
      <c r="A1267" s="5" t="s">
        <v>2368</v>
      </c>
      <c r="B1267" s="6" t="s">
        <v>9</v>
      </c>
      <c r="C1267" s="6" t="s">
        <v>2369</v>
      </c>
      <c r="D1267" s="6" t="s">
        <v>212</v>
      </c>
      <c r="E1267" s="7">
        <v>22.2</v>
      </c>
    </row>
    <row r="1268" spans="1:5" ht="13.5" customHeight="1">
      <c r="A1268" s="5" t="s">
        <v>2370</v>
      </c>
      <c r="B1268" s="6" t="s">
        <v>9</v>
      </c>
      <c r="C1268" s="6" t="s">
        <v>2371</v>
      </c>
      <c r="D1268" s="6" t="s">
        <v>212</v>
      </c>
      <c r="E1268" s="7">
        <v>25.81</v>
      </c>
    </row>
    <row r="1269" spans="1:5" ht="12.75" customHeight="1">
      <c r="A1269" s="5" t="s">
        <v>2372</v>
      </c>
      <c r="B1269" s="6" t="s">
        <v>9</v>
      </c>
      <c r="C1269" s="6" t="s">
        <v>2373</v>
      </c>
      <c r="D1269" s="6" t="s">
        <v>212</v>
      </c>
      <c r="E1269" s="7">
        <v>21.4</v>
      </c>
    </row>
    <row r="1270" spans="1:5" ht="12.75" customHeight="1">
      <c r="A1270" s="5" t="s">
        <v>2374</v>
      </c>
      <c r="B1270" s="6" t="s">
        <v>9</v>
      </c>
      <c r="C1270" s="6" t="s">
        <v>2375</v>
      </c>
      <c r="D1270" s="6" t="s">
        <v>212</v>
      </c>
      <c r="E1270" s="7">
        <v>18</v>
      </c>
    </row>
    <row r="1271" spans="1:5" ht="13.5" customHeight="1">
      <c r="A1271" s="5" t="s">
        <v>2376</v>
      </c>
      <c r="B1271" s="6" t="s">
        <v>9</v>
      </c>
      <c r="C1271" s="6" t="s">
        <v>2377</v>
      </c>
      <c r="D1271" s="6" t="s">
        <v>212</v>
      </c>
      <c r="E1271" s="7">
        <v>23.74</v>
      </c>
    </row>
    <row r="1272" spans="1:5" ht="12.75" customHeight="1">
      <c r="A1272" s="5" t="s">
        <v>2378</v>
      </c>
      <c r="B1272" s="6" t="s">
        <v>9</v>
      </c>
      <c r="C1272" s="6" t="s">
        <v>2379</v>
      </c>
      <c r="D1272" s="6" t="s">
        <v>212</v>
      </c>
      <c r="E1272" s="7">
        <v>31.65</v>
      </c>
    </row>
    <row r="1273" spans="1:5" ht="13.5" customHeight="1">
      <c r="A1273" s="5" t="s">
        <v>2380</v>
      </c>
      <c r="B1273" s="6" t="s">
        <v>9</v>
      </c>
      <c r="C1273" s="6" t="s">
        <v>2381</v>
      </c>
      <c r="D1273" s="6" t="s">
        <v>212</v>
      </c>
      <c r="E1273" s="7">
        <v>32.659999999999997</v>
      </c>
    </row>
    <row r="1274" spans="1:5" ht="12.75" customHeight="1">
      <c r="A1274" s="5" t="s">
        <v>2382</v>
      </c>
      <c r="B1274" s="6" t="s">
        <v>9</v>
      </c>
      <c r="C1274" s="6" t="s">
        <v>2383</v>
      </c>
      <c r="D1274" s="6" t="s">
        <v>212</v>
      </c>
      <c r="E1274" s="7">
        <v>33.21</v>
      </c>
    </row>
    <row r="1275" spans="1:5" ht="12.75" customHeight="1">
      <c r="A1275" s="5" t="s">
        <v>2384</v>
      </c>
      <c r="B1275" s="6" t="s">
        <v>9</v>
      </c>
      <c r="C1275" s="6" t="s">
        <v>2385</v>
      </c>
      <c r="D1275" s="6" t="s">
        <v>212</v>
      </c>
      <c r="E1275" s="7">
        <v>41.55</v>
      </c>
    </row>
    <row r="1276" spans="1:5" ht="13.5" customHeight="1">
      <c r="A1276" s="5" t="s">
        <v>2386</v>
      </c>
      <c r="B1276" s="6" t="s">
        <v>9</v>
      </c>
      <c r="C1276" s="6" t="s">
        <v>2387</v>
      </c>
      <c r="D1276" s="6" t="s">
        <v>212</v>
      </c>
      <c r="E1276" s="7">
        <v>55.8</v>
      </c>
    </row>
    <row r="1277" spans="1:5" ht="12.75" customHeight="1">
      <c r="A1277" s="5" t="s">
        <v>2388</v>
      </c>
      <c r="B1277" s="6" t="s">
        <v>9</v>
      </c>
      <c r="C1277" s="6" t="s">
        <v>2389</v>
      </c>
      <c r="D1277" s="6" t="s">
        <v>212</v>
      </c>
      <c r="E1277" s="7">
        <v>9.9</v>
      </c>
    </row>
    <row r="1278" spans="1:5" ht="12.75" customHeight="1">
      <c r="A1278" s="5" t="s">
        <v>2390</v>
      </c>
      <c r="B1278" s="6" t="s">
        <v>9</v>
      </c>
      <c r="C1278" s="6" t="s">
        <v>2391</v>
      </c>
      <c r="D1278" s="6" t="s">
        <v>212</v>
      </c>
      <c r="E1278" s="7">
        <v>20.75</v>
      </c>
    </row>
    <row r="1279" spans="1:5" ht="13.5" customHeight="1">
      <c r="A1279" s="5" t="s">
        <v>2392</v>
      </c>
      <c r="B1279" s="6" t="s">
        <v>9</v>
      </c>
      <c r="C1279" s="6" t="s">
        <v>2393</v>
      </c>
      <c r="D1279" s="6" t="s">
        <v>212</v>
      </c>
      <c r="E1279" s="7">
        <v>8.9</v>
      </c>
    </row>
    <row r="1280" spans="1:5" ht="12.75" customHeight="1">
      <c r="A1280" s="5" t="s">
        <v>2394</v>
      </c>
      <c r="B1280" s="6" t="s">
        <v>9</v>
      </c>
      <c r="C1280" s="6" t="s">
        <v>2395</v>
      </c>
      <c r="D1280" s="6" t="s">
        <v>212</v>
      </c>
      <c r="E1280" s="7">
        <v>4.8</v>
      </c>
    </row>
    <row r="1281" spans="1:5" ht="13.5" customHeight="1">
      <c r="A1281" s="5" t="s">
        <v>2396</v>
      </c>
      <c r="B1281" s="6" t="s">
        <v>9</v>
      </c>
      <c r="C1281" s="175" t="s">
        <v>2397</v>
      </c>
      <c r="D1281" s="6" t="s">
        <v>212</v>
      </c>
      <c r="E1281" s="7">
        <v>39.9</v>
      </c>
    </row>
    <row r="1282" spans="1:5" ht="3" customHeight="1">
      <c r="C1282" s="175"/>
    </row>
    <row r="1283" spans="1:5" ht="12.75" customHeight="1">
      <c r="A1283" s="5" t="s">
        <v>2398</v>
      </c>
      <c r="B1283" s="6" t="s">
        <v>9</v>
      </c>
      <c r="C1283" s="6" t="s">
        <v>2399</v>
      </c>
      <c r="D1283" s="6" t="s">
        <v>212</v>
      </c>
      <c r="E1283" s="7">
        <v>67.45</v>
      </c>
    </row>
    <row r="1284" spans="1:5" ht="13.5" customHeight="1">
      <c r="A1284" s="5" t="s">
        <v>2400</v>
      </c>
      <c r="B1284" s="6" t="s">
        <v>9</v>
      </c>
      <c r="C1284" s="175" t="s">
        <v>2401</v>
      </c>
      <c r="D1284" s="6" t="s">
        <v>212</v>
      </c>
      <c r="E1284" s="7">
        <v>42.02</v>
      </c>
    </row>
    <row r="1285" spans="1:5" ht="3" customHeight="1">
      <c r="C1285" s="175"/>
    </row>
    <row r="1286" spans="1:5" ht="13.5" customHeight="1">
      <c r="A1286" s="5" t="s">
        <v>2402</v>
      </c>
      <c r="B1286" s="6" t="s">
        <v>9</v>
      </c>
      <c r="C1286" s="6" t="s">
        <v>2403</v>
      </c>
      <c r="D1286" s="6" t="s">
        <v>212</v>
      </c>
      <c r="E1286" s="7">
        <v>42.9</v>
      </c>
    </row>
    <row r="1287" spans="1:5" ht="12.75" customHeight="1">
      <c r="A1287" s="5" t="s">
        <v>2404</v>
      </c>
      <c r="B1287" s="6" t="s">
        <v>9</v>
      </c>
      <c r="C1287" s="6" t="s">
        <v>2405</v>
      </c>
      <c r="D1287" s="6" t="s">
        <v>212</v>
      </c>
      <c r="E1287" s="7">
        <v>2.5499999999999998</v>
      </c>
    </row>
    <row r="1288" spans="1:5" ht="12.75" customHeight="1">
      <c r="A1288" s="5" t="s">
        <v>2406</v>
      </c>
      <c r="B1288" s="6" t="s">
        <v>9</v>
      </c>
      <c r="C1288" s="6" t="s">
        <v>2407</v>
      </c>
      <c r="D1288" s="6" t="s">
        <v>212</v>
      </c>
      <c r="E1288" s="7">
        <v>1.5</v>
      </c>
    </row>
    <row r="1289" spans="1:5" ht="13.5" customHeight="1">
      <c r="A1289" s="5" t="s">
        <v>2408</v>
      </c>
      <c r="B1289" s="6" t="s">
        <v>9</v>
      </c>
      <c r="C1289" s="6" t="s">
        <v>2409</v>
      </c>
      <c r="D1289" s="6" t="s">
        <v>212</v>
      </c>
      <c r="E1289" s="7">
        <v>2</v>
      </c>
    </row>
    <row r="1290" spans="1:5" ht="12.75" customHeight="1">
      <c r="A1290" s="5" t="s">
        <v>2410</v>
      </c>
      <c r="B1290" s="6" t="s">
        <v>9</v>
      </c>
      <c r="C1290" s="6" t="s">
        <v>2411</v>
      </c>
      <c r="D1290" s="6" t="s">
        <v>212</v>
      </c>
      <c r="E1290" s="7">
        <v>3.71</v>
      </c>
    </row>
    <row r="1291" spans="1:5" ht="12.75" customHeight="1">
      <c r="A1291" s="5" t="s">
        <v>2412</v>
      </c>
      <c r="B1291" s="6" t="s">
        <v>9</v>
      </c>
      <c r="C1291" s="6" t="s">
        <v>2413</v>
      </c>
      <c r="D1291" s="6" t="s">
        <v>212</v>
      </c>
      <c r="E1291" s="7">
        <v>5.03</v>
      </c>
    </row>
    <row r="1292" spans="1:5" ht="13.5" customHeight="1">
      <c r="A1292" s="5" t="s">
        <v>2414</v>
      </c>
      <c r="B1292" s="6" t="s">
        <v>9</v>
      </c>
      <c r="C1292" s="6" t="s">
        <v>2415</v>
      </c>
      <c r="D1292" s="6" t="s">
        <v>212</v>
      </c>
      <c r="E1292" s="7">
        <v>5.3</v>
      </c>
    </row>
    <row r="1293" spans="1:5" ht="12.75" customHeight="1">
      <c r="A1293" s="5" t="s">
        <v>2416</v>
      </c>
      <c r="B1293" s="6" t="s">
        <v>9</v>
      </c>
      <c r="C1293" s="6" t="s">
        <v>2417</v>
      </c>
      <c r="D1293" s="6" t="s">
        <v>212</v>
      </c>
      <c r="E1293" s="7">
        <v>6.3</v>
      </c>
    </row>
    <row r="1294" spans="1:5" ht="13.5" customHeight="1">
      <c r="A1294" s="5" t="s">
        <v>2418</v>
      </c>
      <c r="B1294" s="6" t="s">
        <v>9</v>
      </c>
      <c r="C1294" s="6" t="s">
        <v>2419</v>
      </c>
      <c r="D1294" s="6" t="s">
        <v>212</v>
      </c>
      <c r="E1294" s="7">
        <v>10.5</v>
      </c>
    </row>
    <row r="1295" spans="1:5" ht="12.75" customHeight="1">
      <c r="A1295" s="5" t="s">
        <v>2420</v>
      </c>
      <c r="B1295" s="6" t="s">
        <v>9</v>
      </c>
      <c r="C1295" s="6" t="s">
        <v>2421</v>
      </c>
      <c r="D1295" s="6" t="s">
        <v>212</v>
      </c>
      <c r="E1295" s="7">
        <v>290</v>
      </c>
    </row>
    <row r="1296" spans="1:5" ht="12.75" customHeight="1">
      <c r="A1296" s="5" t="s">
        <v>2422</v>
      </c>
      <c r="B1296" s="6" t="s">
        <v>9</v>
      </c>
      <c r="C1296" s="6" t="s">
        <v>2423</v>
      </c>
      <c r="D1296" s="6" t="s">
        <v>212</v>
      </c>
      <c r="E1296" s="7">
        <v>594</v>
      </c>
    </row>
    <row r="1297" spans="1:5" ht="13.5" customHeight="1">
      <c r="A1297" s="5" t="s">
        <v>2424</v>
      </c>
      <c r="B1297" s="6" t="s">
        <v>9</v>
      </c>
      <c r="C1297" s="6" t="s">
        <v>2425</v>
      </c>
      <c r="D1297" s="6" t="s">
        <v>212</v>
      </c>
      <c r="E1297" s="7">
        <v>944</v>
      </c>
    </row>
    <row r="1298" spans="1:5" ht="12.75" customHeight="1">
      <c r="A1298" s="5" t="s">
        <v>2426</v>
      </c>
      <c r="B1298" s="6" t="s">
        <v>9</v>
      </c>
      <c r="C1298" s="6" t="s">
        <v>2427</v>
      </c>
      <c r="D1298" s="6" t="s">
        <v>212</v>
      </c>
      <c r="E1298" s="7">
        <v>288</v>
      </c>
    </row>
    <row r="1299" spans="1:5" ht="13.5" customHeight="1">
      <c r="A1299" s="5" t="s">
        <v>2428</v>
      </c>
      <c r="B1299" s="6" t="s">
        <v>9</v>
      </c>
      <c r="C1299" s="6" t="s">
        <v>2429</v>
      </c>
      <c r="D1299" s="6" t="s">
        <v>212</v>
      </c>
      <c r="E1299" s="7">
        <v>631.73</v>
      </c>
    </row>
    <row r="1300" spans="1:5" ht="12.75" customHeight="1">
      <c r="A1300" s="5" t="s">
        <v>2430</v>
      </c>
      <c r="B1300" s="6" t="s">
        <v>9</v>
      </c>
      <c r="C1300" s="6" t="s">
        <v>2431</v>
      </c>
      <c r="D1300" s="6" t="s">
        <v>212</v>
      </c>
      <c r="E1300" s="7">
        <v>1680</v>
      </c>
    </row>
    <row r="1301" spans="1:5" ht="12.75" customHeight="1">
      <c r="A1301" s="5" t="s">
        <v>2432</v>
      </c>
      <c r="B1301" s="6" t="s">
        <v>9</v>
      </c>
      <c r="C1301" s="6" t="s">
        <v>2433</v>
      </c>
      <c r="D1301" s="6" t="s">
        <v>212</v>
      </c>
      <c r="E1301" s="7">
        <v>137.91999999999999</v>
      </c>
    </row>
    <row r="1302" spans="1:5" ht="13.5" customHeight="1">
      <c r="A1302" s="5" t="s">
        <v>2434</v>
      </c>
      <c r="B1302" s="6" t="s">
        <v>9</v>
      </c>
      <c r="C1302" s="6" t="s">
        <v>2435</v>
      </c>
      <c r="D1302" s="6" t="s">
        <v>212</v>
      </c>
      <c r="E1302" s="7">
        <v>185.14</v>
      </c>
    </row>
    <row r="1303" spans="1:5" ht="12.75" customHeight="1">
      <c r="A1303" s="5" t="s">
        <v>2436</v>
      </c>
      <c r="B1303" s="6" t="s">
        <v>9</v>
      </c>
      <c r="C1303" s="6" t="s">
        <v>2437</v>
      </c>
      <c r="D1303" s="6" t="s">
        <v>212</v>
      </c>
      <c r="E1303" s="7">
        <v>406.11</v>
      </c>
    </row>
    <row r="1304" spans="1:5" ht="12.75" customHeight="1">
      <c r="A1304" s="5" t="s">
        <v>2438</v>
      </c>
      <c r="B1304" s="6" t="s">
        <v>9</v>
      </c>
      <c r="C1304" s="175" t="s">
        <v>2439</v>
      </c>
      <c r="D1304" s="6" t="s">
        <v>212</v>
      </c>
      <c r="E1304" s="7">
        <v>4</v>
      </c>
    </row>
    <row r="1305" spans="1:5" ht="3.75" customHeight="1">
      <c r="C1305" s="175"/>
    </row>
    <row r="1306" spans="1:5" ht="12.75" customHeight="1">
      <c r="A1306" s="5" t="s">
        <v>2440</v>
      </c>
      <c r="B1306" s="6" t="s">
        <v>9</v>
      </c>
      <c r="C1306" s="6" t="s">
        <v>2441</v>
      </c>
      <c r="D1306" s="6" t="s">
        <v>212</v>
      </c>
      <c r="E1306" s="7">
        <v>14.45</v>
      </c>
    </row>
    <row r="1307" spans="1:5" ht="13.5" customHeight="1">
      <c r="A1307" s="5" t="s">
        <v>2442</v>
      </c>
      <c r="B1307" s="6" t="s">
        <v>9</v>
      </c>
      <c r="C1307" s="175" t="s">
        <v>2443</v>
      </c>
      <c r="D1307" s="6" t="s">
        <v>212</v>
      </c>
      <c r="E1307" s="7">
        <v>130</v>
      </c>
    </row>
    <row r="1308" spans="1:5" ht="3" customHeight="1">
      <c r="C1308" s="175"/>
    </row>
    <row r="1309" spans="1:5" ht="12.75" customHeight="1">
      <c r="A1309" s="5" t="s">
        <v>2444</v>
      </c>
      <c r="B1309" s="6" t="s">
        <v>9</v>
      </c>
      <c r="C1309" s="6" t="s">
        <v>2445</v>
      </c>
      <c r="D1309" s="6" t="s">
        <v>212</v>
      </c>
      <c r="E1309" s="7">
        <v>122.94</v>
      </c>
    </row>
    <row r="1310" spans="1:5" ht="13.5" customHeight="1">
      <c r="A1310" s="5" t="s">
        <v>2446</v>
      </c>
      <c r="B1310" s="6" t="s">
        <v>9</v>
      </c>
      <c r="C1310" s="6" t="s">
        <v>2447</v>
      </c>
      <c r="D1310" s="6" t="s">
        <v>212</v>
      </c>
      <c r="E1310" s="7">
        <v>21.9</v>
      </c>
    </row>
    <row r="1311" spans="1:5" ht="12.75" customHeight="1">
      <c r="A1311" s="5" t="s">
        <v>2448</v>
      </c>
      <c r="B1311" s="6" t="s">
        <v>9</v>
      </c>
      <c r="C1311" s="6" t="s">
        <v>2449</v>
      </c>
      <c r="D1311" s="6" t="s">
        <v>212</v>
      </c>
      <c r="E1311" s="7">
        <v>0.53</v>
      </c>
    </row>
    <row r="1312" spans="1:5" ht="13.5" customHeight="1">
      <c r="A1312" s="5" t="s">
        <v>2450</v>
      </c>
      <c r="B1312" s="6" t="s">
        <v>9</v>
      </c>
      <c r="C1312" s="6" t="s">
        <v>2451</v>
      </c>
      <c r="D1312" s="6" t="s">
        <v>212</v>
      </c>
      <c r="E1312" s="7">
        <v>15.4</v>
      </c>
    </row>
    <row r="1313" spans="1:5" ht="12.75" customHeight="1">
      <c r="A1313" s="5" t="s">
        <v>2452</v>
      </c>
      <c r="B1313" s="6" t="s">
        <v>9</v>
      </c>
      <c r="C1313" s="175" t="s">
        <v>2453</v>
      </c>
      <c r="D1313" s="6" t="s">
        <v>212</v>
      </c>
      <c r="E1313" s="7">
        <v>260</v>
      </c>
    </row>
    <row r="1314" spans="1:5" ht="3" customHeight="1">
      <c r="C1314" s="175"/>
    </row>
    <row r="1315" spans="1:5" ht="13.5" customHeight="1">
      <c r="A1315" s="5" t="s">
        <v>2454</v>
      </c>
      <c r="B1315" s="6" t="s">
        <v>9</v>
      </c>
      <c r="C1315" s="6" t="s">
        <v>2455</v>
      </c>
      <c r="D1315" s="6" t="s">
        <v>212</v>
      </c>
      <c r="E1315" s="7">
        <v>0.97</v>
      </c>
    </row>
    <row r="1316" spans="1:5" ht="12.75" customHeight="1">
      <c r="A1316" s="5" t="s">
        <v>2456</v>
      </c>
      <c r="B1316" s="6" t="s">
        <v>9</v>
      </c>
      <c r="C1316" s="6" t="s">
        <v>2457</v>
      </c>
      <c r="D1316" s="6" t="s">
        <v>212</v>
      </c>
      <c r="E1316" s="7">
        <v>12.6</v>
      </c>
    </row>
    <row r="1317" spans="1:5" ht="13.5" customHeight="1">
      <c r="A1317" s="5" t="s">
        <v>2458</v>
      </c>
      <c r="B1317" s="6" t="s">
        <v>9</v>
      </c>
      <c r="C1317" s="6" t="s">
        <v>2459</v>
      </c>
      <c r="D1317" s="6" t="s">
        <v>212</v>
      </c>
      <c r="E1317" s="7">
        <v>0.53</v>
      </c>
    </row>
    <row r="1318" spans="1:5" ht="12.75" customHeight="1">
      <c r="A1318" s="5" t="s">
        <v>2460</v>
      </c>
      <c r="B1318" s="6" t="s">
        <v>9</v>
      </c>
      <c r="C1318" s="6" t="s">
        <v>2461</v>
      </c>
      <c r="D1318" s="6" t="s">
        <v>212</v>
      </c>
      <c r="E1318" s="7">
        <v>0.97</v>
      </c>
    </row>
    <row r="1319" spans="1:5" ht="12.75" customHeight="1">
      <c r="A1319" s="5" t="s">
        <v>2462</v>
      </c>
      <c r="B1319" s="6" t="s">
        <v>9</v>
      </c>
      <c r="C1319" s="6" t="s">
        <v>2463</v>
      </c>
      <c r="D1319" s="6" t="s">
        <v>212</v>
      </c>
      <c r="E1319" s="7">
        <v>18.899999999999999</v>
      </c>
    </row>
    <row r="1320" spans="1:5" ht="13.5" customHeight="1">
      <c r="A1320" s="5" t="s">
        <v>2464</v>
      </c>
      <c r="B1320" s="6" t="s">
        <v>9</v>
      </c>
      <c r="C1320" s="6" t="s">
        <v>2465</v>
      </c>
      <c r="D1320" s="6" t="s">
        <v>212</v>
      </c>
      <c r="E1320" s="7">
        <v>1.1000000000000001</v>
      </c>
    </row>
    <row r="1321" spans="1:5" ht="12.75" customHeight="1">
      <c r="A1321" s="5" t="s">
        <v>2466</v>
      </c>
      <c r="B1321" s="6" t="s">
        <v>9</v>
      </c>
      <c r="C1321" s="6" t="s">
        <v>2467</v>
      </c>
      <c r="D1321" s="6" t="s">
        <v>212</v>
      </c>
      <c r="E1321" s="7">
        <v>155.53</v>
      </c>
    </row>
    <row r="1322" spans="1:5" ht="12.75" customHeight="1">
      <c r="A1322" s="5" t="s">
        <v>2468</v>
      </c>
      <c r="B1322" s="6" t="s">
        <v>9</v>
      </c>
      <c r="C1322" s="6" t="s">
        <v>2469</v>
      </c>
      <c r="D1322" s="6" t="s">
        <v>212</v>
      </c>
      <c r="E1322" s="7">
        <v>68.94</v>
      </c>
    </row>
    <row r="1323" spans="1:5" ht="13.5" customHeight="1">
      <c r="A1323" s="5" t="s">
        <v>2470</v>
      </c>
      <c r="B1323" s="6" t="s">
        <v>9</v>
      </c>
      <c r="C1323" s="6" t="s">
        <v>2471</v>
      </c>
      <c r="D1323" s="6" t="s">
        <v>212</v>
      </c>
      <c r="E1323" s="7">
        <v>2.54</v>
      </c>
    </row>
    <row r="1324" spans="1:5" ht="12.75" customHeight="1">
      <c r="A1324" s="5" t="s">
        <v>2472</v>
      </c>
      <c r="B1324" s="6" t="s">
        <v>9</v>
      </c>
      <c r="C1324" s="6" t="s">
        <v>2473</v>
      </c>
      <c r="D1324" s="6" t="s">
        <v>212</v>
      </c>
      <c r="E1324" s="7">
        <v>20.260000000000002</v>
      </c>
    </row>
    <row r="1325" spans="1:5" ht="13.5" customHeight="1">
      <c r="A1325" s="5" t="s">
        <v>2474</v>
      </c>
      <c r="B1325" s="6" t="s">
        <v>9</v>
      </c>
      <c r="C1325" s="6" t="s">
        <v>2475</v>
      </c>
      <c r="D1325" s="6" t="s">
        <v>212</v>
      </c>
      <c r="E1325" s="7">
        <v>89</v>
      </c>
    </row>
    <row r="1326" spans="1:5" ht="12.75" customHeight="1">
      <c r="A1326" s="5" t="s">
        <v>2476</v>
      </c>
      <c r="B1326" s="6" t="s">
        <v>9</v>
      </c>
      <c r="C1326" s="6" t="s">
        <v>2477</v>
      </c>
      <c r="D1326" s="6" t="s">
        <v>212</v>
      </c>
      <c r="E1326" s="7">
        <v>0.09</v>
      </c>
    </row>
    <row r="1327" spans="1:5" ht="12.75" customHeight="1">
      <c r="A1327" s="5" t="s">
        <v>2478</v>
      </c>
      <c r="B1327" s="6" t="s">
        <v>9</v>
      </c>
      <c r="C1327" s="6" t="s">
        <v>2479</v>
      </c>
      <c r="D1327" s="6" t="s">
        <v>212</v>
      </c>
      <c r="E1327" s="7">
        <v>1.81</v>
      </c>
    </row>
    <row r="1328" spans="1:5" ht="13.5" customHeight="1">
      <c r="A1328" s="5" t="s">
        <v>2480</v>
      </c>
      <c r="B1328" s="6" t="s">
        <v>9</v>
      </c>
      <c r="C1328" s="6" t="s">
        <v>2481</v>
      </c>
      <c r="D1328" s="6" t="s">
        <v>212</v>
      </c>
      <c r="E1328" s="7">
        <v>8.4499999999999993</v>
      </c>
    </row>
    <row r="1329" spans="1:5" ht="12.75" customHeight="1">
      <c r="A1329" s="5" t="s">
        <v>2482</v>
      </c>
      <c r="B1329" s="6" t="s">
        <v>9</v>
      </c>
      <c r="C1329" s="6" t="s">
        <v>2483</v>
      </c>
      <c r="D1329" s="6" t="s">
        <v>212</v>
      </c>
      <c r="E1329" s="7">
        <v>69.02</v>
      </c>
    </row>
    <row r="1330" spans="1:5" ht="13.5" customHeight="1">
      <c r="A1330" s="5" t="s">
        <v>2484</v>
      </c>
      <c r="B1330" s="6" t="s">
        <v>9</v>
      </c>
      <c r="C1330" s="6" t="s">
        <v>2485</v>
      </c>
      <c r="D1330" s="6" t="s">
        <v>212</v>
      </c>
      <c r="E1330" s="7">
        <v>40.92</v>
      </c>
    </row>
    <row r="1331" spans="1:5" ht="12.75" customHeight="1">
      <c r="A1331" s="5" t="s">
        <v>2486</v>
      </c>
      <c r="B1331" s="6" t="s">
        <v>9</v>
      </c>
      <c r="C1331" s="175" t="s">
        <v>2487</v>
      </c>
      <c r="D1331" s="6" t="s">
        <v>212</v>
      </c>
      <c r="E1331" s="7">
        <v>2.54</v>
      </c>
    </row>
    <row r="1332" spans="1:5" ht="3" customHeight="1">
      <c r="C1332" s="175"/>
    </row>
    <row r="1333" spans="1:5" ht="13.5" customHeight="1">
      <c r="A1333" s="5" t="s">
        <v>2488</v>
      </c>
      <c r="B1333" s="6" t="s">
        <v>9</v>
      </c>
      <c r="C1333" s="6" t="s">
        <v>2489</v>
      </c>
      <c r="D1333" s="6" t="s">
        <v>212</v>
      </c>
      <c r="E1333" s="7">
        <v>0.65</v>
      </c>
    </row>
    <row r="1334" spans="1:5" ht="12.75" customHeight="1">
      <c r="A1334" s="5" t="s">
        <v>2490</v>
      </c>
      <c r="B1334" s="6" t="s">
        <v>9</v>
      </c>
      <c r="C1334" s="6" t="s">
        <v>2491</v>
      </c>
      <c r="D1334" s="6" t="s">
        <v>212</v>
      </c>
      <c r="E1334" s="7">
        <v>0.3</v>
      </c>
    </row>
    <row r="1335" spans="1:5" ht="12.75" customHeight="1">
      <c r="A1335" s="5" t="s">
        <v>2492</v>
      </c>
      <c r="B1335" s="6" t="s">
        <v>9</v>
      </c>
      <c r="C1335" s="6" t="s">
        <v>2493</v>
      </c>
      <c r="D1335" s="6" t="s">
        <v>212</v>
      </c>
      <c r="E1335" s="7">
        <v>0.15</v>
      </c>
    </row>
    <row r="1336" spans="1:5" ht="13.5" customHeight="1">
      <c r="A1336" s="5" t="s">
        <v>2494</v>
      </c>
      <c r="B1336" s="6" t="s">
        <v>9</v>
      </c>
      <c r="C1336" s="6" t="s">
        <v>2495</v>
      </c>
      <c r="D1336" s="6" t="s">
        <v>212</v>
      </c>
      <c r="E1336" s="7">
        <v>4.5</v>
      </c>
    </row>
    <row r="1337" spans="1:5" ht="12.75" customHeight="1">
      <c r="A1337" s="5" t="s">
        <v>2496</v>
      </c>
      <c r="B1337" s="6" t="s">
        <v>9</v>
      </c>
      <c r="C1337" s="6" t="s">
        <v>2497</v>
      </c>
      <c r="D1337" s="6" t="s">
        <v>212</v>
      </c>
      <c r="E1337" s="7">
        <v>8.93</v>
      </c>
    </row>
    <row r="1338" spans="1:5" ht="13.5" customHeight="1">
      <c r="A1338" s="5" t="s">
        <v>2498</v>
      </c>
      <c r="B1338" s="6" t="s">
        <v>9</v>
      </c>
      <c r="C1338" s="6" t="s">
        <v>2499</v>
      </c>
      <c r="D1338" s="6" t="s">
        <v>212</v>
      </c>
      <c r="E1338" s="7">
        <v>37.07</v>
      </c>
    </row>
    <row r="1339" spans="1:5" ht="12.75" customHeight="1">
      <c r="A1339" s="5" t="s">
        <v>2500</v>
      </c>
      <c r="B1339" s="6" t="s">
        <v>9</v>
      </c>
      <c r="C1339" s="175" t="s">
        <v>2501</v>
      </c>
      <c r="D1339" s="6" t="s">
        <v>212</v>
      </c>
      <c r="E1339" s="7">
        <v>4.4000000000000004</v>
      </c>
    </row>
    <row r="1340" spans="1:5" ht="3" customHeight="1">
      <c r="C1340" s="175"/>
    </row>
    <row r="1341" spans="1:5" ht="13.5" customHeight="1">
      <c r="A1341" s="5" t="s">
        <v>2502</v>
      </c>
      <c r="B1341" s="6" t="s">
        <v>9</v>
      </c>
      <c r="C1341" s="6" t="s">
        <v>2503</v>
      </c>
      <c r="D1341" s="6" t="s">
        <v>212</v>
      </c>
      <c r="E1341" s="7">
        <v>11.44</v>
      </c>
    </row>
    <row r="1342" spans="1:5" ht="12.75" customHeight="1">
      <c r="A1342" s="5" t="s">
        <v>2504</v>
      </c>
      <c r="B1342" s="6" t="s">
        <v>9</v>
      </c>
      <c r="C1342" s="6" t="s">
        <v>2505</v>
      </c>
      <c r="D1342" s="6" t="s">
        <v>212</v>
      </c>
      <c r="E1342" s="7">
        <v>264.25</v>
      </c>
    </row>
    <row r="1343" spans="1:5" ht="13.5" customHeight="1">
      <c r="A1343" s="5" t="s">
        <v>2506</v>
      </c>
      <c r="B1343" s="6" t="s">
        <v>9</v>
      </c>
      <c r="C1343" s="6" t="s">
        <v>2507</v>
      </c>
      <c r="D1343" s="6" t="s">
        <v>212</v>
      </c>
      <c r="E1343" s="7">
        <v>59.64</v>
      </c>
    </row>
    <row r="1344" spans="1:5" ht="12.75" customHeight="1">
      <c r="A1344" s="5" t="s">
        <v>2508</v>
      </c>
      <c r="B1344" s="6" t="s">
        <v>9</v>
      </c>
      <c r="C1344" s="6" t="s">
        <v>2509</v>
      </c>
      <c r="D1344" s="6" t="s">
        <v>212</v>
      </c>
      <c r="E1344" s="7">
        <v>3.6</v>
      </c>
    </row>
    <row r="1345" spans="1:5" ht="12.75" customHeight="1">
      <c r="A1345" s="5" t="s">
        <v>2510</v>
      </c>
      <c r="B1345" s="6" t="s">
        <v>9</v>
      </c>
      <c r="C1345" s="6" t="s">
        <v>2511</v>
      </c>
      <c r="D1345" s="6" t="s">
        <v>212</v>
      </c>
      <c r="E1345" s="7">
        <v>62.65</v>
      </c>
    </row>
    <row r="1346" spans="1:5" ht="13.5" customHeight="1">
      <c r="A1346" s="5" t="s">
        <v>2512</v>
      </c>
      <c r="B1346" s="6" t="s">
        <v>9</v>
      </c>
      <c r="C1346" s="6" t="s">
        <v>2513</v>
      </c>
      <c r="D1346" s="6" t="s">
        <v>212</v>
      </c>
      <c r="E1346" s="7">
        <v>48.4</v>
      </c>
    </row>
    <row r="1347" spans="1:5" ht="12.75" customHeight="1">
      <c r="A1347" s="5" t="s">
        <v>2514</v>
      </c>
      <c r="B1347" s="6" t="s">
        <v>9</v>
      </c>
      <c r="C1347" s="6" t="s">
        <v>2515</v>
      </c>
      <c r="D1347" s="6" t="s">
        <v>212</v>
      </c>
      <c r="E1347" s="7">
        <v>5.93</v>
      </c>
    </row>
    <row r="1348" spans="1:5" ht="12.75" customHeight="1">
      <c r="A1348" s="5" t="s">
        <v>2516</v>
      </c>
      <c r="B1348" s="6" t="s">
        <v>9</v>
      </c>
      <c r="C1348" s="6" t="s">
        <v>2517</v>
      </c>
      <c r="D1348" s="6" t="s">
        <v>212</v>
      </c>
      <c r="E1348" s="7">
        <v>20.190000000000001</v>
      </c>
    </row>
    <row r="1349" spans="1:5" ht="13.5" customHeight="1">
      <c r="A1349" s="5" t="s">
        <v>2518</v>
      </c>
      <c r="B1349" s="6" t="s">
        <v>9</v>
      </c>
      <c r="C1349" s="6" t="s">
        <v>2519</v>
      </c>
      <c r="D1349" s="6" t="s">
        <v>212</v>
      </c>
      <c r="E1349" s="7">
        <v>114.7</v>
      </c>
    </row>
    <row r="1350" spans="1:5" ht="12.75" customHeight="1">
      <c r="A1350" s="5" t="s">
        <v>2520</v>
      </c>
      <c r="B1350" s="6" t="s">
        <v>9</v>
      </c>
      <c r="C1350" s="6" t="s">
        <v>2521</v>
      </c>
      <c r="D1350" s="6" t="s">
        <v>719</v>
      </c>
      <c r="E1350" s="7">
        <v>259.89999999999998</v>
      </c>
    </row>
    <row r="1351" spans="1:5" ht="13.5" customHeight="1">
      <c r="A1351" s="5" t="s">
        <v>2522</v>
      </c>
      <c r="B1351" s="6" t="s">
        <v>9</v>
      </c>
      <c r="C1351" s="6" t="s">
        <v>2523</v>
      </c>
      <c r="D1351" s="6" t="s">
        <v>719</v>
      </c>
      <c r="E1351" s="7">
        <v>199.9</v>
      </c>
    </row>
    <row r="1352" spans="1:5" ht="12.75" customHeight="1">
      <c r="A1352" s="5" t="s">
        <v>2524</v>
      </c>
      <c r="B1352" s="6" t="s">
        <v>9</v>
      </c>
      <c r="C1352" s="6" t="s">
        <v>2525</v>
      </c>
      <c r="D1352" s="6" t="s">
        <v>719</v>
      </c>
      <c r="E1352" s="7">
        <v>187.9</v>
      </c>
    </row>
    <row r="1353" spans="1:5" ht="12.75" customHeight="1">
      <c r="A1353" s="5" t="s">
        <v>2526</v>
      </c>
      <c r="B1353" s="6" t="s">
        <v>9</v>
      </c>
      <c r="C1353" s="6" t="s">
        <v>2527</v>
      </c>
      <c r="D1353" s="6" t="s">
        <v>719</v>
      </c>
      <c r="E1353" s="7">
        <v>259.89999999999998</v>
      </c>
    </row>
    <row r="1354" spans="1:5" ht="13.5" customHeight="1">
      <c r="A1354" s="5" t="s">
        <v>2528</v>
      </c>
      <c r="B1354" s="6" t="s">
        <v>9</v>
      </c>
      <c r="C1354" s="6" t="s">
        <v>2529</v>
      </c>
      <c r="D1354" s="6" t="s">
        <v>566</v>
      </c>
      <c r="E1354" s="7">
        <v>13.27</v>
      </c>
    </row>
    <row r="1355" spans="1:5" ht="12.75" customHeight="1">
      <c r="A1355" s="5" t="s">
        <v>2530</v>
      </c>
      <c r="B1355" s="6" t="s">
        <v>9</v>
      </c>
      <c r="C1355" s="6" t="s">
        <v>2531</v>
      </c>
      <c r="D1355" s="6" t="s">
        <v>2532</v>
      </c>
      <c r="E1355" s="7">
        <v>92.9</v>
      </c>
    </row>
    <row r="1356" spans="1:5" ht="13.5" customHeight="1">
      <c r="A1356" s="5" t="s">
        <v>2533</v>
      </c>
      <c r="B1356" s="6" t="s">
        <v>9</v>
      </c>
      <c r="C1356" s="6" t="s">
        <v>2534</v>
      </c>
      <c r="D1356" s="6" t="s">
        <v>2532</v>
      </c>
      <c r="E1356" s="7">
        <v>87.9</v>
      </c>
    </row>
    <row r="1357" spans="1:5" ht="12.75" customHeight="1">
      <c r="A1357" s="5" t="s">
        <v>2535</v>
      </c>
      <c r="B1357" s="6" t="s">
        <v>9</v>
      </c>
      <c r="C1357" s="6" t="s">
        <v>2536</v>
      </c>
      <c r="D1357" s="6" t="s">
        <v>2532</v>
      </c>
      <c r="E1357" s="7">
        <v>92.9</v>
      </c>
    </row>
    <row r="1358" spans="1:5" ht="12.75" customHeight="1">
      <c r="A1358" s="5" t="s">
        <v>2537</v>
      </c>
      <c r="B1358" s="6" t="s">
        <v>9</v>
      </c>
      <c r="C1358" s="6" t="s">
        <v>2538</v>
      </c>
      <c r="D1358" s="6" t="s">
        <v>2532</v>
      </c>
      <c r="E1358" s="7">
        <v>96.9</v>
      </c>
    </row>
    <row r="1359" spans="1:5" ht="13.5" customHeight="1">
      <c r="A1359" s="5" t="s">
        <v>2539</v>
      </c>
      <c r="B1359" s="6" t="s">
        <v>9</v>
      </c>
      <c r="C1359" s="6" t="s">
        <v>2540</v>
      </c>
      <c r="D1359" s="6" t="s">
        <v>719</v>
      </c>
      <c r="E1359" s="7">
        <v>51.5</v>
      </c>
    </row>
    <row r="1360" spans="1:5" ht="12.75" customHeight="1">
      <c r="A1360" s="5" t="s">
        <v>2541</v>
      </c>
      <c r="B1360" s="6" t="s">
        <v>9</v>
      </c>
      <c r="C1360" s="6" t="s">
        <v>2542</v>
      </c>
      <c r="D1360" s="6" t="s">
        <v>719</v>
      </c>
      <c r="E1360" s="7">
        <v>181.93</v>
      </c>
    </row>
    <row r="1361" spans="1:5" ht="13.5" customHeight="1">
      <c r="A1361" s="5" t="s">
        <v>2543</v>
      </c>
      <c r="B1361" s="6" t="s">
        <v>9</v>
      </c>
      <c r="C1361" s="6" t="s">
        <v>2544</v>
      </c>
      <c r="D1361" s="6" t="s">
        <v>719</v>
      </c>
      <c r="E1361" s="7">
        <v>256.5</v>
      </c>
    </row>
    <row r="1362" spans="1:5" ht="12.75" customHeight="1">
      <c r="A1362" s="5" t="s">
        <v>2545</v>
      </c>
      <c r="B1362" s="6" t="s">
        <v>9</v>
      </c>
      <c r="C1362" s="6" t="s">
        <v>2546</v>
      </c>
      <c r="D1362" s="6" t="s">
        <v>2532</v>
      </c>
      <c r="E1362" s="7">
        <v>122.9</v>
      </c>
    </row>
    <row r="1363" spans="1:5" ht="12.75" customHeight="1">
      <c r="A1363" s="5" t="s">
        <v>2547</v>
      </c>
      <c r="B1363" s="6" t="s">
        <v>9</v>
      </c>
      <c r="C1363" s="6" t="s">
        <v>2548</v>
      </c>
      <c r="D1363" s="6" t="s">
        <v>2549</v>
      </c>
      <c r="E1363" s="7">
        <v>205.9</v>
      </c>
    </row>
    <row r="1364" spans="1:5" ht="13.5" customHeight="1">
      <c r="A1364" s="5" t="s">
        <v>2550</v>
      </c>
      <c r="B1364" s="6" t="s">
        <v>9</v>
      </c>
      <c r="C1364" s="6" t="s">
        <v>2551</v>
      </c>
      <c r="D1364" s="6" t="s">
        <v>2532</v>
      </c>
      <c r="E1364" s="7">
        <v>204.9</v>
      </c>
    </row>
    <row r="1365" spans="1:5" ht="12.75" customHeight="1">
      <c r="A1365" s="5" t="s">
        <v>2552</v>
      </c>
      <c r="B1365" s="6" t="s">
        <v>9</v>
      </c>
      <c r="C1365" s="6" t="s">
        <v>2553</v>
      </c>
      <c r="D1365" s="6" t="s">
        <v>719</v>
      </c>
      <c r="E1365" s="7">
        <v>72.900000000000006</v>
      </c>
    </row>
    <row r="1366" spans="1:5" ht="12.75" customHeight="1">
      <c r="A1366" s="5" t="s">
        <v>2554</v>
      </c>
      <c r="B1366" s="6" t="s">
        <v>9</v>
      </c>
      <c r="C1366" s="6" t="s">
        <v>2555</v>
      </c>
      <c r="D1366" s="6" t="s">
        <v>212</v>
      </c>
      <c r="E1366" s="7">
        <v>14.32</v>
      </c>
    </row>
    <row r="1367" spans="1:5" ht="13.5" customHeight="1">
      <c r="A1367" s="5" t="s">
        <v>2556</v>
      </c>
      <c r="B1367" s="6" t="s">
        <v>9</v>
      </c>
      <c r="C1367" s="6" t="s">
        <v>2557</v>
      </c>
      <c r="D1367" s="6" t="s">
        <v>719</v>
      </c>
      <c r="E1367" s="7">
        <v>119.9</v>
      </c>
    </row>
    <row r="1368" spans="1:5" ht="12.75" customHeight="1">
      <c r="A1368" s="5" t="s">
        <v>2558</v>
      </c>
      <c r="B1368" s="6" t="s">
        <v>9</v>
      </c>
      <c r="C1368" s="6" t="s">
        <v>2559</v>
      </c>
      <c r="D1368" s="6" t="s">
        <v>2532</v>
      </c>
      <c r="E1368" s="7">
        <v>49.09</v>
      </c>
    </row>
    <row r="1369" spans="1:5" ht="13.5" customHeight="1">
      <c r="A1369" s="5" t="s">
        <v>2560</v>
      </c>
      <c r="B1369" s="6" t="s">
        <v>9</v>
      </c>
      <c r="C1369" s="6" t="s">
        <v>2561</v>
      </c>
      <c r="D1369" s="6" t="s">
        <v>719</v>
      </c>
      <c r="E1369" s="7">
        <v>247.9</v>
      </c>
    </row>
    <row r="1370" spans="1:5" ht="12.75" customHeight="1">
      <c r="A1370" s="5" t="s">
        <v>2562</v>
      </c>
      <c r="B1370" s="6" t="s">
        <v>9</v>
      </c>
      <c r="C1370" s="6" t="s">
        <v>2563</v>
      </c>
      <c r="D1370" s="6" t="s">
        <v>719</v>
      </c>
      <c r="E1370" s="7">
        <v>229.9</v>
      </c>
    </row>
    <row r="1371" spans="1:5" ht="12.75" customHeight="1">
      <c r="A1371" s="5" t="s">
        <v>2564</v>
      </c>
      <c r="B1371" s="6" t="s">
        <v>9</v>
      </c>
      <c r="C1371" s="6" t="s">
        <v>2565</v>
      </c>
      <c r="D1371" s="6" t="s">
        <v>719</v>
      </c>
      <c r="E1371" s="7">
        <v>129.9</v>
      </c>
    </row>
    <row r="1372" spans="1:5" ht="13.5" customHeight="1">
      <c r="A1372" s="5" t="s">
        <v>2566</v>
      </c>
      <c r="B1372" s="6" t="s">
        <v>9</v>
      </c>
      <c r="C1372" s="6" t="s">
        <v>2567</v>
      </c>
      <c r="D1372" s="6" t="s">
        <v>2532</v>
      </c>
      <c r="E1372" s="7">
        <v>110.42</v>
      </c>
    </row>
    <row r="1373" spans="1:5" ht="12.75" customHeight="1">
      <c r="A1373" s="5" t="s">
        <v>2568</v>
      </c>
      <c r="B1373" s="6" t="s">
        <v>9</v>
      </c>
      <c r="C1373" s="6" t="s">
        <v>2569</v>
      </c>
      <c r="D1373" s="6" t="s">
        <v>2532</v>
      </c>
      <c r="E1373" s="7">
        <v>110.42</v>
      </c>
    </row>
    <row r="1374" spans="1:5" ht="13.5" customHeight="1">
      <c r="A1374" s="5" t="s">
        <v>2570</v>
      </c>
      <c r="B1374" s="6" t="s">
        <v>9</v>
      </c>
      <c r="C1374" s="6" t="s">
        <v>2571</v>
      </c>
      <c r="D1374" s="6" t="s">
        <v>2532</v>
      </c>
      <c r="E1374" s="7">
        <v>67.900000000000006</v>
      </c>
    </row>
    <row r="1375" spans="1:5" ht="12.75" customHeight="1">
      <c r="A1375" s="5" t="s">
        <v>2572</v>
      </c>
      <c r="B1375" s="6" t="s">
        <v>9</v>
      </c>
      <c r="C1375" s="6" t="s">
        <v>2573</v>
      </c>
      <c r="D1375" s="6" t="s">
        <v>212</v>
      </c>
      <c r="E1375" s="7">
        <v>8.1</v>
      </c>
    </row>
    <row r="1376" spans="1:5" ht="12.75" customHeight="1">
      <c r="A1376" s="5" t="s">
        <v>2574</v>
      </c>
      <c r="B1376" s="6" t="s">
        <v>9</v>
      </c>
      <c r="C1376" s="6" t="s">
        <v>2575</v>
      </c>
      <c r="D1376" s="6" t="s">
        <v>719</v>
      </c>
      <c r="E1376" s="7">
        <v>9.6999999999999993</v>
      </c>
    </row>
    <row r="1377" spans="1:5" ht="13.5" customHeight="1">
      <c r="A1377" s="5" t="s">
        <v>2576</v>
      </c>
      <c r="B1377" s="6" t="s">
        <v>9</v>
      </c>
      <c r="C1377" s="6" t="s">
        <v>2577</v>
      </c>
      <c r="D1377" s="6" t="s">
        <v>566</v>
      </c>
      <c r="E1377" s="7">
        <v>34.9</v>
      </c>
    </row>
    <row r="1378" spans="1:5" ht="12.75" customHeight="1">
      <c r="A1378" s="5" t="s">
        <v>2578</v>
      </c>
      <c r="B1378" s="6" t="s">
        <v>9</v>
      </c>
      <c r="C1378" s="6" t="s">
        <v>2579</v>
      </c>
      <c r="D1378" s="6" t="s">
        <v>212</v>
      </c>
      <c r="E1378" s="7">
        <v>1.62</v>
      </c>
    </row>
    <row r="1379" spans="1:5" ht="12.75" customHeight="1">
      <c r="A1379" s="5" t="s">
        <v>2580</v>
      </c>
      <c r="B1379" s="6" t="s">
        <v>9</v>
      </c>
      <c r="C1379" s="6" t="s">
        <v>2581</v>
      </c>
      <c r="D1379" s="6" t="s">
        <v>212</v>
      </c>
      <c r="E1379" s="7">
        <v>0.74</v>
      </c>
    </row>
    <row r="1380" spans="1:5" ht="13.5" customHeight="1">
      <c r="A1380" s="5" t="s">
        <v>2582</v>
      </c>
      <c r="B1380" s="6" t="s">
        <v>9</v>
      </c>
      <c r="C1380" s="6" t="s">
        <v>2583</v>
      </c>
      <c r="D1380" s="6" t="s">
        <v>948</v>
      </c>
      <c r="E1380" s="7">
        <v>11.9</v>
      </c>
    </row>
    <row r="1381" spans="1:5" ht="12.75" customHeight="1">
      <c r="A1381" s="5" t="s">
        <v>2584</v>
      </c>
      <c r="B1381" s="6" t="s">
        <v>9</v>
      </c>
      <c r="C1381" s="6" t="s">
        <v>2585</v>
      </c>
      <c r="D1381" s="6" t="s">
        <v>566</v>
      </c>
      <c r="E1381" s="7">
        <v>28</v>
      </c>
    </row>
    <row r="1382" spans="1:5" ht="13.5" customHeight="1">
      <c r="A1382" s="5" t="s">
        <v>2586</v>
      </c>
      <c r="B1382" s="6" t="s">
        <v>9</v>
      </c>
      <c r="C1382" s="6" t="s">
        <v>2587</v>
      </c>
      <c r="D1382" s="6" t="s">
        <v>661</v>
      </c>
      <c r="E1382" s="7">
        <v>25</v>
      </c>
    </row>
    <row r="1383" spans="1:5" ht="12.75" customHeight="1">
      <c r="A1383" s="5" t="s">
        <v>2588</v>
      </c>
      <c r="B1383" s="6" t="s">
        <v>9</v>
      </c>
      <c r="C1383" s="175" t="s">
        <v>2589</v>
      </c>
      <c r="D1383" s="6" t="s">
        <v>661</v>
      </c>
      <c r="E1383" s="7">
        <v>32</v>
      </c>
    </row>
    <row r="1384" spans="1:5" ht="3" customHeight="1">
      <c r="C1384" s="175"/>
    </row>
    <row r="1385" spans="1:5" ht="13.5" customHeight="1">
      <c r="A1385" s="5" t="s">
        <v>2590</v>
      </c>
      <c r="B1385" s="6" t="s">
        <v>9</v>
      </c>
      <c r="C1385" s="175" t="s">
        <v>2591</v>
      </c>
      <c r="D1385" s="6" t="s">
        <v>661</v>
      </c>
      <c r="E1385" s="7">
        <v>32</v>
      </c>
    </row>
    <row r="1386" spans="1:5" ht="3" customHeight="1">
      <c r="C1386" s="175"/>
    </row>
    <row r="1387" spans="1:5" ht="13.5" customHeight="1">
      <c r="A1387" s="5" t="s">
        <v>2592</v>
      </c>
      <c r="B1387" s="6" t="s">
        <v>9</v>
      </c>
      <c r="C1387" s="175" t="s">
        <v>2593</v>
      </c>
      <c r="D1387" s="6" t="s">
        <v>661</v>
      </c>
      <c r="E1387" s="7">
        <v>29</v>
      </c>
    </row>
    <row r="1388" spans="1:5" ht="3" customHeight="1">
      <c r="C1388" s="175"/>
    </row>
    <row r="1389" spans="1:5" ht="12.75" customHeight="1">
      <c r="A1389" s="5" t="s">
        <v>2594</v>
      </c>
      <c r="B1389" s="6" t="s">
        <v>9</v>
      </c>
      <c r="C1389" s="175" t="s">
        <v>2595</v>
      </c>
      <c r="D1389" s="6" t="s">
        <v>661</v>
      </c>
      <c r="E1389" s="7">
        <v>32</v>
      </c>
    </row>
    <row r="1390" spans="1:5" ht="3.75" customHeight="1">
      <c r="C1390" s="175"/>
    </row>
    <row r="1391" spans="1:5" ht="12.75" customHeight="1">
      <c r="A1391" s="5" t="s">
        <v>2596</v>
      </c>
      <c r="B1391" s="6" t="s">
        <v>9</v>
      </c>
      <c r="C1391" s="175" t="s">
        <v>2597</v>
      </c>
      <c r="D1391" s="6" t="s">
        <v>661</v>
      </c>
      <c r="E1391" s="7">
        <v>38.54</v>
      </c>
    </row>
    <row r="1392" spans="1:5" ht="3" customHeight="1">
      <c r="C1392" s="175"/>
    </row>
    <row r="1393" spans="1:5" ht="13.5" customHeight="1">
      <c r="A1393" s="5" t="s">
        <v>2598</v>
      </c>
      <c r="B1393" s="6" t="s">
        <v>9</v>
      </c>
      <c r="C1393" s="6" t="s">
        <v>2599</v>
      </c>
      <c r="D1393" s="6" t="s">
        <v>661</v>
      </c>
      <c r="E1393" s="7">
        <v>32</v>
      </c>
    </row>
    <row r="1394" spans="1:5" ht="12.75" customHeight="1">
      <c r="A1394" s="5" t="s">
        <v>2600</v>
      </c>
      <c r="B1394" s="6" t="s">
        <v>9</v>
      </c>
      <c r="C1394" s="6" t="s">
        <v>2601</v>
      </c>
      <c r="D1394" s="6" t="s">
        <v>661</v>
      </c>
      <c r="E1394" s="7">
        <v>25</v>
      </c>
    </row>
    <row r="1395" spans="1:5" ht="13.5" customHeight="1">
      <c r="A1395" s="5" t="s">
        <v>2602</v>
      </c>
      <c r="B1395" s="6" t="s">
        <v>9</v>
      </c>
      <c r="C1395" s="6" t="s">
        <v>2603</v>
      </c>
      <c r="D1395" s="6" t="s">
        <v>661</v>
      </c>
      <c r="E1395" s="7">
        <v>32</v>
      </c>
    </row>
    <row r="1396" spans="1:5" ht="12.75" customHeight="1">
      <c r="A1396" s="5" t="s">
        <v>2604</v>
      </c>
      <c r="B1396" s="6" t="s">
        <v>9</v>
      </c>
      <c r="C1396" s="6" t="s">
        <v>2605</v>
      </c>
      <c r="D1396" s="6" t="s">
        <v>661</v>
      </c>
      <c r="E1396" s="7">
        <v>32</v>
      </c>
    </row>
    <row r="1397" spans="1:5" ht="12.75" customHeight="1">
      <c r="A1397" s="5" t="s">
        <v>2606</v>
      </c>
      <c r="B1397" s="6" t="s">
        <v>9</v>
      </c>
      <c r="C1397" s="6" t="s">
        <v>2607</v>
      </c>
      <c r="D1397" s="6" t="s">
        <v>661</v>
      </c>
      <c r="E1397" s="7">
        <v>25</v>
      </c>
    </row>
    <row r="1398" spans="1:5" ht="13.5" customHeight="1">
      <c r="A1398" s="5" t="s">
        <v>2608</v>
      </c>
      <c r="B1398" s="6" t="s">
        <v>9</v>
      </c>
      <c r="C1398" s="6" t="s">
        <v>2609</v>
      </c>
      <c r="D1398" s="6" t="s">
        <v>661</v>
      </c>
      <c r="E1398" s="7">
        <v>32</v>
      </c>
    </row>
    <row r="1399" spans="1:5" ht="12.75" customHeight="1">
      <c r="A1399" s="5" t="s">
        <v>2610</v>
      </c>
      <c r="B1399" s="6" t="s">
        <v>9</v>
      </c>
      <c r="C1399" s="6" t="s">
        <v>2611</v>
      </c>
      <c r="D1399" s="6" t="s">
        <v>661</v>
      </c>
      <c r="E1399" s="7">
        <v>32</v>
      </c>
    </row>
    <row r="1400" spans="1:5" ht="13.5" customHeight="1">
      <c r="A1400" s="5" t="s">
        <v>2612</v>
      </c>
      <c r="B1400" s="6" t="s">
        <v>9</v>
      </c>
      <c r="C1400" s="6" t="s">
        <v>2613</v>
      </c>
      <c r="D1400" s="6" t="s">
        <v>661</v>
      </c>
      <c r="E1400" s="7">
        <v>25</v>
      </c>
    </row>
    <row r="1401" spans="1:5" ht="12.75" customHeight="1">
      <c r="A1401" s="5" t="s">
        <v>2614</v>
      </c>
      <c r="B1401" s="6" t="s">
        <v>9</v>
      </c>
      <c r="C1401" s="6" t="s">
        <v>2615</v>
      </c>
      <c r="D1401" s="6" t="s">
        <v>661</v>
      </c>
      <c r="E1401" s="7">
        <v>32</v>
      </c>
    </row>
    <row r="1402" spans="1:5" ht="12.75" customHeight="1">
      <c r="A1402" s="5" t="s">
        <v>2616</v>
      </c>
      <c r="B1402" s="6" t="s">
        <v>9</v>
      </c>
      <c r="C1402" s="6" t="s">
        <v>2617</v>
      </c>
      <c r="D1402" s="6" t="s">
        <v>661</v>
      </c>
      <c r="E1402" s="7">
        <v>32</v>
      </c>
    </row>
    <row r="1403" spans="1:5" ht="13.5" customHeight="1">
      <c r="A1403" s="5" t="s">
        <v>2618</v>
      </c>
      <c r="B1403" s="6" t="s">
        <v>9</v>
      </c>
      <c r="C1403" s="6" t="s">
        <v>2619</v>
      </c>
      <c r="D1403" s="6" t="s">
        <v>661</v>
      </c>
      <c r="E1403" s="7">
        <v>32</v>
      </c>
    </row>
    <row r="1404" spans="1:5" ht="12.75" customHeight="1">
      <c r="A1404" s="5" t="s">
        <v>2620</v>
      </c>
      <c r="B1404" s="6" t="s">
        <v>9</v>
      </c>
      <c r="C1404" s="6" t="s">
        <v>2621</v>
      </c>
      <c r="D1404" s="6" t="s">
        <v>661</v>
      </c>
      <c r="E1404" s="7">
        <v>37</v>
      </c>
    </row>
    <row r="1405" spans="1:5" ht="13.5" customHeight="1">
      <c r="A1405" s="5" t="s">
        <v>2622</v>
      </c>
      <c r="B1405" s="6" t="s">
        <v>9</v>
      </c>
      <c r="C1405" s="6" t="s">
        <v>2623</v>
      </c>
      <c r="D1405" s="6" t="s">
        <v>661</v>
      </c>
      <c r="E1405" s="7">
        <v>42.5</v>
      </c>
    </row>
    <row r="1406" spans="1:5" ht="12.75" customHeight="1">
      <c r="A1406" s="5" t="s">
        <v>2624</v>
      </c>
      <c r="B1406" s="6" t="s">
        <v>9</v>
      </c>
      <c r="C1406" s="6" t="s">
        <v>2625</v>
      </c>
      <c r="D1406" s="6" t="s">
        <v>708</v>
      </c>
      <c r="E1406" s="7">
        <v>9.6</v>
      </c>
    </row>
    <row r="1407" spans="1:5" ht="12.75" customHeight="1">
      <c r="A1407" s="5" t="s">
        <v>2626</v>
      </c>
      <c r="B1407" s="6" t="s">
        <v>9</v>
      </c>
      <c r="C1407" s="6" t="s">
        <v>2627</v>
      </c>
      <c r="D1407" s="6" t="s">
        <v>708</v>
      </c>
      <c r="E1407" s="7">
        <v>12.5</v>
      </c>
    </row>
    <row r="1408" spans="1:5" ht="13.5" customHeight="1">
      <c r="A1408" s="5" t="s">
        <v>2628</v>
      </c>
      <c r="B1408" s="6" t="s">
        <v>9</v>
      </c>
      <c r="C1408" s="6" t="s">
        <v>2629</v>
      </c>
      <c r="D1408" s="6" t="s">
        <v>708</v>
      </c>
      <c r="E1408" s="7">
        <v>12.5</v>
      </c>
    </row>
    <row r="1409" spans="1:5" ht="12.75" customHeight="1">
      <c r="A1409" s="5" t="s">
        <v>2630</v>
      </c>
      <c r="B1409" s="6" t="s">
        <v>9</v>
      </c>
      <c r="C1409" s="6" t="s">
        <v>2631</v>
      </c>
      <c r="D1409" s="6" t="s">
        <v>212</v>
      </c>
      <c r="E1409" s="7">
        <v>32</v>
      </c>
    </row>
    <row r="1410" spans="1:5" ht="12.75" customHeight="1">
      <c r="A1410" s="5" t="s">
        <v>2632</v>
      </c>
      <c r="B1410" s="6" t="s">
        <v>9</v>
      </c>
      <c r="C1410" s="6" t="s">
        <v>2633</v>
      </c>
      <c r="D1410" s="6" t="s">
        <v>212</v>
      </c>
      <c r="E1410" s="7">
        <v>32.5</v>
      </c>
    </row>
    <row r="1411" spans="1:5" ht="13.5" customHeight="1">
      <c r="A1411" s="5" t="s">
        <v>2634</v>
      </c>
      <c r="B1411" s="6" t="s">
        <v>9</v>
      </c>
      <c r="C1411" s="6" t="s">
        <v>2635</v>
      </c>
      <c r="D1411" s="6" t="s">
        <v>212</v>
      </c>
      <c r="E1411" s="7">
        <v>30</v>
      </c>
    </row>
    <row r="1412" spans="1:5" ht="12.75" customHeight="1">
      <c r="A1412" s="5" t="s">
        <v>2636</v>
      </c>
      <c r="B1412" s="6" t="s">
        <v>9</v>
      </c>
      <c r="C1412" s="6" t="s">
        <v>2637</v>
      </c>
      <c r="D1412" s="6" t="s">
        <v>212</v>
      </c>
      <c r="E1412" s="7">
        <v>17.3</v>
      </c>
    </row>
    <row r="1413" spans="1:5" ht="13.5" customHeight="1">
      <c r="A1413" s="5" t="s">
        <v>2638</v>
      </c>
      <c r="B1413" s="6" t="s">
        <v>9</v>
      </c>
      <c r="C1413" s="6" t="s">
        <v>2639</v>
      </c>
      <c r="D1413" s="6" t="s">
        <v>212</v>
      </c>
      <c r="E1413" s="7">
        <v>17.3</v>
      </c>
    </row>
    <row r="1414" spans="1:5" ht="12.75" customHeight="1">
      <c r="A1414" s="5" t="s">
        <v>2640</v>
      </c>
      <c r="B1414" s="6" t="s">
        <v>9</v>
      </c>
      <c r="C1414" s="6" t="s">
        <v>2641</v>
      </c>
      <c r="D1414" s="6" t="s">
        <v>212</v>
      </c>
      <c r="E1414" s="7">
        <v>62.6</v>
      </c>
    </row>
    <row r="1415" spans="1:5" ht="12.75" customHeight="1">
      <c r="A1415" s="5" t="s">
        <v>2642</v>
      </c>
      <c r="B1415" s="6" t="s">
        <v>9</v>
      </c>
      <c r="C1415" s="6" t="s">
        <v>2643</v>
      </c>
      <c r="D1415" s="6" t="s">
        <v>661</v>
      </c>
      <c r="E1415" s="7">
        <v>15</v>
      </c>
    </row>
    <row r="1416" spans="1:5" ht="13.5" customHeight="1">
      <c r="A1416" s="5" t="s">
        <v>2644</v>
      </c>
      <c r="B1416" s="6" t="s">
        <v>9</v>
      </c>
      <c r="C1416" s="6" t="s">
        <v>2645</v>
      </c>
      <c r="D1416" s="6" t="s">
        <v>661</v>
      </c>
      <c r="E1416" s="7">
        <v>32.5</v>
      </c>
    </row>
    <row r="1417" spans="1:5" ht="12.75" customHeight="1">
      <c r="A1417" s="5" t="s">
        <v>2646</v>
      </c>
      <c r="B1417" s="6" t="s">
        <v>9</v>
      </c>
      <c r="C1417" s="175" t="s">
        <v>2647</v>
      </c>
      <c r="D1417" s="6" t="s">
        <v>661</v>
      </c>
      <c r="E1417" s="7">
        <v>35.1</v>
      </c>
    </row>
    <row r="1418" spans="1:5" ht="10.5" customHeight="1">
      <c r="C1418" s="175"/>
    </row>
    <row r="1419" spans="1:5" ht="12.75" customHeight="1">
      <c r="A1419" s="5" t="s">
        <v>2648</v>
      </c>
      <c r="B1419" s="6" t="s">
        <v>9</v>
      </c>
      <c r="C1419" s="6" t="s">
        <v>2649</v>
      </c>
      <c r="D1419" s="6" t="s">
        <v>661</v>
      </c>
      <c r="E1419" s="7">
        <v>40.950000000000003</v>
      </c>
    </row>
    <row r="1420" spans="1:5" ht="12.75" customHeight="1">
      <c r="A1420" s="5" t="s">
        <v>2650</v>
      </c>
      <c r="B1420" s="6" t="s">
        <v>9</v>
      </c>
      <c r="C1420" s="6" t="s">
        <v>2651</v>
      </c>
      <c r="D1420" s="6" t="s">
        <v>212</v>
      </c>
      <c r="E1420" s="7">
        <v>280</v>
      </c>
    </row>
    <row r="1421" spans="1:5" ht="13.5" customHeight="1">
      <c r="A1421" s="5" t="s">
        <v>2652</v>
      </c>
      <c r="B1421" s="6" t="s">
        <v>9</v>
      </c>
      <c r="C1421" s="6" t="s">
        <v>2653</v>
      </c>
      <c r="D1421" s="6" t="s">
        <v>212</v>
      </c>
      <c r="E1421" s="7">
        <v>50.05</v>
      </c>
    </row>
    <row r="1422" spans="1:5" ht="12.75" customHeight="1">
      <c r="A1422" s="5" t="s">
        <v>2654</v>
      </c>
      <c r="B1422" s="6" t="s">
        <v>9</v>
      </c>
      <c r="C1422" s="6" t="s">
        <v>2655</v>
      </c>
      <c r="D1422" s="6" t="s">
        <v>212</v>
      </c>
      <c r="E1422" s="7">
        <v>242</v>
      </c>
    </row>
    <row r="1423" spans="1:5" ht="13.5" customHeight="1">
      <c r="A1423" s="5" t="s">
        <v>2656</v>
      </c>
      <c r="B1423" s="6" t="s">
        <v>9</v>
      </c>
      <c r="C1423" s="6" t="s">
        <v>2657</v>
      </c>
      <c r="D1423" s="6" t="s">
        <v>212</v>
      </c>
      <c r="E1423" s="7">
        <v>80.61</v>
      </c>
    </row>
    <row r="1424" spans="1:5" ht="12.75" customHeight="1">
      <c r="A1424" s="5" t="s">
        <v>2658</v>
      </c>
      <c r="B1424" s="6" t="s">
        <v>9</v>
      </c>
      <c r="C1424" s="6" t="s">
        <v>2659</v>
      </c>
      <c r="D1424" s="6" t="s">
        <v>212</v>
      </c>
      <c r="E1424" s="7">
        <v>92.83</v>
      </c>
    </row>
    <row r="1425" spans="1:5" ht="12.75" customHeight="1">
      <c r="A1425" s="5" t="s">
        <v>2660</v>
      </c>
      <c r="B1425" s="6" t="s">
        <v>9</v>
      </c>
      <c r="C1425" s="6" t="s">
        <v>2661</v>
      </c>
      <c r="D1425" s="6" t="s">
        <v>212</v>
      </c>
      <c r="E1425" s="7">
        <v>116.62</v>
      </c>
    </row>
    <row r="1426" spans="1:5" ht="13.5" customHeight="1">
      <c r="A1426" s="5" t="s">
        <v>2662</v>
      </c>
      <c r="B1426" s="6" t="s">
        <v>9</v>
      </c>
      <c r="C1426" s="6" t="s">
        <v>2663</v>
      </c>
      <c r="D1426" s="6" t="s">
        <v>212</v>
      </c>
      <c r="E1426" s="7">
        <v>146.74</v>
      </c>
    </row>
    <row r="1427" spans="1:5" ht="12.75" customHeight="1">
      <c r="A1427" s="5" t="s">
        <v>2664</v>
      </c>
      <c r="B1427" s="6" t="s">
        <v>9</v>
      </c>
      <c r="C1427" s="6" t="s">
        <v>2665</v>
      </c>
      <c r="D1427" s="6" t="s">
        <v>566</v>
      </c>
      <c r="E1427" s="7">
        <v>9.9</v>
      </c>
    </row>
    <row r="1428" spans="1:5" ht="13.5" customHeight="1">
      <c r="A1428" s="5" t="s">
        <v>2666</v>
      </c>
      <c r="B1428" s="6" t="s">
        <v>9</v>
      </c>
      <c r="C1428" s="6" t="s">
        <v>2667</v>
      </c>
      <c r="D1428" s="6" t="s">
        <v>566</v>
      </c>
      <c r="E1428" s="7">
        <v>14.99</v>
      </c>
    </row>
    <row r="1429" spans="1:5" ht="12.75" customHeight="1">
      <c r="A1429" s="5" t="s">
        <v>2668</v>
      </c>
      <c r="B1429" s="6" t="s">
        <v>9</v>
      </c>
      <c r="C1429" s="6" t="s">
        <v>2669</v>
      </c>
      <c r="D1429" s="6" t="s">
        <v>566</v>
      </c>
      <c r="E1429" s="7">
        <v>8.9</v>
      </c>
    </row>
    <row r="1430" spans="1:5" ht="12.75" customHeight="1">
      <c r="A1430" s="5" t="s">
        <v>2670</v>
      </c>
      <c r="B1430" s="6" t="s">
        <v>9</v>
      </c>
      <c r="C1430" s="6" t="s">
        <v>2671</v>
      </c>
      <c r="D1430" s="6" t="s">
        <v>212</v>
      </c>
      <c r="E1430" s="7">
        <v>0.99</v>
      </c>
    </row>
    <row r="1431" spans="1:5" ht="13.5" customHeight="1">
      <c r="A1431" s="5" t="s">
        <v>2672</v>
      </c>
      <c r="B1431" s="6" t="s">
        <v>9</v>
      </c>
      <c r="C1431" s="6" t="s">
        <v>2673</v>
      </c>
      <c r="D1431" s="6" t="s">
        <v>212</v>
      </c>
      <c r="E1431" s="7">
        <v>1.08</v>
      </c>
    </row>
    <row r="1432" spans="1:5" ht="12.75" customHeight="1">
      <c r="A1432" s="5" t="s">
        <v>2674</v>
      </c>
      <c r="B1432" s="6" t="s">
        <v>9</v>
      </c>
      <c r="C1432" s="6" t="s">
        <v>2675</v>
      </c>
      <c r="D1432" s="6" t="s">
        <v>566</v>
      </c>
      <c r="E1432" s="7">
        <v>15.3</v>
      </c>
    </row>
    <row r="1433" spans="1:5" ht="13.5" customHeight="1">
      <c r="A1433" s="5" t="s">
        <v>2676</v>
      </c>
      <c r="B1433" s="6" t="s">
        <v>9</v>
      </c>
      <c r="C1433" s="6" t="s">
        <v>2677</v>
      </c>
      <c r="D1433" s="6" t="s">
        <v>212</v>
      </c>
      <c r="E1433" s="7">
        <v>0.28000000000000003</v>
      </c>
    </row>
    <row r="1434" spans="1:5" ht="12.75" customHeight="1">
      <c r="A1434" s="5" t="s">
        <v>2678</v>
      </c>
      <c r="B1434" s="6" t="s">
        <v>9</v>
      </c>
      <c r="C1434" s="6" t="s">
        <v>2679</v>
      </c>
      <c r="D1434" s="6" t="s">
        <v>212</v>
      </c>
      <c r="E1434" s="7">
        <v>79</v>
      </c>
    </row>
    <row r="1435" spans="1:5" ht="12.75" customHeight="1">
      <c r="A1435" s="5" t="s">
        <v>2680</v>
      </c>
      <c r="B1435" s="6" t="s">
        <v>9</v>
      </c>
      <c r="C1435" s="6" t="s">
        <v>2681</v>
      </c>
      <c r="D1435" s="6" t="s">
        <v>212</v>
      </c>
      <c r="E1435" s="7">
        <v>119</v>
      </c>
    </row>
    <row r="1436" spans="1:5" ht="13.5" customHeight="1">
      <c r="A1436" s="5" t="s">
        <v>2682</v>
      </c>
      <c r="B1436" s="6" t="s">
        <v>9</v>
      </c>
      <c r="C1436" s="6" t="s">
        <v>2683</v>
      </c>
      <c r="D1436" s="6" t="s">
        <v>212</v>
      </c>
      <c r="E1436" s="7">
        <v>373</v>
      </c>
    </row>
    <row r="1437" spans="1:5" ht="12.75" customHeight="1">
      <c r="A1437" s="5" t="s">
        <v>2684</v>
      </c>
      <c r="B1437" s="6" t="s">
        <v>9</v>
      </c>
      <c r="C1437" s="6" t="s">
        <v>2685</v>
      </c>
      <c r="D1437" s="6" t="s">
        <v>212</v>
      </c>
      <c r="E1437" s="7">
        <v>298</v>
      </c>
    </row>
    <row r="1438" spans="1:5" ht="12.75" customHeight="1">
      <c r="A1438" s="5" t="s">
        <v>2686</v>
      </c>
      <c r="B1438" s="6" t="s">
        <v>9</v>
      </c>
      <c r="C1438" s="6" t="s">
        <v>2687</v>
      </c>
      <c r="D1438" s="6" t="s">
        <v>212</v>
      </c>
      <c r="E1438" s="7">
        <v>202.44</v>
      </c>
    </row>
    <row r="1439" spans="1:5" ht="13.5" customHeight="1">
      <c r="A1439" s="5" t="s">
        <v>2688</v>
      </c>
      <c r="B1439" s="6" t="s">
        <v>9</v>
      </c>
      <c r="C1439" s="6" t="s">
        <v>2689</v>
      </c>
      <c r="D1439" s="6" t="s">
        <v>212</v>
      </c>
      <c r="E1439" s="7">
        <v>460.07</v>
      </c>
    </row>
    <row r="1440" spans="1:5" ht="12.75" customHeight="1">
      <c r="A1440" s="5" t="s">
        <v>2690</v>
      </c>
      <c r="B1440" s="6" t="s">
        <v>9</v>
      </c>
      <c r="C1440" s="6" t="s">
        <v>2691</v>
      </c>
      <c r="D1440" s="6" t="s">
        <v>708</v>
      </c>
      <c r="E1440" s="7">
        <v>66.3</v>
      </c>
    </row>
    <row r="1441" spans="1:5" ht="13.5" customHeight="1">
      <c r="A1441" s="5" t="s">
        <v>2692</v>
      </c>
      <c r="B1441" s="6" t="s">
        <v>9</v>
      </c>
      <c r="C1441" s="6" t="s">
        <v>2693</v>
      </c>
      <c r="D1441" s="6" t="s">
        <v>212</v>
      </c>
      <c r="E1441" s="7">
        <v>0.48</v>
      </c>
    </row>
    <row r="1442" spans="1:5" ht="12.75" customHeight="1">
      <c r="A1442" s="5" t="s">
        <v>2694</v>
      </c>
      <c r="B1442" s="6" t="s">
        <v>9</v>
      </c>
      <c r="C1442" s="6" t="s">
        <v>2695</v>
      </c>
      <c r="D1442" s="6" t="s">
        <v>212</v>
      </c>
      <c r="E1442" s="7">
        <v>0.89</v>
      </c>
    </row>
    <row r="1443" spans="1:5" ht="12.75" customHeight="1">
      <c r="A1443" s="5" t="s">
        <v>2696</v>
      </c>
      <c r="B1443" s="6" t="s">
        <v>9</v>
      </c>
      <c r="C1443" s="6" t="s">
        <v>2697</v>
      </c>
      <c r="D1443" s="6" t="s">
        <v>212</v>
      </c>
      <c r="E1443" s="7">
        <v>0.62</v>
      </c>
    </row>
    <row r="1444" spans="1:5" ht="13.5" customHeight="1">
      <c r="A1444" s="5" t="s">
        <v>2698</v>
      </c>
      <c r="B1444" s="6" t="s">
        <v>9</v>
      </c>
      <c r="C1444" s="6" t="s">
        <v>2699</v>
      </c>
      <c r="D1444" s="6" t="s">
        <v>212</v>
      </c>
      <c r="E1444" s="7">
        <v>25.29</v>
      </c>
    </row>
    <row r="1445" spans="1:5" ht="12.75" customHeight="1">
      <c r="A1445" s="5" t="s">
        <v>2700</v>
      </c>
      <c r="B1445" s="6" t="s">
        <v>9</v>
      </c>
      <c r="C1445" s="6" t="s">
        <v>2701</v>
      </c>
      <c r="D1445" s="6" t="s">
        <v>212</v>
      </c>
      <c r="E1445" s="7">
        <v>1.3</v>
      </c>
    </row>
    <row r="1446" spans="1:5" ht="13.5" customHeight="1">
      <c r="A1446" s="5" t="s">
        <v>2702</v>
      </c>
      <c r="B1446" s="6" t="s">
        <v>9</v>
      </c>
      <c r="C1446" s="6" t="s">
        <v>2703</v>
      </c>
      <c r="D1446" s="6" t="s">
        <v>212</v>
      </c>
      <c r="E1446" s="7">
        <v>1.75</v>
      </c>
    </row>
    <row r="1447" spans="1:5" ht="12.75" customHeight="1">
      <c r="A1447" s="5" t="s">
        <v>2704</v>
      </c>
      <c r="B1447" s="6" t="s">
        <v>9</v>
      </c>
      <c r="C1447" s="6" t="s">
        <v>2705</v>
      </c>
      <c r="D1447" s="6" t="s">
        <v>212</v>
      </c>
      <c r="E1447" s="7">
        <v>2.2599999999999998</v>
      </c>
    </row>
    <row r="1448" spans="1:5" ht="12.75" customHeight="1">
      <c r="A1448" s="5" t="s">
        <v>2706</v>
      </c>
      <c r="B1448" s="6" t="s">
        <v>9</v>
      </c>
      <c r="C1448" s="6" t="s">
        <v>2707</v>
      </c>
      <c r="D1448" s="6" t="s">
        <v>212</v>
      </c>
      <c r="E1448" s="7">
        <v>1.3</v>
      </c>
    </row>
    <row r="1449" spans="1:5" ht="13.5" customHeight="1">
      <c r="A1449" s="5" t="s">
        <v>2708</v>
      </c>
      <c r="B1449" s="6" t="s">
        <v>9</v>
      </c>
      <c r="C1449" s="6" t="s">
        <v>2709</v>
      </c>
      <c r="D1449" s="6" t="s">
        <v>212</v>
      </c>
      <c r="E1449" s="7">
        <v>1.5</v>
      </c>
    </row>
    <row r="1450" spans="1:5" ht="12.75" customHeight="1">
      <c r="A1450" s="5" t="s">
        <v>2710</v>
      </c>
      <c r="B1450" s="6" t="s">
        <v>9</v>
      </c>
      <c r="C1450" s="6" t="s">
        <v>2711</v>
      </c>
      <c r="D1450" s="6" t="s">
        <v>212</v>
      </c>
      <c r="E1450" s="7">
        <v>1.85</v>
      </c>
    </row>
    <row r="1451" spans="1:5" ht="12.75" customHeight="1">
      <c r="A1451" s="5" t="s">
        <v>2712</v>
      </c>
      <c r="B1451" s="6" t="s">
        <v>9</v>
      </c>
      <c r="C1451" s="6" t="s">
        <v>2713</v>
      </c>
      <c r="D1451" s="6" t="s">
        <v>212</v>
      </c>
      <c r="E1451" s="7">
        <v>2.4900000000000002</v>
      </c>
    </row>
    <row r="1452" spans="1:5" ht="13.5" customHeight="1">
      <c r="A1452" s="5" t="s">
        <v>2714</v>
      </c>
      <c r="B1452" s="6" t="s">
        <v>9</v>
      </c>
      <c r="C1452" s="6" t="s">
        <v>2715</v>
      </c>
      <c r="D1452" s="6" t="s">
        <v>212</v>
      </c>
      <c r="E1452" s="7">
        <v>15</v>
      </c>
    </row>
    <row r="1453" spans="1:5" ht="12.75" customHeight="1">
      <c r="A1453" s="5" t="s">
        <v>2716</v>
      </c>
      <c r="B1453" s="6" t="s">
        <v>9</v>
      </c>
      <c r="C1453" s="6" t="s">
        <v>2717</v>
      </c>
      <c r="D1453" s="6" t="s">
        <v>661</v>
      </c>
      <c r="E1453" s="7">
        <v>230</v>
      </c>
    </row>
    <row r="1454" spans="1:5" ht="13.5" customHeight="1">
      <c r="A1454" s="5" t="s">
        <v>2718</v>
      </c>
      <c r="B1454" s="6" t="s">
        <v>9</v>
      </c>
      <c r="C1454" s="175" t="s">
        <v>2719</v>
      </c>
      <c r="D1454" s="6" t="s">
        <v>661</v>
      </c>
      <c r="E1454" s="7">
        <v>240</v>
      </c>
    </row>
    <row r="1455" spans="1:5" ht="3" customHeight="1">
      <c r="C1455" s="175"/>
    </row>
    <row r="1456" spans="1:5" ht="12.75" customHeight="1">
      <c r="A1456" s="5" t="s">
        <v>2720</v>
      </c>
      <c r="B1456" s="6" t="s">
        <v>9</v>
      </c>
      <c r="C1456" s="6" t="s">
        <v>2721</v>
      </c>
      <c r="D1456" s="6" t="s">
        <v>661</v>
      </c>
      <c r="E1456" s="7">
        <v>100</v>
      </c>
    </row>
    <row r="1457" spans="1:5" ht="13.5" customHeight="1">
      <c r="A1457" s="5" t="s">
        <v>2722</v>
      </c>
      <c r="B1457" s="6" t="s">
        <v>9</v>
      </c>
      <c r="C1457" s="6" t="s">
        <v>2723</v>
      </c>
      <c r="D1457" s="6" t="s">
        <v>661</v>
      </c>
      <c r="E1457" s="7">
        <v>160</v>
      </c>
    </row>
    <row r="1458" spans="1:5" ht="12.75" customHeight="1">
      <c r="A1458" s="5" t="s">
        <v>2724</v>
      </c>
      <c r="B1458" s="6" t="s">
        <v>9</v>
      </c>
      <c r="C1458" s="6" t="s">
        <v>2725</v>
      </c>
      <c r="D1458" s="6" t="s">
        <v>708</v>
      </c>
      <c r="E1458" s="7">
        <v>35.840000000000003</v>
      </c>
    </row>
    <row r="1459" spans="1:5" ht="13.5" customHeight="1">
      <c r="A1459" s="5" t="s">
        <v>2726</v>
      </c>
      <c r="B1459" s="6" t="s">
        <v>9</v>
      </c>
      <c r="C1459" s="6" t="s">
        <v>2727</v>
      </c>
      <c r="D1459" s="6" t="s">
        <v>708</v>
      </c>
      <c r="E1459" s="7">
        <v>58</v>
      </c>
    </row>
    <row r="1460" spans="1:5" ht="12.75" customHeight="1">
      <c r="A1460" s="5" t="s">
        <v>2728</v>
      </c>
      <c r="B1460" s="6" t="s">
        <v>9</v>
      </c>
      <c r="C1460" s="6" t="s">
        <v>2729</v>
      </c>
      <c r="D1460" s="6" t="s">
        <v>708</v>
      </c>
      <c r="E1460" s="7">
        <v>88.4</v>
      </c>
    </row>
    <row r="1461" spans="1:5" ht="12.75" customHeight="1">
      <c r="A1461" s="5" t="s">
        <v>2730</v>
      </c>
      <c r="B1461" s="6" t="s">
        <v>9</v>
      </c>
      <c r="C1461" s="6" t="s">
        <v>2731</v>
      </c>
      <c r="D1461" s="6" t="s">
        <v>708</v>
      </c>
      <c r="E1461" s="7">
        <v>95</v>
      </c>
    </row>
    <row r="1462" spans="1:5" ht="13.5" customHeight="1">
      <c r="A1462" s="5" t="s">
        <v>2732</v>
      </c>
      <c r="B1462" s="6" t="s">
        <v>9</v>
      </c>
      <c r="C1462" s="6" t="s">
        <v>2733</v>
      </c>
      <c r="D1462" s="6" t="s">
        <v>708</v>
      </c>
      <c r="E1462" s="7">
        <v>123.52</v>
      </c>
    </row>
    <row r="1463" spans="1:5" ht="12.75" customHeight="1">
      <c r="A1463" s="5" t="s">
        <v>2734</v>
      </c>
      <c r="B1463" s="6" t="s">
        <v>9</v>
      </c>
      <c r="C1463" s="6" t="s">
        <v>2735</v>
      </c>
      <c r="D1463" s="6" t="s">
        <v>708</v>
      </c>
      <c r="E1463" s="7">
        <v>150</v>
      </c>
    </row>
    <row r="1464" spans="1:5" ht="12.75" customHeight="1">
      <c r="A1464" s="5" t="s">
        <v>2736</v>
      </c>
      <c r="B1464" s="6" t="s">
        <v>9</v>
      </c>
      <c r="C1464" s="6" t="s">
        <v>2737</v>
      </c>
      <c r="D1464" s="6" t="s">
        <v>708</v>
      </c>
      <c r="E1464" s="7">
        <v>172.93</v>
      </c>
    </row>
    <row r="1465" spans="1:5" ht="13.5" customHeight="1">
      <c r="A1465" s="5" t="s">
        <v>2738</v>
      </c>
      <c r="B1465" s="6" t="s">
        <v>9</v>
      </c>
      <c r="C1465" s="6" t="s">
        <v>2739</v>
      </c>
      <c r="D1465" s="6" t="s">
        <v>708</v>
      </c>
      <c r="E1465" s="7">
        <v>246.9</v>
      </c>
    </row>
    <row r="1466" spans="1:5" ht="12.75" customHeight="1">
      <c r="A1466" s="5" t="s">
        <v>2740</v>
      </c>
      <c r="B1466" s="6" t="s">
        <v>9</v>
      </c>
      <c r="C1466" s="6" t="s">
        <v>2741</v>
      </c>
      <c r="D1466" s="6" t="s">
        <v>708</v>
      </c>
      <c r="E1466" s="7">
        <v>351</v>
      </c>
    </row>
    <row r="1467" spans="1:5" ht="13.5" customHeight="1">
      <c r="A1467" s="5" t="s">
        <v>2742</v>
      </c>
      <c r="B1467" s="6" t="s">
        <v>9</v>
      </c>
      <c r="C1467" s="6" t="s">
        <v>2743</v>
      </c>
      <c r="D1467" s="6" t="s">
        <v>708</v>
      </c>
      <c r="E1467" s="7">
        <v>552</v>
      </c>
    </row>
    <row r="1468" spans="1:5" ht="12.75" customHeight="1">
      <c r="A1468" s="5" t="s">
        <v>2744</v>
      </c>
      <c r="B1468" s="6" t="s">
        <v>9</v>
      </c>
      <c r="C1468" s="6" t="s">
        <v>2745</v>
      </c>
      <c r="D1468" s="6" t="s">
        <v>708</v>
      </c>
      <c r="E1468" s="7">
        <v>72.8</v>
      </c>
    </row>
    <row r="1469" spans="1:5" ht="12.75" customHeight="1">
      <c r="A1469" s="5" t="s">
        <v>2746</v>
      </c>
      <c r="B1469" s="6" t="s">
        <v>9</v>
      </c>
      <c r="C1469" s="6" t="s">
        <v>2747</v>
      </c>
      <c r="D1469" s="6" t="s">
        <v>708</v>
      </c>
      <c r="E1469" s="7">
        <v>93.6</v>
      </c>
    </row>
    <row r="1470" spans="1:5" ht="13.5" customHeight="1">
      <c r="A1470" s="5" t="s">
        <v>2748</v>
      </c>
      <c r="B1470" s="6" t="s">
        <v>9</v>
      </c>
      <c r="C1470" s="6" t="s">
        <v>2749</v>
      </c>
      <c r="D1470" s="6" t="s">
        <v>708</v>
      </c>
      <c r="E1470" s="7">
        <v>114.4</v>
      </c>
    </row>
    <row r="1471" spans="1:5" ht="12.75" customHeight="1">
      <c r="A1471" s="5" t="s">
        <v>2750</v>
      </c>
      <c r="B1471" s="6" t="s">
        <v>9</v>
      </c>
      <c r="C1471" s="6" t="s">
        <v>2751</v>
      </c>
      <c r="D1471" s="6" t="s">
        <v>708</v>
      </c>
      <c r="E1471" s="7">
        <v>130.21</v>
      </c>
    </row>
    <row r="1472" spans="1:5" ht="13.5" customHeight="1">
      <c r="A1472" s="5" t="s">
        <v>2752</v>
      </c>
      <c r="B1472" s="6" t="s">
        <v>9</v>
      </c>
      <c r="C1472" s="6" t="s">
        <v>2753</v>
      </c>
      <c r="D1472" s="6" t="s">
        <v>708</v>
      </c>
      <c r="E1472" s="7">
        <v>163.25</v>
      </c>
    </row>
    <row r="1473" spans="1:5" ht="12.75" customHeight="1">
      <c r="A1473" s="5" t="s">
        <v>2754</v>
      </c>
      <c r="B1473" s="6" t="s">
        <v>9</v>
      </c>
      <c r="C1473" s="6" t="s">
        <v>2755</v>
      </c>
      <c r="D1473" s="6" t="s">
        <v>708</v>
      </c>
      <c r="E1473" s="7">
        <v>217.98</v>
      </c>
    </row>
    <row r="1474" spans="1:5" ht="12.75" customHeight="1">
      <c r="A1474" s="5" t="s">
        <v>2756</v>
      </c>
      <c r="B1474" s="6" t="s">
        <v>9</v>
      </c>
      <c r="C1474" s="6" t="s">
        <v>2757</v>
      </c>
      <c r="D1474" s="6" t="s">
        <v>708</v>
      </c>
      <c r="E1474" s="7">
        <v>279.5</v>
      </c>
    </row>
    <row r="1475" spans="1:5" ht="13.5" customHeight="1">
      <c r="A1475" s="5" t="s">
        <v>2758</v>
      </c>
      <c r="B1475" s="6" t="s">
        <v>9</v>
      </c>
      <c r="C1475" s="6" t="s">
        <v>2759</v>
      </c>
      <c r="D1475" s="6" t="s">
        <v>708</v>
      </c>
      <c r="E1475" s="7">
        <v>383.5</v>
      </c>
    </row>
    <row r="1476" spans="1:5" ht="12.75" customHeight="1">
      <c r="A1476" s="5" t="s">
        <v>2760</v>
      </c>
      <c r="B1476" s="6" t="s">
        <v>9</v>
      </c>
      <c r="C1476" s="6" t="s">
        <v>2761</v>
      </c>
      <c r="D1476" s="6" t="s">
        <v>708</v>
      </c>
      <c r="E1476" s="7">
        <v>629.20000000000005</v>
      </c>
    </row>
    <row r="1477" spans="1:5" ht="12.75" customHeight="1">
      <c r="A1477" s="5" t="s">
        <v>2762</v>
      </c>
      <c r="B1477" s="6" t="s">
        <v>9</v>
      </c>
      <c r="C1477" s="6" t="s">
        <v>2763</v>
      </c>
      <c r="D1477" s="6" t="s">
        <v>708</v>
      </c>
      <c r="E1477" s="7">
        <v>105.03</v>
      </c>
    </row>
    <row r="1478" spans="1:5" ht="13.5" customHeight="1">
      <c r="A1478" s="5" t="s">
        <v>2764</v>
      </c>
      <c r="B1478" s="6" t="s">
        <v>9</v>
      </c>
      <c r="C1478" s="6" t="s">
        <v>2765</v>
      </c>
      <c r="D1478" s="6" t="s">
        <v>708</v>
      </c>
      <c r="E1478" s="7">
        <v>153.80000000000001</v>
      </c>
    </row>
    <row r="1479" spans="1:5" ht="12.75" customHeight="1">
      <c r="A1479" s="5" t="s">
        <v>2766</v>
      </c>
      <c r="B1479" s="6" t="s">
        <v>9</v>
      </c>
      <c r="C1479" s="6" t="s">
        <v>2767</v>
      </c>
      <c r="D1479" s="6" t="s">
        <v>708</v>
      </c>
      <c r="E1479" s="7">
        <v>198.54</v>
      </c>
    </row>
    <row r="1480" spans="1:5" ht="13.5" customHeight="1">
      <c r="A1480" s="5" t="s">
        <v>2768</v>
      </c>
      <c r="B1480" s="6" t="s">
        <v>9</v>
      </c>
      <c r="C1480" s="6" t="s">
        <v>2769</v>
      </c>
      <c r="D1480" s="6" t="s">
        <v>708</v>
      </c>
      <c r="E1480" s="7">
        <v>285.79000000000002</v>
      </c>
    </row>
    <row r="1481" spans="1:5" ht="12.75" customHeight="1">
      <c r="A1481" s="5" t="s">
        <v>2770</v>
      </c>
      <c r="B1481" s="6" t="s">
        <v>9</v>
      </c>
      <c r="C1481" s="6" t="s">
        <v>2771</v>
      </c>
      <c r="D1481" s="6" t="s">
        <v>708</v>
      </c>
      <c r="E1481" s="7">
        <v>390.25</v>
      </c>
    </row>
    <row r="1482" spans="1:5" ht="12.75" customHeight="1">
      <c r="A1482" s="5" t="s">
        <v>2772</v>
      </c>
      <c r="B1482" s="6" t="s">
        <v>9</v>
      </c>
      <c r="C1482" s="6" t="s">
        <v>2773</v>
      </c>
      <c r="D1482" s="6" t="s">
        <v>708</v>
      </c>
      <c r="E1482" s="7">
        <v>572.79999999999995</v>
      </c>
    </row>
    <row r="1483" spans="1:5" ht="13.5" customHeight="1">
      <c r="A1483" s="5" t="s">
        <v>2774</v>
      </c>
      <c r="B1483" s="6" t="s">
        <v>9</v>
      </c>
      <c r="C1483" s="6" t="s">
        <v>2775</v>
      </c>
      <c r="D1483" s="6" t="s">
        <v>708</v>
      </c>
      <c r="E1483" s="7">
        <v>90.31</v>
      </c>
    </row>
    <row r="1484" spans="1:5" ht="12.75" customHeight="1">
      <c r="A1484" s="5" t="s">
        <v>2776</v>
      </c>
      <c r="B1484" s="6" t="s">
        <v>9</v>
      </c>
      <c r="C1484" s="6" t="s">
        <v>2777</v>
      </c>
      <c r="D1484" s="6" t="s">
        <v>708</v>
      </c>
      <c r="E1484" s="7">
        <v>115.23</v>
      </c>
    </row>
    <row r="1485" spans="1:5" ht="13.5" customHeight="1">
      <c r="A1485" s="5" t="s">
        <v>2778</v>
      </c>
      <c r="B1485" s="6" t="s">
        <v>9</v>
      </c>
      <c r="C1485" s="6" t="s">
        <v>2779</v>
      </c>
      <c r="D1485" s="6" t="s">
        <v>708</v>
      </c>
      <c r="E1485" s="7">
        <v>155.13</v>
      </c>
    </row>
    <row r="1486" spans="1:5" ht="12.75" customHeight="1">
      <c r="A1486" s="5" t="s">
        <v>2780</v>
      </c>
      <c r="B1486" s="6" t="s">
        <v>9</v>
      </c>
      <c r="C1486" s="6" t="s">
        <v>2781</v>
      </c>
      <c r="D1486" s="6" t="s">
        <v>708</v>
      </c>
      <c r="E1486" s="7">
        <v>178.82</v>
      </c>
    </row>
    <row r="1487" spans="1:5" ht="12.75" customHeight="1">
      <c r="A1487" s="5" t="s">
        <v>2782</v>
      </c>
      <c r="B1487" s="6" t="s">
        <v>9</v>
      </c>
      <c r="C1487" s="6" t="s">
        <v>2783</v>
      </c>
      <c r="D1487" s="6" t="s">
        <v>708</v>
      </c>
      <c r="E1487" s="7">
        <v>222.7</v>
      </c>
    </row>
    <row r="1488" spans="1:5" ht="13.5" customHeight="1">
      <c r="A1488" s="5" t="s">
        <v>2784</v>
      </c>
      <c r="B1488" s="6" t="s">
        <v>9</v>
      </c>
      <c r="C1488" s="6" t="s">
        <v>2785</v>
      </c>
      <c r="D1488" s="6" t="s">
        <v>708</v>
      </c>
      <c r="E1488" s="7">
        <v>302.63</v>
      </c>
    </row>
    <row r="1489" spans="1:5" ht="12.75" customHeight="1">
      <c r="A1489" s="5" t="s">
        <v>2786</v>
      </c>
      <c r="B1489" s="6" t="s">
        <v>9</v>
      </c>
      <c r="C1489" s="6" t="s">
        <v>2787</v>
      </c>
      <c r="D1489" s="6" t="s">
        <v>708</v>
      </c>
      <c r="E1489" s="7">
        <v>357.5</v>
      </c>
    </row>
    <row r="1490" spans="1:5" ht="13.5" customHeight="1">
      <c r="A1490" s="5" t="s">
        <v>2788</v>
      </c>
      <c r="B1490" s="6" t="s">
        <v>9</v>
      </c>
      <c r="C1490" s="6" t="s">
        <v>2761</v>
      </c>
      <c r="D1490" s="6" t="s">
        <v>708</v>
      </c>
      <c r="E1490" s="7">
        <v>475.85</v>
      </c>
    </row>
    <row r="1491" spans="1:5" ht="12.75" customHeight="1">
      <c r="A1491" s="5" t="s">
        <v>2789</v>
      </c>
      <c r="B1491" s="6" t="s">
        <v>9</v>
      </c>
      <c r="C1491" s="6" t="s">
        <v>2790</v>
      </c>
      <c r="D1491" s="6" t="s">
        <v>708</v>
      </c>
      <c r="E1491" s="7">
        <v>130</v>
      </c>
    </row>
    <row r="1492" spans="1:5" ht="12.75" customHeight="1">
      <c r="A1492" s="5" t="s">
        <v>2791</v>
      </c>
      <c r="B1492" s="6" t="s">
        <v>9</v>
      </c>
      <c r="C1492" s="6" t="s">
        <v>2792</v>
      </c>
      <c r="D1492" s="6" t="s">
        <v>708</v>
      </c>
      <c r="E1492" s="7">
        <v>22</v>
      </c>
    </row>
    <row r="1493" spans="1:5" ht="13.5" customHeight="1">
      <c r="A1493" s="5" t="s">
        <v>2793</v>
      </c>
      <c r="B1493" s="6" t="s">
        <v>9</v>
      </c>
      <c r="C1493" s="6" t="s">
        <v>2794</v>
      </c>
      <c r="D1493" s="6" t="s">
        <v>708</v>
      </c>
      <c r="E1493" s="7">
        <v>22</v>
      </c>
    </row>
    <row r="1494" spans="1:5" ht="12.75" customHeight="1">
      <c r="A1494" s="5" t="s">
        <v>2795</v>
      </c>
      <c r="B1494" s="6" t="s">
        <v>9</v>
      </c>
      <c r="C1494" s="6" t="s">
        <v>2796</v>
      </c>
      <c r="D1494" s="6" t="s">
        <v>708</v>
      </c>
      <c r="E1494" s="7">
        <v>26</v>
      </c>
    </row>
    <row r="1495" spans="1:5" ht="12.75" customHeight="1">
      <c r="A1495" s="5" t="s">
        <v>2797</v>
      </c>
      <c r="B1495" s="6" t="s">
        <v>9</v>
      </c>
      <c r="C1495" s="6" t="s">
        <v>2798</v>
      </c>
      <c r="D1495" s="6" t="s">
        <v>708</v>
      </c>
      <c r="E1495" s="7">
        <v>32</v>
      </c>
    </row>
    <row r="1496" spans="1:5" ht="13.5" customHeight="1">
      <c r="A1496" s="5" t="s">
        <v>2799</v>
      </c>
      <c r="B1496" s="6" t="s">
        <v>9</v>
      </c>
      <c r="C1496" s="6" t="s">
        <v>2800</v>
      </c>
      <c r="D1496" s="6" t="s">
        <v>708</v>
      </c>
      <c r="E1496" s="7">
        <v>39</v>
      </c>
    </row>
    <row r="1497" spans="1:5" ht="12.75" customHeight="1">
      <c r="A1497" s="5" t="s">
        <v>2801</v>
      </c>
      <c r="B1497" s="6" t="s">
        <v>9</v>
      </c>
      <c r="C1497" s="6" t="s">
        <v>2802</v>
      </c>
      <c r="D1497" s="6" t="s">
        <v>212</v>
      </c>
      <c r="E1497" s="7">
        <v>330</v>
      </c>
    </row>
    <row r="1498" spans="1:5" ht="13.5" customHeight="1">
      <c r="A1498" s="5" t="s">
        <v>2803</v>
      </c>
      <c r="B1498" s="6" t="s">
        <v>9</v>
      </c>
      <c r="C1498" s="6" t="s">
        <v>2804</v>
      </c>
      <c r="D1498" s="6" t="s">
        <v>212</v>
      </c>
      <c r="E1498" s="7">
        <v>121</v>
      </c>
    </row>
    <row r="1499" spans="1:5" ht="12.75" customHeight="1">
      <c r="A1499" s="5" t="s">
        <v>2805</v>
      </c>
      <c r="B1499" s="6" t="s">
        <v>9</v>
      </c>
      <c r="C1499" s="6" t="s">
        <v>2806</v>
      </c>
      <c r="D1499" s="6" t="s">
        <v>212</v>
      </c>
      <c r="E1499" s="7">
        <v>115.5</v>
      </c>
    </row>
    <row r="1500" spans="1:5" ht="12.75" customHeight="1">
      <c r="A1500" s="5" t="s">
        <v>2807</v>
      </c>
      <c r="B1500" s="6" t="s">
        <v>9</v>
      </c>
      <c r="C1500" s="6" t="s">
        <v>2808</v>
      </c>
      <c r="D1500" s="6" t="s">
        <v>212</v>
      </c>
      <c r="E1500" s="7">
        <v>55</v>
      </c>
    </row>
    <row r="1501" spans="1:5" ht="13.5" customHeight="1">
      <c r="A1501" s="5" t="s">
        <v>2809</v>
      </c>
      <c r="B1501" s="6" t="s">
        <v>9</v>
      </c>
      <c r="C1501" s="6" t="s">
        <v>2810</v>
      </c>
      <c r="D1501" s="6" t="s">
        <v>212</v>
      </c>
      <c r="E1501" s="7">
        <v>330</v>
      </c>
    </row>
    <row r="1502" spans="1:5" ht="12.75" customHeight="1">
      <c r="A1502" s="5" t="s">
        <v>2811</v>
      </c>
      <c r="B1502" s="6" t="s">
        <v>9</v>
      </c>
      <c r="C1502" s="6" t="s">
        <v>2812</v>
      </c>
      <c r="D1502" s="6" t="s">
        <v>212</v>
      </c>
      <c r="E1502" s="7">
        <v>479</v>
      </c>
    </row>
    <row r="1503" spans="1:5" ht="13.5" customHeight="1">
      <c r="A1503" s="5" t="s">
        <v>2813</v>
      </c>
      <c r="B1503" s="6" t="s">
        <v>9</v>
      </c>
      <c r="C1503" s="6" t="s">
        <v>2814</v>
      </c>
      <c r="D1503" s="6" t="s">
        <v>708</v>
      </c>
      <c r="E1503" s="7">
        <v>168</v>
      </c>
    </row>
    <row r="1504" spans="1:5" ht="12.75" customHeight="1">
      <c r="A1504" s="5" t="s">
        <v>2815</v>
      </c>
      <c r="B1504" s="6" t="s">
        <v>9</v>
      </c>
      <c r="C1504" s="6" t="s">
        <v>2816</v>
      </c>
      <c r="D1504" s="6" t="s">
        <v>212</v>
      </c>
      <c r="E1504" s="7">
        <v>480</v>
      </c>
    </row>
    <row r="1505" spans="1:5" ht="12.75" customHeight="1">
      <c r="A1505" s="5" t="s">
        <v>2817</v>
      </c>
      <c r="B1505" s="6" t="s">
        <v>9</v>
      </c>
      <c r="C1505" s="6" t="s">
        <v>2818</v>
      </c>
      <c r="D1505" s="6" t="s">
        <v>708</v>
      </c>
      <c r="E1505" s="7">
        <v>78.75</v>
      </c>
    </row>
    <row r="1506" spans="1:5" ht="13.5" customHeight="1">
      <c r="A1506" s="5" t="s">
        <v>2819</v>
      </c>
      <c r="B1506" s="6" t="s">
        <v>9</v>
      </c>
      <c r="C1506" s="6" t="s">
        <v>2820</v>
      </c>
      <c r="D1506" s="6" t="s">
        <v>212</v>
      </c>
      <c r="E1506" s="7">
        <v>50</v>
      </c>
    </row>
    <row r="1507" spans="1:5" ht="12.75" customHeight="1">
      <c r="A1507" s="5" t="s">
        <v>2821</v>
      </c>
      <c r="B1507" s="6" t="s">
        <v>9</v>
      </c>
      <c r="C1507" s="6" t="s">
        <v>2822</v>
      </c>
      <c r="D1507" s="6" t="s">
        <v>212</v>
      </c>
      <c r="E1507" s="7">
        <v>75</v>
      </c>
    </row>
    <row r="1508" spans="1:5" ht="12.75" customHeight="1">
      <c r="A1508" s="5" t="s">
        <v>2823</v>
      </c>
      <c r="B1508" s="6" t="s">
        <v>9</v>
      </c>
      <c r="C1508" s="6" t="s">
        <v>2824</v>
      </c>
      <c r="D1508" s="6" t="s">
        <v>212</v>
      </c>
      <c r="E1508" s="7">
        <v>80</v>
      </c>
    </row>
    <row r="1509" spans="1:5" ht="13.5" customHeight="1">
      <c r="A1509" s="5" t="s">
        <v>2825</v>
      </c>
      <c r="B1509" s="6" t="s">
        <v>9</v>
      </c>
      <c r="C1509" s="6" t="s">
        <v>2826</v>
      </c>
      <c r="D1509" s="6" t="s">
        <v>212</v>
      </c>
      <c r="E1509" s="7">
        <v>75</v>
      </c>
    </row>
    <row r="1510" spans="1:5" ht="12.75" customHeight="1">
      <c r="A1510" s="5" t="s">
        <v>2827</v>
      </c>
      <c r="B1510" s="6" t="s">
        <v>9</v>
      </c>
      <c r="C1510" s="6" t="s">
        <v>2828</v>
      </c>
      <c r="D1510" s="6" t="s">
        <v>212</v>
      </c>
      <c r="E1510" s="7">
        <v>55</v>
      </c>
    </row>
    <row r="1511" spans="1:5" ht="13.5" customHeight="1">
      <c r="A1511" s="5" t="s">
        <v>2829</v>
      </c>
      <c r="B1511" s="6" t="s">
        <v>9</v>
      </c>
      <c r="C1511" s="6" t="s">
        <v>2830</v>
      </c>
      <c r="D1511" s="6" t="s">
        <v>212</v>
      </c>
      <c r="E1511" s="7">
        <v>400</v>
      </c>
    </row>
    <row r="1512" spans="1:5" ht="12.75" customHeight="1">
      <c r="A1512" s="5" t="s">
        <v>2831</v>
      </c>
      <c r="B1512" s="6" t="s">
        <v>9</v>
      </c>
      <c r="C1512" s="6" t="s">
        <v>2832</v>
      </c>
      <c r="D1512" s="6" t="s">
        <v>661</v>
      </c>
      <c r="E1512" s="7">
        <v>180</v>
      </c>
    </row>
    <row r="1513" spans="1:5" ht="12.75" customHeight="1">
      <c r="A1513" s="5" t="s">
        <v>2833</v>
      </c>
      <c r="B1513" s="6" t="s">
        <v>9</v>
      </c>
      <c r="C1513" s="6" t="s">
        <v>2834</v>
      </c>
      <c r="D1513" s="6" t="s">
        <v>661</v>
      </c>
      <c r="E1513" s="7">
        <v>180</v>
      </c>
    </row>
    <row r="1514" spans="1:5" ht="13.5" customHeight="1">
      <c r="A1514" s="5" t="s">
        <v>2835</v>
      </c>
      <c r="B1514" s="6" t="s">
        <v>9</v>
      </c>
      <c r="C1514" s="6" t="s">
        <v>2836</v>
      </c>
      <c r="D1514" s="6" t="s">
        <v>661</v>
      </c>
      <c r="E1514" s="7">
        <v>180</v>
      </c>
    </row>
    <row r="1515" spans="1:5" ht="12.75" customHeight="1">
      <c r="A1515" s="5" t="s">
        <v>2837</v>
      </c>
      <c r="B1515" s="6" t="s">
        <v>9</v>
      </c>
      <c r="C1515" s="6" t="s">
        <v>2838</v>
      </c>
      <c r="D1515" s="6" t="s">
        <v>661</v>
      </c>
      <c r="E1515" s="7">
        <v>250</v>
      </c>
    </row>
    <row r="1516" spans="1:5" ht="13.5" customHeight="1">
      <c r="A1516" s="5" t="s">
        <v>2839</v>
      </c>
      <c r="B1516" s="6" t="s">
        <v>9</v>
      </c>
      <c r="C1516" s="6" t="s">
        <v>2840</v>
      </c>
      <c r="D1516" s="6" t="s">
        <v>661</v>
      </c>
      <c r="E1516" s="7">
        <v>180</v>
      </c>
    </row>
    <row r="1517" spans="1:5" ht="12.75" customHeight="1">
      <c r="A1517" s="5" t="s">
        <v>2841</v>
      </c>
      <c r="B1517" s="6" t="s">
        <v>9</v>
      </c>
      <c r="C1517" s="6" t="s">
        <v>2842</v>
      </c>
      <c r="D1517" s="6" t="s">
        <v>212</v>
      </c>
      <c r="E1517" s="7">
        <v>2</v>
      </c>
    </row>
    <row r="1518" spans="1:5" ht="12.75" customHeight="1">
      <c r="A1518" s="5" t="s">
        <v>2843</v>
      </c>
      <c r="B1518" s="6" t="s">
        <v>9</v>
      </c>
      <c r="C1518" s="6" t="s">
        <v>2844</v>
      </c>
      <c r="D1518" s="6" t="s">
        <v>661</v>
      </c>
      <c r="E1518" s="7">
        <v>75</v>
      </c>
    </row>
    <row r="1519" spans="1:5" ht="13.5" customHeight="1">
      <c r="A1519" s="5" t="s">
        <v>2845</v>
      </c>
      <c r="B1519" s="6" t="s">
        <v>9</v>
      </c>
      <c r="C1519" s="6" t="s">
        <v>2846</v>
      </c>
      <c r="D1519" s="6" t="s">
        <v>661</v>
      </c>
      <c r="E1519" s="7">
        <v>27.9</v>
      </c>
    </row>
    <row r="1520" spans="1:5" ht="12.75" customHeight="1">
      <c r="A1520" s="5" t="s">
        <v>2847</v>
      </c>
      <c r="B1520" s="6" t="s">
        <v>9</v>
      </c>
      <c r="C1520" s="6" t="s">
        <v>2848</v>
      </c>
      <c r="D1520" s="6" t="s">
        <v>661</v>
      </c>
      <c r="E1520" s="7">
        <v>8.23</v>
      </c>
    </row>
    <row r="1521" spans="1:5" ht="12.75" customHeight="1">
      <c r="A1521" s="5" t="s">
        <v>2849</v>
      </c>
      <c r="B1521" s="6" t="s">
        <v>9</v>
      </c>
      <c r="C1521" s="6" t="s">
        <v>2850</v>
      </c>
      <c r="D1521" s="6" t="s">
        <v>661</v>
      </c>
      <c r="E1521" s="7">
        <v>28.89</v>
      </c>
    </row>
    <row r="1522" spans="1:5" ht="13.5" customHeight="1">
      <c r="A1522" s="5" t="s">
        <v>2851</v>
      </c>
      <c r="B1522" s="6" t="s">
        <v>9</v>
      </c>
      <c r="C1522" s="6" t="s">
        <v>2852</v>
      </c>
      <c r="D1522" s="6" t="s">
        <v>661</v>
      </c>
      <c r="E1522" s="7">
        <v>28.89</v>
      </c>
    </row>
    <row r="1523" spans="1:5" ht="12.75" customHeight="1">
      <c r="A1523" s="5" t="s">
        <v>2853</v>
      </c>
      <c r="B1523" s="6" t="s">
        <v>9</v>
      </c>
      <c r="C1523" s="6" t="s">
        <v>2854</v>
      </c>
      <c r="D1523" s="6" t="s">
        <v>661</v>
      </c>
      <c r="E1523" s="7">
        <v>28.89</v>
      </c>
    </row>
    <row r="1524" spans="1:5" ht="13.5" customHeight="1">
      <c r="A1524" s="5" t="s">
        <v>2855</v>
      </c>
      <c r="B1524" s="6" t="s">
        <v>9</v>
      </c>
      <c r="C1524" s="6" t="s">
        <v>2856</v>
      </c>
      <c r="D1524" s="6" t="s">
        <v>661</v>
      </c>
      <c r="E1524" s="7">
        <v>28.89</v>
      </c>
    </row>
    <row r="1525" spans="1:5" ht="12.75" customHeight="1">
      <c r="A1525" s="5" t="s">
        <v>2857</v>
      </c>
      <c r="B1525" s="6" t="s">
        <v>9</v>
      </c>
      <c r="C1525" s="6" t="s">
        <v>2858</v>
      </c>
      <c r="D1525" s="6" t="s">
        <v>661</v>
      </c>
      <c r="E1525" s="7">
        <v>12.99</v>
      </c>
    </row>
    <row r="1526" spans="1:5" ht="12.75" customHeight="1">
      <c r="A1526" s="5" t="s">
        <v>2859</v>
      </c>
      <c r="B1526" s="6" t="s">
        <v>9</v>
      </c>
      <c r="C1526" s="6" t="s">
        <v>2860</v>
      </c>
      <c r="D1526" s="6" t="s">
        <v>661</v>
      </c>
      <c r="E1526" s="7">
        <v>9.9</v>
      </c>
    </row>
    <row r="1527" spans="1:5" ht="13.5" customHeight="1">
      <c r="A1527" s="5" t="s">
        <v>2861</v>
      </c>
      <c r="B1527" s="6" t="s">
        <v>9</v>
      </c>
      <c r="C1527" s="6" t="s">
        <v>2862</v>
      </c>
      <c r="D1527" s="6" t="s">
        <v>661</v>
      </c>
      <c r="E1527" s="7">
        <v>29.66</v>
      </c>
    </row>
    <row r="1528" spans="1:5" ht="12.75" customHeight="1">
      <c r="A1528" s="5" t="s">
        <v>2863</v>
      </c>
      <c r="B1528" s="6" t="s">
        <v>9</v>
      </c>
      <c r="C1528" s="6" t="s">
        <v>2864</v>
      </c>
      <c r="D1528" s="6" t="s">
        <v>661</v>
      </c>
      <c r="E1528" s="7">
        <v>12.59</v>
      </c>
    </row>
    <row r="1529" spans="1:5" ht="13.5" customHeight="1">
      <c r="A1529" s="5" t="s">
        <v>2865</v>
      </c>
      <c r="B1529" s="6" t="s">
        <v>9</v>
      </c>
      <c r="C1529" s="6" t="s">
        <v>2866</v>
      </c>
      <c r="D1529" s="6" t="s">
        <v>661</v>
      </c>
      <c r="E1529" s="7">
        <v>40</v>
      </c>
    </row>
    <row r="1530" spans="1:5" ht="12.75" customHeight="1">
      <c r="A1530" s="5" t="s">
        <v>2867</v>
      </c>
      <c r="B1530" s="6" t="s">
        <v>9</v>
      </c>
      <c r="C1530" s="6" t="s">
        <v>2868</v>
      </c>
      <c r="D1530" s="6" t="s">
        <v>661</v>
      </c>
      <c r="E1530" s="7">
        <v>32.5</v>
      </c>
    </row>
    <row r="1531" spans="1:5" ht="12.75" customHeight="1">
      <c r="A1531" s="5" t="s">
        <v>2869</v>
      </c>
      <c r="B1531" s="6" t="s">
        <v>9</v>
      </c>
      <c r="C1531" s="6" t="s">
        <v>2870</v>
      </c>
      <c r="D1531" s="6" t="s">
        <v>661</v>
      </c>
      <c r="E1531" s="7">
        <v>40</v>
      </c>
    </row>
    <row r="1532" spans="1:5" ht="13.5" customHeight="1">
      <c r="A1532" s="5" t="s">
        <v>2871</v>
      </c>
      <c r="B1532" s="6" t="s">
        <v>9</v>
      </c>
      <c r="C1532" s="6" t="s">
        <v>2872</v>
      </c>
      <c r="D1532" s="6" t="s">
        <v>661</v>
      </c>
      <c r="E1532" s="7">
        <v>45</v>
      </c>
    </row>
    <row r="1533" spans="1:5" ht="12.75" customHeight="1">
      <c r="A1533" s="5" t="s">
        <v>2873</v>
      </c>
      <c r="B1533" s="6" t="s">
        <v>9</v>
      </c>
      <c r="C1533" s="6" t="s">
        <v>2874</v>
      </c>
      <c r="D1533" s="6" t="s">
        <v>661</v>
      </c>
      <c r="E1533" s="7">
        <v>130</v>
      </c>
    </row>
    <row r="1534" spans="1:5" ht="12.75" customHeight="1">
      <c r="A1534" s="5" t="s">
        <v>2875</v>
      </c>
      <c r="B1534" s="6" t="s">
        <v>9</v>
      </c>
      <c r="C1534" s="6" t="s">
        <v>2876</v>
      </c>
      <c r="D1534" s="6" t="s">
        <v>661</v>
      </c>
      <c r="E1534" s="7">
        <v>180.42</v>
      </c>
    </row>
    <row r="1535" spans="1:5" ht="13.5" customHeight="1">
      <c r="A1535" s="5" t="s">
        <v>2877</v>
      </c>
      <c r="B1535" s="6" t="s">
        <v>9</v>
      </c>
      <c r="C1535" s="6" t="s">
        <v>2878</v>
      </c>
      <c r="D1535" s="6" t="s">
        <v>661</v>
      </c>
      <c r="E1535" s="7">
        <v>130</v>
      </c>
    </row>
    <row r="1536" spans="1:5" ht="12.75" customHeight="1">
      <c r="A1536" s="5" t="s">
        <v>2879</v>
      </c>
      <c r="B1536" s="6" t="s">
        <v>9</v>
      </c>
      <c r="C1536" s="6" t="s">
        <v>2880</v>
      </c>
      <c r="D1536" s="6" t="s">
        <v>661</v>
      </c>
      <c r="E1536" s="7">
        <v>130</v>
      </c>
    </row>
    <row r="1537" spans="1:5" ht="13.5" customHeight="1">
      <c r="A1537" s="5" t="s">
        <v>2881</v>
      </c>
      <c r="B1537" s="6" t="s">
        <v>9</v>
      </c>
      <c r="C1537" s="6" t="s">
        <v>2882</v>
      </c>
      <c r="D1537" s="6" t="s">
        <v>661</v>
      </c>
      <c r="E1537" s="7">
        <v>97.5</v>
      </c>
    </row>
    <row r="1538" spans="1:5" ht="12.75" customHeight="1">
      <c r="A1538" s="5" t="s">
        <v>2883</v>
      </c>
      <c r="B1538" s="6" t="s">
        <v>9</v>
      </c>
      <c r="C1538" s="6" t="s">
        <v>2884</v>
      </c>
      <c r="D1538" s="6" t="s">
        <v>661</v>
      </c>
      <c r="E1538" s="7">
        <v>56.88</v>
      </c>
    </row>
    <row r="1539" spans="1:5" ht="12.75" customHeight="1">
      <c r="A1539" s="5" t="s">
        <v>2885</v>
      </c>
      <c r="B1539" s="6" t="s">
        <v>9</v>
      </c>
      <c r="C1539" s="6" t="s">
        <v>2886</v>
      </c>
      <c r="D1539" s="6" t="s">
        <v>2532</v>
      </c>
      <c r="E1539" s="7">
        <v>67</v>
      </c>
    </row>
    <row r="1540" spans="1:5" ht="13.5" customHeight="1">
      <c r="A1540" s="5" t="s">
        <v>2887</v>
      </c>
      <c r="B1540" s="6" t="s">
        <v>9</v>
      </c>
      <c r="C1540" s="6" t="s">
        <v>2888</v>
      </c>
      <c r="D1540" s="6" t="s">
        <v>566</v>
      </c>
      <c r="E1540" s="7">
        <v>10.199999999999999</v>
      </c>
    </row>
    <row r="1541" spans="1:5" ht="12.75" customHeight="1">
      <c r="A1541" s="5" t="s">
        <v>2889</v>
      </c>
      <c r="B1541" s="6" t="s">
        <v>9</v>
      </c>
      <c r="C1541" s="6" t="s">
        <v>2890</v>
      </c>
      <c r="D1541" s="6" t="s">
        <v>661</v>
      </c>
      <c r="E1541" s="7">
        <v>19.03</v>
      </c>
    </row>
    <row r="1542" spans="1:5" ht="13.5" customHeight="1">
      <c r="A1542" s="5" t="s">
        <v>2891</v>
      </c>
      <c r="B1542" s="6" t="s">
        <v>9</v>
      </c>
      <c r="C1542" s="6" t="s">
        <v>2892</v>
      </c>
      <c r="D1542" s="6" t="s">
        <v>661</v>
      </c>
      <c r="E1542" s="7">
        <v>27.6</v>
      </c>
    </row>
    <row r="1543" spans="1:5" ht="12.75" customHeight="1">
      <c r="A1543" s="5" t="s">
        <v>2893</v>
      </c>
      <c r="B1543" s="6" t="s">
        <v>9</v>
      </c>
      <c r="C1543" s="6" t="s">
        <v>2894</v>
      </c>
      <c r="D1543" s="6" t="s">
        <v>708</v>
      </c>
      <c r="E1543" s="7">
        <v>0.95</v>
      </c>
    </row>
    <row r="1544" spans="1:5" ht="12.75" customHeight="1">
      <c r="A1544" s="5" t="s">
        <v>2895</v>
      </c>
      <c r="B1544" s="6" t="s">
        <v>9</v>
      </c>
      <c r="C1544" s="175" t="s">
        <v>2896</v>
      </c>
      <c r="D1544" s="6" t="s">
        <v>708</v>
      </c>
      <c r="E1544" s="7">
        <v>19.5</v>
      </c>
    </row>
    <row r="1545" spans="1:5" ht="3.75" customHeight="1">
      <c r="C1545" s="175"/>
    </row>
    <row r="1546" spans="1:5" ht="12.75" customHeight="1">
      <c r="A1546" s="5" t="s">
        <v>2897</v>
      </c>
      <c r="B1546" s="6" t="s">
        <v>9</v>
      </c>
      <c r="C1546" s="6" t="s">
        <v>2898</v>
      </c>
      <c r="D1546" s="6" t="s">
        <v>708</v>
      </c>
      <c r="E1546" s="7">
        <v>8.9</v>
      </c>
    </row>
    <row r="1547" spans="1:5" ht="13.5" customHeight="1">
      <c r="A1547" s="5" t="s">
        <v>2899</v>
      </c>
      <c r="B1547" s="6" t="s">
        <v>9</v>
      </c>
      <c r="C1547" s="6" t="s">
        <v>2900</v>
      </c>
      <c r="D1547" s="6" t="s">
        <v>708</v>
      </c>
      <c r="E1547" s="7">
        <v>16.5</v>
      </c>
    </row>
    <row r="1548" spans="1:5" ht="12.75" customHeight="1">
      <c r="A1548" s="5" t="s">
        <v>2901</v>
      </c>
      <c r="B1548" s="6" t="s">
        <v>9</v>
      </c>
      <c r="C1548" s="6" t="s">
        <v>2902</v>
      </c>
      <c r="D1548" s="6" t="s">
        <v>708</v>
      </c>
      <c r="E1548" s="7">
        <v>5.43</v>
      </c>
    </row>
    <row r="1549" spans="1:5" ht="12.75" customHeight="1">
      <c r="A1549" s="5" t="s">
        <v>2903</v>
      </c>
      <c r="B1549" s="6" t="s">
        <v>9</v>
      </c>
      <c r="C1549" s="6" t="s">
        <v>2904</v>
      </c>
      <c r="D1549" s="6" t="s">
        <v>661</v>
      </c>
      <c r="E1549" s="7">
        <v>90</v>
      </c>
    </row>
    <row r="1550" spans="1:5" ht="13.5" customHeight="1">
      <c r="A1550" s="5" t="s">
        <v>2905</v>
      </c>
      <c r="B1550" s="6" t="s">
        <v>9</v>
      </c>
      <c r="C1550" s="175" t="s">
        <v>2906</v>
      </c>
      <c r="D1550" s="6" t="s">
        <v>661</v>
      </c>
      <c r="E1550" s="7">
        <v>129.5</v>
      </c>
    </row>
    <row r="1551" spans="1:5" ht="3" customHeight="1">
      <c r="C1551" s="175"/>
    </row>
    <row r="1552" spans="1:5" ht="12.75" customHeight="1">
      <c r="A1552" s="5" t="s">
        <v>2907</v>
      </c>
      <c r="B1552" s="6" t="s">
        <v>9</v>
      </c>
      <c r="C1552" s="6" t="s">
        <v>2908</v>
      </c>
      <c r="D1552" s="6" t="s">
        <v>661</v>
      </c>
      <c r="E1552" s="7">
        <v>33.9</v>
      </c>
    </row>
    <row r="1553" spans="1:5" ht="13.5" customHeight="1">
      <c r="A1553" s="5" t="s">
        <v>2909</v>
      </c>
      <c r="B1553" s="6" t="s">
        <v>9</v>
      </c>
      <c r="C1553" s="6" t="s">
        <v>2910</v>
      </c>
      <c r="D1553" s="6" t="s">
        <v>661</v>
      </c>
      <c r="E1553" s="7">
        <v>25.41</v>
      </c>
    </row>
    <row r="1554" spans="1:5" ht="12.75" customHeight="1">
      <c r="A1554" s="5" t="s">
        <v>2911</v>
      </c>
      <c r="B1554" s="6" t="s">
        <v>9</v>
      </c>
      <c r="C1554" s="6" t="s">
        <v>2912</v>
      </c>
      <c r="D1554" s="6" t="s">
        <v>212</v>
      </c>
      <c r="E1554" s="7">
        <v>30</v>
      </c>
    </row>
    <row r="1555" spans="1:5" ht="13.5" customHeight="1">
      <c r="A1555" s="5" t="s">
        <v>2913</v>
      </c>
      <c r="B1555" s="6" t="s">
        <v>9</v>
      </c>
      <c r="C1555" s="175" t="s">
        <v>2914</v>
      </c>
      <c r="D1555" s="6" t="s">
        <v>212</v>
      </c>
      <c r="E1555" s="7">
        <v>2057</v>
      </c>
    </row>
    <row r="1556" spans="1:5" ht="3" customHeight="1">
      <c r="C1556" s="175"/>
    </row>
    <row r="1557" spans="1:5" ht="12.75" customHeight="1">
      <c r="A1557" s="5" t="s">
        <v>2915</v>
      </c>
      <c r="B1557" s="6" t="s">
        <v>9</v>
      </c>
      <c r="C1557" s="6" t="s">
        <v>2916</v>
      </c>
      <c r="D1557" s="6" t="s">
        <v>212</v>
      </c>
      <c r="E1557" s="7">
        <v>2208</v>
      </c>
    </row>
    <row r="1558" spans="1:5" ht="13.5" customHeight="1">
      <c r="A1558" s="5" t="s">
        <v>2917</v>
      </c>
      <c r="B1558" s="6" t="s">
        <v>9</v>
      </c>
      <c r="C1558" s="6" t="s">
        <v>2918</v>
      </c>
      <c r="D1558" s="6" t="s">
        <v>813</v>
      </c>
      <c r="E1558" s="7">
        <v>747.97</v>
      </c>
    </row>
    <row r="1559" spans="1:5" ht="12.75" customHeight="1">
      <c r="A1559" s="5" t="s">
        <v>2919</v>
      </c>
      <c r="B1559" s="6" t="s">
        <v>9</v>
      </c>
      <c r="C1559" s="6" t="s">
        <v>2920</v>
      </c>
      <c r="D1559" s="6" t="s">
        <v>212</v>
      </c>
      <c r="E1559" s="7">
        <v>59.9</v>
      </c>
    </row>
    <row r="1560" spans="1:5" ht="13.5" customHeight="1">
      <c r="A1560" s="5" t="s">
        <v>2921</v>
      </c>
      <c r="B1560" s="6" t="s">
        <v>9</v>
      </c>
      <c r="C1560" s="6" t="s">
        <v>2922</v>
      </c>
      <c r="D1560" s="6" t="s">
        <v>212</v>
      </c>
      <c r="E1560" s="7">
        <v>59.9</v>
      </c>
    </row>
    <row r="1561" spans="1:5" ht="12.75" customHeight="1">
      <c r="A1561" s="5" t="s">
        <v>2923</v>
      </c>
      <c r="B1561" s="6" t="s">
        <v>9</v>
      </c>
      <c r="C1561" s="6" t="s">
        <v>2924</v>
      </c>
      <c r="D1561" s="6" t="s">
        <v>212</v>
      </c>
      <c r="E1561" s="7">
        <v>1834.25</v>
      </c>
    </row>
    <row r="1562" spans="1:5" ht="12.75" customHeight="1">
      <c r="A1562" s="5" t="s">
        <v>2925</v>
      </c>
      <c r="B1562" s="6" t="s">
        <v>9</v>
      </c>
      <c r="C1562" s="6" t="s">
        <v>2926</v>
      </c>
      <c r="D1562" s="6" t="s">
        <v>2927</v>
      </c>
      <c r="E1562" s="7">
        <v>257.37</v>
      </c>
    </row>
    <row r="1563" spans="1:5" ht="13.5" customHeight="1">
      <c r="A1563" s="5" t="s">
        <v>2928</v>
      </c>
      <c r="B1563" s="6" t="s">
        <v>9</v>
      </c>
      <c r="C1563" s="6" t="s">
        <v>2929</v>
      </c>
      <c r="D1563" s="6" t="s">
        <v>708</v>
      </c>
      <c r="E1563" s="7">
        <v>1.31</v>
      </c>
    </row>
    <row r="1564" spans="1:5" ht="12.75" customHeight="1">
      <c r="A1564" s="5" t="s">
        <v>2930</v>
      </c>
      <c r="B1564" s="6" t="s">
        <v>9</v>
      </c>
      <c r="C1564" s="6" t="s">
        <v>2931</v>
      </c>
      <c r="D1564" s="6" t="s">
        <v>212</v>
      </c>
      <c r="E1564" s="7">
        <v>1</v>
      </c>
    </row>
    <row r="1565" spans="1:5" ht="12.75" customHeight="1">
      <c r="A1565" s="5" t="s">
        <v>2932</v>
      </c>
      <c r="B1565" s="6" t="s">
        <v>9</v>
      </c>
      <c r="C1565" s="6" t="s">
        <v>2933</v>
      </c>
      <c r="D1565" s="6" t="s">
        <v>212</v>
      </c>
      <c r="E1565" s="7">
        <v>2168</v>
      </c>
    </row>
    <row r="1566" spans="1:5" ht="13.5" customHeight="1">
      <c r="A1566" s="5" t="s">
        <v>2934</v>
      </c>
      <c r="B1566" s="6" t="s">
        <v>9</v>
      </c>
      <c r="C1566" s="6" t="s">
        <v>2935</v>
      </c>
      <c r="D1566" s="6" t="s">
        <v>212</v>
      </c>
      <c r="E1566" s="7">
        <v>4448</v>
      </c>
    </row>
    <row r="1567" spans="1:5" ht="12.75" customHeight="1">
      <c r="A1567" s="5" t="s">
        <v>2936</v>
      </c>
      <c r="B1567" s="6" t="s">
        <v>9</v>
      </c>
      <c r="C1567" s="6" t="s">
        <v>2937</v>
      </c>
      <c r="D1567" s="6" t="s">
        <v>212</v>
      </c>
      <c r="E1567" s="7">
        <v>4160</v>
      </c>
    </row>
    <row r="1568" spans="1:5" ht="13.5" customHeight="1">
      <c r="A1568" s="5" t="s">
        <v>2938</v>
      </c>
      <c r="B1568" s="6" t="s">
        <v>9</v>
      </c>
      <c r="C1568" s="6" t="s">
        <v>2939</v>
      </c>
      <c r="D1568" s="6" t="s">
        <v>212</v>
      </c>
      <c r="E1568" s="7">
        <v>4040</v>
      </c>
    </row>
    <row r="1569" spans="1:5" ht="12.75" customHeight="1">
      <c r="A1569" s="5" t="s">
        <v>2940</v>
      </c>
      <c r="B1569" s="6" t="s">
        <v>9</v>
      </c>
      <c r="C1569" s="6" t="s">
        <v>2941</v>
      </c>
      <c r="D1569" s="6" t="s">
        <v>212</v>
      </c>
      <c r="E1569" s="7">
        <v>1700</v>
      </c>
    </row>
    <row r="1570" spans="1:5" ht="12.75" customHeight="1">
      <c r="A1570" s="5" t="s">
        <v>2942</v>
      </c>
      <c r="B1570" s="6" t="s">
        <v>9</v>
      </c>
      <c r="C1570" s="6" t="s">
        <v>2943</v>
      </c>
      <c r="D1570" s="6" t="s">
        <v>661</v>
      </c>
      <c r="E1570" s="7">
        <v>28.39</v>
      </c>
    </row>
    <row r="1571" spans="1:5" ht="13.5" customHeight="1">
      <c r="A1571" s="5" t="s">
        <v>2944</v>
      </c>
      <c r="B1571" s="6" t="s">
        <v>9</v>
      </c>
      <c r="C1571" s="6" t="s">
        <v>2945</v>
      </c>
      <c r="D1571" s="6" t="s">
        <v>212</v>
      </c>
      <c r="E1571" s="7">
        <v>320</v>
      </c>
    </row>
    <row r="1572" spans="1:5" ht="12.75" customHeight="1">
      <c r="A1572" s="5" t="s">
        <v>2946</v>
      </c>
      <c r="B1572" s="6" t="s">
        <v>9</v>
      </c>
      <c r="C1572" s="6" t="s">
        <v>2947</v>
      </c>
      <c r="D1572" s="6" t="s">
        <v>212</v>
      </c>
      <c r="E1572" s="7">
        <v>725</v>
      </c>
    </row>
    <row r="1573" spans="1:5" ht="13.5" customHeight="1">
      <c r="A1573" s="5" t="s">
        <v>2948</v>
      </c>
      <c r="B1573" s="6" t="s">
        <v>9</v>
      </c>
      <c r="C1573" s="6" t="s">
        <v>2949</v>
      </c>
      <c r="D1573" s="6" t="s">
        <v>212</v>
      </c>
      <c r="E1573" s="7">
        <v>69.2</v>
      </c>
    </row>
    <row r="1574" spans="1:5" ht="12.75" customHeight="1">
      <c r="A1574" s="5" t="s">
        <v>2950</v>
      </c>
      <c r="B1574" s="6" t="s">
        <v>9</v>
      </c>
      <c r="C1574" s="6" t="s">
        <v>2951</v>
      </c>
      <c r="D1574" s="6" t="s">
        <v>212</v>
      </c>
      <c r="E1574" s="7">
        <v>6.6</v>
      </c>
    </row>
    <row r="1575" spans="1:5" ht="12.75" customHeight="1">
      <c r="A1575" s="5" t="s">
        <v>2952</v>
      </c>
      <c r="B1575" s="6" t="s">
        <v>9</v>
      </c>
      <c r="C1575" s="6" t="s">
        <v>2953</v>
      </c>
      <c r="D1575" s="6" t="s">
        <v>212</v>
      </c>
      <c r="E1575" s="7">
        <v>13.2</v>
      </c>
    </row>
    <row r="1576" spans="1:5" ht="13.5" customHeight="1">
      <c r="A1576" s="5" t="s">
        <v>2954</v>
      </c>
      <c r="B1576" s="6" t="s">
        <v>9</v>
      </c>
      <c r="C1576" s="6" t="s">
        <v>2955</v>
      </c>
      <c r="D1576" s="6" t="s">
        <v>212</v>
      </c>
      <c r="E1576" s="7">
        <v>50</v>
      </c>
    </row>
    <row r="1577" spans="1:5" ht="12.75" customHeight="1">
      <c r="A1577" s="5" t="s">
        <v>2956</v>
      </c>
      <c r="B1577" s="6" t="s">
        <v>9</v>
      </c>
      <c r="C1577" s="6" t="s">
        <v>2957</v>
      </c>
      <c r="D1577" s="6" t="s">
        <v>212</v>
      </c>
      <c r="E1577" s="7">
        <v>40</v>
      </c>
    </row>
    <row r="1578" spans="1:5" ht="12.75" customHeight="1">
      <c r="A1578" s="5" t="s">
        <v>2958</v>
      </c>
      <c r="B1578" s="6" t="s">
        <v>9</v>
      </c>
      <c r="C1578" s="6" t="s">
        <v>2959</v>
      </c>
      <c r="D1578" s="6" t="s">
        <v>212</v>
      </c>
      <c r="E1578" s="7">
        <v>180</v>
      </c>
    </row>
    <row r="1579" spans="1:5" ht="13.5" customHeight="1">
      <c r="A1579" s="5" t="s">
        <v>2960</v>
      </c>
      <c r="B1579" s="6" t="s">
        <v>9</v>
      </c>
      <c r="C1579" s="6" t="s">
        <v>2961</v>
      </c>
      <c r="D1579" s="6" t="s">
        <v>212</v>
      </c>
      <c r="E1579" s="7">
        <v>935</v>
      </c>
    </row>
    <row r="1580" spans="1:5" ht="12.75" customHeight="1">
      <c r="A1580" s="5" t="s">
        <v>2962</v>
      </c>
      <c r="B1580" s="6" t="s">
        <v>9</v>
      </c>
      <c r="C1580" s="6" t="s">
        <v>2963</v>
      </c>
      <c r="D1580" s="6" t="s">
        <v>212</v>
      </c>
      <c r="E1580" s="7">
        <v>935</v>
      </c>
    </row>
    <row r="1581" spans="1:5" ht="13.5" customHeight="1">
      <c r="A1581" s="5" t="s">
        <v>2964</v>
      </c>
      <c r="B1581" s="6" t="s">
        <v>9</v>
      </c>
      <c r="C1581" s="6" t="s">
        <v>2965</v>
      </c>
      <c r="D1581" s="6" t="s">
        <v>212</v>
      </c>
      <c r="E1581" s="7">
        <v>260</v>
      </c>
    </row>
    <row r="1582" spans="1:5" ht="12.75" customHeight="1">
      <c r="A1582" s="5" t="s">
        <v>2966</v>
      </c>
      <c r="B1582" s="6" t="s">
        <v>9</v>
      </c>
      <c r="C1582" s="6" t="s">
        <v>2967</v>
      </c>
      <c r="D1582" s="6" t="s">
        <v>212</v>
      </c>
      <c r="E1582" s="7">
        <v>313.5</v>
      </c>
    </row>
    <row r="1583" spans="1:5" ht="12.75" customHeight="1">
      <c r="A1583" s="5" t="s">
        <v>2968</v>
      </c>
      <c r="B1583" s="6" t="s">
        <v>9</v>
      </c>
      <c r="C1583" s="6" t="s">
        <v>2969</v>
      </c>
      <c r="D1583" s="6" t="s">
        <v>212</v>
      </c>
      <c r="E1583" s="7">
        <v>30</v>
      </c>
    </row>
    <row r="1584" spans="1:5" ht="13.5" customHeight="1">
      <c r="A1584" s="5" t="s">
        <v>2970</v>
      </c>
      <c r="B1584" s="6" t="s">
        <v>9</v>
      </c>
      <c r="C1584" s="6" t="s">
        <v>2971</v>
      </c>
      <c r="D1584" s="6" t="s">
        <v>212</v>
      </c>
      <c r="E1584" s="7">
        <v>580</v>
      </c>
    </row>
    <row r="1585" spans="1:5" ht="12.75" customHeight="1">
      <c r="A1585" s="5" t="s">
        <v>2972</v>
      </c>
      <c r="B1585" s="6" t="s">
        <v>9</v>
      </c>
      <c r="C1585" s="6" t="s">
        <v>2973</v>
      </c>
      <c r="D1585" s="6" t="s">
        <v>212</v>
      </c>
      <c r="E1585" s="7">
        <v>750</v>
      </c>
    </row>
    <row r="1586" spans="1:5" ht="13.5" customHeight="1">
      <c r="A1586" s="5" t="s">
        <v>2974</v>
      </c>
      <c r="B1586" s="6" t="s">
        <v>9</v>
      </c>
      <c r="C1586" s="6" t="s">
        <v>2975</v>
      </c>
      <c r="D1586" s="6" t="s">
        <v>212</v>
      </c>
      <c r="E1586" s="7">
        <v>180</v>
      </c>
    </row>
    <row r="1587" spans="1:5" ht="12.75" customHeight="1">
      <c r="A1587" s="5" t="s">
        <v>2976</v>
      </c>
      <c r="B1587" s="6" t="s">
        <v>9</v>
      </c>
      <c r="C1587" s="6" t="s">
        <v>2977</v>
      </c>
      <c r="D1587" s="6" t="s">
        <v>212</v>
      </c>
      <c r="E1587" s="7">
        <v>320</v>
      </c>
    </row>
    <row r="1588" spans="1:5" ht="12.75" customHeight="1">
      <c r="A1588" s="5" t="s">
        <v>2978</v>
      </c>
      <c r="B1588" s="6" t="s">
        <v>9</v>
      </c>
      <c r="C1588" s="6" t="s">
        <v>2979</v>
      </c>
      <c r="D1588" s="6" t="s">
        <v>212</v>
      </c>
      <c r="E1588" s="7">
        <v>220</v>
      </c>
    </row>
    <row r="1589" spans="1:5" ht="13.5" customHeight="1">
      <c r="A1589" s="5" t="s">
        <v>2980</v>
      </c>
      <c r="B1589" s="6" t="s">
        <v>9</v>
      </c>
      <c r="C1589" s="6" t="s">
        <v>2981</v>
      </c>
      <c r="D1589" s="6" t="s">
        <v>212</v>
      </c>
      <c r="E1589" s="7">
        <v>310</v>
      </c>
    </row>
    <row r="1590" spans="1:5" ht="12.75" customHeight="1">
      <c r="A1590" s="5" t="s">
        <v>2982</v>
      </c>
      <c r="B1590" s="6" t="s">
        <v>9</v>
      </c>
      <c r="C1590" s="6" t="s">
        <v>2983</v>
      </c>
      <c r="D1590" s="6" t="s">
        <v>212</v>
      </c>
      <c r="E1590" s="7">
        <v>9</v>
      </c>
    </row>
    <row r="1591" spans="1:5" ht="12.75" customHeight="1">
      <c r="A1591" s="5" t="s">
        <v>2984</v>
      </c>
      <c r="B1591" s="6" t="s">
        <v>9</v>
      </c>
      <c r="C1591" s="6" t="s">
        <v>2985</v>
      </c>
      <c r="D1591" s="6" t="s">
        <v>212</v>
      </c>
      <c r="E1591" s="7">
        <v>4.5</v>
      </c>
    </row>
    <row r="1592" spans="1:5" ht="13.5" customHeight="1">
      <c r="A1592" s="5" t="s">
        <v>2986</v>
      </c>
      <c r="B1592" s="6" t="s">
        <v>9</v>
      </c>
      <c r="C1592" s="6" t="s">
        <v>2987</v>
      </c>
      <c r="D1592" s="6" t="s">
        <v>212</v>
      </c>
      <c r="E1592" s="7">
        <v>9.1</v>
      </c>
    </row>
    <row r="1593" spans="1:5" ht="12.75" customHeight="1">
      <c r="A1593" s="5" t="s">
        <v>2988</v>
      </c>
      <c r="B1593" s="6" t="s">
        <v>9</v>
      </c>
      <c r="C1593" s="6" t="s">
        <v>2989</v>
      </c>
      <c r="D1593" s="6" t="s">
        <v>212</v>
      </c>
      <c r="E1593" s="7">
        <v>54.9</v>
      </c>
    </row>
    <row r="1594" spans="1:5" ht="13.5" customHeight="1">
      <c r="A1594" s="5" t="s">
        <v>2990</v>
      </c>
      <c r="B1594" s="6" t="s">
        <v>9</v>
      </c>
      <c r="C1594" s="6" t="s">
        <v>2991</v>
      </c>
      <c r="D1594" s="6" t="s">
        <v>212</v>
      </c>
      <c r="E1594" s="7">
        <v>54.9</v>
      </c>
    </row>
    <row r="1595" spans="1:5" ht="12.75" customHeight="1">
      <c r="A1595" s="5" t="s">
        <v>2992</v>
      </c>
      <c r="B1595" s="6" t="s">
        <v>9</v>
      </c>
      <c r="C1595" s="6" t="s">
        <v>2993</v>
      </c>
      <c r="D1595" s="6" t="s">
        <v>212</v>
      </c>
      <c r="E1595" s="7">
        <v>34.9</v>
      </c>
    </row>
    <row r="1596" spans="1:5" ht="12.75" customHeight="1">
      <c r="A1596" s="5" t="s">
        <v>2994</v>
      </c>
      <c r="B1596" s="6" t="s">
        <v>9</v>
      </c>
      <c r="C1596" s="6" t="s">
        <v>2995</v>
      </c>
      <c r="D1596" s="6" t="s">
        <v>212</v>
      </c>
      <c r="E1596" s="7">
        <v>10</v>
      </c>
    </row>
    <row r="1597" spans="1:5" ht="13.5" customHeight="1">
      <c r="A1597" s="5" t="s">
        <v>2996</v>
      </c>
      <c r="B1597" s="6" t="s">
        <v>9</v>
      </c>
      <c r="C1597" s="6" t="s">
        <v>2997</v>
      </c>
      <c r="D1597" s="6" t="s">
        <v>212</v>
      </c>
      <c r="E1597" s="7">
        <v>12</v>
      </c>
    </row>
    <row r="1598" spans="1:5" ht="12.75" customHeight="1">
      <c r="A1598" s="5" t="s">
        <v>2998</v>
      </c>
      <c r="B1598" s="6" t="s">
        <v>9</v>
      </c>
      <c r="C1598" s="6" t="s">
        <v>2999</v>
      </c>
      <c r="D1598" s="6" t="s">
        <v>212</v>
      </c>
      <c r="E1598" s="7">
        <v>12</v>
      </c>
    </row>
    <row r="1599" spans="1:5" ht="13.5" customHeight="1">
      <c r="A1599" s="5" t="s">
        <v>3000</v>
      </c>
      <c r="B1599" s="6" t="s">
        <v>9</v>
      </c>
      <c r="C1599" s="6" t="s">
        <v>3001</v>
      </c>
      <c r="D1599" s="6" t="s">
        <v>212</v>
      </c>
      <c r="E1599" s="7">
        <v>12</v>
      </c>
    </row>
    <row r="1600" spans="1:5" ht="12.75" customHeight="1">
      <c r="A1600" s="5" t="s">
        <v>3002</v>
      </c>
      <c r="B1600" s="6" t="s">
        <v>9</v>
      </c>
      <c r="C1600" s="6" t="s">
        <v>3003</v>
      </c>
      <c r="D1600" s="6" t="s">
        <v>1516</v>
      </c>
      <c r="E1600" s="7">
        <v>3.5</v>
      </c>
    </row>
    <row r="1601" spans="1:5" ht="12.75" customHeight="1">
      <c r="A1601" s="5" t="s">
        <v>3004</v>
      </c>
      <c r="B1601" s="6" t="s">
        <v>9</v>
      </c>
      <c r="C1601" s="6" t="s">
        <v>3005</v>
      </c>
      <c r="D1601" s="6" t="s">
        <v>212</v>
      </c>
      <c r="E1601" s="7">
        <v>3.5</v>
      </c>
    </row>
    <row r="1602" spans="1:5" ht="13.5" customHeight="1">
      <c r="A1602" s="5" t="s">
        <v>3006</v>
      </c>
      <c r="B1602" s="6" t="s">
        <v>9</v>
      </c>
      <c r="C1602" s="6" t="s">
        <v>3007</v>
      </c>
      <c r="D1602" s="6" t="s">
        <v>212</v>
      </c>
      <c r="E1602" s="7">
        <v>72</v>
      </c>
    </row>
    <row r="1603" spans="1:5" ht="12.75" customHeight="1">
      <c r="A1603" s="5" t="s">
        <v>3008</v>
      </c>
      <c r="B1603" s="6" t="s">
        <v>9</v>
      </c>
      <c r="C1603" s="6" t="s">
        <v>3009</v>
      </c>
      <c r="D1603" s="6" t="s">
        <v>3010</v>
      </c>
      <c r="E1603" s="7">
        <v>0.84</v>
      </c>
    </row>
    <row r="1604" spans="1:5" ht="13.5" customHeight="1">
      <c r="A1604" s="5" t="s">
        <v>3011</v>
      </c>
      <c r="B1604" s="6" t="s">
        <v>9</v>
      </c>
      <c r="C1604" s="6" t="s">
        <v>3012</v>
      </c>
      <c r="D1604" s="6" t="s">
        <v>212</v>
      </c>
      <c r="E1604" s="7">
        <v>230</v>
      </c>
    </row>
    <row r="1605" spans="1:5" ht="12.75" customHeight="1">
      <c r="A1605" s="5" t="s">
        <v>3013</v>
      </c>
      <c r="B1605" s="6" t="s">
        <v>9</v>
      </c>
      <c r="C1605" s="6" t="s">
        <v>3014</v>
      </c>
      <c r="D1605" s="6" t="s">
        <v>212</v>
      </c>
      <c r="E1605" s="7">
        <v>230</v>
      </c>
    </row>
    <row r="1606" spans="1:5" ht="12.75" customHeight="1">
      <c r="A1606" s="5" t="s">
        <v>3015</v>
      </c>
      <c r="B1606" s="6" t="s">
        <v>9</v>
      </c>
      <c r="C1606" s="6" t="s">
        <v>3016</v>
      </c>
      <c r="D1606" s="6" t="s">
        <v>212</v>
      </c>
      <c r="E1606" s="7">
        <v>65</v>
      </c>
    </row>
    <row r="1607" spans="1:5" ht="13.5" customHeight="1">
      <c r="A1607" s="5" t="s">
        <v>3017</v>
      </c>
      <c r="B1607" s="6" t="s">
        <v>9</v>
      </c>
      <c r="C1607" s="6" t="s">
        <v>3018</v>
      </c>
      <c r="D1607" s="6" t="s">
        <v>212</v>
      </c>
      <c r="E1607" s="7">
        <v>874.07</v>
      </c>
    </row>
    <row r="1608" spans="1:5" ht="12.75" customHeight="1">
      <c r="A1608" s="5" t="s">
        <v>3019</v>
      </c>
      <c r="B1608" s="6" t="s">
        <v>9</v>
      </c>
      <c r="C1608" s="6" t="s">
        <v>3020</v>
      </c>
      <c r="D1608" s="6" t="s">
        <v>212</v>
      </c>
      <c r="E1608" s="7">
        <v>448</v>
      </c>
    </row>
    <row r="1609" spans="1:5" ht="12.75" customHeight="1">
      <c r="A1609" s="5" t="s">
        <v>3021</v>
      </c>
      <c r="B1609" s="6" t="s">
        <v>9</v>
      </c>
      <c r="C1609" s="6" t="s">
        <v>3022</v>
      </c>
      <c r="D1609" s="6" t="s">
        <v>212</v>
      </c>
      <c r="E1609" s="7">
        <v>411</v>
      </c>
    </row>
    <row r="1610" spans="1:5" ht="13.5" customHeight="1">
      <c r="A1610" s="5" t="s">
        <v>3023</v>
      </c>
      <c r="B1610" s="6" t="s">
        <v>9</v>
      </c>
      <c r="C1610" s="6" t="s">
        <v>3024</v>
      </c>
      <c r="D1610" s="6" t="s">
        <v>212</v>
      </c>
      <c r="E1610" s="7">
        <v>334</v>
      </c>
    </row>
    <row r="1611" spans="1:5" ht="12.75" customHeight="1">
      <c r="A1611" s="5" t="s">
        <v>3025</v>
      </c>
      <c r="B1611" s="6" t="s">
        <v>9</v>
      </c>
      <c r="C1611" s="6" t="s">
        <v>3026</v>
      </c>
      <c r="D1611" s="6" t="s">
        <v>212</v>
      </c>
      <c r="E1611" s="7">
        <v>452</v>
      </c>
    </row>
    <row r="1612" spans="1:5" ht="13.5" customHeight="1">
      <c r="A1612" s="5" t="s">
        <v>3027</v>
      </c>
      <c r="B1612" s="6" t="s">
        <v>9</v>
      </c>
      <c r="C1612" s="6" t="s">
        <v>3028</v>
      </c>
      <c r="D1612" s="6" t="s">
        <v>212</v>
      </c>
      <c r="E1612" s="7">
        <v>735</v>
      </c>
    </row>
    <row r="1613" spans="1:5" ht="12.75" customHeight="1">
      <c r="A1613" s="5" t="s">
        <v>3029</v>
      </c>
      <c r="B1613" s="6" t="s">
        <v>9</v>
      </c>
      <c r="C1613" s="6" t="s">
        <v>3030</v>
      </c>
      <c r="D1613" s="6" t="s">
        <v>212</v>
      </c>
      <c r="E1613" s="7">
        <v>215.9</v>
      </c>
    </row>
    <row r="1614" spans="1:5" ht="12.75" customHeight="1">
      <c r="A1614" s="5" t="s">
        <v>3031</v>
      </c>
      <c r="B1614" s="6" t="s">
        <v>9</v>
      </c>
      <c r="C1614" s="6" t="s">
        <v>3032</v>
      </c>
      <c r="D1614" s="6" t="s">
        <v>212</v>
      </c>
      <c r="E1614" s="7">
        <v>315.17</v>
      </c>
    </row>
    <row r="1615" spans="1:5" ht="13.5" customHeight="1">
      <c r="A1615" s="5" t="s">
        <v>3033</v>
      </c>
      <c r="B1615" s="6" t="s">
        <v>9</v>
      </c>
      <c r="C1615" s="6" t="s">
        <v>3034</v>
      </c>
      <c r="D1615" s="6" t="s">
        <v>212</v>
      </c>
      <c r="E1615" s="7">
        <v>24.95</v>
      </c>
    </row>
    <row r="1616" spans="1:5" ht="12.75" customHeight="1">
      <c r="A1616" s="5" t="s">
        <v>3035</v>
      </c>
      <c r="B1616" s="6" t="s">
        <v>9</v>
      </c>
      <c r="C1616" s="6" t="s">
        <v>3036</v>
      </c>
      <c r="D1616" s="6" t="s">
        <v>212</v>
      </c>
      <c r="E1616" s="7">
        <v>25000</v>
      </c>
    </row>
    <row r="1617" spans="1:5" ht="13.5" customHeight="1">
      <c r="A1617" s="5" t="s">
        <v>3037</v>
      </c>
      <c r="B1617" s="6" t="s">
        <v>9</v>
      </c>
      <c r="C1617" s="6" t="s">
        <v>3038</v>
      </c>
      <c r="D1617" s="6" t="s">
        <v>212</v>
      </c>
      <c r="E1617" s="7">
        <v>40053.51</v>
      </c>
    </row>
    <row r="1618" spans="1:5" ht="12.75" customHeight="1">
      <c r="A1618" s="5" t="s">
        <v>3039</v>
      </c>
      <c r="B1618" s="6" t="s">
        <v>9</v>
      </c>
      <c r="C1618" s="6" t="s">
        <v>3040</v>
      </c>
      <c r="D1618" s="6" t="s">
        <v>212</v>
      </c>
      <c r="E1618" s="7">
        <v>48000</v>
      </c>
    </row>
    <row r="1619" spans="1:5" ht="12.75" customHeight="1">
      <c r="A1619" s="5" t="s">
        <v>3041</v>
      </c>
      <c r="B1619" s="6" t="s">
        <v>9</v>
      </c>
      <c r="C1619" s="6" t="s">
        <v>3042</v>
      </c>
      <c r="D1619" s="6" t="s">
        <v>212</v>
      </c>
      <c r="E1619" s="7">
        <v>12643.35</v>
      </c>
    </row>
    <row r="1620" spans="1:5" ht="13.5" customHeight="1">
      <c r="A1620" s="5" t="s">
        <v>3043</v>
      </c>
      <c r="B1620" s="6" t="s">
        <v>9</v>
      </c>
      <c r="C1620" s="6" t="s">
        <v>3044</v>
      </c>
      <c r="D1620" s="6" t="s">
        <v>212</v>
      </c>
      <c r="E1620" s="7">
        <v>140</v>
      </c>
    </row>
    <row r="1621" spans="1:5" ht="12.75" customHeight="1">
      <c r="A1621" s="5" t="s">
        <v>3045</v>
      </c>
      <c r="B1621" s="6" t="s">
        <v>9</v>
      </c>
      <c r="C1621" s="6" t="s">
        <v>3046</v>
      </c>
      <c r="D1621" s="6" t="s">
        <v>212</v>
      </c>
      <c r="E1621" s="7">
        <v>98.76</v>
      </c>
    </row>
    <row r="1622" spans="1:5" ht="12.75" customHeight="1">
      <c r="A1622" s="5" t="s">
        <v>3047</v>
      </c>
      <c r="B1622" s="6" t="s">
        <v>9</v>
      </c>
      <c r="C1622" s="6" t="s">
        <v>3048</v>
      </c>
      <c r="D1622" s="6" t="s">
        <v>212</v>
      </c>
      <c r="E1622" s="7">
        <v>108.74</v>
      </c>
    </row>
    <row r="1623" spans="1:5" ht="13.5" customHeight="1">
      <c r="A1623" s="5" t="s">
        <v>3049</v>
      </c>
      <c r="B1623" s="6" t="s">
        <v>9</v>
      </c>
      <c r="C1623" s="6" t="s">
        <v>3050</v>
      </c>
      <c r="D1623" s="6" t="s">
        <v>212</v>
      </c>
      <c r="E1623" s="7">
        <v>205.85</v>
      </c>
    </row>
    <row r="1624" spans="1:5" ht="12.75" customHeight="1">
      <c r="A1624" s="5" t="s">
        <v>3051</v>
      </c>
      <c r="B1624" s="6" t="s">
        <v>9</v>
      </c>
      <c r="C1624" s="6" t="s">
        <v>3052</v>
      </c>
      <c r="D1624" s="6" t="s">
        <v>212</v>
      </c>
      <c r="E1624" s="7">
        <v>590</v>
      </c>
    </row>
    <row r="1625" spans="1:5" ht="13.5" customHeight="1">
      <c r="A1625" s="5" t="s">
        <v>3053</v>
      </c>
      <c r="B1625" s="6" t="s">
        <v>9</v>
      </c>
      <c r="C1625" s="6" t="s">
        <v>3054</v>
      </c>
      <c r="D1625" s="6" t="s">
        <v>212</v>
      </c>
      <c r="E1625" s="7">
        <v>135</v>
      </c>
    </row>
    <row r="1626" spans="1:5" ht="12.75" customHeight="1">
      <c r="A1626" s="5" t="s">
        <v>3055</v>
      </c>
      <c r="B1626" s="8"/>
      <c r="C1626" s="6" t="s">
        <v>3056</v>
      </c>
      <c r="D1626" s="6" t="s">
        <v>212</v>
      </c>
      <c r="E1626" s="7">
        <v>1.06</v>
      </c>
    </row>
    <row r="1627" spans="1:5" ht="12.75" customHeight="1">
      <c r="A1627" s="5" t="s">
        <v>3057</v>
      </c>
      <c r="B1627" s="8"/>
      <c r="C1627" s="6" t="s">
        <v>3058</v>
      </c>
      <c r="D1627" s="6" t="s">
        <v>212</v>
      </c>
      <c r="E1627" s="7">
        <v>5.99</v>
      </c>
    </row>
    <row r="1628" spans="1:5" ht="13.5" customHeight="1">
      <c r="A1628" s="5" t="s">
        <v>3059</v>
      </c>
      <c r="B1628" s="8"/>
      <c r="C1628" s="6" t="s">
        <v>3060</v>
      </c>
      <c r="D1628" s="6" t="s">
        <v>212</v>
      </c>
      <c r="E1628" s="7">
        <v>13.99</v>
      </c>
    </row>
    <row r="1629" spans="1:5" ht="12.75" customHeight="1">
      <c r="A1629" s="5" t="s">
        <v>3061</v>
      </c>
      <c r="B1629" s="6" t="s">
        <v>9</v>
      </c>
      <c r="C1629" s="6" t="s">
        <v>3062</v>
      </c>
      <c r="D1629" s="6" t="s">
        <v>212</v>
      </c>
      <c r="E1629" s="7">
        <v>48</v>
      </c>
    </row>
    <row r="1630" spans="1:5" ht="13.5" customHeight="1">
      <c r="A1630" s="5" t="s">
        <v>3063</v>
      </c>
      <c r="B1630" s="6" t="s">
        <v>9</v>
      </c>
      <c r="C1630" s="6" t="s">
        <v>3064</v>
      </c>
      <c r="D1630" s="6" t="s">
        <v>212</v>
      </c>
      <c r="E1630" s="7">
        <v>26.5</v>
      </c>
    </row>
    <row r="1631" spans="1:5" ht="12.75" customHeight="1">
      <c r="A1631" s="5" t="s">
        <v>3065</v>
      </c>
      <c r="B1631" s="6" t="s">
        <v>9</v>
      </c>
      <c r="C1631" s="6" t="s">
        <v>3066</v>
      </c>
      <c r="D1631" s="6" t="s">
        <v>212</v>
      </c>
      <c r="E1631" s="7">
        <v>110.8</v>
      </c>
    </row>
    <row r="1632" spans="1:5" ht="12.75" customHeight="1">
      <c r="A1632" s="5" t="s">
        <v>3067</v>
      </c>
      <c r="B1632" s="6" t="s">
        <v>9</v>
      </c>
      <c r="C1632" s="6" t="s">
        <v>3068</v>
      </c>
      <c r="D1632" s="6" t="s">
        <v>708</v>
      </c>
      <c r="E1632" s="7">
        <v>7.0000000000000007E-2</v>
      </c>
    </row>
    <row r="1633" spans="1:5" ht="13.5" customHeight="1">
      <c r="A1633" s="5" t="s">
        <v>3069</v>
      </c>
      <c r="B1633" s="6" t="s">
        <v>9</v>
      </c>
      <c r="C1633" s="6" t="s">
        <v>3070</v>
      </c>
      <c r="D1633" s="6" t="s">
        <v>755</v>
      </c>
      <c r="E1633" s="7">
        <v>30</v>
      </c>
    </row>
    <row r="1634" spans="1:5" ht="12.75" customHeight="1">
      <c r="A1634" s="5" t="s">
        <v>3071</v>
      </c>
      <c r="B1634" s="6" t="s">
        <v>9</v>
      </c>
      <c r="C1634" s="6" t="s">
        <v>3072</v>
      </c>
      <c r="D1634" s="6" t="s">
        <v>755</v>
      </c>
      <c r="E1634" s="7">
        <v>218</v>
      </c>
    </row>
    <row r="1635" spans="1:5" ht="12.75" customHeight="1">
      <c r="A1635" s="5" t="s">
        <v>3073</v>
      </c>
      <c r="B1635" s="6" t="s">
        <v>9</v>
      </c>
      <c r="C1635" s="6" t="s">
        <v>3074</v>
      </c>
      <c r="D1635" s="6" t="s">
        <v>755</v>
      </c>
      <c r="E1635" s="7">
        <v>220</v>
      </c>
    </row>
    <row r="1636" spans="1:5" ht="13.5" customHeight="1">
      <c r="A1636" s="5" t="s">
        <v>3075</v>
      </c>
      <c r="B1636" s="6" t="s">
        <v>9</v>
      </c>
      <c r="C1636" s="6" t="s">
        <v>3076</v>
      </c>
      <c r="D1636" s="6" t="s">
        <v>755</v>
      </c>
      <c r="E1636" s="7">
        <v>224</v>
      </c>
    </row>
    <row r="1637" spans="1:5" ht="12.75" customHeight="1">
      <c r="A1637" s="5" t="s">
        <v>3077</v>
      </c>
      <c r="B1637" s="6" t="s">
        <v>9</v>
      </c>
      <c r="C1637" s="6" t="s">
        <v>3078</v>
      </c>
      <c r="D1637" s="6" t="s">
        <v>755</v>
      </c>
      <c r="E1637" s="7">
        <v>225</v>
      </c>
    </row>
    <row r="1638" spans="1:5" ht="13.5" customHeight="1">
      <c r="A1638" s="5" t="s">
        <v>3079</v>
      </c>
      <c r="B1638" s="6" t="s">
        <v>9</v>
      </c>
      <c r="C1638" s="6" t="s">
        <v>3080</v>
      </c>
      <c r="D1638" s="6" t="s">
        <v>755</v>
      </c>
      <c r="E1638" s="7">
        <v>235</v>
      </c>
    </row>
    <row r="1639" spans="1:5" ht="12.75" customHeight="1">
      <c r="A1639" s="5" t="s">
        <v>3081</v>
      </c>
      <c r="B1639" s="6" t="s">
        <v>9</v>
      </c>
      <c r="C1639" s="6" t="s">
        <v>3082</v>
      </c>
      <c r="D1639" s="6" t="s">
        <v>755</v>
      </c>
      <c r="E1639" s="7">
        <v>240</v>
      </c>
    </row>
    <row r="1640" spans="1:5" ht="12.75" customHeight="1">
      <c r="A1640" s="5" t="s">
        <v>3083</v>
      </c>
      <c r="B1640" s="6" t="s">
        <v>9</v>
      </c>
      <c r="C1640" s="6" t="s">
        <v>3084</v>
      </c>
      <c r="D1640" s="6" t="s">
        <v>755</v>
      </c>
      <c r="E1640" s="7">
        <v>280</v>
      </c>
    </row>
    <row r="1641" spans="1:5" ht="13.5" customHeight="1">
      <c r="A1641" s="5" t="s">
        <v>3085</v>
      </c>
      <c r="B1641" s="6" t="s">
        <v>9</v>
      </c>
      <c r="C1641" s="6" t="s">
        <v>3086</v>
      </c>
      <c r="D1641" s="6" t="s">
        <v>755</v>
      </c>
      <c r="E1641" s="7">
        <v>246.79</v>
      </c>
    </row>
    <row r="1642" spans="1:5" ht="12.75" customHeight="1">
      <c r="A1642" s="5" t="s">
        <v>3087</v>
      </c>
      <c r="B1642" s="6" t="s">
        <v>9</v>
      </c>
      <c r="C1642" s="6" t="s">
        <v>3088</v>
      </c>
      <c r="D1642" s="6" t="s">
        <v>755</v>
      </c>
      <c r="E1642" s="7">
        <v>285</v>
      </c>
    </row>
    <row r="1643" spans="1:5" ht="13.5" customHeight="1">
      <c r="A1643" s="5" t="s">
        <v>3089</v>
      </c>
      <c r="B1643" s="6" t="s">
        <v>9</v>
      </c>
      <c r="C1643" s="6" t="s">
        <v>3090</v>
      </c>
      <c r="D1643" s="6" t="s">
        <v>755</v>
      </c>
      <c r="E1643" s="7">
        <v>296.99</v>
      </c>
    </row>
    <row r="1644" spans="1:5" ht="12.75" customHeight="1">
      <c r="A1644" s="5" t="s">
        <v>3091</v>
      </c>
      <c r="B1644" s="6" t="s">
        <v>9</v>
      </c>
      <c r="C1644" s="6" t="s">
        <v>3092</v>
      </c>
      <c r="D1644" s="6" t="s">
        <v>755</v>
      </c>
      <c r="E1644" s="7">
        <v>306.99</v>
      </c>
    </row>
    <row r="1645" spans="1:5" ht="12.75" customHeight="1">
      <c r="A1645" s="5" t="s">
        <v>3093</v>
      </c>
      <c r="B1645" s="6" t="s">
        <v>9</v>
      </c>
      <c r="C1645" s="6" t="s">
        <v>3094</v>
      </c>
      <c r="D1645" s="6" t="s">
        <v>212</v>
      </c>
      <c r="E1645" s="7">
        <v>900</v>
      </c>
    </row>
    <row r="1646" spans="1:5" ht="13.5" customHeight="1">
      <c r="A1646" s="5" t="s">
        <v>3095</v>
      </c>
      <c r="B1646" s="6" t="s">
        <v>9</v>
      </c>
      <c r="C1646" s="6" t="s">
        <v>3096</v>
      </c>
      <c r="D1646" s="6" t="s">
        <v>708</v>
      </c>
      <c r="E1646" s="7">
        <v>12.8</v>
      </c>
    </row>
    <row r="1647" spans="1:5" ht="12.75" customHeight="1">
      <c r="A1647" s="5" t="s">
        <v>3097</v>
      </c>
      <c r="B1647" s="6" t="s">
        <v>9</v>
      </c>
      <c r="C1647" s="6" t="s">
        <v>3098</v>
      </c>
      <c r="D1647" s="6" t="s">
        <v>708</v>
      </c>
      <c r="E1647" s="7">
        <v>17.2</v>
      </c>
    </row>
    <row r="1648" spans="1:5" ht="12.75" customHeight="1">
      <c r="A1648" s="5" t="s">
        <v>3099</v>
      </c>
      <c r="B1648" s="6" t="s">
        <v>9</v>
      </c>
      <c r="C1648" s="6" t="s">
        <v>3100</v>
      </c>
      <c r="D1648" s="6" t="s">
        <v>708</v>
      </c>
      <c r="E1648" s="7">
        <v>22.5</v>
      </c>
    </row>
    <row r="1649" spans="1:5" ht="13.5" customHeight="1">
      <c r="A1649" s="5" t="s">
        <v>3101</v>
      </c>
      <c r="B1649" s="6" t="s">
        <v>9</v>
      </c>
      <c r="C1649" s="6" t="s">
        <v>3102</v>
      </c>
      <c r="D1649" s="6" t="s">
        <v>708</v>
      </c>
      <c r="E1649" s="7">
        <v>27.7</v>
      </c>
    </row>
    <row r="1650" spans="1:5" ht="12.75" customHeight="1">
      <c r="A1650" s="5" t="s">
        <v>3103</v>
      </c>
      <c r="B1650" s="6" t="s">
        <v>9</v>
      </c>
      <c r="C1650" s="6" t="s">
        <v>3104</v>
      </c>
      <c r="D1650" s="6" t="s">
        <v>708</v>
      </c>
      <c r="E1650" s="7">
        <v>33.5</v>
      </c>
    </row>
    <row r="1651" spans="1:5" ht="13.5" customHeight="1">
      <c r="A1651" s="5" t="s">
        <v>3105</v>
      </c>
      <c r="B1651" s="6" t="s">
        <v>9</v>
      </c>
      <c r="C1651" s="6" t="s">
        <v>3106</v>
      </c>
      <c r="D1651" s="6" t="s">
        <v>212</v>
      </c>
      <c r="E1651" s="7">
        <v>5000</v>
      </c>
    </row>
    <row r="1652" spans="1:5" ht="12.75" customHeight="1">
      <c r="A1652" s="5" t="s">
        <v>3107</v>
      </c>
      <c r="B1652" s="6" t="s">
        <v>9</v>
      </c>
      <c r="C1652" s="6" t="s">
        <v>3108</v>
      </c>
      <c r="D1652" s="6" t="s">
        <v>708</v>
      </c>
      <c r="E1652" s="7">
        <v>75</v>
      </c>
    </row>
    <row r="1653" spans="1:5" ht="12.75" customHeight="1">
      <c r="A1653" s="5" t="s">
        <v>3109</v>
      </c>
      <c r="B1653" s="6" t="s">
        <v>9</v>
      </c>
      <c r="C1653" s="6" t="s">
        <v>3110</v>
      </c>
      <c r="D1653" s="6" t="s">
        <v>708</v>
      </c>
      <c r="E1653" s="7">
        <v>95</v>
      </c>
    </row>
    <row r="1654" spans="1:5" ht="13.5" customHeight="1">
      <c r="A1654" s="5" t="s">
        <v>3111</v>
      </c>
      <c r="B1654" s="6" t="s">
        <v>9</v>
      </c>
      <c r="C1654" s="6" t="s">
        <v>3112</v>
      </c>
      <c r="D1654" s="6" t="s">
        <v>212</v>
      </c>
      <c r="E1654" s="7">
        <v>15000</v>
      </c>
    </row>
    <row r="1655" spans="1:5" ht="12.75" customHeight="1">
      <c r="A1655" s="5" t="s">
        <v>3113</v>
      </c>
      <c r="B1655" s="6" t="s">
        <v>9</v>
      </c>
      <c r="C1655" s="6" t="s">
        <v>3114</v>
      </c>
      <c r="D1655" s="6" t="s">
        <v>708</v>
      </c>
      <c r="E1655" s="7">
        <v>150</v>
      </c>
    </row>
    <row r="1656" spans="1:5" ht="13.5" customHeight="1">
      <c r="A1656" s="5" t="s">
        <v>3115</v>
      </c>
      <c r="B1656" s="6" t="s">
        <v>9</v>
      </c>
      <c r="C1656" s="6" t="s">
        <v>3116</v>
      </c>
      <c r="D1656" s="6" t="s">
        <v>708</v>
      </c>
      <c r="E1656" s="7">
        <v>160</v>
      </c>
    </row>
    <row r="1657" spans="1:5" ht="12.75" customHeight="1">
      <c r="A1657" s="5" t="s">
        <v>3117</v>
      </c>
      <c r="B1657" s="6" t="s">
        <v>9</v>
      </c>
      <c r="C1657" s="6" t="s">
        <v>3118</v>
      </c>
      <c r="D1657" s="6" t="s">
        <v>708</v>
      </c>
      <c r="E1657" s="7">
        <v>190</v>
      </c>
    </row>
    <row r="1658" spans="1:5" ht="12.75" customHeight="1">
      <c r="A1658" s="5" t="s">
        <v>3119</v>
      </c>
      <c r="B1658" s="6" t="s">
        <v>9</v>
      </c>
      <c r="C1658" s="6" t="s">
        <v>3120</v>
      </c>
      <c r="D1658" s="6" t="s">
        <v>708</v>
      </c>
      <c r="E1658" s="7">
        <v>210</v>
      </c>
    </row>
    <row r="1659" spans="1:5" ht="13.5" customHeight="1">
      <c r="A1659" s="5" t="s">
        <v>3121</v>
      </c>
      <c r="B1659" s="6" t="s">
        <v>9</v>
      </c>
      <c r="C1659" s="6" t="s">
        <v>3122</v>
      </c>
      <c r="D1659" s="6" t="s">
        <v>708</v>
      </c>
      <c r="E1659" s="7">
        <v>450</v>
      </c>
    </row>
    <row r="1660" spans="1:5" ht="12.75" customHeight="1">
      <c r="A1660" s="5" t="s">
        <v>3123</v>
      </c>
      <c r="B1660" s="6" t="s">
        <v>9</v>
      </c>
      <c r="C1660" s="6" t="s">
        <v>3124</v>
      </c>
      <c r="D1660" s="6" t="s">
        <v>708</v>
      </c>
      <c r="E1660" s="7">
        <v>480</v>
      </c>
    </row>
    <row r="1661" spans="1:5" ht="13.5" customHeight="1">
      <c r="A1661" s="5" t="s">
        <v>3125</v>
      </c>
      <c r="B1661" s="6" t="s">
        <v>9</v>
      </c>
      <c r="C1661" s="6" t="s">
        <v>3126</v>
      </c>
      <c r="D1661" s="6" t="s">
        <v>708</v>
      </c>
      <c r="E1661" s="7">
        <v>570</v>
      </c>
    </row>
    <row r="1662" spans="1:5" ht="12.75" customHeight="1">
      <c r="A1662" s="5" t="s">
        <v>3127</v>
      </c>
      <c r="B1662" s="6" t="s">
        <v>9</v>
      </c>
      <c r="C1662" s="6" t="s">
        <v>3128</v>
      </c>
      <c r="D1662" s="6" t="s">
        <v>708</v>
      </c>
      <c r="E1662" s="7">
        <v>630</v>
      </c>
    </row>
    <row r="1663" spans="1:5" ht="12.75" customHeight="1">
      <c r="A1663" s="5" t="s">
        <v>3129</v>
      </c>
      <c r="B1663" s="6" t="s">
        <v>9</v>
      </c>
      <c r="C1663" s="6" t="s">
        <v>3130</v>
      </c>
      <c r="D1663" s="6" t="s">
        <v>11</v>
      </c>
      <c r="E1663" s="7">
        <v>13.07</v>
      </c>
    </row>
    <row r="1664" spans="1:5" ht="13.5" customHeight="1">
      <c r="A1664" s="5" t="s">
        <v>3131</v>
      </c>
      <c r="B1664" s="6" t="s">
        <v>9</v>
      </c>
      <c r="C1664" s="6" t="s">
        <v>3132</v>
      </c>
      <c r="D1664" s="6" t="s">
        <v>11</v>
      </c>
      <c r="E1664" s="7">
        <v>30</v>
      </c>
    </row>
    <row r="1665" spans="1:5" ht="12.75" customHeight="1">
      <c r="A1665" s="5" t="s">
        <v>3133</v>
      </c>
      <c r="B1665" s="6" t="s">
        <v>9</v>
      </c>
      <c r="C1665" s="6" t="s">
        <v>3134</v>
      </c>
      <c r="D1665" s="6" t="s">
        <v>212</v>
      </c>
      <c r="E1665" s="7">
        <v>12000</v>
      </c>
    </row>
    <row r="1666" spans="1:5" ht="12.75" customHeight="1">
      <c r="A1666" s="5" t="s">
        <v>3135</v>
      </c>
      <c r="B1666" s="6" t="s">
        <v>9</v>
      </c>
      <c r="C1666" s="6" t="s">
        <v>3136</v>
      </c>
      <c r="D1666" s="6" t="s">
        <v>708</v>
      </c>
      <c r="E1666" s="7">
        <v>40</v>
      </c>
    </row>
    <row r="1667" spans="1:5" ht="13.5" customHeight="1">
      <c r="A1667" s="5" t="s">
        <v>3137</v>
      </c>
      <c r="B1667" s="6" t="s">
        <v>9</v>
      </c>
      <c r="C1667" s="6" t="s">
        <v>3138</v>
      </c>
      <c r="D1667" s="6" t="s">
        <v>708</v>
      </c>
      <c r="E1667" s="7">
        <v>40</v>
      </c>
    </row>
    <row r="1668" spans="1:5" ht="12.75" customHeight="1">
      <c r="A1668" s="5" t="s">
        <v>3139</v>
      </c>
      <c r="B1668" s="6" t="s">
        <v>9</v>
      </c>
      <c r="C1668" s="6" t="s">
        <v>3140</v>
      </c>
      <c r="D1668" s="6" t="s">
        <v>708</v>
      </c>
      <c r="E1668" s="7">
        <v>50</v>
      </c>
    </row>
    <row r="1669" spans="1:5" ht="13.5" customHeight="1">
      <c r="A1669" s="5" t="s">
        <v>3141</v>
      </c>
      <c r="B1669" s="6" t="s">
        <v>9</v>
      </c>
      <c r="C1669" s="6" t="s">
        <v>3142</v>
      </c>
      <c r="D1669" s="6" t="s">
        <v>708</v>
      </c>
      <c r="E1669" s="7">
        <v>60</v>
      </c>
    </row>
    <row r="1670" spans="1:5" ht="12.75" customHeight="1">
      <c r="A1670" s="5" t="s">
        <v>3143</v>
      </c>
      <c r="B1670" s="6" t="s">
        <v>9</v>
      </c>
      <c r="C1670" s="6" t="s">
        <v>3144</v>
      </c>
      <c r="D1670" s="6" t="s">
        <v>708</v>
      </c>
      <c r="E1670" s="7">
        <v>75</v>
      </c>
    </row>
    <row r="1671" spans="1:5" ht="12.75" customHeight="1">
      <c r="A1671" s="5" t="s">
        <v>3145</v>
      </c>
      <c r="B1671" s="6" t="s">
        <v>9</v>
      </c>
      <c r="C1671" s="6" t="s">
        <v>3146</v>
      </c>
      <c r="D1671" s="6" t="s">
        <v>661</v>
      </c>
      <c r="E1671" s="7">
        <v>6.95</v>
      </c>
    </row>
    <row r="1672" spans="1:5" ht="13.5" customHeight="1">
      <c r="A1672" s="5" t="s">
        <v>3147</v>
      </c>
      <c r="B1672" s="6" t="s">
        <v>9</v>
      </c>
      <c r="C1672" s="6" t="s">
        <v>3148</v>
      </c>
      <c r="D1672" s="6" t="s">
        <v>661</v>
      </c>
      <c r="E1672" s="7">
        <v>5.3</v>
      </c>
    </row>
    <row r="1673" spans="1:5" ht="12.75" customHeight="1">
      <c r="A1673" s="5" t="s">
        <v>3149</v>
      </c>
      <c r="B1673" s="6" t="s">
        <v>9</v>
      </c>
      <c r="C1673" s="175" t="s">
        <v>3150</v>
      </c>
      <c r="D1673" s="6" t="s">
        <v>212</v>
      </c>
      <c r="E1673" s="7">
        <v>0.69</v>
      </c>
    </row>
    <row r="1674" spans="1:5" ht="3.75" customHeight="1">
      <c r="C1674" s="175"/>
    </row>
    <row r="1675" spans="1:5" ht="12.75" customHeight="1">
      <c r="A1675" s="5" t="s">
        <v>3151</v>
      </c>
      <c r="B1675" s="6" t="s">
        <v>9</v>
      </c>
      <c r="C1675" s="6" t="s">
        <v>3152</v>
      </c>
      <c r="D1675" s="6" t="s">
        <v>755</v>
      </c>
      <c r="E1675" s="7">
        <v>72.22</v>
      </c>
    </row>
    <row r="1676" spans="1:5" ht="12.75" customHeight="1">
      <c r="A1676" s="5" t="s">
        <v>3153</v>
      </c>
      <c r="B1676" s="6" t="s">
        <v>9</v>
      </c>
      <c r="C1676" s="6" t="s">
        <v>3154</v>
      </c>
      <c r="D1676" s="6" t="s">
        <v>755</v>
      </c>
      <c r="E1676" s="7">
        <v>81.040000000000006</v>
      </c>
    </row>
    <row r="1677" spans="1:5" ht="13.5" customHeight="1">
      <c r="A1677" s="5" t="s">
        <v>3155</v>
      </c>
      <c r="B1677" s="6" t="s">
        <v>9</v>
      </c>
      <c r="C1677" s="6" t="s">
        <v>3156</v>
      </c>
      <c r="D1677" s="6" t="s">
        <v>566</v>
      </c>
      <c r="E1677" s="7">
        <v>2</v>
      </c>
    </row>
    <row r="1678" spans="1:5" ht="12.75" customHeight="1">
      <c r="A1678" s="5" t="s">
        <v>3157</v>
      </c>
      <c r="B1678" s="6" t="s">
        <v>9</v>
      </c>
      <c r="C1678" s="6" t="s">
        <v>3158</v>
      </c>
      <c r="D1678" s="6" t="s">
        <v>566</v>
      </c>
      <c r="E1678" s="7">
        <v>2.2000000000000002</v>
      </c>
    </row>
    <row r="1679" spans="1:5" ht="12.75" customHeight="1">
      <c r="A1679" s="5" t="s">
        <v>3159</v>
      </c>
      <c r="B1679" s="6" t="s">
        <v>9</v>
      </c>
      <c r="C1679" s="6" t="s">
        <v>3160</v>
      </c>
      <c r="D1679" s="6" t="s">
        <v>566</v>
      </c>
      <c r="E1679" s="7">
        <v>0.09</v>
      </c>
    </row>
    <row r="1680" spans="1:5" ht="13.5" customHeight="1">
      <c r="A1680" s="5" t="s">
        <v>3161</v>
      </c>
      <c r="B1680" s="6" t="s">
        <v>9</v>
      </c>
      <c r="C1680" s="6" t="s">
        <v>3162</v>
      </c>
      <c r="D1680" s="6" t="s">
        <v>212</v>
      </c>
      <c r="E1680" s="7">
        <v>76.900000000000006</v>
      </c>
    </row>
    <row r="1681" spans="1:5" ht="12.75" customHeight="1">
      <c r="A1681" s="5" t="s">
        <v>3163</v>
      </c>
      <c r="B1681" s="6" t="s">
        <v>9</v>
      </c>
      <c r="C1681" s="6" t="s">
        <v>3164</v>
      </c>
      <c r="D1681" s="6" t="s">
        <v>212</v>
      </c>
      <c r="E1681" s="7">
        <v>76.900000000000006</v>
      </c>
    </row>
    <row r="1682" spans="1:5" ht="13.5" customHeight="1">
      <c r="A1682" s="5" t="s">
        <v>3165</v>
      </c>
      <c r="B1682" s="6" t="s">
        <v>9</v>
      </c>
      <c r="C1682" s="6" t="s">
        <v>3166</v>
      </c>
      <c r="D1682" s="6" t="s">
        <v>212</v>
      </c>
      <c r="E1682" s="7">
        <v>76.900000000000006</v>
      </c>
    </row>
    <row r="1683" spans="1:5" ht="12.75" customHeight="1">
      <c r="A1683" s="5" t="s">
        <v>3167</v>
      </c>
      <c r="B1683" s="6" t="s">
        <v>9</v>
      </c>
      <c r="C1683" s="6" t="s">
        <v>3168</v>
      </c>
      <c r="D1683" s="6" t="s">
        <v>212</v>
      </c>
      <c r="E1683" s="7">
        <v>76.900000000000006</v>
      </c>
    </row>
    <row r="1684" spans="1:5" ht="12.75" customHeight="1">
      <c r="A1684" s="5" t="s">
        <v>3169</v>
      </c>
      <c r="B1684" s="6" t="s">
        <v>9</v>
      </c>
      <c r="C1684" s="6" t="s">
        <v>3170</v>
      </c>
      <c r="D1684" s="6" t="s">
        <v>212</v>
      </c>
      <c r="E1684" s="7">
        <v>76.900000000000006</v>
      </c>
    </row>
    <row r="1685" spans="1:5" ht="13.5" customHeight="1">
      <c r="A1685" s="5" t="s">
        <v>3171</v>
      </c>
      <c r="B1685" s="6" t="s">
        <v>9</v>
      </c>
      <c r="C1685" s="6" t="s">
        <v>3172</v>
      </c>
      <c r="D1685" s="6" t="s">
        <v>212</v>
      </c>
      <c r="E1685" s="7">
        <v>1.2</v>
      </c>
    </row>
    <row r="1686" spans="1:5" ht="12.75" customHeight="1">
      <c r="A1686" s="5" t="s">
        <v>3173</v>
      </c>
      <c r="B1686" s="6" t="s">
        <v>9</v>
      </c>
      <c r="C1686" s="6" t="s">
        <v>3174</v>
      </c>
      <c r="D1686" s="6" t="s">
        <v>212</v>
      </c>
      <c r="E1686" s="7">
        <v>1.2</v>
      </c>
    </row>
    <row r="1687" spans="1:5" ht="13.5" customHeight="1">
      <c r="A1687" s="5" t="s">
        <v>3175</v>
      </c>
      <c r="B1687" s="6" t="s">
        <v>9</v>
      </c>
      <c r="C1687" s="6" t="s">
        <v>3176</v>
      </c>
      <c r="D1687" s="6" t="s">
        <v>212</v>
      </c>
      <c r="E1687" s="7">
        <v>1.19</v>
      </c>
    </row>
    <row r="1688" spans="1:5" ht="12.75" customHeight="1">
      <c r="A1688" s="5" t="s">
        <v>3177</v>
      </c>
      <c r="B1688" s="6" t="s">
        <v>9</v>
      </c>
      <c r="C1688" s="6" t="s">
        <v>3178</v>
      </c>
      <c r="D1688" s="6" t="s">
        <v>212</v>
      </c>
      <c r="E1688" s="7">
        <v>2.46</v>
      </c>
    </row>
    <row r="1689" spans="1:5" ht="12.75" customHeight="1">
      <c r="A1689" s="5" t="s">
        <v>3179</v>
      </c>
      <c r="B1689" s="6" t="s">
        <v>9</v>
      </c>
      <c r="C1689" s="6" t="s">
        <v>3180</v>
      </c>
      <c r="D1689" s="6" t="s">
        <v>212</v>
      </c>
      <c r="E1689" s="7">
        <v>1.06</v>
      </c>
    </row>
    <row r="1690" spans="1:5" ht="13.5" customHeight="1">
      <c r="A1690" s="5" t="s">
        <v>3181</v>
      </c>
      <c r="B1690" s="6" t="s">
        <v>9</v>
      </c>
      <c r="C1690" s="6" t="s">
        <v>3182</v>
      </c>
      <c r="D1690" s="6" t="s">
        <v>212</v>
      </c>
      <c r="E1690" s="7">
        <v>86.2</v>
      </c>
    </row>
    <row r="1691" spans="1:5" ht="12.75" customHeight="1">
      <c r="A1691" s="5" t="s">
        <v>3183</v>
      </c>
      <c r="B1691" s="6" t="s">
        <v>9</v>
      </c>
      <c r="C1691" s="6" t="s">
        <v>3184</v>
      </c>
      <c r="D1691" s="6" t="s">
        <v>661</v>
      </c>
      <c r="E1691" s="7">
        <v>12.67</v>
      </c>
    </row>
    <row r="1692" spans="1:5" ht="12.75" customHeight="1">
      <c r="A1692" s="5" t="s">
        <v>3185</v>
      </c>
      <c r="B1692" s="6" t="s">
        <v>9</v>
      </c>
      <c r="C1692" s="6" t="s">
        <v>3186</v>
      </c>
      <c r="D1692" s="6" t="s">
        <v>661</v>
      </c>
      <c r="E1692" s="7">
        <v>78.55</v>
      </c>
    </row>
    <row r="1693" spans="1:5" ht="13.5" customHeight="1">
      <c r="A1693" s="5" t="s">
        <v>3187</v>
      </c>
      <c r="B1693" s="6" t="s">
        <v>9</v>
      </c>
      <c r="C1693" s="6" t="s">
        <v>3188</v>
      </c>
      <c r="D1693" s="6" t="s">
        <v>661</v>
      </c>
      <c r="E1693" s="7">
        <v>38</v>
      </c>
    </row>
    <row r="1694" spans="1:5" ht="12.75" customHeight="1">
      <c r="A1694" s="5" t="s">
        <v>3189</v>
      </c>
      <c r="B1694" s="6" t="s">
        <v>9</v>
      </c>
      <c r="C1694" s="6" t="s">
        <v>3190</v>
      </c>
      <c r="D1694" s="6" t="s">
        <v>661</v>
      </c>
      <c r="E1694" s="7">
        <v>52</v>
      </c>
    </row>
    <row r="1695" spans="1:5" ht="13.5" customHeight="1">
      <c r="A1695" s="5" t="s">
        <v>3191</v>
      </c>
      <c r="B1695" s="6" t="s">
        <v>9</v>
      </c>
      <c r="C1695" s="6" t="s">
        <v>3192</v>
      </c>
      <c r="D1695" s="6" t="s">
        <v>265</v>
      </c>
      <c r="E1695" s="7">
        <v>490</v>
      </c>
    </row>
    <row r="1696" spans="1:5" ht="12.75" customHeight="1">
      <c r="A1696" s="5" t="s">
        <v>3193</v>
      </c>
      <c r="B1696" s="6" t="s">
        <v>9</v>
      </c>
      <c r="C1696" s="6" t="s">
        <v>3194</v>
      </c>
      <c r="D1696" s="6" t="s">
        <v>265</v>
      </c>
      <c r="E1696" s="7">
        <v>550</v>
      </c>
    </row>
    <row r="1697" spans="1:5" ht="12.75" customHeight="1">
      <c r="A1697" s="5" t="s">
        <v>3195</v>
      </c>
      <c r="B1697" s="6" t="s">
        <v>9</v>
      </c>
      <c r="C1697" s="6" t="s">
        <v>3196</v>
      </c>
      <c r="D1697" s="6" t="s">
        <v>265</v>
      </c>
      <c r="E1697" s="7">
        <v>600</v>
      </c>
    </row>
    <row r="1698" spans="1:5" ht="13.5" customHeight="1">
      <c r="A1698" s="5" t="s">
        <v>3197</v>
      </c>
      <c r="B1698" s="6" t="s">
        <v>9</v>
      </c>
      <c r="C1698" s="6" t="s">
        <v>3198</v>
      </c>
      <c r="D1698" s="6" t="s">
        <v>265</v>
      </c>
      <c r="E1698" s="7">
        <v>694.44</v>
      </c>
    </row>
    <row r="1699" spans="1:5" ht="12.75" customHeight="1">
      <c r="A1699" s="5" t="s">
        <v>3199</v>
      </c>
      <c r="B1699" s="6" t="s">
        <v>9</v>
      </c>
      <c r="C1699" s="6" t="s">
        <v>3200</v>
      </c>
      <c r="D1699" s="6" t="s">
        <v>265</v>
      </c>
      <c r="E1699" s="7">
        <v>694.44</v>
      </c>
    </row>
    <row r="1700" spans="1:5" ht="13.5" customHeight="1">
      <c r="A1700" s="5" t="s">
        <v>3201</v>
      </c>
      <c r="B1700" s="6" t="s">
        <v>9</v>
      </c>
      <c r="C1700" s="6" t="s">
        <v>3202</v>
      </c>
      <c r="D1700" s="6" t="s">
        <v>265</v>
      </c>
      <c r="E1700" s="7">
        <v>490</v>
      </c>
    </row>
    <row r="1701" spans="1:5" ht="12.75" customHeight="1">
      <c r="A1701" s="5" t="s">
        <v>3203</v>
      </c>
      <c r="B1701" s="6" t="s">
        <v>9</v>
      </c>
      <c r="C1701" s="6" t="s">
        <v>3204</v>
      </c>
      <c r="D1701" s="6" t="s">
        <v>265</v>
      </c>
      <c r="E1701" s="7">
        <v>550</v>
      </c>
    </row>
    <row r="1702" spans="1:5" ht="12.75" customHeight="1">
      <c r="A1702" s="5" t="s">
        <v>3205</v>
      </c>
      <c r="B1702" s="6" t="s">
        <v>9</v>
      </c>
      <c r="C1702" s="6" t="s">
        <v>3206</v>
      </c>
      <c r="D1702" s="6" t="s">
        <v>265</v>
      </c>
      <c r="E1702" s="7">
        <v>600</v>
      </c>
    </row>
    <row r="1703" spans="1:5" ht="13.5" customHeight="1">
      <c r="A1703" s="5" t="s">
        <v>3207</v>
      </c>
      <c r="B1703" s="8"/>
      <c r="C1703" s="175" t="s">
        <v>3208</v>
      </c>
      <c r="D1703" s="6" t="s">
        <v>265</v>
      </c>
      <c r="E1703" s="7">
        <v>650</v>
      </c>
    </row>
    <row r="1704" spans="1:5" ht="9.75" customHeight="1">
      <c r="C1704" s="175"/>
    </row>
    <row r="1705" spans="1:5" ht="13.5" customHeight="1">
      <c r="A1705" s="5" t="s">
        <v>3209</v>
      </c>
      <c r="B1705" s="6" t="s">
        <v>9</v>
      </c>
      <c r="C1705" s="6" t="s">
        <v>3210</v>
      </c>
      <c r="D1705" s="6" t="s">
        <v>212</v>
      </c>
      <c r="E1705" s="7">
        <v>500</v>
      </c>
    </row>
    <row r="1706" spans="1:5" ht="12.75" customHeight="1">
      <c r="A1706" s="5" t="s">
        <v>3211</v>
      </c>
      <c r="B1706" s="6" t="s">
        <v>9</v>
      </c>
      <c r="C1706" s="6" t="s">
        <v>3212</v>
      </c>
      <c r="D1706" s="6" t="s">
        <v>212</v>
      </c>
      <c r="E1706" s="7">
        <v>500</v>
      </c>
    </row>
    <row r="1707" spans="1:5" ht="12.75" customHeight="1">
      <c r="A1707" s="5" t="s">
        <v>3213</v>
      </c>
      <c r="B1707" s="6" t="s">
        <v>9</v>
      </c>
      <c r="C1707" s="6" t="s">
        <v>3214</v>
      </c>
      <c r="D1707" s="6" t="s">
        <v>265</v>
      </c>
      <c r="E1707" s="7">
        <v>200</v>
      </c>
    </row>
    <row r="1708" spans="1:5" ht="13.5" customHeight="1">
      <c r="A1708" s="5" t="s">
        <v>3215</v>
      </c>
      <c r="B1708" s="6" t="s">
        <v>9</v>
      </c>
      <c r="C1708" s="6" t="s">
        <v>3216</v>
      </c>
      <c r="D1708" s="6" t="s">
        <v>265</v>
      </c>
      <c r="E1708" s="7">
        <v>200</v>
      </c>
    </row>
    <row r="1709" spans="1:5" ht="12.75" customHeight="1">
      <c r="A1709" s="5" t="s">
        <v>3217</v>
      </c>
      <c r="B1709" s="6" t="s">
        <v>9</v>
      </c>
      <c r="C1709" s="6" t="s">
        <v>3218</v>
      </c>
      <c r="D1709" s="6" t="s">
        <v>265</v>
      </c>
      <c r="E1709" s="7">
        <v>900</v>
      </c>
    </row>
    <row r="1710" spans="1:5" ht="13.5" customHeight="1">
      <c r="A1710" s="5" t="s">
        <v>3219</v>
      </c>
      <c r="B1710" s="6" t="s">
        <v>9</v>
      </c>
      <c r="C1710" s="6" t="s">
        <v>3220</v>
      </c>
      <c r="D1710" s="6" t="s">
        <v>265</v>
      </c>
      <c r="E1710" s="7">
        <v>3000</v>
      </c>
    </row>
    <row r="1711" spans="1:5" ht="12.75" customHeight="1">
      <c r="A1711" s="5" t="s">
        <v>3221</v>
      </c>
      <c r="B1711" s="6" t="s">
        <v>9</v>
      </c>
      <c r="C1711" s="175" t="s">
        <v>3222</v>
      </c>
      <c r="D1711" s="6" t="s">
        <v>212</v>
      </c>
      <c r="E1711" s="7">
        <v>2088.9899999999998</v>
      </c>
    </row>
    <row r="1712" spans="1:5" ht="3" customHeight="1">
      <c r="C1712" s="175"/>
    </row>
    <row r="1713" spans="1:5" ht="13.5" customHeight="1">
      <c r="A1713" s="5" t="s">
        <v>3223</v>
      </c>
      <c r="B1713" s="6" t="s">
        <v>9</v>
      </c>
      <c r="C1713" s="6" t="s">
        <v>3224</v>
      </c>
      <c r="D1713" s="6" t="s">
        <v>3225</v>
      </c>
      <c r="E1713" s="7">
        <v>6461.72</v>
      </c>
    </row>
    <row r="1714" spans="1:5" ht="12.75" customHeight="1">
      <c r="A1714" s="5" t="s">
        <v>3226</v>
      </c>
      <c r="B1714" s="6" t="s">
        <v>9</v>
      </c>
      <c r="C1714" s="6" t="s">
        <v>3227</v>
      </c>
      <c r="D1714" s="6" t="s">
        <v>212</v>
      </c>
      <c r="E1714" s="7">
        <v>13267</v>
      </c>
    </row>
    <row r="1715" spans="1:5" ht="13.5" customHeight="1">
      <c r="A1715" s="5" t="s">
        <v>3228</v>
      </c>
      <c r="B1715" s="6" t="s">
        <v>9</v>
      </c>
      <c r="C1715" s="6" t="s">
        <v>3229</v>
      </c>
      <c r="D1715" s="6" t="s">
        <v>212</v>
      </c>
      <c r="E1715" s="7">
        <v>2</v>
      </c>
    </row>
    <row r="1716" spans="1:5" ht="12.75" customHeight="1">
      <c r="A1716" s="5" t="s">
        <v>3230</v>
      </c>
      <c r="B1716" s="6" t="s">
        <v>9</v>
      </c>
      <c r="C1716" s="6" t="s">
        <v>3231</v>
      </c>
      <c r="D1716" s="6" t="s">
        <v>212</v>
      </c>
      <c r="E1716" s="7">
        <v>3</v>
      </c>
    </row>
    <row r="1717" spans="1:5" ht="12.75" customHeight="1">
      <c r="A1717" s="5" t="s">
        <v>3232</v>
      </c>
      <c r="B1717" s="6" t="s">
        <v>9</v>
      </c>
      <c r="C1717" s="6" t="s">
        <v>3233</v>
      </c>
      <c r="D1717" s="6" t="s">
        <v>212</v>
      </c>
      <c r="E1717" s="7">
        <v>6</v>
      </c>
    </row>
    <row r="1718" spans="1:5" ht="13.5" customHeight="1">
      <c r="A1718" s="5" t="s">
        <v>3234</v>
      </c>
      <c r="B1718" s="6" t="s">
        <v>9</v>
      </c>
      <c r="C1718" s="6" t="s">
        <v>3235</v>
      </c>
      <c r="D1718" s="6" t="s">
        <v>212</v>
      </c>
      <c r="E1718" s="7">
        <v>1.5</v>
      </c>
    </row>
    <row r="1719" spans="1:5" ht="12.75" customHeight="1">
      <c r="A1719" s="5" t="s">
        <v>3236</v>
      </c>
      <c r="B1719" s="6" t="s">
        <v>9</v>
      </c>
      <c r="C1719" s="6" t="s">
        <v>3237</v>
      </c>
      <c r="D1719" s="6" t="s">
        <v>212</v>
      </c>
      <c r="E1719" s="7">
        <v>2.9</v>
      </c>
    </row>
    <row r="1720" spans="1:5" ht="12.75" customHeight="1">
      <c r="A1720" s="5" t="s">
        <v>3238</v>
      </c>
      <c r="B1720" s="6" t="s">
        <v>9</v>
      </c>
      <c r="C1720" s="6" t="s">
        <v>3239</v>
      </c>
      <c r="D1720" s="6" t="s">
        <v>212</v>
      </c>
      <c r="E1720" s="7">
        <v>4.9000000000000004</v>
      </c>
    </row>
    <row r="1721" spans="1:5" ht="13.5" customHeight="1">
      <c r="A1721" s="5" t="s">
        <v>3240</v>
      </c>
      <c r="B1721" s="6" t="s">
        <v>9</v>
      </c>
      <c r="C1721" s="6" t="s">
        <v>3241</v>
      </c>
      <c r="D1721" s="6" t="s">
        <v>212</v>
      </c>
      <c r="E1721" s="7">
        <v>6.9</v>
      </c>
    </row>
    <row r="1722" spans="1:5" ht="12.75" customHeight="1">
      <c r="A1722" s="5" t="s">
        <v>3242</v>
      </c>
      <c r="B1722" s="6" t="s">
        <v>9</v>
      </c>
      <c r="C1722" s="6" t="s">
        <v>3243</v>
      </c>
      <c r="D1722" s="6" t="s">
        <v>212</v>
      </c>
      <c r="E1722" s="7">
        <v>10</v>
      </c>
    </row>
    <row r="1723" spans="1:5" ht="13.5" customHeight="1">
      <c r="A1723" s="5" t="s">
        <v>3244</v>
      </c>
      <c r="B1723" s="6" t="s">
        <v>9</v>
      </c>
      <c r="C1723" s="6" t="s">
        <v>3245</v>
      </c>
      <c r="D1723" s="6" t="s">
        <v>212</v>
      </c>
      <c r="E1723" s="7">
        <v>0.2</v>
      </c>
    </row>
    <row r="1724" spans="1:5" ht="12.75" customHeight="1">
      <c r="A1724" s="5" t="s">
        <v>3246</v>
      </c>
      <c r="B1724" s="6" t="s">
        <v>9</v>
      </c>
      <c r="C1724" s="6" t="s">
        <v>3247</v>
      </c>
      <c r="D1724" s="6" t="s">
        <v>212</v>
      </c>
      <c r="E1724" s="7">
        <v>0.4</v>
      </c>
    </row>
    <row r="1725" spans="1:5" ht="12.75" customHeight="1">
      <c r="A1725" s="5" t="s">
        <v>3248</v>
      </c>
      <c r="B1725" s="6" t="s">
        <v>9</v>
      </c>
      <c r="C1725" s="6" t="s">
        <v>3249</v>
      </c>
      <c r="D1725" s="6" t="s">
        <v>212</v>
      </c>
      <c r="E1725" s="7">
        <v>1.5</v>
      </c>
    </row>
    <row r="1726" spans="1:5" ht="13.5" customHeight="1">
      <c r="A1726" s="5" t="s">
        <v>3250</v>
      </c>
      <c r="B1726" s="6" t="s">
        <v>9</v>
      </c>
      <c r="C1726" s="6" t="s">
        <v>3251</v>
      </c>
      <c r="D1726" s="6" t="s">
        <v>212</v>
      </c>
      <c r="E1726" s="7">
        <v>2.9</v>
      </c>
    </row>
    <row r="1727" spans="1:5" ht="12.75" customHeight="1">
      <c r="A1727" s="5" t="s">
        <v>3252</v>
      </c>
      <c r="B1727" s="6" t="s">
        <v>9</v>
      </c>
      <c r="C1727" s="6" t="s">
        <v>3253</v>
      </c>
      <c r="D1727" s="6" t="s">
        <v>212</v>
      </c>
      <c r="E1727" s="7">
        <v>4</v>
      </c>
    </row>
    <row r="1728" spans="1:5" ht="13.5" customHeight="1">
      <c r="A1728" s="5" t="s">
        <v>3254</v>
      </c>
      <c r="B1728" s="6" t="s">
        <v>9</v>
      </c>
      <c r="C1728" s="6" t="s">
        <v>3255</v>
      </c>
      <c r="D1728" s="6" t="s">
        <v>212</v>
      </c>
      <c r="E1728" s="7">
        <v>0.7</v>
      </c>
    </row>
    <row r="1729" spans="1:5" ht="12.75" customHeight="1">
      <c r="A1729" s="5" t="s">
        <v>3256</v>
      </c>
      <c r="B1729" s="6" t="s">
        <v>9</v>
      </c>
      <c r="C1729" s="6" t="s">
        <v>3257</v>
      </c>
      <c r="D1729" s="6" t="s">
        <v>212</v>
      </c>
      <c r="E1729" s="7">
        <v>2</v>
      </c>
    </row>
    <row r="1730" spans="1:5" ht="12.75" customHeight="1">
      <c r="A1730" s="5" t="s">
        <v>3258</v>
      </c>
      <c r="B1730" s="6" t="s">
        <v>9</v>
      </c>
      <c r="C1730" s="6" t="s">
        <v>3259</v>
      </c>
      <c r="D1730" s="6" t="s">
        <v>212</v>
      </c>
      <c r="E1730" s="7">
        <v>3.2</v>
      </c>
    </row>
    <row r="1731" spans="1:5" ht="13.5" customHeight="1">
      <c r="A1731" s="5" t="s">
        <v>3260</v>
      </c>
      <c r="B1731" s="6" t="s">
        <v>9</v>
      </c>
      <c r="C1731" s="6" t="s">
        <v>3261</v>
      </c>
      <c r="D1731" s="6" t="s">
        <v>212</v>
      </c>
      <c r="E1731" s="7">
        <v>6.4</v>
      </c>
    </row>
    <row r="1732" spans="1:5" ht="12.75" customHeight="1">
      <c r="A1732" s="5" t="s">
        <v>3262</v>
      </c>
      <c r="B1732" s="6" t="s">
        <v>9</v>
      </c>
      <c r="C1732" s="6" t="s">
        <v>3263</v>
      </c>
      <c r="D1732" s="6" t="s">
        <v>212</v>
      </c>
      <c r="E1732" s="7">
        <v>5</v>
      </c>
    </row>
    <row r="1733" spans="1:5" ht="12.75" customHeight="1">
      <c r="A1733" s="5" t="s">
        <v>3264</v>
      </c>
      <c r="B1733" s="6" t="s">
        <v>9</v>
      </c>
      <c r="C1733" s="6" t="s">
        <v>3265</v>
      </c>
      <c r="D1733" s="6" t="s">
        <v>212</v>
      </c>
      <c r="E1733" s="7">
        <v>5.5</v>
      </c>
    </row>
    <row r="1734" spans="1:5" ht="13.5" customHeight="1">
      <c r="A1734" s="5" t="s">
        <v>3266</v>
      </c>
      <c r="B1734" s="6" t="s">
        <v>9</v>
      </c>
      <c r="C1734" s="6" t="s">
        <v>3267</v>
      </c>
      <c r="D1734" s="6" t="s">
        <v>212</v>
      </c>
      <c r="E1734" s="7">
        <v>7.5</v>
      </c>
    </row>
    <row r="1735" spans="1:5" ht="12.75" customHeight="1">
      <c r="A1735" s="5" t="s">
        <v>3268</v>
      </c>
      <c r="B1735" s="6" t="s">
        <v>9</v>
      </c>
      <c r="C1735" s="6" t="s">
        <v>3269</v>
      </c>
      <c r="D1735" s="6" t="s">
        <v>212</v>
      </c>
      <c r="E1735" s="7">
        <v>2</v>
      </c>
    </row>
    <row r="1736" spans="1:5" ht="13.5" customHeight="1">
      <c r="A1736" s="5" t="s">
        <v>3270</v>
      </c>
      <c r="B1736" s="6" t="s">
        <v>9</v>
      </c>
      <c r="C1736" s="6" t="s">
        <v>3271</v>
      </c>
      <c r="D1736" s="6" t="s">
        <v>212</v>
      </c>
      <c r="E1736" s="7">
        <v>3</v>
      </c>
    </row>
    <row r="1737" spans="1:5" ht="12.75" customHeight="1">
      <c r="A1737" s="5" t="s">
        <v>3272</v>
      </c>
      <c r="B1737" s="6" t="s">
        <v>9</v>
      </c>
      <c r="C1737" s="6" t="s">
        <v>3273</v>
      </c>
      <c r="D1737" s="6" t="s">
        <v>212</v>
      </c>
      <c r="E1737" s="7">
        <v>3.5</v>
      </c>
    </row>
    <row r="1738" spans="1:5" ht="12.75" customHeight="1">
      <c r="A1738" s="5" t="s">
        <v>3274</v>
      </c>
      <c r="B1738" s="6" t="s">
        <v>9</v>
      </c>
      <c r="C1738" s="6" t="s">
        <v>3275</v>
      </c>
      <c r="D1738" s="6" t="s">
        <v>212</v>
      </c>
      <c r="E1738" s="7">
        <v>5.5</v>
      </c>
    </row>
    <row r="1739" spans="1:5" ht="13.5" customHeight="1">
      <c r="A1739" s="5" t="s">
        <v>3276</v>
      </c>
      <c r="B1739" s="6" t="s">
        <v>9</v>
      </c>
      <c r="C1739" s="6" t="s">
        <v>3277</v>
      </c>
      <c r="D1739" s="6" t="s">
        <v>212</v>
      </c>
      <c r="E1739" s="7">
        <v>7.5</v>
      </c>
    </row>
    <row r="1740" spans="1:5" ht="12.75" customHeight="1">
      <c r="A1740" s="5" t="s">
        <v>3278</v>
      </c>
      <c r="B1740" s="6" t="s">
        <v>9</v>
      </c>
      <c r="C1740" s="6" t="s">
        <v>3279</v>
      </c>
      <c r="D1740" s="6" t="s">
        <v>212</v>
      </c>
      <c r="E1740" s="7">
        <v>1.5</v>
      </c>
    </row>
    <row r="1741" spans="1:5" ht="13.5" customHeight="1">
      <c r="A1741" s="5" t="s">
        <v>3280</v>
      </c>
      <c r="B1741" s="6" t="s">
        <v>9</v>
      </c>
      <c r="C1741" s="6" t="s">
        <v>3281</v>
      </c>
      <c r="D1741" s="6" t="s">
        <v>212</v>
      </c>
      <c r="E1741" s="7">
        <v>3</v>
      </c>
    </row>
    <row r="1742" spans="1:5" ht="12.75" customHeight="1">
      <c r="A1742" s="5" t="s">
        <v>3282</v>
      </c>
      <c r="B1742" s="6" t="s">
        <v>9</v>
      </c>
      <c r="C1742" s="6" t="s">
        <v>3283</v>
      </c>
      <c r="D1742" s="6" t="s">
        <v>212</v>
      </c>
      <c r="E1742" s="7">
        <v>3.95</v>
      </c>
    </row>
    <row r="1743" spans="1:5" ht="12.75" customHeight="1">
      <c r="A1743" s="5" t="s">
        <v>3284</v>
      </c>
      <c r="B1743" s="6" t="s">
        <v>9</v>
      </c>
      <c r="C1743" s="6" t="s">
        <v>3285</v>
      </c>
      <c r="D1743" s="6" t="s">
        <v>212</v>
      </c>
      <c r="E1743" s="7">
        <v>5.95</v>
      </c>
    </row>
    <row r="1744" spans="1:5" ht="13.5" customHeight="1">
      <c r="A1744" s="5" t="s">
        <v>3286</v>
      </c>
      <c r="B1744" s="6" t="s">
        <v>9</v>
      </c>
      <c r="C1744" s="6" t="s">
        <v>3287</v>
      </c>
      <c r="D1744" s="6" t="s">
        <v>212</v>
      </c>
      <c r="E1744" s="7">
        <v>7.9</v>
      </c>
    </row>
    <row r="1745" spans="1:5" ht="12.75" customHeight="1">
      <c r="A1745" s="5" t="s">
        <v>3288</v>
      </c>
      <c r="B1745" s="6" t="s">
        <v>9</v>
      </c>
      <c r="C1745" s="6" t="s">
        <v>3289</v>
      </c>
      <c r="D1745" s="6" t="s">
        <v>212</v>
      </c>
      <c r="E1745" s="7">
        <v>7.3</v>
      </c>
    </row>
    <row r="1746" spans="1:5" ht="13.5" customHeight="1">
      <c r="A1746" s="5" t="s">
        <v>3290</v>
      </c>
      <c r="B1746" s="6" t="s">
        <v>9</v>
      </c>
      <c r="C1746" s="6" t="s">
        <v>3291</v>
      </c>
      <c r="D1746" s="6" t="s">
        <v>212</v>
      </c>
      <c r="E1746" s="7">
        <v>7.15</v>
      </c>
    </row>
    <row r="1747" spans="1:5" ht="12.75" customHeight="1">
      <c r="A1747" s="5" t="s">
        <v>3292</v>
      </c>
      <c r="B1747" s="6" t="s">
        <v>9</v>
      </c>
      <c r="C1747" s="6" t="s">
        <v>3293</v>
      </c>
      <c r="D1747" s="6" t="s">
        <v>212</v>
      </c>
      <c r="E1747" s="7">
        <v>9.1999999999999993</v>
      </c>
    </row>
    <row r="1748" spans="1:5" ht="12.75" customHeight="1">
      <c r="A1748" s="5" t="s">
        <v>3294</v>
      </c>
      <c r="B1748" s="6" t="s">
        <v>9</v>
      </c>
      <c r="C1748" s="6" t="s">
        <v>3295</v>
      </c>
      <c r="D1748" s="6" t="s">
        <v>212</v>
      </c>
      <c r="E1748" s="7">
        <v>2</v>
      </c>
    </row>
    <row r="1749" spans="1:5" ht="13.5" customHeight="1">
      <c r="A1749" s="5" t="s">
        <v>3296</v>
      </c>
      <c r="B1749" s="6" t="s">
        <v>9</v>
      </c>
      <c r="C1749" s="6" t="s">
        <v>3297</v>
      </c>
      <c r="D1749" s="6" t="s">
        <v>212</v>
      </c>
      <c r="E1749" s="7">
        <v>5</v>
      </c>
    </row>
    <row r="1750" spans="1:5" ht="12.75" customHeight="1">
      <c r="A1750" s="5" t="s">
        <v>3298</v>
      </c>
      <c r="B1750" s="6" t="s">
        <v>9</v>
      </c>
      <c r="C1750" s="6" t="s">
        <v>3299</v>
      </c>
      <c r="D1750" s="6" t="s">
        <v>212</v>
      </c>
      <c r="E1750" s="7">
        <v>8.4</v>
      </c>
    </row>
    <row r="1751" spans="1:5" ht="12.75" customHeight="1">
      <c r="A1751" s="5" t="s">
        <v>3300</v>
      </c>
      <c r="B1751" s="6" t="s">
        <v>9</v>
      </c>
      <c r="C1751" s="6" t="s">
        <v>3301</v>
      </c>
      <c r="D1751" s="6" t="s">
        <v>212</v>
      </c>
      <c r="E1751" s="7">
        <v>12</v>
      </c>
    </row>
    <row r="1752" spans="1:5" ht="13.5" customHeight="1">
      <c r="A1752" s="5" t="s">
        <v>3302</v>
      </c>
      <c r="B1752" s="6" t="s">
        <v>9</v>
      </c>
      <c r="C1752" s="6" t="s">
        <v>3303</v>
      </c>
      <c r="D1752" s="6" t="s">
        <v>212</v>
      </c>
      <c r="E1752" s="7">
        <v>24</v>
      </c>
    </row>
    <row r="1753" spans="1:5" ht="12.75" customHeight="1">
      <c r="A1753" s="5" t="s">
        <v>3304</v>
      </c>
      <c r="B1753" s="6" t="s">
        <v>9</v>
      </c>
      <c r="C1753" s="6" t="s">
        <v>3305</v>
      </c>
      <c r="D1753" s="6" t="s">
        <v>212</v>
      </c>
      <c r="E1753" s="7">
        <v>15</v>
      </c>
    </row>
    <row r="1754" spans="1:5" ht="13.5" customHeight="1">
      <c r="A1754" s="5" t="s">
        <v>3306</v>
      </c>
      <c r="B1754" s="6" t="s">
        <v>9</v>
      </c>
      <c r="C1754" s="6" t="s">
        <v>3307</v>
      </c>
      <c r="D1754" s="6" t="s">
        <v>212</v>
      </c>
      <c r="E1754" s="7">
        <v>18</v>
      </c>
    </row>
    <row r="1755" spans="1:5" ht="12.75" customHeight="1">
      <c r="A1755" s="5" t="s">
        <v>3308</v>
      </c>
      <c r="B1755" s="6" t="s">
        <v>9</v>
      </c>
      <c r="C1755" s="6" t="s">
        <v>3309</v>
      </c>
      <c r="D1755" s="6" t="s">
        <v>212</v>
      </c>
      <c r="E1755" s="7">
        <v>25</v>
      </c>
    </row>
    <row r="1756" spans="1:5" ht="12.75" customHeight="1">
      <c r="A1756" s="5" t="s">
        <v>3310</v>
      </c>
      <c r="B1756" s="6" t="s">
        <v>9</v>
      </c>
      <c r="C1756" s="6" t="s">
        <v>3311</v>
      </c>
      <c r="D1756" s="6" t="s">
        <v>212</v>
      </c>
      <c r="E1756" s="7">
        <v>5</v>
      </c>
    </row>
    <row r="1757" spans="1:5" ht="13.5" customHeight="1">
      <c r="A1757" s="5" t="s">
        <v>3312</v>
      </c>
      <c r="B1757" s="6" t="s">
        <v>9</v>
      </c>
      <c r="C1757" s="6" t="s">
        <v>3313</v>
      </c>
      <c r="D1757" s="6" t="s">
        <v>212</v>
      </c>
      <c r="E1757" s="7">
        <v>3.2</v>
      </c>
    </row>
    <row r="1758" spans="1:5" ht="12.75" customHeight="1">
      <c r="A1758" s="5" t="s">
        <v>3314</v>
      </c>
      <c r="B1758" s="6" t="s">
        <v>9</v>
      </c>
      <c r="C1758" s="6" t="s">
        <v>3315</v>
      </c>
      <c r="D1758" s="6" t="s">
        <v>212</v>
      </c>
      <c r="E1758" s="7">
        <v>2.25</v>
      </c>
    </row>
    <row r="1759" spans="1:5" ht="13.5" customHeight="1">
      <c r="A1759" s="5" t="s">
        <v>3316</v>
      </c>
      <c r="B1759" s="6" t="s">
        <v>9</v>
      </c>
      <c r="C1759" s="6" t="s">
        <v>3317</v>
      </c>
      <c r="D1759" s="6" t="s">
        <v>212</v>
      </c>
      <c r="E1759" s="7">
        <v>1.1299999999999999</v>
      </c>
    </row>
    <row r="1760" spans="1:5" ht="12.75" customHeight="1">
      <c r="A1760" s="5" t="s">
        <v>3318</v>
      </c>
      <c r="B1760" s="6" t="s">
        <v>9</v>
      </c>
      <c r="C1760" s="6" t="s">
        <v>3319</v>
      </c>
      <c r="D1760" s="6" t="s">
        <v>212</v>
      </c>
      <c r="E1760" s="7">
        <v>0.28000000000000003</v>
      </c>
    </row>
    <row r="1761" spans="1:5" ht="12.75" customHeight="1">
      <c r="A1761" s="5" t="s">
        <v>3320</v>
      </c>
      <c r="B1761" s="6" t="s">
        <v>9</v>
      </c>
      <c r="C1761" s="175" t="s">
        <v>3321</v>
      </c>
      <c r="D1761" s="6" t="s">
        <v>212</v>
      </c>
      <c r="E1761" s="7">
        <v>27.35</v>
      </c>
    </row>
    <row r="1762" spans="1:5" ht="3.75" customHeight="1">
      <c r="C1762" s="175"/>
    </row>
    <row r="1763" spans="1:5" ht="12.75" customHeight="1">
      <c r="A1763" s="5" t="s">
        <v>3322</v>
      </c>
      <c r="B1763" s="6" t="s">
        <v>9</v>
      </c>
      <c r="C1763" s="175" t="s">
        <v>3323</v>
      </c>
      <c r="D1763" s="6" t="s">
        <v>212</v>
      </c>
      <c r="E1763" s="7">
        <v>42.7</v>
      </c>
    </row>
    <row r="1764" spans="1:5" ht="3" customHeight="1">
      <c r="C1764" s="175"/>
    </row>
    <row r="1765" spans="1:5" ht="13.5" customHeight="1">
      <c r="A1765" s="5" t="s">
        <v>3324</v>
      </c>
      <c r="B1765" s="6" t="s">
        <v>9</v>
      </c>
      <c r="C1765" s="6" t="s">
        <v>3325</v>
      </c>
      <c r="D1765" s="6" t="s">
        <v>212</v>
      </c>
      <c r="E1765" s="7">
        <v>500</v>
      </c>
    </row>
    <row r="1766" spans="1:5" ht="12.75" customHeight="1">
      <c r="A1766" s="5" t="s">
        <v>3326</v>
      </c>
      <c r="B1766" s="6" t="s">
        <v>9</v>
      </c>
      <c r="C1766" s="6" t="s">
        <v>3327</v>
      </c>
      <c r="D1766" s="6" t="s">
        <v>708</v>
      </c>
      <c r="E1766" s="7">
        <v>50</v>
      </c>
    </row>
    <row r="1767" spans="1:5" ht="13.5" customHeight="1">
      <c r="A1767" s="5" t="s">
        <v>3328</v>
      </c>
      <c r="B1767" s="6" t="s">
        <v>9</v>
      </c>
      <c r="C1767" s="6" t="s">
        <v>3329</v>
      </c>
      <c r="D1767" s="6" t="s">
        <v>212</v>
      </c>
      <c r="E1767" s="7">
        <v>200</v>
      </c>
    </row>
    <row r="1768" spans="1:5" ht="12.75" customHeight="1">
      <c r="A1768" s="5" t="s">
        <v>3330</v>
      </c>
      <c r="B1768" s="6" t="s">
        <v>9</v>
      </c>
      <c r="C1768" s="6" t="s">
        <v>3331</v>
      </c>
      <c r="D1768" s="6" t="s">
        <v>212</v>
      </c>
      <c r="E1768" s="7">
        <v>1000</v>
      </c>
    </row>
    <row r="1769" spans="1:5" ht="12.75" customHeight="1">
      <c r="A1769" s="5" t="s">
        <v>3332</v>
      </c>
      <c r="B1769" s="6" t="s">
        <v>9</v>
      </c>
      <c r="C1769" s="6" t="s">
        <v>3333</v>
      </c>
      <c r="D1769" s="6" t="s">
        <v>708</v>
      </c>
      <c r="E1769" s="7">
        <v>100</v>
      </c>
    </row>
    <row r="1770" spans="1:5" ht="13.5" customHeight="1">
      <c r="A1770" s="5" t="s">
        <v>3334</v>
      </c>
      <c r="B1770" s="6" t="s">
        <v>9</v>
      </c>
      <c r="C1770" s="6" t="s">
        <v>3335</v>
      </c>
      <c r="D1770" s="6" t="s">
        <v>755</v>
      </c>
      <c r="E1770" s="7">
        <v>180</v>
      </c>
    </row>
    <row r="1771" spans="1:5" ht="12.75" customHeight="1">
      <c r="A1771" s="5" t="s">
        <v>3336</v>
      </c>
      <c r="B1771" s="6" t="s">
        <v>9</v>
      </c>
      <c r="C1771" s="6" t="s">
        <v>3337</v>
      </c>
      <c r="D1771" s="6" t="s">
        <v>708</v>
      </c>
      <c r="E1771" s="7">
        <v>75</v>
      </c>
    </row>
    <row r="1772" spans="1:5" ht="13.5" customHeight="1">
      <c r="A1772" s="5" t="s">
        <v>3338</v>
      </c>
      <c r="B1772" s="6" t="s">
        <v>9</v>
      </c>
      <c r="C1772" s="6" t="s">
        <v>3339</v>
      </c>
      <c r="D1772" s="6" t="s">
        <v>212</v>
      </c>
      <c r="E1772" s="7">
        <v>2000</v>
      </c>
    </row>
    <row r="1773" spans="1:5" ht="12.75" customHeight="1">
      <c r="A1773" s="5" t="s">
        <v>3340</v>
      </c>
      <c r="B1773" s="6" t="s">
        <v>9</v>
      </c>
      <c r="C1773" s="6" t="s">
        <v>3341</v>
      </c>
      <c r="D1773" s="6" t="s">
        <v>212</v>
      </c>
      <c r="E1773" s="7">
        <v>600</v>
      </c>
    </row>
    <row r="1774" spans="1:5" ht="12.75" customHeight="1">
      <c r="A1774" s="5" t="s">
        <v>3342</v>
      </c>
      <c r="B1774" s="6" t="s">
        <v>9</v>
      </c>
      <c r="C1774" s="6" t="s">
        <v>3343</v>
      </c>
      <c r="D1774" s="6" t="s">
        <v>708</v>
      </c>
      <c r="E1774" s="7">
        <v>150</v>
      </c>
    </row>
    <row r="1775" spans="1:5" ht="13.5" customHeight="1">
      <c r="A1775" s="5" t="s">
        <v>3344</v>
      </c>
      <c r="B1775" s="6" t="s">
        <v>9</v>
      </c>
      <c r="C1775" s="6" t="s">
        <v>3345</v>
      </c>
      <c r="D1775" s="6" t="s">
        <v>708</v>
      </c>
      <c r="E1775" s="7">
        <v>160</v>
      </c>
    </row>
    <row r="1776" spans="1:5" ht="12.75" customHeight="1">
      <c r="A1776" s="5" t="s">
        <v>3346</v>
      </c>
      <c r="B1776" s="6" t="s">
        <v>9</v>
      </c>
      <c r="C1776" s="6" t="s">
        <v>3347</v>
      </c>
      <c r="D1776" s="6" t="s">
        <v>708</v>
      </c>
      <c r="E1776" s="7">
        <v>290</v>
      </c>
    </row>
    <row r="1777" spans="1:5" ht="12.75" customHeight="1">
      <c r="A1777" s="5" t="s">
        <v>3348</v>
      </c>
      <c r="B1777" s="6" t="s">
        <v>9</v>
      </c>
      <c r="C1777" s="6" t="s">
        <v>3349</v>
      </c>
      <c r="D1777" s="6" t="s">
        <v>212</v>
      </c>
      <c r="E1777" s="7">
        <v>1300</v>
      </c>
    </row>
    <row r="1778" spans="1:5" ht="13.5" customHeight="1">
      <c r="A1778" s="5" t="s">
        <v>3350</v>
      </c>
      <c r="B1778" s="6" t="s">
        <v>9</v>
      </c>
      <c r="C1778" s="6" t="s">
        <v>3351</v>
      </c>
      <c r="D1778" s="6" t="s">
        <v>212</v>
      </c>
      <c r="E1778" s="7">
        <v>1000</v>
      </c>
    </row>
    <row r="1779" spans="1:5" ht="12.75" customHeight="1">
      <c r="A1779" s="5" t="s">
        <v>3352</v>
      </c>
      <c r="B1779" s="6" t="s">
        <v>9</v>
      </c>
      <c r="C1779" s="6" t="s">
        <v>3353</v>
      </c>
      <c r="D1779" s="6" t="s">
        <v>212</v>
      </c>
      <c r="E1779" s="7">
        <v>400</v>
      </c>
    </row>
    <row r="1780" spans="1:5" ht="13.5" customHeight="1">
      <c r="A1780" s="5" t="s">
        <v>3354</v>
      </c>
      <c r="B1780" s="6" t="s">
        <v>9</v>
      </c>
      <c r="C1780" s="6" t="s">
        <v>3355</v>
      </c>
      <c r="D1780" s="6" t="s">
        <v>212</v>
      </c>
      <c r="E1780" s="7">
        <v>150</v>
      </c>
    </row>
    <row r="1781" spans="1:5" ht="12.75" customHeight="1">
      <c r="A1781" s="5" t="s">
        <v>3356</v>
      </c>
      <c r="B1781" s="6" t="s">
        <v>9</v>
      </c>
      <c r="C1781" s="6" t="s">
        <v>3357</v>
      </c>
      <c r="D1781" s="6" t="s">
        <v>212</v>
      </c>
      <c r="E1781" s="7">
        <v>104.5</v>
      </c>
    </row>
    <row r="1782" spans="1:5" ht="12.75" customHeight="1">
      <c r="A1782" s="5" t="s">
        <v>3358</v>
      </c>
      <c r="B1782" s="6" t="s">
        <v>9</v>
      </c>
      <c r="C1782" s="6" t="s">
        <v>3359</v>
      </c>
      <c r="D1782" s="6" t="s">
        <v>212</v>
      </c>
      <c r="E1782" s="7">
        <v>57</v>
      </c>
    </row>
    <row r="1783" spans="1:5" ht="13.5" customHeight="1">
      <c r="A1783" s="5" t="s">
        <v>3360</v>
      </c>
      <c r="B1783" s="6" t="s">
        <v>9</v>
      </c>
      <c r="C1783" s="6" t="s">
        <v>3361</v>
      </c>
      <c r="D1783" s="6" t="s">
        <v>212</v>
      </c>
      <c r="E1783" s="7">
        <v>128</v>
      </c>
    </row>
    <row r="1784" spans="1:5" ht="12.75" customHeight="1">
      <c r="A1784" s="5" t="s">
        <v>3362</v>
      </c>
      <c r="B1784" s="6" t="s">
        <v>9</v>
      </c>
      <c r="C1784" s="6" t="s">
        <v>3363</v>
      </c>
      <c r="D1784" s="6" t="s">
        <v>212</v>
      </c>
      <c r="E1784" s="7">
        <v>150.19999999999999</v>
      </c>
    </row>
    <row r="1785" spans="1:5" ht="13.5" customHeight="1">
      <c r="A1785" s="5" t="s">
        <v>3364</v>
      </c>
      <c r="B1785" s="6" t="s">
        <v>9</v>
      </c>
      <c r="C1785" s="6" t="s">
        <v>3365</v>
      </c>
      <c r="D1785" s="6" t="s">
        <v>212</v>
      </c>
      <c r="E1785" s="7">
        <v>3000</v>
      </c>
    </row>
    <row r="1786" spans="1:5" ht="12.75" customHeight="1">
      <c r="A1786" s="5" t="s">
        <v>3366</v>
      </c>
      <c r="B1786" s="6" t="s">
        <v>9</v>
      </c>
      <c r="C1786" s="6" t="s">
        <v>3367</v>
      </c>
      <c r="D1786" s="6" t="s">
        <v>212</v>
      </c>
      <c r="E1786" s="7">
        <v>3000</v>
      </c>
    </row>
    <row r="1787" spans="1:5" ht="12.75" customHeight="1">
      <c r="A1787" s="5" t="s">
        <v>3368</v>
      </c>
      <c r="B1787" s="6" t="s">
        <v>9</v>
      </c>
      <c r="C1787" s="6" t="s">
        <v>3369</v>
      </c>
      <c r="D1787" s="6" t="s">
        <v>212</v>
      </c>
      <c r="E1787" s="7">
        <v>150</v>
      </c>
    </row>
    <row r="1788" spans="1:5" ht="13.5" customHeight="1">
      <c r="A1788" s="5" t="s">
        <v>3370</v>
      </c>
      <c r="B1788" s="6" t="s">
        <v>9</v>
      </c>
      <c r="C1788" s="6" t="s">
        <v>3371</v>
      </c>
      <c r="D1788" s="6" t="s">
        <v>212</v>
      </c>
      <c r="E1788" s="7">
        <v>323.18</v>
      </c>
    </row>
    <row r="1789" spans="1:5" ht="12.75" customHeight="1">
      <c r="A1789" s="5" t="s">
        <v>3372</v>
      </c>
      <c r="B1789" s="6" t="s">
        <v>9</v>
      </c>
      <c r="C1789" s="6" t="s">
        <v>3373</v>
      </c>
      <c r="D1789" s="6" t="s">
        <v>212</v>
      </c>
      <c r="E1789" s="7">
        <v>285.89</v>
      </c>
    </row>
    <row r="1790" spans="1:5" ht="12.75" customHeight="1">
      <c r="A1790" s="5" t="s">
        <v>3374</v>
      </c>
      <c r="B1790" s="6" t="s">
        <v>9</v>
      </c>
      <c r="C1790" s="6" t="s">
        <v>3375</v>
      </c>
      <c r="D1790" s="6" t="s">
        <v>212</v>
      </c>
      <c r="E1790" s="7">
        <v>200.5</v>
      </c>
    </row>
    <row r="1791" spans="1:5" ht="13.5" customHeight="1">
      <c r="A1791" s="5" t="s">
        <v>3376</v>
      </c>
      <c r="B1791" s="6" t="s">
        <v>9</v>
      </c>
      <c r="C1791" s="6" t="s">
        <v>3377</v>
      </c>
      <c r="D1791" s="6" t="s">
        <v>212</v>
      </c>
      <c r="E1791" s="7">
        <v>50</v>
      </c>
    </row>
    <row r="1792" spans="1:5" ht="12.75" customHeight="1">
      <c r="A1792" s="5" t="s">
        <v>3378</v>
      </c>
      <c r="B1792" s="6" t="s">
        <v>9</v>
      </c>
      <c r="C1792" s="6" t="s">
        <v>3379</v>
      </c>
      <c r="D1792" s="6" t="s">
        <v>212</v>
      </c>
      <c r="E1792" s="7">
        <v>201.5</v>
      </c>
    </row>
    <row r="1793" spans="1:5" ht="13.5" customHeight="1">
      <c r="A1793" s="5" t="s">
        <v>3380</v>
      </c>
      <c r="B1793" s="6" t="s">
        <v>9</v>
      </c>
      <c r="C1793" s="6" t="s">
        <v>3381</v>
      </c>
      <c r="D1793" s="6" t="s">
        <v>212</v>
      </c>
      <c r="E1793" s="7">
        <v>95.8</v>
      </c>
    </row>
    <row r="1794" spans="1:5" ht="12.75" customHeight="1">
      <c r="A1794" s="5" t="s">
        <v>3382</v>
      </c>
      <c r="B1794" s="6" t="s">
        <v>9</v>
      </c>
      <c r="C1794" s="6" t="s">
        <v>3383</v>
      </c>
      <c r="D1794" s="6" t="s">
        <v>212</v>
      </c>
      <c r="E1794" s="7">
        <v>275</v>
      </c>
    </row>
    <row r="1795" spans="1:5" ht="12.75" customHeight="1">
      <c r="A1795" s="5" t="s">
        <v>3384</v>
      </c>
      <c r="B1795" s="6" t="s">
        <v>9</v>
      </c>
      <c r="C1795" s="6" t="s">
        <v>3385</v>
      </c>
      <c r="D1795" s="6" t="s">
        <v>212</v>
      </c>
      <c r="E1795" s="7">
        <v>185</v>
      </c>
    </row>
    <row r="1796" spans="1:5" ht="13.5" customHeight="1">
      <c r="A1796" s="5" t="s">
        <v>3386</v>
      </c>
      <c r="B1796" s="6" t="s">
        <v>9</v>
      </c>
      <c r="C1796" s="6" t="s">
        <v>3387</v>
      </c>
      <c r="D1796" s="6" t="s">
        <v>212</v>
      </c>
      <c r="E1796" s="7">
        <v>120.5</v>
      </c>
    </row>
    <row r="1797" spans="1:5" ht="12.75" customHeight="1">
      <c r="A1797" s="5" t="s">
        <v>3388</v>
      </c>
      <c r="B1797" s="6" t="s">
        <v>9</v>
      </c>
      <c r="C1797" s="6" t="s">
        <v>3389</v>
      </c>
      <c r="D1797" s="6" t="s">
        <v>212</v>
      </c>
      <c r="E1797" s="7">
        <v>120.1</v>
      </c>
    </row>
    <row r="1798" spans="1:5" ht="13.5" customHeight="1">
      <c r="A1798" s="5" t="s">
        <v>3390</v>
      </c>
      <c r="B1798" s="6" t="s">
        <v>9</v>
      </c>
      <c r="C1798" s="6" t="s">
        <v>3391</v>
      </c>
      <c r="D1798" s="6" t="s">
        <v>212</v>
      </c>
      <c r="E1798" s="7">
        <v>150.19999999999999</v>
      </c>
    </row>
    <row r="1799" spans="1:5" ht="12.75" customHeight="1">
      <c r="A1799" s="5" t="s">
        <v>3392</v>
      </c>
      <c r="B1799" s="6" t="s">
        <v>9</v>
      </c>
      <c r="C1799" s="6" t="s">
        <v>3393</v>
      </c>
      <c r="D1799" s="6" t="s">
        <v>212</v>
      </c>
      <c r="E1799" s="7">
        <v>100</v>
      </c>
    </row>
    <row r="1800" spans="1:5" ht="12.75" customHeight="1">
      <c r="A1800" s="5" t="s">
        <v>3394</v>
      </c>
      <c r="B1800" s="6" t="s">
        <v>9</v>
      </c>
      <c r="C1800" s="6" t="s">
        <v>3395</v>
      </c>
      <c r="D1800" s="6" t="s">
        <v>212</v>
      </c>
      <c r="E1800" s="7">
        <v>35</v>
      </c>
    </row>
    <row r="1801" spans="1:5" ht="13.5" customHeight="1">
      <c r="A1801" s="5" t="s">
        <v>3396</v>
      </c>
      <c r="B1801" s="6" t="s">
        <v>9</v>
      </c>
      <c r="C1801" s="6" t="s">
        <v>3397</v>
      </c>
      <c r="D1801" s="6" t="s">
        <v>212</v>
      </c>
      <c r="E1801" s="7">
        <v>112</v>
      </c>
    </row>
    <row r="1802" spans="1:5" ht="12.75" customHeight="1">
      <c r="A1802" s="5" t="s">
        <v>3398</v>
      </c>
      <c r="B1802" s="6" t="s">
        <v>9</v>
      </c>
      <c r="C1802" s="6" t="s">
        <v>3399</v>
      </c>
      <c r="D1802" s="6" t="s">
        <v>212</v>
      </c>
      <c r="E1802" s="7">
        <v>127</v>
      </c>
    </row>
    <row r="1803" spans="1:5" ht="13.5" customHeight="1">
      <c r="A1803" s="5" t="s">
        <v>3400</v>
      </c>
      <c r="B1803" s="6" t="s">
        <v>9</v>
      </c>
      <c r="C1803" s="6" t="s">
        <v>3401</v>
      </c>
      <c r="D1803" s="6" t="s">
        <v>212</v>
      </c>
      <c r="E1803" s="7">
        <v>90</v>
      </c>
    </row>
    <row r="1804" spans="1:5" ht="12.75" customHeight="1">
      <c r="A1804" s="5" t="s">
        <v>3402</v>
      </c>
      <c r="B1804" s="6" t="s">
        <v>9</v>
      </c>
      <c r="C1804" s="6" t="s">
        <v>3403</v>
      </c>
      <c r="D1804" s="6" t="s">
        <v>212</v>
      </c>
      <c r="E1804" s="7">
        <v>199</v>
      </c>
    </row>
    <row r="1805" spans="1:5" ht="12.75" customHeight="1">
      <c r="A1805" s="5" t="s">
        <v>3404</v>
      </c>
      <c r="B1805" s="6" t="s">
        <v>9</v>
      </c>
      <c r="C1805" s="6" t="s">
        <v>3405</v>
      </c>
      <c r="D1805" s="6" t="s">
        <v>212</v>
      </c>
      <c r="E1805" s="7">
        <v>70</v>
      </c>
    </row>
    <row r="1806" spans="1:5" ht="13.5" customHeight="1">
      <c r="A1806" s="5" t="s">
        <v>3406</v>
      </c>
      <c r="B1806" s="6" t="s">
        <v>9</v>
      </c>
      <c r="C1806" s="6" t="s">
        <v>3407</v>
      </c>
      <c r="D1806" s="6" t="s">
        <v>212</v>
      </c>
      <c r="E1806" s="7">
        <v>70</v>
      </c>
    </row>
    <row r="1807" spans="1:5" ht="12.75" customHeight="1">
      <c r="A1807" s="5" t="s">
        <v>3408</v>
      </c>
      <c r="B1807" s="6" t="s">
        <v>9</v>
      </c>
      <c r="C1807" s="6" t="s">
        <v>3409</v>
      </c>
      <c r="D1807" s="6" t="s">
        <v>212</v>
      </c>
      <c r="E1807" s="7">
        <v>134.5</v>
      </c>
    </row>
    <row r="1808" spans="1:5" ht="12.75" customHeight="1">
      <c r="A1808" s="5" t="s">
        <v>3410</v>
      </c>
      <c r="B1808" s="6" t="s">
        <v>9</v>
      </c>
      <c r="C1808" s="6" t="s">
        <v>3411</v>
      </c>
      <c r="D1808" s="6" t="s">
        <v>212</v>
      </c>
      <c r="E1808" s="7">
        <v>98.9</v>
      </c>
    </row>
    <row r="1809" spans="1:5" ht="13.5" customHeight="1">
      <c r="A1809" s="5" t="s">
        <v>3412</v>
      </c>
      <c r="B1809" s="6" t="s">
        <v>9</v>
      </c>
      <c r="C1809" s="6" t="s">
        <v>3413</v>
      </c>
      <c r="D1809" s="6" t="s">
        <v>212</v>
      </c>
      <c r="E1809" s="7">
        <v>135.9</v>
      </c>
    </row>
    <row r="1810" spans="1:5" ht="12.75" customHeight="1">
      <c r="A1810" s="5" t="s">
        <v>3414</v>
      </c>
      <c r="B1810" s="6" t="s">
        <v>9</v>
      </c>
      <c r="C1810" s="6" t="s">
        <v>3415</v>
      </c>
      <c r="D1810" s="6" t="s">
        <v>212</v>
      </c>
      <c r="E1810" s="7">
        <v>167</v>
      </c>
    </row>
    <row r="1811" spans="1:5" ht="13.5" customHeight="1">
      <c r="A1811" s="5" t="s">
        <v>3416</v>
      </c>
      <c r="B1811" s="6" t="s">
        <v>9</v>
      </c>
      <c r="C1811" s="6" t="s">
        <v>3417</v>
      </c>
      <c r="D1811" s="6" t="s">
        <v>212</v>
      </c>
      <c r="E1811" s="7">
        <v>94</v>
      </c>
    </row>
    <row r="1812" spans="1:5" ht="12.75" customHeight="1">
      <c r="A1812" s="5" t="s">
        <v>3418</v>
      </c>
      <c r="B1812" s="6" t="s">
        <v>9</v>
      </c>
      <c r="C1812" s="6" t="s">
        <v>3419</v>
      </c>
      <c r="D1812" s="6" t="s">
        <v>212</v>
      </c>
      <c r="E1812" s="7">
        <v>118.4</v>
      </c>
    </row>
    <row r="1813" spans="1:5" ht="12.75" customHeight="1">
      <c r="A1813" s="5" t="s">
        <v>3420</v>
      </c>
      <c r="B1813" s="6" t="s">
        <v>9</v>
      </c>
      <c r="C1813" s="6" t="s">
        <v>3421</v>
      </c>
      <c r="D1813" s="6" t="s">
        <v>212</v>
      </c>
      <c r="E1813" s="7">
        <v>186</v>
      </c>
    </row>
    <row r="1814" spans="1:5" ht="13.5" customHeight="1">
      <c r="A1814" s="5" t="s">
        <v>3422</v>
      </c>
      <c r="B1814" s="6" t="s">
        <v>9</v>
      </c>
      <c r="C1814" s="6" t="s">
        <v>3423</v>
      </c>
      <c r="D1814" s="6" t="s">
        <v>212</v>
      </c>
      <c r="E1814" s="7">
        <v>110</v>
      </c>
    </row>
    <row r="1815" spans="1:5" ht="12.75" customHeight="1">
      <c r="A1815" s="5" t="s">
        <v>3424</v>
      </c>
      <c r="B1815" s="6" t="s">
        <v>9</v>
      </c>
      <c r="C1815" s="6" t="s">
        <v>3425</v>
      </c>
      <c r="D1815" s="6" t="s">
        <v>212</v>
      </c>
      <c r="E1815" s="7">
        <v>82</v>
      </c>
    </row>
    <row r="1816" spans="1:5" ht="13.5" customHeight="1">
      <c r="A1816" s="5" t="s">
        <v>3426</v>
      </c>
      <c r="B1816" s="6" t="s">
        <v>9</v>
      </c>
      <c r="C1816" s="6" t="s">
        <v>3427</v>
      </c>
      <c r="D1816" s="6" t="s">
        <v>212</v>
      </c>
      <c r="E1816" s="7">
        <v>215.38</v>
      </c>
    </row>
    <row r="1817" spans="1:5" ht="12.75" customHeight="1">
      <c r="A1817" s="5" t="s">
        <v>3428</v>
      </c>
      <c r="B1817" s="6" t="s">
        <v>9</v>
      </c>
      <c r="C1817" s="6" t="s">
        <v>3429</v>
      </c>
      <c r="D1817" s="6" t="s">
        <v>212</v>
      </c>
      <c r="E1817" s="7">
        <v>322</v>
      </c>
    </row>
    <row r="1818" spans="1:5" ht="12.75" customHeight="1">
      <c r="A1818" s="5" t="s">
        <v>3430</v>
      </c>
      <c r="B1818" s="6" t="s">
        <v>9</v>
      </c>
      <c r="C1818" s="6" t="s">
        <v>3431</v>
      </c>
      <c r="D1818" s="6" t="s">
        <v>212</v>
      </c>
      <c r="E1818" s="7">
        <v>322</v>
      </c>
    </row>
    <row r="1819" spans="1:5" ht="13.5" customHeight="1">
      <c r="A1819" s="5" t="s">
        <v>3432</v>
      </c>
      <c r="B1819" s="6" t="s">
        <v>9</v>
      </c>
      <c r="C1819" s="6" t="s">
        <v>3433</v>
      </c>
      <c r="D1819" s="6" t="s">
        <v>212</v>
      </c>
      <c r="E1819" s="7">
        <v>350</v>
      </c>
    </row>
    <row r="1820" spans="1:5" ht="12.75" customHeight="1">
      <c r="A1820" s="5" t="s">
        <v>3434</v>
      </c>
      <c r="B1820" s="6" t="s">
        <v>9</v>
      </c>
      <c r="C1820" s="6" t="s">
        <v>3435</v>
      </c>
      <c r="D1820" s="6" t="s">
        <v>212</v>
      </c>
      <c r="E1820" s="7">
        <v>575</v>
      </c>
    </row>
    <row r="1821" spans="1:5" ht="12.75" customHeight="1">
      <c r="A1821" s="5" t="s">
        <v>3436</v>
      </c>
      <c r="B1821" s="6" t="s">
        <v>9</v>
      </c>
      <c r="C1821" s="6" t="s">
        <v>3437</v>
      </c>
      <c r="D1821" s="6" t="s">
        <v>212</v>
      </c>
      <c r="E1821" s="7">
        <v>667</v>
      </c>
    </row>
    <row r="1822" spans="1:5" ht="13.5" customHeight="1">
      <c r="A1822" s="5" t="s">
        <v>3438</v>
      </c>
      <c r="B1822" s="6" t="s">
        <v>9</v>
      </c>
      <c r="C1822" s="6" t="s">
        <v>3439</v>
      </c>
      <c r="D1822" s="6" t="s">
        <v>212</v>
      </c>
      <c r="E1822" s="7">
        <v>810</v>
      </c>
    </row>
    <row r="1823" spans="1:5" ht="12.75" customHeight="1">
      <c r="A1823" s="5" t="s">
        <v>3440</v>
      </c>
      <c r="B1823" s="6" t="s">
        <v>9</v>
      </c>
      <c r="C1823" s="6" t="s">
        <v>3441</v>
      </c>
      <c r="D1823" s="6" t="s">
        <v>212</v>
      </c>
      <c r="E1823" s="7">
        <v>925</v>
      </c>
    </row>
    <row r="1824" spans="1:5" ht="13.5" customHeight="1">
      <c r="A1824" s="5" t="s">
        <v>3442</v>
      </c>
      <c r="B1824" s="6" t="s">
        <v>9</v>
      </c>
      <c r="C1824" s="6" t="s">
        <v>3443</v>
      </c>
      <c r="D1824" s="6" t="s">
        <v>212</v>
      </c>
      <c r="E1824" s="7">
        <v>1155</v>
      </c>
    </row>
    <row r="1825" spans="1:5" ht="12.75" customHeight="1">
      <c r="A1825" s="5" t="s">
        <v>3444</v>
      </c>
      <c r="B1825" s="6" t="s">
        <v>9</v>
      </c>
      <c r="C1825" s="6" t="s">
        <v>3445</v>
      </c>
      <c r="D1825" s="6" t="s">
        <v>212</v>
      </c>
      <c r="E1825" s="7">
        <v>1200</v>
      </c>
    </row>
    <row r="1826" spans="1:5" ht="12.75" customHeight="1">
      <c r="A1826" s="5" t="s">
        <v>3446</v>
      </c>
      <c r="B1826" s="6" t="s">
        <v>9</v>
      </c>
      <c r="C1826" s="6" t="s">
        <v>3447</v>
      </c>
      <c r="D1826" s="6" t="s">
        <v>212</v>
      </c>
      <c r="E1826" s="7">
        <v>1400</v>
      </c>
    </row>
    <row r="1827" spans="1:5" ht="13.5" customHeight="1">
      <c r="A1827" s="5" t="s">
        <v>3448</v>
      </c>
      <c r="B1827" s="6" t="s">
        <v>9</v>
      </c>
      <c r="C1827" s="6" t="s">
        <v>3449</v>
      </c>
      <c r="D1827" s="6" t="s">
        <v>212</v>
      </c>
      <c r="E1827" s="7">
        <v>436</v>
      </c>
    </row>
    <row r="1828" spans="1:5" ht="12.75" customHeight="1">
      <c r="A1828" s="5" t="s">
        <v>3450</v>
      </c>
      <c r="B1828" s="6" t="s">
        <v>9</v>
      </c>
      <c r="C1828" s="6" t="s">
        <v>3451</v>
      </c>
      <c r="D1828" s="6" t="s">
        <v>212</v>
      </c>
      <c r="E1828" s="7">
        <v>500</v>
      </c>
    </row>
    <row r="1829" spans="1:5" ht="13.5" customHeight="1">
      <c r="A1829" s="5" t="s">
        <v>3452</v>
      </c>
      <c r="B1829" s="6" t="s">
        <v>9</v>
      </c>
      <c r="C1829" s="6" t="s">
        <v>3453</v>
      </c>
      <c r="D1829" s="6" t="s">
        <v>212</v>
      </c>
      <c r="E1829" s="7">
        <v>567</v>
      </c>
    </row>
    <row r="1830" spans="1:5" ht="12.75" customHeight="1">
      <c r="A1830" s="5" t="s">
        <v>3454</v>
      </c>
      <c r="B1830" s="6" t="s">
        <v>9</v>
      </c>
      <c r="C1830" s="6" t="s">
        <v>3455</v>
      </c>
      <c r="D1830" s="6" t="s">
        <v>212</v>
      </c>
      <c r="E1830" s="7">
        <v>605</v>
      </c>
    </row>
    <row r="1831" spans="1:5" ht="12.75" customHeight="1">
      <c r="A1831" s="5" t="s">
        <v>3456</v>
      </c>
      <c r="B1831" s="6" t="s">
        <v>9</v>
      </c>
      <c r="C1831" s="6" t="s">
        <v>3457</v>
      </c>
      <c r="D1831" s="6" t="s">
        <v>212</v>
      </c>
      <c r="E1831" s="7">
        <v>790</v>
      </c>
    </row>
    <row r="1832" spans="1:5" ht="13.5" customHeight="1">
      <c r="A1832" s="5" t="s">
        <v>3458</v>
      </c>
      <c r="B1832" s="6" t="s">
        <v>9</v>
      </c>
      <c r="C1832" s="6" t="s">
        <v>3459</v>
      </c>
      <c r="D1832" s="6" t="s">
        <v>212</v>
      </c>
      <c r="E1832" s="7">
        <v>870</v>
      </c>
    </row>
    <row r="1833" spans="1:5" ht="12.75" customHeight="1">
      <c r="A1833" s="5" t="s">
        <v>3460</v>
      </c>
      <c r="B1833" s="6" t="s">
        <v>9</v>
      </c>
      <c r="C1833" s="6" t="s">
        <v>3461</v>
      </c>
      <c r="D1833" s="6" t="s">
        <v>212</v>
      </c>
      <c r="E1833" s="7">
        <v>89.9</v>
      </c>
    </row>
    <row r="1834" spans="1:5" ht="12.75" customHeight="1">
      <c r="A1834" s="5" t="s">
        <v>3462</v>
      </c>
      <c r="B1834" s="6" t="s">
        <v>9</v>
      </c>
      <c r="C1834" s="6" t="s">
        <v>3463</v>
      </c>
      <c r="D1834" s="6" t="s">
        <v>212</v>
      </c>
      <c r="E1834" s="7">
        <v>125</v>
      </c>
    </row>
    <row r="1835" spans="1:5" ht="13.5" customHeight="1">
      <c r="A1835" s="5" t="s">
        <v>3464</v>
      </c>
      <c r="B1835" s="6" t="s">
        <v>9</v>
      </c>
      <c r="C1835" s="6" t="s">
        <v>3465</v>
      </c>
      <c r="D1835" s="6" t="s">
        <v>212</v>
      </c>
      <c r="E1835" s="7">
        <v>103.5</v>
      </c>
    </row>
    <row r="1836" spans="1:5" ht="12.75" customHeight="1">
      <c r="A1836" s="5" t="s">
        <v>3466</v>
      </c>
      <c r="B1836" s="6" t="s">
        <v>9</v>
      </c>
      <c r="C1836" s="6" t="s">
        <v>3467</v>
      </c>
      <c r="D1836" s="6" t="s">
        <v>212</v>
      </c>
      <c r="E1836" s="7">
        <v>139</v>
      </c>
    </row>
    <row r="1837" spans="1:5" ht="13.5" customHeight="1">
      <c r="A1837" s="5" t="s">
        <v>3468</v>
      </c>
      <c r="B1837" s="6" t="s">
        <v>9</v>
      </c>
      <c r="C1837" s="6" t="s">
        <v>3469</v>
      </c>
      <c r="D1837" s="6" t="s">
        <v>212</v>
      </c>
      <c r="E1837" s="7">
        <v>75.8</v>
      </c>
    </row>
    <row r="1838" spans="1:5" ht="12.75" customHeight="1">
      <c r="A1838" s="5" t="s">
        <v>3470</v>
      </c>
      <c r="B1838" s="6" t="s">
        <v>9</v>
      </c>
      <c r="C1838" s="6" t="s">
        <v>3471</v>
      </c>
      <c r="D1838" s="6" t="s">
        <v>212</v>
      </c>
      <c r="E1838" s="7">
        <v>126</v>
      </c>
    </row>
    <row r="1839" spans="1:5" ht="12.75" customHeight="1">
      <c r="A1839" s="5" t="s">
        <v>3472</v>
      </c>
      <c r="B1839" s="6" t="s">
        <v>9</v>
      </c>
      <c r="C1839" s="6" t="s">
        <v>3473</v>
      </c>
      <c r="D1839" s="6" t="s">
        <v>212</v>
      </c>
      <c r="E1839" s="7">
        <v>165.8</v>
      </c>
    </row>
    <row r="1840" spans="1:5" ht="13.5" customHeight="1">
      <c r="A1840" s="5" t="s">
        <v>3474</v>
      </c>
      <c r="B1840" s="6" t="s">
        <v>9</v>
      </c>
      <c r="C1840" s="6" t="s">
        <v>3475</v>
      </c>
      <c r="D1840" s="6" t="s">
        <v>212</v>
      </c>
      <c r="E1840" s="7">
        <v>225.5</v>
      </c>
    </row>
    <row r="1841" spans="1:5" ht="12.75" customHeight="1">
      <c r="A1841" s="5" t="s">
        <v>3476</v>
      </c>
      <c r="B1841" s="6" t="s">
        <v>9</v>
      </c>
      <c r="C1841" s="6" t="s">
        <v>3477</v>
      </c>
      <c r="D1841" s="6" t="s">
        <v>212</v>
      </c>
      <c r="E1841" s="7">
        <v>179.9</v>
      </c>
    </row>
    <row r="1842" spans="1:5" ht="13.5" customHeight="1">
      <c r="A1842" s="5" t="s">
        <v>3478</v>
      </c>
      <c r="B1842" s="6" t="s">
        <v>9</v>
      </c>
      <c r="C1842" s="6" t="s">
        <v>3479</v>
      </c>
      <c r="D1842" s="6" t="s">
        <v>212</v>
      </c>
      <c r="E1842" s="7">
        <v>120</v>
      </c>
    </row>
    <row r="1843" spans="1:5" ht="12.75" customHeight="1">
      <c r="A1843" s="5" t="s">
        <v>3480</v>
      </c>
      <c r="B1843" s="6" t="s">
        <v>9</v>
      </c>
      <c r="C1843" s="6" t="s">
        <v>3481</v>
      </c>
      <c r="D1843" s="6" t="s">
        <v>212</v>
      </c>
      <c r="E1843" s="7">
        <v>450</v>
      </c>
    </row>
    <row r="1844" spans="1:5" ht="12.75" customHeight="1">
      <c r="A1844" s="5" t="s">
        <v>3482</v>
      </c>
      <c r="B1844" s="6" t="s">
        <v>9</v>
      </c>
      <c r="C1844" s="6" t="s">
        <v>3483</v>
      </c>
      <c r="D1844" s="6" t="s">
        <v>212</v>
      </c>
      <c r="E1844" s="7">
        <v>85</v>
      </c>
    </row>
    <row r="1845" spans="1:5" ht="13.5" customHeight="1">
      <c r="A1845" s="5" t="s">
        <v>3484</v>
      </c>
      <c r="B1845" s="6" t="s">
        <v>9</v>
      </c>
      <c r="C1845" s="6" t="s">
        <v>3485</v>
      </c>
      <c r="D1845" s="6" t="s">
        <v>212</v>
      </c>
      <c r="E1845" s="7">
        <v>198</v>
      </c>
    </row>
    <row r="1846" spans="1:5" ht="12.75" customHeight="1">
      <c r="A1846" s="5" t="s">
        <v>3486</v>
      </c>
      <c r="B1846" s="6" t="s">
        <v>9</v>
      </c>
      <c r="C1846" s="6" t="s">
        <v>3487</v>
      </c>
      <c r="D1846" s="6" t="s">
        <v>212</v>
      </c>
      <c r="E1846" s="7">
        <v>198</v>
      </c>
    </row>
    <row r="1847" spans="1:5" ht="12.75" customHeight="1">
      <c r="A1847" s="5" t="s">
        <v>3488</v>
      </c>
      <c r="B1847" s="6" t="s">
        <v>9</v>
      </c>
      <c r="C1847" s="6" t="s">
        <v>3489</v>
      </c>
      <c r="D1847" s="6" t="s">
        <v>212</v>
      </c>
      <c r="E1847" s="7">
        <v>30</v>
      </c>
    </row>
    <row r="1848" spans="1:5" ht="13.5" customHeight="1">
      <c r="A1848" s="5" t="s">
        <v>3490</v>
      </c>
      <c r="B1848" s="6" t="s">
        <v>9</v>
      </c>
      <c r="C1848" s="6" t="s">
        <v>3491</v>
      </c>
      <c r="D1848" s="6" t="s">
        <v>212</v>
      </c>
      <c r="E1848" s="7">
        <v>120</v>
      </c>
    </row>
    <row r="1849" spans="1:5" ht="12.75" customHeight="1">
      <c r="A1849" s="5" t="s">
        <v>3492</v>
      </c>
      <c r="B1849" s="6" t="s">
        <v>9</v>
      </c>
      <c r="C1849" s="6" t="s">
        <v>3493</v>
      </c>
      <c r="D1849" s="6" t="s">
        <v>212</v>
      </c>
      <c r="E1849" s="7">
        <v>50</v>
      </c>
    </row>
    <row r="1850" spans="1:5" ht="13.5" customHeight="1">
      <c r="A1850" s="5" t="s">
        <v>3494</v>
      </c>
      <c r="B1850" s="6" t="s">
        <v>9</v>
      </c>
      <c r="C1850" s="6" t="s">
        <v>3495</v>
      </c>
      <c r="D1850" s="6" t="s">
        <v>212</v>
      </c>
      <c r="E1850" s="7">
        <v>600</v>
      </c>
    </row>
    <row r="1851" spans="1:5" ht="12.75" customHeight="1">
      <c r="A1851" s="5" t="s">
        <v>3496</v>
      </c>
      <c r="B1851" s="6" t="s">
        <v>9</v>
      </c>
      <c r="C1851" s="6" t="s">
        <v>3497</v>
      </c>
      <c r="D1851" s="6" t="s">
        <v>212</v>
      </c>
      <c r="E1851" s="7">
        <v>85</v>
      </c>
    </row>
    <row r="1852" spans="1:5" ht="12.75" customHeight="1">
      <c r="A1852" s="5" t="s">
        <v>3498</v>
      </c>
      <c r="B1852" s="6" t="s">
        <v>9</v>
      </c>
      <c r="C1852" s="6" t="s">
        <v>3499</v>
      </c>
      <c r="D1852" s="6" t="s">
        <v>212</v>
      </c>
      <c r="E1852" s="7">
        <v>150</v>
      </c>
    </row>
    <row r="1853" spans="1:5" ht="13.5" customHeight="1">
      <c r="A1853" s="5" t="s">
        <v>3500</v>
      </c>
      <c r="B1853" s="6" t="s">
        <v>9</v>
      </c>
      <c r="C1853" s="6" t="s">
        <v>3501</v>
      </c>
      <c r="D1853" s="6" t="s">
        <v>212</v>
      </c>
      <c r="E1853" s="7">
        <v>85</v>
      </c>
    </row>
    <row r="1854" spans="1:5" ht="12.75" customHeight="1">
      <c r="A1854" s="5" t="s">
        <v>3502</v>
      </c>
      <c r="B1854" s="6" t="s">
        <v>9</v>
      </c>
      <c r="C1854" s="6" t="s">
        <v>3503</v>
      </c>
      <c r="D1854" s="6" t="s">
        <v>212</v>
      </c>
      <c r="E1854" s="7">
        <v>20</v>
      </c>
    </row>
    <row r="1855" spans="1:5" ht="13.5" customHeight="1">
      <c r="A1855" s="5" t="s">
        <v>3504</v>
      </c>
      <c r="B1855" s="6" t="s">
        <v>9</v>
      </c>
      <c r="C1855" s="6" t="s">
        <v>3505</v>
      </c>
      <c r="D1855" s="6" t="s">
        <v>212</v>
      </c>
      <c r="E1855" s="7">
        <v>30</v>
      </c>
    </row>
    <row r="1856" spans="1:5" ht="12.75" customHeight="1">
      <c r="A1856" s="5" t="s">
        <v>3506</v>
      </c>
      <c r="B1856" s="6" t="s">
        <v>9</v>
      </c>
      <c r="C1856" s="6" t="s">
        <v>3507</v>
      </c>
      <c r="D1856" s="6" t="s">
        <v>212</v>
      </c>
      <c r="E1856" s="7">
        <v>800</v>
      </c>
    </row>
    <row r="1857" spans="1:5" ht="12.75" customHeight="1">
      <c r="A1857" s="5" t="s">
        <v>3508</v>
      </c>
      <c r="B1857" s="6" t="s">
        <v>9</v>
      </c>
      <c r="C1857" s="6" t="s">
        <v>3509</v>
      </c>
      <c r="D1857" s="6" t="s">
        <v>212</v>
      </c>
      <c r="E1857" s="7">
        <v>40</v>
      </c>
    </row>
    <row r="1858" spans="1:5" ht="13.5" customHeight="1">
      <c r="A1858" s="5" t="s">
        <v>3510</v>
      </c>
      <c r="B1858" s="6" t="s">
        <v>9</v>
      </c>
      <c r="C1858" s="6" t="s">
        <v>3511</v>
      </c>
      <c r="D1858" s="6" t="s">
        <v>212</v>
      </c>
      <c r="E1858" s="7">
        <v>800</v>
      </c>
    </row>
    <row r="1859" spans="1:5" ht="12.75" customHeight="1">
      <c r="A1859" s="5" t="s">
        <v>3512</v>
      </c>
      <c r="B1859" s="6" t="s">
        <v>9</v>
      </c>
      <c r="C1859" s="6" t="s">
        <v>3513</v>
      </c>
      <c r="D1859" s="6" t="s">
        <v>212</v>
      </c>
      <c r="E1859" s="7">
        <v>600</v>
      </c>
    </row>
    <row r="1860" spans="1:5" ht="13.5" customHeight="1">
      <c r="A1860" s="5" t="s">
        <v>3514</v>
      </c>
      <c r="B1860" s="6" t="s">
        <v>9</v>
      </c>
      <c r="C1860" s="6" t="s">
        <v>3515</v>
      </c>
      <c r="D1860" s="6" t="s">
        <v>212</v>
      </c>
      <c r="E1860" s="7">
        <v>3.17</v>
      </c>
    </row>
    <row r="1861" spans="1:5" ht="12.75" customHeight="1">
      <c r="A1861" s="5" t="s">
        <v>3516</v>
      </c>
      <c r="B1861" s="6" t="s">
        <v>9</v>
      </c>
      <c r="C1861" s="6" t="s">
        <v>3517</v>
      </c>
      <c r="D1861" s="6" t="s">
        <v>212</v>
      </c>
      <c r="E1861" s="7">
        <v>8</v>
      </c>
    </row>
    <row r="1862" spans="1:5" ht="12.75" customHeight="1">
      <c r="A1862" s="5" t="s">
        <v>3518</v>
      </c>
      <c r="B1862" s="6" t="s">
        <v>9</v>
      </c>
      <c r="C1862" s="6" t="s">
        <v>3519</v>
      </c>
      <c r="D1862" s="6" t="s">
        <v>212</v>
      </c>
      <c r="E1862" s="7">
        <v>12</v>
      </c>
    </row>
    <row r="1863" spans="1:5" ht="13.5" customHeight="1">
      <c r="A1863" s="5" t="s">
        <v>3520</v>
      </c>
      <c r="B1863" s="6" t="s">
        <v>9</v>
      </c>
      <c r="C1863" s="6" t="s">
        <v>3521</v>
      </c>
      <c r="D1863" s="6" t="s">
        <v>212</v>
      </c>
      <c r="E1863" s="7">
        <v>12</v>
      </c>
    </row>
    <row r="1864" spans="1:5" ht="12.75" customHeight="1">
      <c r="A1864" s="5" t="s">
        <v>3522</v>
      </c>
      <c r="B1864" s="6" t="s">
        <v>9</v>
      </c>
      <c r="C1864" s="6" t="s">
        <v>3523</v>
      </c>
      <c r="D1864" s="6" t="s">
        <v>212</v>
      </c>
      <c r="E1864" s="7">
        <v>8</v>
      </c>
    </row>
    <row r="1865" spans="1:5" ht="12.75" customHeight="1">
      <c r="A1865" s="5" t="s">
        <v>3524</v>
      </c>
      <c r="B1865" s="6" t="s">
        <v>9</v>
      </c>
      <c r="C1865" s="6" t="s">
        <v>3525</v>
      </c>
      <c r="D1865" s="6" t="s">
        <v>212</v>
      </c>
      <c r="E1865" s="7">
        <v>800</v>
      </c>
    </row>
    <row r="1866" spans="1:5" ht="13.5" customHeight="1">
      <c r="A1866" s="5" t="s">
        <v>3526</v>
      </c>
      <c r="B1866" s="6" t="s">
        <v>9</v>
      </c>
      <c r="C1866" s="6" t="s">
        <v>3527</v>
      </c>
      <c r="D1866" s="6" t="s">
        <v>212</v>
      </c>
      <c r="E1866" s="7">
        <v>130</v>
      </c>
    </row>
    <row r="1867" spans="1:5" ht="12.75" customHeight="1">
      <c r="A1867" s="5" t="s">
        <v>3528</v>
      </c>
      <c r="B1867" s="6" t="s">
        <v>9</v>
      </c>
      <c r="C1867" s="6" t="s">
        <v>3529</v>
      </c>
      <c r="D1867" s="6" t="s">
        <v>212</v>
      </c>
      <c r="E1867" s="7">
        <v>150</v>
      </c>
    </row>
    <row r="1868" spans="1:5" ht="13.5" customHeight="1">
      <c r="A1868" s="5" t="s">
        <v>3530</v>
      </c>
      <c r="B1868" s="6" t="s">
        <v>9</v>
      </c>
      <c r="C1868" s="6" t="s">
        <v>3531</v>
      </c>
      <c r="D1868" s="6" t="s">
        <v>3532</v>
      </c>
      <c r="E1868" s="7">
        <v>70</v>
      </c>
    </row>
    <row r="1869" spans="1:5" ht="12.75" customHeight="1">
      <c r="A1869" s="5" t="s">
        <v>3533</v>
      </c>
      <c r="B1869" s="6" t="s">
        <v>9</v>
      </c>
      <c r="C1869" s="6" t="s">
        <v>3534</v>
      </c>
      <c r="D1869" s="6" t="s">
        <v>3532</v>
      </c>
      <c r="E1869" s="7">
        <v>70</v>
      </c>
    </row>
    <row r="1870" spans="1:5" ht="12.75" customHeight="1">
      <c r="A1870" s="5" t="s">
        <v>3535</v>
      </c>
      <c r="B1870" s="6" t="s">
        <v>9</v>
      </c>
      <c r="C1870" s="6" t="s">
        <v>3536</v>
      </c>
      <c r="D1870" s="6" t="s">
        <v>3532</v>
      </c>
      <c r="E1870" s="7">
        <v>90</v>
      </c>
    </row>
    <row r="1871" spans="1:5" ht="13.5" customHeight="1">
      <c r="A1871" s="5" t="s">
        <v>3537</v>
      </c>
      <c r="B1871" s="6" t="s">
        <v>9</v>
      </c>
      <c r="C1871" s="6" t="s">
        <v>3538</v>
      </c>
      <c r="D1871" s="6" t="s">
        <v>3532</v>
      </c>
      <c r="E1871" s="7">
        <v>30</v>
      </c>
    </row>
    <row r="1872" spans="1:5" ht="12.75" customHeight="1">
      <c r="A1872" s="5" t="s">
        <v>3539</v>
      </c>
      <c r="B1872" s="6" t="s">
        <v>9</v>
      </c>
      <c r="C1872" s="6" t="s">
        <v>3540</v>
      </c>
      <c r="D1872" s="6" t="s">
        <v>212</v>
      </c>
      <c r="E1872" s="7">
        <v>55</v>
      </c>
    </row>
    <row r="1873" spans="1:5" ht="13.5" customHeight="1">
      <c r="A1873" s="5" t="s">
        <v>3541</v>
      </c>
      <c r="B1873" s="6" t="s">
        <v>9</v>
      </c>
      <c r="C1873" s="6" t="s">
        <v>3542</v>
      </c>
      <c r="D1873" s="6" t="s">
        <v>212</v>
      </c>
      <c r="E1873" s="7">
        <v>15</v>
      </c>
    </row>
    <row r="1874" spans="1:5" ht="12.75" customHeight="1">
      <c r="A1874" s="5" t="s">
        <v>3543</v>
      </c>
      <c r="B1874" s="6" t="s">
        <v>9</v>
      </c>
      <c r="C1874" s="6" t="s">
        <v>3544</v>
      </c>
      <c r="D1874" s="6" t="s">
        <v>212</v>
      </c>
      <c r="E1874" s="7">
        <v>12</v>
      </c>
    </row>
    <row r="1875" spans="1:5" ht="12.75" customHeight="1">
      <c r="A1875" s="5" t="s">
        <v>3545</v>
      </c>
      <c r="B1875" s="6" t="s">
        <v>9</v>
      </c>
      <c r="C1875" s="6" t="s">
        <v>3546</v>
      </c>
      <c r="D1875" s="6" t="s">
        <v>212</v>
      </c>
      <c r="E1875" s="7">
        <v>15</v>
      </c>
    </row>
    <row r="1876" spans="1:5" ht="13.5" customHeight="1">
      <c r="A1876" s="5" t="s">
        <v>3547</v>
      </c>
      <c r="B1876" s="6" t="s">
        <v>9</v>
      </c>
      <c r="C1876" s="6" t="s">
        <v>3548</v>
      </c>
      <c r="D1876" s="6" t="s">
        <v>212</v>
      </c>
      <c r="E1876" s="7">
        <v>18</v>
      </c>
    </row>
    <row r="1877" spans="1:5" ht="3.75" customHeight="1">
      <c r="A1877" s="176"/>
      <c r="B1877" s="176"/>
      <c r="C1877" s="176"/>
      <c r="D1877" s="176"/>
      <c r="E1877" s="176"/>
    </row>
    <row r="1879" spans="1:5">
      <c r="A1879" s="3" t="s">
        <v>3</v>
      </c>
      <c r="B1879" s="4" t="s">
        <v>4</v>
      </c>
      <c r="C1879" s="4" t="s">
        <v>5</v>
      </c>
      <c r="D1879" s="4" t="s">
        <v>6</v>
      </c>
      <c r="E1879" s="4" t="s">
        <v>7</v>
      </c>
    </row>
    <row r="1880" spans="1:5" ht="15" customHeight="1">
      <c r="A1880" s="9" t="s">
        <v>3549</v>
      </c>
      <c r="B1880" s="10"/>
      <c r="C1880" s="11" t="s">
        <v>3550</v>
      </c>
      <c r="D1880" s="12"/>
      <c r="E1880" s="12"/>
    </row>
    <row r="1881" spans="1:5" ht="15" customHeight="1">
      <c r="A1881" s="13" t="s">
        <v>3551</v>
      </c>
      <c r="B1881" s="14" t="s">
        <v>9</v>
      </c>
      <c r="C1881" s="14" t="s">
        <v>3552</v>
      </c>
      <c r="D1881" s="15"/>
      <c r="E1881" s="15"/>
    </row>
    <row r="1882" spans="1:5" ht="15" customHeight="1">
      <c r="A1882" s="16" t="s">
        <v>3553</v>
      </c>
      <c r="B1882" s="17" t="s">
        <v>9</v>
      </c>
      <c r="C1882" s="17" t="s">
        <v>3554</v>
      </c>
      <c r="D1882" s="17" t="s">
        <v>212</v>
      </c>
      <c r="E1882" s="18">
        <v>5731.95</v>
      </c>
    </row>
    <row r="1883" spans="1:5" ht="15" customHeight="1">
      <c r="A1883" s="16" t="s">
        <v>3555</v>
      </c>
      <c r="B1883" s="17" t="s">
        <v>9</v>
      </c>
      <c r="C1883" s="17" t="s">
        <v>3556</v>
      </c>
      <c r="D1883" s="17" t="s">
        <v>212</v>
      </c>
      <c r="E1883" s="18">
        <v>6787.11</v>
      </c>
    </row>
    <row r="1884" spans="1:5" ht="15" customHeight="1">
      <c r="A1884" s="16" t="s">
        <v>3557</v>
      </c>
      <c r="B1884" s="17" t="s">
        <v>9</v>
      </c>
      <c r="C1884" s="17" t="s">
        <v>3558</v>
      </c>
      <c r="D1884" s="17" t="s">
        <v>212</v>
      </c>
      <c r="E1884" s="18">
        <v>5731.95</v>
      </c>
    </row>
    <row r="1885" spans="1:5">
      <c r="A1885" s="16" t="s">
        <v>3559</v>
      </c>
      <c r="B1885" s="17" t="s">
        <v>9</v>
      </c>
      <c r="C1885" s="17" t="s">
        <v>3560</v>
      </c>
      <c r="D1885" s="17" t="s">
        <v>212</v>
      </c>
      <c r="E1885" s="18">
        <v>6787.11</v>
      </c>
    </row>
    <row r="1886" spans="1:5">
      <c r="A1886" s="13" t="s">
        <v>3561</v>
      </c>
      <c r="B1886" s="14" t="s">
        <v>9</v>
      </c>
      <c r="C1886" s="14" t="s">
        <v>3562</v>
      </c>
      <c r="D1886" s="15"/>
      <c r="E1886" s="15"/>
    </row>
    <row r="1887" spans="1:5">
      <c r="A1887" s="16" t="s">
        <v>3563</v>
      </c>
      <c r="B1887" s="17" t="s">
        <v>9</v>
      </c>
      <c r="C1887" s="17" t="s">
        <v>3564</v>
      </c>
      <c r="D1887" s="17" t="s">
        <v>212</v>
      </c>
      <c r="E1887" s="18">
        <v>4465.3100000000004</v>
      </c>
    </row>
    <row r="1888" spans="1:5">
      <c r="A1888" s="16" t="s">
        <v>3565</v>
      </c>
      <c r="B1888" s="17" t="s">
        <v>9</v>
      </c>
      <c r="C1888" s="17" t="s">
        <v>3566</v>
      </c>
      <c r="D1888" s="17" t="s">
        <v>212</v>
      </c>
      <c r="E1888" s="18">
        <v>8820.7999999999993</v>
      </c>
    </row>
    <row r="1889" spans="1:5">
      <c r="A1889" s="16" t="s">
        <v>3567</v>
      </c>
      <c r="B1889" s="17" t="s">
        <v>9</v>
      </c>
      <c r="C1889" s="17" t="s">
        <v>3568</v>
      </c>
      <c r="D1889" s="17" t="s">
        <v>212</v>
      </c>
      <c r="E1889" s="18">
        <v>11660.7</v>
      </c>
    </row>
    <row r="1890" spans="1:5">
      <c r="A1890" s="16" t="s">
        <v>3569</v>
      </c>
      <c r="B1890" s="17" t="s">
        <v>9</v>
      </c>
      <c r="C1890" s="17" t="s">
        <v>3570</v>
      </c>
      <c r="D1890" s="17" t="s">
        <v>661</v>
      </c>
      <c r="E1890" s="18">
        <v>52.19</v>
      </c>
    </row>
    <row r="1891" spans="1:5">
      <c r="A1891" s="16" t="s">
        <v>3571</v>
      </c>
      <c r="B1891" s="17" t="s">
        <v>9</v>
      </c>
      <c r="C1891" s="17" t="s">
        <v>3572</v>
      </c>
      <c r="D1891" s="17" t="s">
        <v>212</v>
      </c>
      <c r="E1891" s="18">
        <v>3391.65</v>
      </c>
    </row>
    <row r="1892" spans="1:5">
      <c r="A1892" s="16" t="s">
        <v>3573</v>
      </c>
      <c r="B1892" s="17" t="s">
        <v>9</v>
      </c>
      <c r="C1892" s="17" t="s">
        <v>3574</v>
      </c>
      <c r="D1892" s="17" t="s">
        <v>212</v>
      </c>
      <c r="E1892" s="18">
        <v>5122.99</v>
      </c>
    </row>
    <row r="1893" spans="1:5">
      <c r="A1893" s="16" t="s">
        <v>3575</v>
      </c>
      <c r="B1893" s="17" t="s">
        <v>9</v>
      </c>
      <c r="C1893" s="17" t="s">
        <v>3576</v>
      </c>
      <c r="D1893" s="17" t="s">
        <v>212</v>
      </c>
      <c r="E1893" s="18">
        <v>6839.37</v>
      </c>
    </row>
    <row r="1894" spans="1:5">
      <c r="A1894" s="16" t="s">
        <v>3577</v>
      </c>
      <c r="B1894" s="17" t="s">
        <v>9</v>
      </c>
      <c r="C1894" s="17" t="s">
        <v>3578</v>
      </c>
      <c r="D1894" s="17" t="s">
        <v>212</v>
      </c>
      <c r="E1894" s="18">
        <v>2717.31</v>
      </c>
    </row>
    <row r="1895" spans="1:5">
      <c r="A1895" s="16" t="s">
        <v>3579</v>
      </c>
      <c r="B1895" s="17" t="s">
        <v>9</v>
      </c>
      <c r="C1895" s="17" t="s">
        <v>3580</v>
      </c>
      <c r="D1895" s="17" t="s">
        <v>212</v>
      </c>
      <c r="E1895" s="18">
        <v>4909.57</v>
      </c>
    </row>
    <row r="1896" spans="1:5">
      <c r="A1896" s="16" t="s">
        <v>3581</v>
      </c>
      <c r="B1896" s="17" t="s">
        <v>9</v>
      </c>
      <c r="C1896" s="17" t="s">
        <v>3582</v>
      </c>
      <c r="D1896" s="17" t="s">
        <v>212</v>
      </c>
      <c r="E1896" s="18">
        <v>5971.36</v>
      </c>
    </row>
    <row r="1897" spans="1:5">
      <c r="A1897" s="16" t="s">
        <v>3583</v>
      </c>
      <c r="B1897" s="17" t="s">
        <v>9</v>
      </c>
      <c r="C1897" s="17" t="s">
        <v>3584</v>
      </c>
      <c r="D1897" s="17" t="s">
        <v>212</v>
      </c>
      <c r="E1897" s="18">
        <v>8460.42</v>
      </c>
    </row>
    <row r="1898" spans="1:5">
      <c r="A1898" s="16" t="s">
        <v>3585</v>
      </c>
      <c r="B1898" s="17" t="s">
        <v>9</v>
      </c>
      <c r="C1898" s="17" t="s">
        <v>3586</v>
      </c>
      <c r="D1898" s="17" t="s">
        <v>212</v>
      </c>
      <c r="E1898" s="18">
        <v>3740.05</v>
      </c>
    </row>
    <row r="1899" spans="1:5">
      <c r="A1899" s="16" t="s">
        <v>3587</v>
      </c>
      <c r="B1899" s="17" t="s">
        <v>9</v>
      </c>
      <c r="C1899" s="17" t="s">
        <v>3588</v>
      </c>
      <c r="D1899" s="17" t="s">
        <v>212</v>
      </c>
      <c r="E1899" s="18">
        <v>4146.2299999999996</v>
      </c>
    </row>
    <row r="1900" spans="1:5">
      <c r="A1900" s="13" t="s">
        <v>3589</v>
      </c>
      <c r="B1900" s="14" t="s">
        <v>9</v>
      </c>
      <c r="C1900" s="14" t="s">
        <v>3590</v>
      </c>
      <c r="D1900" s="15"/>
      <c r="E1900" s="15"/>
    </row>
    <row r="1901" spans="1:5">
      <c r="A1901" s="16" t="s">
        <v>3591</v>
      </c>
      <c r="B1901" s="17" t="s">
        <v>9</v>
      </c>
      <c r="C1901" s="17" t="s">
        <v>3592</v>
      </c>
      <c r="D1901" s="17" t="s">
        <v>661</v>
      </c>
      <c r="E1901" s="18">
        <v>153.61000000000001</v>
      </c>
    </row>
    <row r="1902" spans="1:5">
      <c r="A1902" s="16" t="s">
        <v>3593</v>
      </c>
      <c r="B1902" s="17" t="s">
        <v>9</v>
      </c>
      <c r="C1902" s="17" t="s">
        <v>3594</v>
      </c>
      <c r="D1902" s="17" t="s">
        <v>661</v>
      </c>
      <c r="E1902" s="18">
        <v>229.11</v>
      </c>
    </row>
    <row r="1903" spans="1:5">
      <c r="A1903" s="13" t="s">
        <v>3595</v>
      </c>
      <c r="B1903" s="14" t="s">
        <v>9</v>
      </c>
      <c r="C1903" s="14" t="s">
        <v>3596</v>
      </c>
      <c r="D1903" s="15"/>
      <c r="E1903" s="15"/>
    </row>
    <row r="1904" spans="1:5">
      <c r="A1904" s="16" t="s">
        <v>3597</v>
      </c>
      <c r="B1904" s="17" t="s">
        <v>9</v>
      </c>
      <c r="C1904" s="17" t="s">
        <v>3598</v>
      </c>
      <c r="D1904" s="17" t="s">
        <v>708</v>
      </c>
      <c r="E1904" s="18">
        <v>69.87</v>
      </c>
    </row>
    <row r="1905" spans="1:5">
      <c r="A1905" s="16" t="s">
        <v>3599</v>
      </c>
      <c r="B1905" s="17" t="s">
        <v>9</v>
      </c>
      <c r="C1905" s="17" t="s">
        <v>3600</v>
      </c>
      <c r="D1905" s="17" t="s">
        <v>708</v>
      </c>
      <c r="E1905" s="18">
        <v>71.97</v>
      </c>
    </row>
    <row r="1906" spans="1:5">
      <c r="A1906" s="16" t="s">
        <v>3601</v>
      </c>
      <c r="B1906" s="17" t="s">
        <v>9</v>
      </c>
      <c r="C1906" s="17" t="s">
        <v>3602</v>
      </c>
      <c r="D1906" s="17" t="s">
        <v>661</v>
      </c>
      <c r="E1906" s="18">
        <v>44.94</v>
      </c>
    </row>
    <row r="1907" spans="1:5">
      <c r="A1907" s="16" t="s">
        <v>3603</v>
      </c>
      <c r="B1907" s="17" t="s">
        <v>9</v>
      </c>
      <c r="C1907" s="17" t="s">
        <v>3604</v>
      </c>
      <c r="D1907" s="17" t="s">
        <v>708</v>
      </c>
      <c r="E1907" s="18">
        <v>40.700000000000003</v>
      </c>
    </row>
    <row r="1908" spans="1:5">
      <c r="A1908" s="16" t="s">
        <v>3605</v>
      </c>
      <c r="B1908" s="17" t="s">
        <v>9</v>
      </c>
      <c r="C1908" s="17" t="s">
        <v>3606</v>
      </c>
      <c r="D1908" s="17" t="s">
        <v>708</v>
      </c>
      <c r="E1908" s="18">
        <v>42.69</v>
      </c>
    </row>
    <row r="1909" spans="1:5">
      <c r="A1909" s="16" t="s">
        <v>3607</v>
      </c>
      <c r="B1909" s="17" t="s">
        <v>9</v>
      </c>
      <c r="C1909" s="17" t="s">
        <v>3608</v>
      </c>
      <c r="D1909" s="17" t="s">
        <v>708</v>
      </c>
      <c r="E1909" s="18">
        <v>7.42</v>
      </c>
    </row>
    <row r="1910" spans="1:5">
      <c r="A1910" s="16" t="s">
        <v>3609</v>
      </c>
      <c r="B1910" s="17" t="s">
        <v>9</v>
      </c>
      <c r="C1910" s="17" t="s">
        <v>3610</v>
      </c>
      <c r="D1910" s="17" t="s">
        <v>708</v>
      </c>
      <c r="E1910" s="18">
        <v>5.6</v>
      </c>
    </row>
    <row r="1911" spans="1:5">
      <c r="A1911" s="16" t="s">
        <v>3611</v>
      </c>
      <c r="B1911" s="17" t="s">
        <v>9</v>
      </c>
      <c r="C1911" s="17" t="s">
        <v>3612</v>
      </c>
      <c r="D1911" s="17" t="s">
        <v>708</v>
      </c>
      <c r="E1911" s="18">
        <v>2.71</v>
      </c>
    </row>
    <row r="1912" spans="1:5">
      <c r="A1912" s="16" t="s">
        <v>3613</v>
      </c>
      <c r="B1912" s="17" t="s">
        <v>9</v>
      </c>
      <c r="C1912" s="17" t="s">
        <v>3614</v>
      </c>
      <c r="D1912" s="17" t="s">
        <v>708</v>
      </c>
      <c r="E1912" s="18">
        <v>6.97</v>
      </c>
    </row>
    <row r="1913" spans="1:5">
      <c r="A1913" s="13" t="s">
        <v>3615</v>
      </c>
      <c r="B1913" s="14" t="s">
        <v>9</v>
      </c>
      <c r="C1913" s="14" t="s">
        <v>3616</v>
      </c>
      <c r="D1913" s="15"/>
      <c r="E1913" s="15"/>
    </row>
    <row r="1914" spans="1:5">
      <c r="A1914" s="16" t="s">
        <v>3617</v>
      </c>
      <c r="B1914" s="17" t="s">
        <v>9</v>
      </c>
      <c r="C1914" s="17" t="s">
        <v>3618</v>
      </c>
      <c r="D1914" s="17" t="s">
        <v>708</v>
      </c>
      <c r="E1914" s="18">
        <v>14.56</v>
      </c>
    </row>
    <row r="1915" spans="1:5">
      <c r="A1915" s="13" t="s">
        <v>3619</v>
      </c>
      <c r="B1915" s="14" t="s">
        <v>9</v>
      </c>
      <c r="C1915" s="14" t="s">
        <v>3620</v>
      </c>
      <c r="D1915" s="15"/>
      <c r="E1915" s="15"/>
    </row>
    <row r="1916" spans="1:5">
      <c r="A1916" s="16" t="s">
        <v>3621</v>
      </c>
      <c r="B1916" s="17" t="s">
        <v>9</v>
      </c>
      <c r="C1916" s="17" t="s">
        <v>3622</v>
      </c>
      <c r="D1916" s="17" t="s">
        <v>212</v>
      </c>
      <c r="E1916" s="18">
        <v>491.96</v>
      </c>
    </row>
    <row r="1917" spans="1:5">
      <c r="A1917" s="16" t="s">
        <v>3623</v>
      </c>
      <c r="B1917" s="17" t="s">
        <v>9</v>
      </c>
      <c r="C1917" s="17" t="s">
        <v>3624</v>
      </c>
      <c r="D1917" s="17" t="s">
        <v>212</v>
      </c>
      <c r="E1917" s="18">
        <v>346.14</v>
      </c>
    </row>
    <row r="1918" spans="1:5">
      <c r="A1918" s="13" t="s">
        <v>3625</v>
      </c>
      <c r="B1918" s="14" t="s">
        <v>9</v>
      </c>
      <c r="C1918" s="14" t="s">
        <v>3626</v>
      </c>
      <c r="D1918" s="15"/>
      <c r="E1918" s="15"/>
    </row>
    <row r="1919" spans="1:5">
      <c r="A1919" s="16" t="s">
        <v>3627</v>
      </c>
      <c r="B1919" s="17" t="s">
        <v>9</v>
      </c>
      <c r="C1919" s="17" t="s">
        <v>3628</v>
      </c>
      <c r="D1919" s="17" t="s">
        <v>708</v>
      </c>
      <c r="E1919" s="18">
        <v>14</v>
      </c>
    </row>
    <row r="1920" spans="1:5">
      <c r="A1920" s="16" t="s">
        <v>3629</v>
      </c>
      <c r="B1920" s="17" t="s">
        <v>9</v>
      </c>
      <c r="C1920" s="17" t="s">
        <v>3630</v>
      </c>
      <c r="D1920" s="17" t="s">
        <v>708</v>
      </c>
      <c r="E1920" s="18">
        <v>42.99</v>
      </c>
    </row>
    <row r="1921" spans="1:5">
      <c r="A1921" s="16" t="s">
        <v>3631</v>
      </c>
      <c r="B1921" s="17" t="s">
        <v>9</v>
      </c>
      <c r="C1921" s="17" t="s">
        <v>3632</v>
      </c>
      <c r="D1921" s="17" t="s">
        <v>708</v>
      </c>
      <c r="E1921" s="18">
        <v>32.74</v>
      </c>
    </row>
    <row r="1922" spans="1:5">
      <c r="A1922" s="16" t="s">
        <v>3633</v>
      </c>
      <c r="B1922" s="17" t="s">
        <v>9</v>
      </c>
      <c r="C1922" s="17" t="s">
        <v>3634</v>
      </c>
      <c r="D1922" s="17" t="s">
        <v>708</v>
      </c>
      <c r="E1922" s="18">
        <v>81.44</v>
      </c>
    </row>
    <row r="1923" spans="1:5">
      <c r="A1923" s="16" t="s">
        <v>3635</v>
      </c>
      <c r="B1923" s="17" t="s">
        <v>9</v>
      </c>
      <c r="C1923" s="17" t="s">
        <v>3636</v>
      </c>
      <c r="D1923" s="17" t="s">
        <v>708</v>
      </c>
      <c r="E1923" s="18">
        <v>4.97</v>
      </c>
    </row>
    <row r="1924" spans="1:5">
      <c r="A1924" s="16" t="s">
        <v>3637</v>
      </c>
      <c r="B1924" s="17" t="s">
        <v>9</v>
      </c>
      <c r="C1924" s="17" t="s">
        <v>3638</v>
      </c>
      <c r="D1924" s="17" t="s">
        <v>708</v>
      </c>
      <c r="E1924" s="18">
        <v>5.46</v>
      </c>
    </row>
    <row r="1925" spans="1:5">
      <c r="A1925" s="13" t="s">
        <v>3639</v>
      </c>
      <c r="B1925" s="14" t="s">
        <v>9</v>
      </c>
      <c r="C1925" s="14" t="s">
        <v>3640</v>
      </c>
      <c r="D1925" s="15"/>
      <c r="E1925" s="15"/>
    </row>
    <row r="1926" spans="1:5">
      <c r="A1926" s="16" t="s">
        <v>3641</v>
      </c>
      <c r="B1926" s="17" t="s">
        <v>9</v>
      </c>
      <c r="C1926" s="17" t="s">
        <v>3642</v>
      </c>
      <c r="D1926" s="17" t="s">
        <v>212</v>
      </c>
      <c r="E1926" s="18">
        <v>500</v>
      </c>
    </row>
    <row r="1927" spans="1:5">
      <c r="A1927" s="16" t="s">
        <v>3643</v>
      </c>
      <c r="B1927" s="17" t="s">
        <v>9</v>
      </c>
      <c r="C1927" s="17" t="s">
        <v>3644</v>
      </c>
      <c r="D1927" s="17" t="s">
        <v>265</v>
      </c>
      <c r="E1927" s="18">
        <v>690</v>
      </c>
    </row>
    <row r="1928" spans="1:5">
      <c r="A1928" s="16" t="s">
        <v>3645</v>
      </c>
      <c r="B1928" s="17" t="s">
        <v>9</v>
      </c>
      <c r="C1928" s="17" t="s">
        <v>3646</v>
      </c>
      <c r="D1928" s="17" t="s">
        <v>265</v>
      </c>
      <c r="E1928" s="18">
        <v>750</v>
      </c>
    </row>
    <row r="1929" spans="1:5">
      <c r="A1929" s="16" t="s">
        <v>3647</v>
      </c>
      <c r="B1929" s="17" t="s">
        <v>9</v>
      </c>
      <c r="C1929" s="17" t="s">
        <v>3648</v>
      </c>
      <c r="D1929" s="17" t="s">
        <v>265</v>
      </c>
      <c r="E1929" s="18">
        <v>600</v>
      </c>
    </row>
    <row r="1930" spans="1:5">
      <c r="A1930" s="16" t="s">
        <v>3649</v>
      </c>
      <c r="B1930" s="17" t="s">
        <v>9</v>
      </c>
      <c r="C1930" s="17" t="s">
        <v>3650</v>
      </c>
      <c r="D1930" s="17" t="s">
        <v>265</v>
      </c>
      <c r="E1930" s="18">
        <v>694.44</v>
      </c>
    </row>
    <row r="1931" spans="1:5">
      <c r="A1931" s="16" t="s">
        <v>3651</v>
      </c>
      <c r="B1931" s="17" t="s">
        <v>9</v>
      </c>
      <c r="C1931" s="17" t="s">
        <v>3652</v>
      </c>
      <c r="D1931" s="17" t="s">
        <v>265</v>
      </c>
      <c r="E1931" s="18">
        <v>694.44</v>
      </c>
    </row>
    <row r="1932" spans="1:5">
      <c r="A1932" s="16" t="s">
        <v>3653</v>
      </c>
      <c r="B1932" s="17" t="s">
        <v>9</v>
      </c>
      <c r="C1932" s="17" t="s">
        <v>3654</v>
      </c>
      <c r="D1932" s="17" t="s">
        <v>265</v>
      </c>
      <c r="E1932" s="18">
        <v>490</v>
      </c>
    </row>
    <row r="1933" spans="1:5">
      <c r="A1933" s="16" t="s">
        <v>3655</v>
      </c>
      <c r="B1933" s="17" t="s">
        <v>9</v>
      </c>
      <c r="C1933" s="17" t="s">
        <v>3656</v>
      </c>
      <c r="D1933" s="17" t="s">
        <v>265</v>
      </c>
      <c r="E1933" s="18">
        <v>490</v>
      </c>
    </row>
    <row r="1934" spans="1:5">
      <c r="A1934" s="16" t="s">
        <v>3657</v>
      </c>
      <c r="B1934" s="17" t="s">
        <v>9</v>
      </c>
      <c r="C1934" s="17" t="s">
        <v>3658</v>
      </c>
      <c r="D1934" s="17" t="s">
        <v>265</v>
      </c>
      <c r="E1934" s="18">
        <v>550</v>
      </c>
    </row>
    <row r="1935" spans="1:5">
      <c r="A1935" s="16" t="s">
        <v>3659</v>
      </c>
      <c r="B1935" s="17" t="s">
        <v>9</v>
      </c>
      <c r="C1935" s="17" t="s">
        <v>3212</v>
      </c>
      <c r="D1935" s="17" t="s">
        <v>212</v>
      </c>
      <c r="E1935" s="18">
        <v>500</v>
      </c>
    </row>
    <row r="1936" spans="1:5">
      <c r="A1936" s="16" t="s">
        <v>3660</v>
      </c>
      <c r="B1936" s="17" t="s">
        <v>9</v>
      </c>
      <c r="C1936" s="17" t="s">
        <v>3661</v>
      </c>
      <c r="D1936" s="17" t="s">
        <v>212</v>
      </c>
      <c r="E1936" s="18">
        <v>425.81</v>
      </c>
    </row>
    <row r="1937" spans="1:5">
      <c r="A1937" s="16" t="s">
        <v>3662</v>
      </c>
      <c r="B1937" s="17" t="s">
        <v>9</v>
      </c>
      <c r="C1937" s="17" t="s">
        <v>3663</v>
      </c>
      <c r="D1937" s="17" t="s">
        <v>212</v>
      </c>
      <c r="E1937" s="18">
        <v>111.35</v>
      </c>
    </row>
    <row r="1938" spans="1:5">
      <c r="A1938" s="16" t="s">
        <v>3664</v>
      </c>
      <c r="B1938" s="17" t="s">
        <v>9</v>
      </c>
      <c r="C1938" s="17" t="s">
        <v>3665</v>
      </c>
      <c r="D1938" s="17" t="s">
        <v>212</v>
      </c>
      <c r="E1938" s="18">
        <v>198.24</v>
      </c>
    </row>
    <row r="1939" spans="1:5">
      <c r="A1939" s="16" t="s">
        <v>3666</v>
      </c>
      <c r="B1939" s="17" t="s">
        <v>9</v>
      </c>
      <c r="C1939" s="17" t="s">
        <v>3667</v>
      </c>
      <c r="D1939" s="17" t="s">
        <v>212</v>
      </c>
      <c r="E1939" s="18">
        <v>190.78</v>
      </c>
    </row>
    <row r="1940" spans="1:5">
      <c r="A1940" s="16" t="s">
        <v>3668</v>
      </c>
      <c r="B1940" s="17" t="s">
        <v>9</v>
      </c>
      <c r="C1940" s="17" t="s">
        <v>3669</v>
      </c>
      <c r="D1940" s="17" t="s">
        <v>212</v>
      </c>
      <c r="E1940" s="18">
        <v>182.56</v>
      </c>
    </row>
    <row r="1941" spans="1:5">
      <c r="A1941" s="13" t="s">
        <v>3670</v>
      </c>
      <c r="B1941" s="14" t="s">
        <v>9</v>
      </c>
      <c r="C1941" s="14" t="s">
        <v>3671</v>
      </c>
      <c r="D1941" s="15"/>
      <c r="E1941" s="15"/>
    </row>
    <row r="1942" spans="1:5">
      <c r="A1942" s="16" t="s">
        <v>3672</v>
      </c>
      <c r="B1942" s="17" t="s">
        <v>9</v>
      </c>
      <c r="C1942" s="17" t="s">
        <v>3673</v>
      </c>
      <c r="D1942" s="17" t="s">
        <v>265</v>
      </c>
      <c r="E1942" s="18">
        <v>600</v>
      </c>
    </row>
    <row r="1943" spans="1:5">
      <c r="A1943" s="16" t="s">
        <v>3674</v>
      </c>
      <c r="B1943" s="17" t="s">
        <v>9</v>
      </c>
      <c r="C1943" s="17" t="s">
        <v>3675</v>
      </c>
      <c r="D1943" s="17" t="s">
        <v>265</v>
      </c>
      <c r="E1943" s="18">
        <v>743.25</v>
      </c>
    </row>
    <row r="1944" spans="1:5">
      <c r="A1944" s="13" t="s">
        <v>3676</v>
      </c>
      <c r="B1944" s="14" t="s">
        <v>9</v>
      </c>
      <c r="C1944" s="14" t="s">
        <v>3677</v>
      </c>
      <c r="D1944" s="15"/>
      <c r="E1944" s="15"/>
    </row>
    <row r="1945" spans="1:5">
      <c r="A1945" s="16" t="s">
        <v>3678</v>
      </c>
      <c r="B1945" s="17" t="s">
        <v>9</v>
      </c>
      <c r="C1945" s="17" t="s">
        <v>3679</v>
      </c>
      <c r="D1945" s="17" t="s">
        <v>879</v>
      </c>
      <c r="E1945" s="18">
        <v>15.55</v>
      </c>
    </row>
    <row r="1946" spans="1:5">
      <c r="A1946" s="16" t="s">
        <v>3680</v>
      </c>
      <c r="B1946" s="17" t="s">
        <v>9</v>
      </c>
      <c r="C1946" s="17" t="s">
        <v>3681</v>
      </c>
      <c r="D1946" s="17" t="s">
        <v>879</v>
      </c>
      <c r="E1946" s="18">
        <v>9.9499999999999993</v>
      </c>
    </row>
    <row r="1947" spans="1:5">
      <c r="A1947" s="16" t="s">
        <v>3682</v>
      </c>
      <c r="B1947" s="17" t="s">
        <v>9</v>
      </c>
      <c r="C1947" s="17" t="s">
        <v>3683</v>
      </c>
      <c r="D1947" s="17" t="s">
        <v>879</v>
      </c>
      <c r="E1947" s="18">
        <v>15.15</v>
      </c>
    </row>
    <row r="1948" spans="1:5">
      <c r="A1948" s="16" t="s">
        <v>3684</v>
      </c>
      <c r="B1948" s="17" t="s">
        <v>9</v>
      </c>
      <c r="C1948" s="17" t="s">
        <v>2979</v>
      </c>
      <c r="D1948" s="17" t="s">
        <v>879</v>
      </c>
      <c r="E1948" s="18">
        <v>11.55</v>
      </c>
    </row>
    <row r="1949" spans="1:5">
      <c r="A1949" s="16" t="s">
        <v>3685</v>
      </c>
      <c r="B1949" s="17" t="s">
        <v>9</v>
      </c>
      <c r="C1949" s="17" t="s">
        <v>3686</v>
      </c>
      <c r="D1949" s="17" t="s">
        <v>212</v>
      </c>
      <c r="E1949" s="18">
        <v>102.38</v>
      </c>
    </row>
    <row r="1950" spans="1:5">
      <c r="A1950" s="16" t="s">
        <v>3687</v>
      </c>
      <c r="B1950" s="17" t="s">
        <v>9</v>
      </c>
      <c r="C1950" s="17" t="s">
        <v>3688</v>
      </c>
      <c r="D1950" s="17" t="s">
        <v>212</v>
      </c>
      <c r="E1950" s="18">
        <v>49.38</v>
      </c>
    </row>
    <row r="1951" spans="1:5">
      <c r="A1951" s="16" t="s">
        <v>3689</v>
      </c>
      <c r="B1951" s="17" t="s">
        <v>9</v>
      </c>
      <c r="C1951" s="17" t="s">
        <v>3690</v>
      </c>
      <c r="D1951" s="17" t="s">
        <v>212</v>
      </c>
      <c r="E1951" s="18">
        <v>27.88</v>
      </c>
    </row>
    <row r="1952" spans="1:5">
      <c r="A1952" s="16" t="s">
        <v>3691</v>
      </c>
      <c r="B1952" s="17" t="s">
        <v>9</v>
      </c>
      <c r="C1952" s="17" t="s">
        <v>3692</v>
      </c>
      <c r="D1952" s="17" t="s">
        <v>212</v>
      </c>
      <c r="E1952" s="18">
        <v>114.11</v>
      </c>
    </row>
    <row r="1953" spans="1:5">
      <c r="A1953" s="13" t="s">
        <v>3693</v>
      </c>
      <c r="B1953" s="15"/>
      <c r="C1953" s="14" t="s">
        <v>3694</v>
      </c>
      <c r="D1953" s="15"/>
      <c r="E1953" s="15"/>
    </row>
    <row r="1954" spans="1:5">
      <c r="A1954" s="16" t="s">
        <v>3695</v>
      </c>
      <c r="B1954" s="17" t="s">
        <v>9</v>
      </c>
      <c r="C1954" s="17" t="s">
        <v>3696</v>
      </c>
      <c r="D1954" s="17" t="s">
        <v>212</v>
      </c>
      <c r="E1954" s="18">
        <v>288.27</v>
      </c>
    </row>
    <row r="1955" spans="1:5">
      <c r="A1955" s="16" t="s">
        <v>3697</v>
      </c>
      <c r="B1955" s="17" t="s">
        <v>9</v>
      </c>
      <c r="C1955" s="17" t="s">
        <v>3698</v>
      </c>
      <c r="D1955" s="17" t="s">
        <v>212</v>
      </c>
      <c r="E1955" s="18">
        <v>360.58</v>
      </c>
    </row>
    <row r="1956" spans="1:5">
      <c r="A1956" s="16" t="s">
        <v>3699</v>
      </c>
      <c r="B1956" s="17" t="s">
        <v>9</v>
      </c>
      <c r="C1956" s="17" t="s">
        <v>3700</v>
      </c>
      <c r="D1956" s="17" t="s">
        <v>212</v>
      </c>
      <c r="E1956" s="18">
        <v>481.85</v>
      </c>
    </row>
    <row r="1957" spans="1:5">
      <c r="A1957" s="16" t="s">
        <v>3701</v>
      </c>
      <c r="B1957" s="17" t="s">
        <v>9</v>
      </c>
      <c r="C1957" s="17" t="s">
        <v>3702</v>
      </c>
      <c r="D1957" s="17" t="s">
        <v>212</v>
      </c>
      <c r="E1957" s="18">
        <v>702.16</v>
      </c>
    </row>
    <row r="1958" spans="1:5">
      <c r="A1958" s="16" t="s">
        <v>3703</v>
      </c>
      <c r="B1958" s="17" t="s">
        <v>9</v>
      </c>
      <c r="C1958" s="17" t="s">
        <v>3704</v>
      </c>
      <c r="D1958" s="17" t="s">
        <v>212</v>
      </c>
      <c r="E1958" s="18">
        <v>1176.9000000000001</v>
      </c>
    </row>
    <row r="1959" spans="1:5">
      <c r="A1959" s="16" t="s">
        <v>3705</v>
      </c>
      <c r="B1959" s="17" t="s">
        <v>9</v>
      </c>
      <c r="C1959" s="17" t="s">
        <v>3706</v>
      </c>
      <c r="D1959" s="17" t="s">
        <v>212</v>
      </c>
      <c r="E1959" s="18">
        <v>1660.87</v>
      </c>
    </row>
    <row r="1960" spans="1:5">
      <c r="A1960" s="13" t="s">
        <v>3707</v>
      </c>
      <c r="B1960" s="14" t="s">
        <v>9</v>
      </c>
      <c r="C1960" s="14" t="s">
        <v>3708</v>
      </c>
      <c r="D1960" s="15"/>
      <c r="E1960" s="15"/>
    </row>
    <row r="1961" spans="1:5">
      <c r="A1961" s="16" t="s">
        <v>3709</v>
      </c>
      <c r="B1961" s="17" t="s">
        <v>9</v>
      </c>
      <c r="C1961" s="17" t="s">
        <v>3710</v>
      </c>
      <c r="D1961" s="17" t="s">
        <v>708</v>
      </c>
      <c r="E1961" s="18">
        <v>21.03</v>
      </c>
    </row>
    <row r="1962" spans="1:5">
      <c r="A1962" s="13" t="s">
        <v>3711</v>
      </c>
      <c r="B1962" s="14" t="s">
        <v>9</v>
      </c>
      <c r="C1962" s="14" t="s">
        <v>3712</v>
      </c>
      <c r="D1962" s="15"/>
      <c r="E1962" s="15"/>
    </row>
    <row r="1963" spans="1:5">
      <c r="A1963" s="16" t="s">
        <v>3713</v>
      </c>
      <c r="B1963" s="17" t="s">
        <v>9</v>
      </c>
      <c r="C1963" s="17" t="s">
        <v>874</v>
      </c>
      <c r="D1963" s="17" t="s">
        <v>872</v>
      </c>
      <c r="E1963" s="18">
        <v>3</v>
      </c>
    </row>
    <row r="1964" spans="1:5">
      <c r="A1964" s="16" t="s">
        <v>3714</v>
      </c>
      <c r="B1964" s="17" t="s">
        <v>9</v>
      </c>
      <c r="C1964" s="17" t="s">
        <v>3715</v>
      </c>
      <c r="D1964" s="17" t="s">
        <v>661</v>
      </c>
      <c r="E1964" s="18">
        <v>5.09</v>
      </c>
    </row>
    <row r="1965" spans="1:5">
      <c r="A1965" s="16" t="s">
        <v>3716</v>
      </c>
      <c r="B1965" s="17" t="s">
        <v>9</v>
      </c>
      <c r="C1965" s="17" t="s">
        <v>3717</v>
      </c>
      <c r="D1965" s="17" t="s">
        <v>661</v>
      </c>
      <c r="E1965" s="18">
        <v>1.77</v>
      </c>
    </row>
    <row r="1966" spans="1:5">
      <c r="A1966" s="16" t="s">
        <v>3718</v>
      </c>
      <c r="B1966" s="17" t="s">
        <v>9</v>
      </c>
      <c r="C1966" s="17" t="s">
        <v>3719</v>
      </c>
      <c r="D1966" s="17" t="s">
        <v>661</v>
      </c>
      <c r="E1966" s="18">
        <v>1.77</v>
      </c>
    </row>
    <row r="1967" spans="1:5">
      <c r="A1967" s="13" t="s">
        <v>3720</v>
      </c>
      <c r="B1967" s="14" t="s">
        <v>9</v>
      </c>
      <c r="C1967" s="14" t="s">
        <v>3721</v>
      </c>
      <c r="D1967" s="15"/>
      <c r="E1967" s="15"/>
    </row>
    <row r="1968" spans="1:5">
      <c r="A1968" s="16" t="s">
        <v>3722</v>
      </c>
      <c r="B1968" s="17" t="s">
        <v>9</v>
      </c>
      <c r="C1968" s="17" t="s">
        <v>3723</v>
      </c>
      <c r="D1968" s="17" t="s">
        <v>661</v>
      </c>
      <c r="E1968" s="18">
        <v>11.97</v>
      </c>
    </row>
    <row r="1969" spans="1:5">
      <c r="A1969" s="16" t="s">
        <v>3724</v>
      </c>
      <c r="B1969" s="17" t="s">
        <v>9</v>
      </c>
      <c r="C1969" s="17" t="s">
        <v>3725</v>
      </c>
      <c r="D1969" s="17" t="s">
        <v>661</v>
      </c>
      <c r="E1969" s="18">
        <v>8.94</v>
      </c>
    </row>
    <row r="1970" spans="1:5">
      <c r="A1970" s="9" t="s">
        <v>3726</v>
      </c>
      <c r="B1970" s="10"/>
      <c r="C1970" s="11" t="s">
        <v>3727</v>
      </c>
      <c r="D1970" s="12"/>
      <c r="E1970" s="12"/>
    </row>
    <row r="1971" spans="1:5">
      <c r="A1971" s="13" t="s">
        <v>3728</v>
      </c>
      <c r="B1971" s="14" t="s">
        <v>9</v>
      </c>
      <c r="C1971" s="14" t="s">
        <v>3729</v>
      </c>
      <c r="D1971" s="15"/>
      <c r="E1971" s="15"/>
    </row>
    <row r="1972" spans="1:5">
      <c r="A1972" s="16" t="s">
        <v>3730</v>
      </c>
      <c r="B1972" s="17" t="s">
        <v>9</v>
      </c>
      <c r="C1972" s="17" t="s">
        <v>3731</v>
      </c>
      <c r="D1972" s="17" t="s">
        <v>661</v>
      </c>
      <c r="E1972" s="18">
        <v>3.92</v>
      </c>
    </row>
    <row r="1973" spans="1:5">
      <c r="A1973" s="16" t="s">
        <v>3732</v>
      </c>
      <c r="B1973" s="17" t="s">
        <v>9</v>
      </c>
      <c r="C1973" s="17" t="s">
        <v>3733</v>
      </c>
      <c r="D1973" s="17" t="s">
        <v>661</v>
      </c>
      <c r="E1973" s="18">
        <v>9.42</v>
      </c>
    </row>
    <row r="1974" spans="1:5">
      <c r="A1974" s="16" t="s">
        <v>3734</v>
      </c>
      <c r="B1974" s="17" t="s">
        <v>9</v>
      </c>
      <c r="C1974" s="17" t="s">
        <v>3735</v>
      </c>
      <c r="D1974" s="17" t="s">
        <v>661</v>
      </c>
      <c r="E1974" s="18">
        <v>7.86</v>
      </c>
    </row>
    <row r="1975" spans="1:5">
      <c r="A1975" s="16" t="s">
        <v>3736</v>
      </c>
      <c r="B1975" s="17" t="s">
        <v>9</v>
      </c>
      <c r="C1975" s="17" t="s">
        <v>3737</v>
      </c>
      <c r="D1975" s="17" t="s">
        <v>661</v>
      </c>
      <c r="E1975" s="18">
        <v>9.42</v>
      </c>
    </row>
    <row r="1976" spans="1:5">
      <c r="A1976" s="13" t="s">
        <v>3738</v>
      </c>
      <c r="B1976" s="14" t="s">
        <v>9</v>
      </c>
      <c r="C1976" s="14" t="s">
        <v>3739</v>
      </c>
      <c r="D1976" s="15"/>
      <c r="E1976" s="15"/>
    </row>
    <row r="1977" spans="1:5">
      <c r="A1977" s="16" t="s">
        <v>3740</v>
      </c>
      <c r="B1977" s="17" t="s">
        <v>9</v>
      </c>
      <c r="C1977" s="17" t="s">
        <v>3741</v>
      </c>
      <c r="D1977" s="17" t="s">
        <v>708</v>
      </c>
      <c r="E1977" s="18">
        <v>4.71</v>
      </c>
    </row>
    <row r="1978" spans="1:5">
      <c r="A1978" s="16" t="s">
        <v>3742</v>
      </c>
      <c r="B1978" s="17" t="s">
        <v>9</v>
      </c>
      <c r="C1978" s="17" t="s">
        <v>3743</v>
      </c>
      <c r="D1978" s="17" t="s">
        <v>708</v>
      </c>
      <c r="E1978" s="18">
        <v>3.14</v>
      </c>
    </row>
    <row r="1979" spans="1:5">
      <c r="A1979" s="16" t="s">
        <v>3744</v>
      </c>
      <c r="B1979" s="17" t="s">
        <v>9</v>
      </c>
      <c r="C1979" s="17" t="s">
        <v>3745</v>
      </c>
      <c r="D1979" s="17" t="s">
        <v>708</v>
      </c>
      <c r="E1979" s="18">
        <v>3.14</v>
      </c>
    </row>
    <row r="1980" spans="1:5">
      <c r="A1980" s="13" t="s">
        <v>3746</v>
      </c>
      <c r="B1980" s="14" t="s">
        <v>9</v>
      </c>
      <c r="C1980" s="14" t="s">
        <v>3747</v>
      </c>
      <c r="D1980" s="15"/>
      <c r="E1980" s="15"/>
    </row>
    <row r="1981" spans="1:5">
      <c r="A1981" s="16" t="s">
        <v>3748</v>
      </c>
      <c r="B1981" s="17" t="s">
        <v>9</v>
      </c>
      <c r="C1981" s="17" t="s">
        <v>3749</v>
      </c>
      <c r="D1981" s="17" t="s">
        <v>661</v>
      </c>
      <c r="E1981" s="18">
        <v>5.29</v>
      </c>
    </row>
    <row r="1982" spans="1:5">
      <c r="A1982" s="16" t="s">
        <v>3750</v>
      </c>
      <c r="B1982" s="17" t="s">
        <v>9</v>
      </c>
      <c r="C1982" s="17" t="s">
        <v>3751</v>
      </c>
      <c r="D1982" s="17" t="s">
        <v>661</v>
      </c>
      <c r="E1982" s="18">
        <v>2.65</v>
      </c>
    </row>
    <row r="1983" spans="1:5">
      <c r="A1983" s="16" t="s">
        <v>3752</v>
      </c>
      <c r="B1983" s="17" t="s">
        <v>9</v>
      </c>
      <c r="C1983" s="17" t="s">
        <v>3753</v>
      </c>
      <c r="D1983" s="17" t="s">
        <v>661</v>
      </c>
      <c r="E1983" s="18">
        <v>5.29</v>
      </c>
    </row>
    <row r="1984" spans="1:5">
      <c r="A1984" s="16" t="s">
        <v>3754</v>
      </c>
      <c r="B1984" s="17" t="s">
        <v>9</v>
      </c>
      <c r="C1984" s="17" t="s">
        <v>3755</v>
      </c>
      <c r="D1984" s="17" t="s">
        <v>661</v>
      </c>
      <c r="E1984" s="18">
        <v>7.44</v>
      </c>
    </row>
    <row r="1985" spans="1:5">
      <c r="A1985" s="13" t="s">
        <v>3756</v>
      </c>
      <c r="B1985" s="14" t="s">
        <v>9</v>
      </c>
      <c r="C1985" s="14" t="s">
        <v>3757</v>
      </c>
      <c r="D1985" s="15"/>
      <c r="E1985" s="15"/>
    </row>
    <row r="1986" spans="1:5">
      <c r="A1986" s="16" t="s">
        <v>3758</v>
      </c>
      <c r="B1986" s="17" t="s">
        <v>9</v>
      </c>
      <c r="C1986" s="17" t="s">
        <v>3759</v>
      </c>
      <c r="D1986" s="17" t="s">
        <v>661</v>
      </c>
      <c r="E1986" s="18">
        <v>13.23</v>
      </c>
    </row>
    <row r="1987" spans="1:5">
      <c r="A1987" s="16" t="s">
        <v>3760</v>
      </c>
      <c r="B1987" s="17" t="s">
        <v>9</v>
      </c>
      <c r="C1987" s="17" t="s">
        <v>3761</v>
      </c>
      <c r="D1987" s="17" t="s">
        <v>661</v>
      </c>
      <c r="E1987" s="18">
        <v>6.61</v>
      </c>
    </row>
    <row r="1988" spans="1:5">
      <c r="A1988" s="16" t="s">
        <v>3762</v>
      </c>
      <c r="B1988" s="17" t="s">
        <v>9</v>
      </c>
      <c r="C1988" s="17" t="s">
        <v>3763</v>
      </c>
      <c r="D1988" s="17" t="s">
        <v>661</v>
      </c>
      <c r="E1988" s="18">
        <v>9.92</v>
      </c>
    </row>
    <row r="1989" spans="1:5">
      <c r="A1989" s="13" t="s">
        <v>3764</v>
      </c>
      <c r="B1989" s="14" t="s">
        <v>9</v>
      </c>
      <c r="C1989" s="14" t="s">
        <v>3765</v>
      </c>
      <c r="D1989" s="15"/>
      <c r="E1989" s="15"/>
    </row>
    <row r="1990" spans="1:5">
      <c r="A1990" s="16" t="s">
        <v>3766</v>
      </c>
      <c r="B1990" s="17" t="s">
        <v>9</v>
      </c>
      <c r="C1990" s="17" t="s">
        <v>3767</v>
      </c>
      <c r="D1990" s="17" t="s">
        <v>661</v>
      </c>
      <c r="E1990" s="18">
        <v>9.3699999999999992</v>
      </c>
    </row>
    <row r="1991" spans="1:5">
      <c r="A1991" s="16" t="s">
        <v>3768</v>
      </c>
      <c r="B1991" s="17" t="s">
        <v>9</v>
      </c>
      <c r="C1991" s="17" t="s">
        <v>3769</v>
      </c>
      <c r="D1991" s="17" t="s">
        <v>661</v>
      </c>
      <c r="E1991" s="18">
        <v>4.68</v>
      </c>
    </row>
    <row r="1992" spans="1:5">
      <c r="A1992" s="16" t="s">
        <v>3770</v>
      </c>
      <c r="B1992" s="17" t="s">
        <v>9</v>
      </c>
      <c r="C1992" s="17" t="s">
        <v>3771</v>
      </c>
      <c r="D1992" s="17" t="s">
        <v>212</v>
      </c>
      <c r="E1992" s="18">
        <v>7.99</v>
      </c>
    </row>
    <row r="1993" spans="1:5">
      <c r="A1993" s="16" t="s">
        <v>3772</v>
      </c>
      <c r="B1993" s="17" t="s">
        <v>9</v>
      </c>
      <c r="C1993" s="17" t="s">
        <v>3773</v>
      </c>
      <c r="D1993" s="17" t="s">
        <v>212</v>
      </c>
      <c r="E1993" s="18">
        <v>5.65</v>
      </c>
    </row>
    <row r="1994" spans="1:5">
      <c r="A1994" s="16" t="s">
        <v>3774</v>
      </c>
      <c r="B1994" s="17" t="s">
        <v>9</v>
      </c>
      <c r="C1994" s="17" t="s">
        <v>3775</v>
      </c>
      <c r="D1994" s="17" t="s">
        <v>813</v>
      </c>
      <c r="E1994" s="18">
        <v>2.35</v>
      </c>
    </row>
    <row r="1995" spans="1:5">
      <c r="A1995" s="13" t="s">
        <v>3776</v>
      </c>
      <c r="B1995" s="14" t="s">
        <v>9</v>
      </c>
      <c r="C1995" s="14" t="s">
        <v>3777</v>
      </c>
      <c r="D1995" s="15"/>
      <c r="E1995" s="15"/>
    </row>
    <row r="1996" spans="1:5">
      <c r="A1996" s="16" t="s">
        <v>3778</v>
      </c>
      <c r="B1996" s="17" t="s">
        <v>9</v>
      </c>
      <c r="C1996" s="17" t="s">
        <v>3779</v>
      </c>
      <c r="D1996" s="17" t="s">
        <v>661</v>
      </c>
      <c r="E1996" s="18">
        <v>11.72</v>
      </c>
    </row>
    <row r="1997" spans="1:5">
      <c r="A1997" s="13" t="s">
        <v>3780</v>
      </c>
      <c r="B1997" s="14" t="s">
        <v>9</v>
      </c>
      <c r="C1997" s="14" t="s">
        <v>3781</v>
      </c>
      <c r="D1997" s="15"/>
      <c r="E1997" s="15"/>
    </row>
    <row r="1998" spans="1:5">
      <c r="A1998" s="16" t="s">
        <v>3782</v>
      </c>
      <c r="B1998" s="17" t="s">
        <v>9</v>
      </c>
      <c r="C1998" s="17" t="s">
        <v>3783</v>
      </c>
      <c r="D1998" s="17" t="s">
        <v>661</v>
      </c>
      <c r="E1998" s="18">
        <v>2.17</v>
      </c>
    </row>
    <row r="1999" spans="1:5">
      <c r="A1999" s="16" t="s">
        <v>3784</v>
      </c>
      <c r="B1999" s="17" t="s">
        <v>9</v>
      </c>
      <c r="C1999" s="17" t="s">
        <v>3785</v>
      </c>
      <c r="D1999" s="17" t="s">
        <v>661</v>
      </c>
      <c r="E1999" s="18">
        <v>14.13</v>
      </c>
    </row>
    <row r="2000" spans="1:5">
      <c r="A2000" s="16" t="s">
        <v>3786</v>
      </c>
      <c r="B2000" s="17" t="s">
        <v>9</v>
      </c>
      <c r="C2000" s="17" t="s">
        <v>3787</v>
      </c>
      <c r="D2000" s="17" t="s">
        <v>661</v>
      </c>
      <c r="E2000" s="18">
        <v>15.7</v>
      </c>
    </row>
    <row r="2001" spans="1:5">
      <c r="A2001" s="16" t="s">
        <v>3788</v>
      </c>
      <c r="B2001" s="17" t="s">
        <v>9</v>
      </c>
      <c r="C2001" s="17" t="s">
        <v>3789</v>
      </c>
      <c r="D2001" s="17" t="s">
        <v>661</v>
      </c>
      <c r="E2001" s="18">
        <v>4.68</v>
      </c>
    </row>
    <row r="2002" spans="1:5">
      <c r="A2002" s="16" t="s">
        <v>3790</v>
      </c>
      <c r="B2002" s="17" t="s">
        <v>9</v>
      </c>
      <c r="C2002" s="17" t="s">
        <v>3791</v>
      </c>
      <c r="D2002" s="17" t="s">
        <v>661</v>
      </c>
      <c r="E2002" s="18">
        <v>33.08</v>
      </c>
    </row>
    <row r="2003" spans="1:5">
      <c r="A2003" s="13" t="s">
        <v>3792</v>
      </c>
      <c r="B2003" s="14" t="s">
        <v>9</v>
      </c>
      <c r="C2003" s="14" t="s">
        <v>3793</v>
      </c>
      <c r="D2003" s="15"/>
      <c r="E2003" s="15"/>
    </row>
    <row r="2004" spans="1:5">
      <c r="A2004" s="16" t="s">
        <v>3794</v>
      </c>
      <c r="B2004" s="17" t="s">
        <v>9</v>
      </c>
      <c r="C2004" s="17" t="s">
        <v>3795</v>
      </c>
      <c r="D2004" s="17" t="s">
        <v>661</v>
      </c>
      <c r="E2004" s="18">
        <v>2.17</v>
      </c>
    </row>
    <row r="2005" spans="1:5">
      <c r="A2005" s="16" t="s">
        <v>3796</v>
      </c>
      <c r="B2005" s="17" t="s">
        <v>9</v>
      </c>
      <c r="C2005" s="17" t="s">
        <v>3797</v>
      </c>
      <c r="D2005" s="17" t="s">
        <v>661</v>
      </c>
      <c r="E2005" s="18">
        <v>10.99</v>
      </c>
    </row>
    <row r="2006" spans="1:5">
      <c r="A2006" s="16" t="s">
        <v>3798</v>
      </c>
      <c r="B2006" s="17" t="s">
        <v>9</v>
      </c>
      <c r="C2006" s="17" t="s">
        <v>3787</v>
      </c>
      <c r="D2006" s="17" t="s">
        <v>661</v>
      </c>
      <c r="E2006" s="18">
        <v>20.38</v>
      </c>
    </row>
    <row r="2007" spans="1:5">
      <c r="A2007" s="16" t="s">
        <v>3799</v>
      </c>
      <c r="B2007" s="17" t="s">
        <v>9</v>
      </c>
      <c r="C2007" s="17" t="s">
        <v>3800</v>
      </c>
      <c r="D2007" s="17" t="s">
        <v>661</v>
      </c>
      <c r="E2007" s="18">
        <v>5.51</v>
      </c>
    </row>
    <row r="2008" spans="1:5">
      <c r="A2008" s="16" t="s">
        <v>3801</v>
      </c>
      <c r="B2008" s="17" t="s">
        <v>9</v>
      </c>
      <c r="C2008" s="17" t="s">
        <v>3802</v>
      </c>
      <c r="D2008" s="17" t="s">
        <v>661</v>
      </c>
      <c r="E2008" s="18">
        <v>12.95</v>
      </c>
    </row>
    <row r="2009" spans="1:5">
      <c r="A2009" s="16" t="s">
        <v>3803</v>
      </c>
      <c r="B2009" s="17" t="s">
        <v>9</v>
      </c>
      <c r="C2009" s="17" t="s">
        <v>3804</v>
      </c>
      <c r="D2009" s="17" t="s">
        <v>661</v>
      </c>
      <c r="E2009" s="18">
        <v>21.49</v>
      </c>
    </row>
    <row r="2010" spans="1:5">
      <c r="A2010" s="13" t="s">
        <v>3805</v>
      </c>
      <c r="B2010" s="14" t="s">
        <v>9</v>
      </c>
      <c r="C2010" s="14" t="s">
        <v>3806</v>
      </c>
      <c r="D2010" s="15"/>
      <c r="E2010" s="15"/>
    </row>
    <row r="2011" spans="1:5">
      <c r="A2011" s="16" t="s">
        <v>3807</v>
      </c>
      <c r="B2011" s="17" t="s">
        <v>9</v>
      </c>
      <c r="C2011" s="17" t="s">
        <v>3808</v>
      </c>
      <c r="D2011" s="17" t="s">
        <v>661</v>
      </c>
      <c r="E2011" s="18">
        <v>18.84</v>
      </c>
    </row>
    <row r="2012" spans="1:5">
      <c r="A2012" s="16" t="s">
        <v>3809</v>
      </c>
      <c r="B2012" s="17" t="s">
        <v>9</v>
      </c>
      <c r="C2012" s="17" t="s">
        <v>3810</v>
      </c>
      <c r="D2012" s="17" t="s">
        <v>661</v>
      </c>
      <c r="E2012" s="18">
        <v>10.1</v>
      </c>
    </row>
    <row r="2013" spans="1:5">
      <c r="A2013" s="16" t="s">
        <v>3811</v>
      </c>
      <c r="B2013" s="17" t="s">
        <v>9</v>
      </c>
      <c r="C2013" s="17" t="s">
        <v>3812</v>
      </c>
      <c r="D2013" s="17" t="s">
        <v>661</v>
      </c>
      <c r="E2013" s="18">
        <v>4.41</v>
      </c>
    </row>
    <row r="2014" spans="1:5">
      <c r="A2014" s="16" t="s">
        <v>3813</v>
      </c>
      <c r="B2014" s="17" t="s">
        <v>9</v>
      </c>
      <c r="C2014" s="17" t="s">
        <v>3814</v>
      </c>
      <c r="D2014" s="17" t="s">
        <v>661</v>
      </c>
      <c r="E2014" s="18">
        <v>5.64</v>
      </c>
    </row>
    <row r="2015" spans="1:5">
      <c r="A2015" s="16" t="s">
        <v>3815</v>
      </c>
      <c r="B2015" s="17" t="s">
        <v>9</v>
      </c>
      <c r="C2015" s="17" t="s">
        <v>3816</v>
      </c>
      <c r="D2015" s="17" t="s">
        <v>661</v>
      </c>
      <c r="E2015" s="18">
        <v>5.51</v>
      </c>
    </row>
    <row r="2016" spans="1:5">
      <c r="A2016" s="16" t="s">
        <v>3817</v>
      </c>
      <c r="B2016" s="17" t="s">
        <v>9</v>
      </c>
      <c r="C2016" s="17" t="s">
        <v>3818</v>
      </c>
      <c r="D2016" s="17" t="s">
        <v>661</v>
      </c>
      <c r="E2016" s="18">
        <v>10.1</v>
      </c>
    </row>
    <row r="2017" spans="1:5">
      <c r="A2017" s="13" t="s">
        <v>3819</v>
      </c>
      <c r="B2017" s="14" t="s">
        <v>9</v>
      </c>
      <c r="C2017" s="14" t="s">
        <v>3820</v>
      </c>
      <c r="D2017" s="15"/>
      <c r="E2017" s="15"/>
    </row>
    <row r="2018" spans="1:5">
      <c r="A2018" s="16" t="s">
        <v>3821</v>
      </c>
      <c r="B2018" s="17" t="s">
        <v>9</v>
      </c>
      <c r="C2018" s="17" t="s">
        <v>3822</v>
      </c>
      <c r="D2018" s="17" t="s">
        <v>708</v>
      </c>
      <c r="E2018" s="18">
        <v>1.71</v>
      </c>
    </row>
    <row r="2019" spans="1:5">
      <c r="A2019" s="13" t="s">
        <v>3823</v>
      </c>
      <c r="B2019" s="14" t="s">
        <v>9</v>
      </c>
      <c r="C2019" s="14" t="s">
        <v>3824</v>
      </c>
      <c r="D2019" s="15"/>
      <c r="E2019" s="15"/>
    </row>
    <row r="2020" spans="1:5">
      <c r="A2020" s="16" t="s">
        <v>3825</v>
      </c>
      <c r="B2020" s="17" t="s">
        <v>9</v>
      </c>
      <c r="C2020" s="17" t="s">
        <v>3826</v>
      </c>
      <c r="D2020" s="17" t="s">
        <v>755</v>
      </c>
      <c r="E2020" s="18">
        <v>194.21</v>
      </c>
    </row>
    <row r="2021" spans="1:5">
      <c r="A2021" s="16" t="s">
        <v>3827</v>
      </c>
      <c r="B2021" s="17" t="s">
        <v>9</v>
      </c>
      <c r="C2021" s="17" t="s">
        <v>3828</v>
      </c>
      <c r="D2021" s="17" t="s">
        <v>755</v>
      </c>
      <c r="E2021" s="18">
        <v>266.92</v>
      </c>
    </row>
    <row r="2022" spans="1:5">
      <c r="A2022" s="16" t="s">
        <v>3829</v>
      </c>
      <c r="B2022" s="17" t="s">
        <v>9</v>
      </c>
      <c r="C2022" s="17" t="s">
        <v>3830</v>
      </c>
      <c r="D2022" s="17" t="s">
        <v>755</v>
      </c>
      <c r="E2022" s="18">
        <v>74.31</v>
      </c>
    </row>
    <row r="2023" spans="1:5">
      <c r="A2023" s="16" t="s">
        <v>3831</v>
      </c>
      <c r="B2023" s="17" t="s">
        <v>9</v>
      </c>
      <c r="C2023" s="17" t="s">
        <v>3832</v>
      </c>
      <c r="D2023" s="17" t="s">
        <v>755</v>
      </c>
      <c r="E2023" s="18">
        <v>117.47</v>
      </c>
    </row>
    <row r="2024" spans="1:5">
      <c r="A2024" s="13" t="s">
        <v>3833</v>
      </c>
      <c r="B2024" s="14" t="s">
        <v>9</v>
      </c>
      <c r="C2024" s="14" t="s">
        <v>3834</v>
      </c>
      <c r="D2024" s="15"/>
      <c r="E2024" s="15"/>
    </row>
    <row r="2025" spans="1:5">
      <c r="A2025" s="16" t="s">
        <v>3835</v>
      </c>
      <c r="B2025" s="17" t="s">
        <v>9</v>
      </c>
      <c r="C2025" s="17" t="s">
        <v>3836</v>
      </c>
      <c r="D2025" s="17" t="s">
        <v>755</v>
      </c>
      <c r="E2025" s="18">
        <v>88.16</v>
      </c>
    </row>
    <row r="2026" spans="1:5">
      <c r="A2026" s="13" t="s">
        <v>3837</v>
      </c>
      <c r="B2026" s="14" t="s">
        <v>9</v>
      </c>
      <c r="C2026" s="14" t="s">
        <v>3838</v>
      </c>
      <c r="D2026" s="15"/>
      <c r="E2026" s="15"/>
    </row>
    <row r="2027" spans="1:5">
      <c r="A2027" s="16" t="s">
        <v>3839</v>
      </c>
      <c r="B2027" s="17" t="s">
        <v>9</v>
      </c>
      <c r="C2027" s="17" t="s">
        <v>3840</v>
      </c>
      <c r="D2027" s="17" t="s">
        <v>708</v>
      </c>
      <c r="E2027" s="18">
        <v>6.89</v>
      </c>
    </row>
    <row r="2028" spans="1:5">
      <c r="A2028" s="16" t="s">
        <v>3841</v>
      </c>
      <c r="B2028" s="17" t="s">
        <v>9</v>
      </c>
      <c r="C2028" s="17" t="s">
        <v>3842</v>
      </c>
      <c r="D2028" s="17" t="s">
        <v>708</v>
      </c>
      <c r="E2028" s="18">
        <v>20.66</v>
      </c>
    </row>
    <row r="2029" spans="1:5">
      <c r="A2029" s="13" t="s">
        <v>3843</v>
      </c>
      <c r="B2029" s="14" t="s">
        <v>9</v>
      </c>
      <c r="C2029" s="14" t="s">
        <v>3844</v>
      </c>
      <c r="D2029" s="15"/>
      <c r="E2029" s="15"/>
    </row>
    <row r="2030" spans="1:5">
      <c r="A2030" s="16" t="s">
        <v>3845</v>
      </c>
      <c r="B2030" s="17" t="s">
        <v>9</v>
      </c>
      <c r="C2030" s="17" t="s">
        <v>3846</v>
      </c>
      <c r="D2030" s="17" t="s">
        <v>661</v>
      </c>
      <c r="E2030" s="18">
        <v>5.14</v>
      </c>
    </row>
    <row r="2031" spans="1:5">
      <c r="A2031" s="16" t="s">
        <v>3847</v>
      </c>
      <c r="B2031" s="17" t="s">
        <v>9</v>
      </c>
      <c r="C2031" s="17" t="s">
        <v>3848</v>
      </c>
      <c r="D2031" s="17" t="s">
        <v>755</v>
      </c>
      <c r="E2031" s="18">
        <v>12.83</v>
      </c>
    </row>
    <row r="2032" spans="1:5">
      <c r="A2032" s="13" t="s">
        <v>3849</v>
      </c>
      <c r="B2032" s="14" t="s">
        <v>9</v>
      </c>
      <c r="C2032" s="14" t="s">
        <v>3850</v>
      </c>
      <c r="D2032" s="15"/>
      <c r="E2032" s="15"/>
    </row>
    <row r="2033" spans="1:5">
      <c r="A2033" s="16" t="s">
        <v>3851</v>
      </c>
      <c r="B2033" s="17" t="s">
        <v>9</v>
      </c>
      <c r="C2033" s="17" t="s">
        <v>3852</v>
      </c>
      <c r="D2033" s="17" t="s">
        <v>661</v>
      </c>
      <c r="E2033" s="18">
        <v>33.08</v>
      </c>
    </row>
    <row r="2034" spans="1:5">
      <c r="A2034" s="16" t="s">
        <v>3853</v>
      </c>
      <c r="B2034" s="17" t="s">
        <v>9</v>
      </c>
      <c r="C2034" s="17" t="s">
        <v>3854</v>
      </c>
      <c r="D2034" s="17" t="s">
        <v>661</v>
      </c>
      <c r="E2034" s="18">
        <v>12.12</v>
      </c>
    </row>
    <row r="2035" spans="1:5">
      <c r="A2035" s="16" t="s">
        <v>3855</v>
      </c>
      <c r="B2035" s="17" t="s">
        <v>9</v>
      </c>
      <c r="C2035" s="17" t="s">
        <v>3856</v>
      </c>
      <c r="D2035" s="17" t="s">
        <v>661</v>
      </c>
      <c r="E2035" s="18">
        <v>6.17</v>
      </c>
    </row>
    <row r="2036" spans="1:5">
      <c r="A2036" s="16" t="s">
        <v>3857</v>
      </c>
      <c r="B2036" s="17" t="s">
        <v>9</v>
      </c>
      <c r="C2036" s="17" t="s">
        <v>3858</v>
      </c>
      <c r="D2036" s="17" t="s">
        <v>661</v>
      </c>
      <c r="E2036" s="18">
        <v>0.82</v>
      </c>
    </row>
    <row r="2037" spans="1:5">
      <c r="A2037" s="13" t="s">
        <v>3859</v>
      </c>
      <c r="B2037" s="14" t="s">
        <v>9</v>
      </c>
      <c r="C2037" s="14" t="s">
        <v>3860</v>
      </c>
      <c r="D2037" s="15"/>
      <c r="E2037" s="15"/>
    </row>
    <row r="2038" spans="1:5">
      <c r="A2038" s="16" t="s">
        <v>3861</v>
      </c>
      <c r="B2038" s="17" t="s">
        <v>9</v>
      </c>
      <c r="C2038" s="17" t="s">
        <v>3862</v>
      </c>
      <c r="D2038" s="17" t="s">
        <v>661</v>
      </c>
      <c r="E2038" s="18">
        <v>15.7</v>
      </c>
    </row>
    <row r="2039" spans="1:5">
      <c r="A2039" s="13" t="s">
        <v>3863</v>
      </c>
      <c r="B2039" s="14" t="s">
        <v>9</v>
      </c>
      <c r="C2039" s="14" t="s">
        <v>3864</v>
      </c>
      <c r="D2039" s="15"/>
      <c r="E2039" s="15"/>
    </row>
    <row r="2040" spans="1:5">
      <c r="A2040" s="16" t="s">
        <v>3865</v>
      </c>
      <c r="B2040" s="17" t="s">
        <v>9</v>
      </c>
      <c r="C2040" s="17" t="s">
        <v>3866</v>
      </c>
      <c r="D2040" s="17" t="s">
        <v>212</v>
      </c>
      <c r="E2040" s="18">
        <v>49.63</v>
      </c>
    </row>
    <row r="2041" spans="1:5">
      <c r="A2041" s="16" t="s">
        <v>3865</v>
      </c>
      <c r="B2041" s="17" t="s">
        <v>9</v>
      </c>
      <c r="C2041" s="17" t="s">
        <v>3867</v>
      </c>
      <c r="D2041" s="17" t="s">
        <v>212</v>
      </c>
      <c r="E2041" s="18">
        <v>10.06</v>
      </c>
    </row>
    <row r="2042" spans="1:5">
      <c r="A2042" s="16" t="s">
        <v>3868</v>
      </c>
      <c r="B2042" s="17" t="s">
        <v>9</v>
      </c>
      <c r="C2042" s="17" t="s">
        <v>3869</v>
      </c>
      <c r="D2042" s="17" t="s">
        <v>212</v>
      </c>
      <c r="E2042" s="18">
        <v>10.75</v>
      </c>
    </row>
    <row r="2043" spans="1:5">
      <c r="A2043" s="16" t="s">
        <v>3870</v>
      </c>
      <c r="B2043" s="17" t="s">
        <v>9</v>
      </c>
      <c r="C2043" s="17" t="s">
        <v>3871</v>
      </c>
      <c r="D2043" s="17" t="s">
        <v>212</v>
      </c>
      <c r="E2043" s="18">
        <v>10.75</v>
      </c>
    </row>
    <row r="2044" spans="1:5">
      <c r="A2044" s="16" t="s">
        <v>3872</v>
      </c>
      <c r="B2044" s="17" t="s">
        <v>9</v>
      </c>
      <c r="C2044" s="17" t="s">
        <v>3873</v>
      </c>
      <c r="D2044" s="17" t="s">
        <v>212</v>
      </c>
      <c r="E2044" s="18">
        <v>2.62</v>
      </c>
    </row>
    <row r="2045" spans="1:5">
      <c r="A2045" s="16" t="s">
        <v>3874</v>
      </c>
      <c r="B2045" s="17" t="s">
        <v>9</v>
      </c>
      <c r="C2045" s="17" t="s">
        <v>3875</v>
      </c>
      <c r="D2045" s="17" t="s">
        <v>212</v>
      </c>
      <c r="E2045" s="18">
        <v>0.69</v>
      </c>
    </row>
    <row r="2046" spans="1:5">
      <c r="A2046" s="16" t="s">
        <v>3876</v>
      </c>
      <c r="B2046" s="17" t="s">
        <v>9</v>
      </c>
      <c r="C2046" s="17" t="s">
        <v>3877</v>
      </c>
      <c r="D2046" s="17" t="s">
        <v>212</v>
      </c>
      <c r="E2046" s="18">
        <v>66.16</v>
      </c>
    </row>
    <row r="2047" spans="1:5">
      <c r="A2047" s="16" t="s">
        <v>3878</v>
      </c>
      <c r="B2047" s="17" t="s">
        <v>9</v>
      </c>
      <c r="C2047" s="17" t="s">
        <v>3879</v>
      </c>
      <c r="D2047" s="17" t="s">
        <v>212</v>
      </c>
      <c r="E2047" s="18">
        <v>49.63</v>
      </c>
    </row>
    <row r="2048" spans="1:5">
      <c r="A2048" s="16" t="s">
        <v>3880</v>
      </c>
      <c r="B2048" s="17" t="s">
        <v>9</v>
      </c>
      <c r="C2048" s="17" t="s">
        <v>3881</v>
      </c>
      <c r="D2048" s="17" t="s">
        <v>212</v>
      </c>
      <c r="E2048" s="18">
        <v>5.65</v>
      </c>
    </row>
    <row r="2049" spans="1:5">
      <c r="A2049" s="13" t="s">
        <v>3882</v>
      </c>
      <c r="B2049" s="14" t="s">
        <v>9</v>
      </c>
      <c r="C2049" s="14" t="s">
        <v>3883</v>
      </c>
      <c r="D2049" s="15"/>
      <c r="E2049" s="15"/>
    </row>
    <row r="2050" spans="1:5">
      <c r="A2050" s="16" t="s">
        <v>3884</v>
      </c>
      <c r="B2050" s="17" t="s">
        <v>9</v>
      </c>
      <c r="C2050" s="17" t="s">
        <v>3885</v>
      </c>
      <c r="D2050" s="17" t="s">
        <v>661</v>
      </c>
      <c r="E2050" s="18">
        <v>33.08</v>
      </c>
    </row>
    <row r="2051" spans="1:5">
      <c r="A2051" s="13" t="s">
        <v>3886</v>
      </c>
      <c r="B2051" s="14" t="s">
        <v>9</v>
      </c>
      <c r="C2051" s="14" t="s">
        <v>3887</v>
      </c>
      <c r="D2051" s="15"/>
      <c r="E2051" s="15"/>
    </row>
    <row r="2052" spans="1:5">
      <c r="A2052" s="16" t="s">
        <v>3888</v>
      </c>
      <c r="B2052" s="17" t="s">
        <v>9</v>
      </c>
      <c r="C2052" s="17" t="s">
        <v>3889</v>
      </c>
      <c r="D2052" s="17" t="s">
        <v>708</v>
      </c>
      <c r="E2052" s="18">
        <v>7.91</v>
      </c>
    </row>
    <row r="2053" spans="1:5">
      <c r="A2053" s="16" t="s">
        <v>3890</v>
      </c>
      <c r="B2053" s="17" t="s">
        <v>9</v>
      </c>
      <c r="C2053" s="17" t="s">
        <v>3891</v>
      </c>
      <c r="D2053" s="17" t="s">
        <v>661</v>
      </c>
      <c r="E2053" s="18">
        <v>11.72</v>
      </c>
    </row>
    <row r="2054" spans="1:5">
      <c r="A2054" s="13" t="s">
        <v>3892</v>
      </c>
      <c r="B2054" s="14" t="s">
        <v>9</v>
      </c>
      <c r="C2054" s="14" t="s">
        <v>3893</v>
      </c>
      <c r="D2054" s="15"/>
      <c r="E2054" s="15"/>
    </row>
    <row r="2055" spans="1:5">
      <c r="A2055" s="16" t="s">
        <v>3894</v>
      </c>
      <c r="B2055" s="17" t="s">
        <v>9</v>
      </c>
      <c r="C2055" s="17" t="s">
        <v>3895</v>
      </c>
      <c r="D2055" s="17" t="s">
        <v>755</v>
      </c>
      <c r="E2055" s="18">
        <v>20.66</v>
      </c>
    </row>
    <row r="2056" spans="1:5">
      <c r="A2056" s="16" t="s">
        <v>3896</v>
      </c>
      <c r="B2056" s="17" t="s">
        <v>9</v>
      </c>
      <c r="C2056" s="17" t="s">
        <v>3897</v>
      </c>
      <c r="D2056" s="17" t="s">
        <v>755</v>
      </c>
      <c r="E2056" s="18">
        <v>27.54</v>
      </c>
    </row>
    <row r="2057" spans="1:5">
      <c r="A2057" s="13" t="s">
        <v>3898</v>
      </c>
      <c r="B2057" s="14" t="s">
        <v>9</v>
      </c>
      <c r="C2057" s="14" t="s">
        <v>3899</v>
      </c>
      <c r="D2057" s="15"/>
      <c r="E2057" s="15"/>
    </row>
    <row r="2058" spans="1:5">
      <c r="A2058" s="16" t="s">
        <v>3900</v>
      </c>
      <c r="B2058" s="17" t="s">
        <v>9</v>
      </c>
      <c r="C2058" s="17" t="s">
        <v>3901</v>
      </c>
      <c r="D2058" s="17" t="s">
        <v>755</v>
      </c>
      <c r="E2058" s="18">
        <v>16.57</v>
      </c>
    </row>
    <row r="2059" spans="1:5">
      <c r="A2059" s="16" t="s">
        <v>3902</v>
      </c>
      <c r="B2059" s="17" t="s">
        <v>9</v>
      </c>
      <c r="C2059" s="17" t="s">
        <v>3903</v>
      </c>
      <c r="D2059" s="17" t="s">
        <v>755</v>
      </c>
      <c r="E2059" s="18">
        <v>1.81</v>
      </c>
    </row>
    <row r="2060" spans="1:5">
      <c r="A2060" s="13" t="s">
        <v>3904</v>
      </c>
      <c r="B2060" s="14" t="s">
        <v>9</v>
      </c>
      <c r="C2060" s="14" t="s">
        <v>3905</v>
      </c>
      <c r="D2060" s="15"/>
      <c r="E2060" s="15"/>
    </row>
    <row r="2061" spans="1:5">
      <c r="A2061" s="16" t="s">
        <v>3906</v>
      </c>
      <c r="B2061" s="17" t="s">
        <v>9</v>
      </c>
      <c r="C2061" s="17" t="s">
        <v>3907</v>
      </c>
      <c r="D2061" s="17" t="s">
        <v>755</v>
      </c>
      <c r="E2061" s="18">
        <v>2.39</v>
      </c>
    </row>
    <row r="2062" spans="1:5">
      <c r="A2062" s="16" t="s">
        <v>3908</v>
      </c>
      <c r="B2062" s="17" t="s">
        <v>9</v>
      </c>
      <c r="C2062" s="17" t="s">
        <v>3909</v>
      </c>
      <c r="D2062" s="17" t="s">
        <v>755</v>
      </c>
      <c r="E2062" s="18">
        <v>4.51</v>
      </c>
    </row>
    <row r="2063" spans="1:5">
      <c r="A2063" s="16" t="s">
        <v>3910</v>
      </c>
      <c r="B2063" s="17" t="s">
        <v>9</v>
      </c>
      <c r="C2063" s="17" t="s">
        <v>3911</v>
      </c>
      <c r="D2063" s="17" t="s">
        <v>3912</v>
      </c>
      <c r="E2063" s="18">
        <v>2.02</v>
      </c>
    </row>
    <row r="2064" spans="1:5">
      <c r="A2064" s="16" t="s">
        <v>3913</v>
      </c>
      <c r="B2064" s="17" t="s">
        <v>9</v>
      </c>
      <c r="C2064" s="17" t="s">
        <v>3914</v>
      </c>
      <c r="D2064" s="17" t="s">
        <v>3912</v>
      </c>
      <c r="E2064" s="18">
        <v>1.21</v>
      </c>
    </row>
    <row r="2065" spans="1:5">
      <c r="A2065" s="13" t="s">
        <v>3915</v>
      </c>
      <c r="B2065" s="14" t="s">
        <v>9</v>
      </c>
      <c r="C2065" s="14" t="s">
        <v>3916</v>
      </c>
      <c r="D2065" s="15"/>
      <c r="E2065" s="15"/>
    </row>
    <row r="2066" spans="1:5">
      <c r="A2066" s="16" t="s">
        <v>3917</v>
      </c>
      <c r="B2066" s="17" t="s">
        <v>9</v>
      </c>
      <c r="C2066" s="17" t="s">
        <v>3918</v>
      </c>
      <c r="D2066" s="17" t="s">
        <v>965</v>
      </c>
      <c r="E2066" s="18">
        <v>140</v>
      </c>
    </row>
    <row r="2067" spans="1:5">
      <c r="A2067" s="13" t="s">
        <v>3919</v>
      </c>
      <c r="B2067" s="14" t="s">
        <v>9</v>
      </c>
      <c r="C2067" s="14" t="s">
        <v>3920</v>
      </c>
      <c r="D2067" s="15"/>
      <c r="E2067" s="15"/>
    </row>
    <row r="2068" spans="1:5">
      <c r="A2068" s="16" t="s">
        <v>3921</v>
      </c>
      <c r="B2068" s="17" t="s">
        <v>9</v>
      </c>
      <c r="C2068" s="17" t="s">
        <v>3922</v>
      </c>
      <c r="D2068" s="17" t="s">
        <v>661</v>
      </c>
      <c r="E2068" s="18">
        <v>2.2999999999999998</v>
      </c>
    </row>
    <row r="2069" spans="1:5">
      <c r="A2069" s="13" t="s">
        <v>3923</v>
      </c>
      <c r="B2069" s="14" t="s">
        <v>9</v>
      </c>
      <c r="C2069" s="14" t="s">
        <v>3924</v>
      </c>
      <c r="D2069" s="15"/>
      <c r="E2069" s="15"/>
    </row>
    <row r="2070" spans="1:5">
      <c r="A2070" s="16" t="s">
        <v>3925</v>
      </c>
      <c r="B2070" s="17" t="s">
        <v>9</v>
      </c>
      <c r="C2070" s="17" t="s">
        <v>3926</v>
      </c>
      <c r="D2070" s="17" t="s">
        <v>212</v>
      </c>
      <c r="E2070" s="18">
        <v>116.97</v>
      </c>
    </row>
    <row r="2071" spans="1:5">
      <c r="A2071" s="16" t="s">
        <v>3927</v>
      </c>
      <c r="B2071" s="17" t="s">
        <v>9</v>
      </c>
      <c r="C2071" s="17" t="s">
        <v>3928</v>
      </c>
      <c r="D2071" s="17" t="s">
        <v>212</v>
      </c>
      <c r="E2071" s="18">
        <v>192.66</v>
      </c>
    </row>
    <row r="2072" spans="1:5">
      <c r="A2072" s="16" t="s">
        <v>3929</v>
      </c>
      <c r="B2072" s="17" t="s">
        <v>9</v>
      </c>
      <c r="C2072" s="17" t="s">
        <v>3930</v>
      </c>
      <c r="D2072" s="17" t="s">
        <v>212</v>
      </c>
      <c r="E2072" s="18">
        <v>302.77999999999997</v>
      </c>
    </row>
    <row r="2073" spans="1:5">
      <c r="A2073" s="9" t="s">
        <v>3931</v>
      </c>
      <c r="B2073" s="10"/>
      <c r="C2073" s="11" t="s">
        <v>3932</v>
      </c>
      <c r="D2073" s="12"/>
      <c r="E2073" s="12"/>
    </row>
    <row r="2074" spans="1:5">
      <c r="A2074" s="13" t="s">
        <v>3933</v>
      </c>
      <c r="B2074" s="14" t="s">
        <v>9</v>
      </c>
      <c r="C2074" s="14" t="s">
        <v>3934</v>
      </c>
      <c r="D2074" s="15"/>
      <c r="E2074" s="15"/>
    </row>
    <row r="2075" spans="1:5">
      <c r="A2075" s="16" t="s">
        <v>3935</v>
      </c>
      <c r="B2075" s="17" t="s">
        <v>9</v>
      </c>
      <c r="C2075" s="17" t="s">
        <v>3936</v>
      </c>
      <c r="D2075" s="17" t="s">
        <v>661</v>
      </c>
      <c r="E2075" s="18">
        <v>3.03</v>
      </c>
    </row>
    <row r="2076" spans="1:5">
      <c r="A2076" s="16" t="s">
        <v>3937</v>
      </c>
      <c r="B2076" s="17" t="s">
        <v>9</v>
      </c>
      <c r="C2076" s="17" t="s">
        <v>3938</v>
      </c>
      <c r="D2076" s="17" t="s">
        <v>661</v>
      </c>
      <c r="E2076" s="18">
        <v>0.52</v>
      </c>
    </row>
    <row r="2077" spans="1:5">
      <c r="A2077" s="16" t="s">
        <v>3939</v>
      </c>
      <c r="B2077" s="17" t="s">
        <v>9</v>
      </c>
      <c r="C2077" s="17" t="s">
        <v>3940</v>
      </c>
      <c r="D2077" s="17" t="s">
        <v>661</v>
      </c>
      <c r="E2077" s="18">
        <v>0.46</v>
      </c>
    </row>
    <row r="2078" spans="1:5">
      <c r="A2078" s="16" t="s">
        <v>3941</v>
      </c>
      <c r="B2078" s="17" t="s">
        <v>9</v>
      </c>
      <c r="C2078" s="17" t="s">
        <v>3942</v>
      </c>
      <c r="D2078" s="17" t="s">
        <v>661</v>
      </c>
      <c r="E2078" s="18">
        <v>0.36</v>
      </c>
    </row>
    <row r="2079" spans="1:5">
      <c r="A2079" s="16" t="s">
        <v>3943</v>
      </c>
      <c r="B2079" s="17" t="s">
        <v>9</v>
      </c>
      <c r="C2079" s="17" t="s">
        <v>3944</v>
      </c>
      <c r="D2079" s="17" t="s">
        <v>661</v>
      </c>
      <c r="E2079" s="18">
        <v>1.38</v>
      </c>
    </row>
    <row r="2080" spans="1:5">
      <c r="A2080" s="13" t="s">
        <v>3945</v>
      </c>
      <c r="B2080" s="14" t="s">
        <v>9</v>
      </c>
      <c r="C2080" s="14" t="s">
        <v>3946</v>
      </c>
      <c r="D2080" s="15"/>
      <c r="E2080" s="15"/>
    </row>
    <row r="2081" spans="1:5">
      <c r="A2081" s="16" t="s">
        <v>3947</v>
      </c>
      <c r="B2081" s="17" t="s">
        <v>9</v>
      </c>
      <c r="C2081" s="17" t="s">
        <v>3948</v>
      </c>
      <c r="D2081" s="17" t="s">
        <v>755</v>
      </c>
      <c r="E2081" s="18">
        <v>3.67</v>
      </c>
    </row>
    <row r="2082" spans="1:5">
      <c r="A2082" s="16" t="s">
        <v>3949</v>
      </c>
      <c r="B2082" s="17" t="s">
        <v>9</v>
      </c>
      <c r="C2082" s="17" t="s">
        <v>3950</v>
      </c>
      <c r="D2082" s="17" t="s">
        <v>755</v>
      </c>
      <c r="E2082" s="18">
        <v>5.28</v>
      </c>
    </row>
    <row r="2083" spans="1:5">
      <c r="A2083" s="13" t="s">
        <v>3951</v>
      </c>
      <c r="B2083" s="14" t="s">
        <v>9</v>
      </c>
      <c r="C2083" s="14" t="s">
        <v>3952</v>
      </c>
      <c r="D2083" s="15"/>
      <c r="E2083" s="15"/>
    </row>
    <row r="2084" spans="1:5">
      <c r="A2084" s="16" t="s">
        <v>3953</v>
      </c>
      <c r="B2084" s="17" t="s">
        <v>9</v>
      </c>
      <c r="C2084" s="17" t="s">
        <v>3948</v>
      </c>
      <c r="D2084" s="17" t="s">
        <v>755</v>
      </c>
      <c r="E2084" s="18">
        <v>4.4800000000000004</v>
      </c>
    </row>
    <row r="2085" spans="1:5">
      <c r="A2085" s="16" t="s">
        <v>3954</v>
      </c>
      <c r="B2085" s="17" t="s">
        <v>9</v>
      </c>
      <c r="C2085" s="17" t="s">
        <v>3950</v>
      </c>
      <c r="D2085" s="17" t="s">
        <v>755</v>
      </c>
      <c r="E2085" s="18">
        <v>6.06</v>
      </c>
    </row>
    <row r="2086" spans="1:5">
      <c r="A2086" s="13" t="s">
        <v>3955</v>
      </c>
      <c r="B2086" s="14" t="s">
        <v>9</v>
      </c>
      <c r="C2086" s="14" t="s">
        <v>3956</v>
      </c>
      <c r="D2086" s="15"/>
      <c r="E2086" s="15"/>
    </row>
    <row r="2087" spans="1:5">
      <c r="A2087" s="16" t="s">
        <v>3957</v>
      </c>
      <c r="B2087" s="17" t="s">
        <v>9</v>
      </c>
      <c r="C2087" s="17" t="s">
        <v>3958</v>
      </c>
      <c r="D2087" s="17" t="s">
        <v>755</v>
      </c>
      <c r="E2087" s="18">
        <v>97.12</v>
      </c>
    </row>
    <row r="2088" spans="1:5">
      <c r="A2088" s="13" t="s">
        <v>3959</v>
      </c>
      <c r="B2088" s="14" t="s">
        <v>9</v>
      </c>
      <c r="C2088" s="14" t="s">
        <v>3960</v>
      </c>
      <c r="D2088" s="15"/>
      <c r="E2088" s="15"/>
    </row>
    <row r="2089" spans="1:5">
      <c r="A2089" s="16" t="s">
        <v>3961</v>
      </c>
      <c r="B2089" s="17" t="s">
        <v>9</v>
      </c>
      <c r="C2089" s="17" t="s">
        <v>3901</v>
      </c>
      <c r="D2089" s="17" t="s">
        <v>755</v>
      </c>
      <c r="E2089" s="18">
        <v>16.57</v>
      </c>
    </row>
    <row r="2090" spans="1:5">
      <c r="A2090" s="16" t="s">
        <v>3962</v>
      </c>
      <c r="B2090" s="17" t="s">
        <v>9</v>
      </c>
      <c r="C2090" s="17" t="s">
        <v>3903</v>
      </c>
      <c r="D2090" s="17" t="s">
        <v>755</v>
      </c>
      <c r="E2090" s="18">
        <v>1.75</v>
      </c>
    </row>
    <row r="2091" spans="1:5">
      <c r="A2091" s="13" t="s">
        <v>3963</v>
      </c>
      <c r="B2091" s="14" t="s">
        <v>9</v>
      </c>
      <c r="C2091" s="14" t="s">
        <v>3964</v>
      </c>
      <c r="D2091" s="15"/>
      <c r="E2091" s="15"/>
    </row>
    <row r="2092" spans="1:5">
      <c r="A2092" s="16" t="s">
        <v>3965</v>
      </c>
      <c r="B2092" s="17" t="s">
        <v>9</v>
      </c>
      <c r="C2092" s="17" t="s">
        <v>3907</v>
      </c>
      <c r="D2092" s="17" t="s">
        <v>755</v>
      </c>
      <c r="E2092" s="18">
        <v>2.39</v>
      </c>
    </row>
    <row r="2093" spans="1:5">
      <c r="A2093" s="16" t="s">
        <v>3966</v>
      </c>
      <c r="B2093" s="17" t="s">
        <v>9</v>
      </c>
      <c r="C2093" s="17" t="s">
        <v>3909</v>
      </c>
      <c r="D2093" s="17" t="s">
        <v>755</v>
      </c>
      <c r="E2093" s="18">
        <v>4.51</v>
      </c>
    </row>
    <row r="2094" spans="1:5">
      <c r="A2094" s="16" t="s">
        <v>3967</v>
      </c>
      <c r="B2094" s="17" t="s">
        <v>9</v>
      </c>
      <c r="C2094" s="17" t="s">
        <v>3911</v>
      </c>
      <c r="D2094" s="17" t="s">
        <v>3912</v>
      </c>
      <c r="E2094" s="18">
        <v>2.02</v>
      </c>
    </row>
    <row r="2095" spans="1:5">
      <c r="A2095" s="16" t="s">
        <v>3968</v>
      </c>
      <c r="B2095" s="17" t="s">
        <v>9</v>
      </c>
      <c r="C2095" s="17" t="s">
        <v>3914</v>
      </c>
      <c r="D2095" s="17" t="s">
        <v>3912</v>
      </c>
      <c r="E2095" s="18">
        <v>1.21</v>
      </c>
    </row>
    <row r="2096" spans="1:5">
      <c r="A2096" s="13" t="s">
        <v>3969</v>
      </c>
      <c r="B2096" s="14" t="s">
        <v>9</v>
      </c>
      <c r="C2096" s="14" t="s">
        <v>3970</v>
      </c>
      <c r="D2096" s="15"/>
      <c r="E2096" s="15"/>
    </row>
    <row r="2097" spans="1:5">
      <c r="A2097" s="16" t="s">
        <v>3971</v>
      </c>
      <c r="B2097" s="17" t="s">
        <v>9</v>
      </c>
      <c r="C2097" s="17" t="s">
        <v>3972</v>
      </c>
      <c r="D2097" s="17" t="s">
        <v>755</v>
      </c>
      <c r="E2097" s="18">
        <v>3.32</v>
      </c>
    </row>
    <row r="2098" spans="1:5">
      <c r="A2098" s="16" t="s">
        <v>3973</v>
      </c>
      <c r="B2098" s="17" t="s">
        <v>9</v>
      </c>
      <c r="C2098" s="17" t="s">
        <v>3974</v>
      </c>
      <c r="D2098" s="17" t="s">
        <v>755</v>
      </c>
      <c r="E2098" s="18">
        <v>17.8</v>
      </c>
    </row>
    <row r="2099" spans="1:5">
      <c r="A2099" s="16" t="s">
        <v>3975</v>
      </c>
      <c r="B2099" s="17" t="s">
        <v>9</v>
      </c>
      <c r="C2099" s="17" t="s">
        <v>3976</v>
      </c>
      <c r="D2099" s="17" t="s">
        <v>755</v>
      </c>
      <c r="E2099" s="18">
        <v>41.31</v>
      </c>
    </row>
    <row r="2100" spans="1:5">
      <c r="A2100" s="13" t="s">
        <v>3977</v>
      </c>
      <c r="B2100" s="14" t="s">
        <v>9</v>
      </c>
      <c r="C2100" s="14" t="s">
        <v>3978</v>
      </c>
      <c r="D2100" s="15"/>
      <c r="E2100" s="15"/>
    </row>
    <row r="2101" spans="1:5">
      <c r="A2101" s="16" t="s">
        <v>3979</v>
      </c>
      <c r="B2101" s="17" t="s">
        <v>9</v>
      </c>
      <c r="C2101" s="17" t="s">
        <v>3980</v>
      </c>
      <c r="D2101" s="17" t="s">
        <v>755</v>
      </c>
      <c r="E2101" s="18">
        <v>271.33999999999997</v>
      </c>
    </row>
    <row r="2102" spans="1:5">
      <c r="A2102" s="13" t="s">
        <v>3981</v>
      </c>
      <c r="B2102" s="14" t="s">
        <v>9</v>
      </c>
      <c r="C2102" s="14" t="s">
        <v>3982</v>
      </c>
      <c r="D2102" s="15"/>
      <c r="E2102" s="15"/>
    </row>
    <row r="2103" spans="1:5">
      <c r="A2103" s="16" t="s">
        <v>3983</v>
      </c>
      <c r="B2103" s="17" t="s">
        <v>9</v>
      </c>
      <c r="C2103" s="17" t="s">
        <v>3984</v>
      </c>
      <c r="D2103" s="17" t="s">
        <v>755</v>
      </c>
      <c r="E2103" s="18">
        <v>41.31</v>
      </c>
    </row>
    <row r="2104" spans="1:5">
      <c r="A2104" s="16" t="s">
        <v>3985</v>
      </c>
      <c r="B2104" s="17" t="s">
        <v>9</v>
      </c>
      <c r="C2104" s="17" t="s">
        <v>3986</v>
      </c>
      <c r="D2104" s="17" t="s">
        <v>755</v>
      </c>
      <c r="E2104" s="18">
        <v>55.08</v>
      </c>
    </row>
    <row r="2105" spans="1:5">
      <c r="A2105" s="16" t="s">
        <v>3987</v>
      </c>
      <c r="B2105" s="17" t="s">
        <v>9</v>
      </c>
      <c r="C2105" s="17" t="s">
        <v>3988</v>
      </c>
      <c r="D2105" s="17" t="s">
        <v>755</v>
      </c>
      <c r="E2105" s="18">
        <v>68.849999999999994</v>
      </c>
    </row>
    <row r="2106" spans="1:5">
      <c r="A2106" s="13" t="s">
        <v>3989</v>
      </c>
      <c r="B2106" s="14" t="s">
        <v>9</v>
      </c>
      <c r="C2106" s="14" t="s">
        <v>3990</v>
      </c>
      <c r="D2106" s="15"/>
      <c r="E2106" s="15"/>
    </row>
    <row r="2107" spans="1:5">
      <c r="A2107" s="16" t="s">
        <v>3991</v>
      </c>
      <c r="B2107" s="17" t="s">
        <v>9</v>
      </c>
      <c r="C2107" s="17" t="s">
        <v>3992</v>
      </c>
      <c r="D2107" s="17" t="s">
        <v>755</v>
      </c>
      <c r="E2107" s="18">
        <v>3.43</v>
      </c>
    </row>
    <row r="2108" spans="1:5">
      <c r="A2108" s="16" t="s">
        <v>3993</v>
      </c>
      <c r="B2108" s="17" t="s">
        <v>9</v>
      </c>
      <c r="C2108" s="17" t="s">
        <v>3994</v>
      </c>
      <c r="D2108" s="17" t="s">
        <v>755</v>
      </c>
      <c r="E2108" s="18">
        <v>4.3499999999999996</v>
      </c>
    </row>
    <row r="2109" spans="1:5">
      <c r="A2109" s="16" t="s">
        <v>3995</v>
      </c>
      <c r="B2109" s="17" t="s">
        <v>9</v>
      </c>
      <c r="C2109" s="17" t="s">
        <v>3996</v>
      </c>
      <c r="D2109" s="17" t="s">
        <v>755</v>
      </c>
      <c r="E2109" s="18">
        <v>5.09</v>
      </c>
    </row>
    <row r="2110" spans="1:5">
      <c r="A2110" s="16" t="s">
        <v>3997</v>
      </c>
      <c r="B2110" s="17" t="s">
        <v>9</v>
      </c>
      <c r="C2110" s="17" t="s">
        <v>3998</v>
      </c>
      <c r="D2110" s="17" t="s">
        <v>755</v>
      </c>
      <c r="E2110" s="18">
        <v>5.45</v>
      </c>
    </row>
    <row r="2111" spans="1:5">
      <c r="A2111" s="13" t="s">
        <v>3999</v>
      </c>
      <c r="B2111" s="14" t="s">
        <v>9</v>
      </c>
      <c r="C2111" s="14" t="s">
        <v>4000</v>
      </c>
      <c r="D2111" s="15"/>
      <c r="E2111" s="15"/>
    </row>
    <row r="2112" spans="1:5">
      <c r="A2112" s="16" t="s">
        <v>4001</v>
      </c>
      <c r="B2112" s="17" t="s">
        <v>9</v>
      </c>
      <c r="C2112" s="17" t="s">
        <v>3992</v>
      </c>
      <c r="D2112" s="17" t="s">
        <v>755</v>
      </c>
      <c r="E2112" s="18">
        <v>4.28</v>
      </c>
    </row>
    <row r="2113" spans="1:5">
      <c r="A2113" s="16" t="s">
        <v>4002</v>
      </c>
      <c r="B2113" s="17" t="s">
        <v>9</v>
      </c>
      <c r="C2113" s="17" t="s">
        <v>4003</v>
      </c>
      <c r="D2113" s="17" t="s">
        <v>755</v>
      </c>
      <c r="E2113" s="18">
        <v>5.32</v>
      </c>
    </row>
    <row r="2114" spans="1:5">
      <c r="A2114" s="16" t="s">
        <v>4004</v>
      </c>
      <c r="B2114" s="17" t="s">
        <v>9</v>
      </c>
      <c r="C2114" s="17" t="s">
        <v>4005</v>
      </c>
      <c r="D2114" s="17" t="s">
        <v>755</v>
      </c>
      <c r="E2114" s="18">
        <v>6.37</v>
      </c>
    </row>
    <row r="2115" spans="1:5">
      <c r="A2115" s="16" t="s">
        <v>4006</v>
      </c>
      <c r="B2115" s="17" t="s">
        <v>9</v>
      </c>
      <c r="C2115" s="17" t="s">
        <v>3998</v>
      </c>
      <c r="D2115" s="17" t="s">
        <v>755</v>
      </c>
      <c r="E2115" s="18">
        <v>6.72</v>
      </c>
    </row>
    <row r="2116" spans="1:5">
      <c r="A2116" s="13" t="s">
        <v>4007</v>
      </c>
      <c r="B2116" s="14" t="s">
        <v>9</v>
      </c>
      <c r="C2116" s="14" t="s">
        <v>4008</v>
      </c>
      <c r="D2116" s="15"/>
      <c r="E2116" s="15"/>
    </row>
    <row r="2117" spans="1:5">
      <c r="A2117" s="16" t="s">
        <v>4009</v>
      </c>
      <c r="B2117" s="17" t="s">
        <v>9</v>
      </c>
      <c r="C2117" s="17" t="s">
        <v>4010</v>
      </c>
      <c r="D2117" s="17" t="s">
        <v>755</v>
      </c>
      <c r="E2117" s="18">
        <v>5.0599999999999996</v>
      </c>
    </row>
    <row r="2118" spans="1:5">
      <c r="A2118" s="16" t="s">
        <v>4011</v>
      </c>
      <c r="B2118" s="17" t="s">
        <v>9</v>
      </c>
      <c r="C2118" s="17" t="s">
        <v>4012</v>
      </c>
      <c r="D2118" s="17" t="s">
        <v>755</v>
      </c>
      <c r="E2118" s="18">
        <v>7.75</v>
      </c>
    </row>
    <row r="2119" spans="1:5">
      <c r="A2119" s="16" t="s">
        <v>4013</v>
      </c>
      <c r="B2119" s="17" t="s">
        <v>9</v>
      </c>
      <c r="C2119" s="17" t="s">
        <v>4014</v>
      </c>
      <c r="D2119" s="17" t="s">
        <v>755</v>
      </c>
      <c r="E2119" s="18">
        <v>8.51</v>
      </c>
    </row>
    <row r="2120" spans="1:5">
      <c r="A2120" s="16" t="s">
        <v>4015</v>
      </c>
      <c r="B2120" s="17" t="s">
        <v>9</v>
      </c>
      <c r="C2120" s="17" t="s">
        <v>4016</v>
      </c>
      <c r="D2120" s="17" t="s">
        <v>755</v>
      </c>
      <c r="E2120" s="18">
        <v>7.1</v>
      </c>
    </row>
    <row r="2121" spans="1:5">
      <c r="A2121" s="13" t="s">
        <v>4017</v>
      </c>
      <c r="B2121" s="14" t="s">
        <v>9</v>
      </c>
      <c r="C2121" s="14" t="s">
        <v>4018</v>
      </c>
      <c r="D2121" s="15"/>
      <c r="E2121" s="15"/>
    </row>
    <row r="2122" spans="1:5">
      <c r="A2122" s="16" t="s">
        <v>4019</v>
      </c>
      <c r="B2122" s="17" t="s">
        <v>9</v>
      </c>
      <c r="C2122" s="17" t="s">
        <v>3958</v>
      </c>
      <c r="D2122" s="17" t="s">
        <v>755</v>
      </c>
      <c r="E2122" s="18">
        <v>190.23</v>
      </c>
    </row>
    <row r="2123" spans="1:5">
      <c r="A2123" s="13" t="s">
        <v>4020</v>
      </c>
      <c r="B2123" s="14" t="s">
        <v>9</v>
      </c>
      <c r="C2123" s="14" t="s">
        <v>4021</v>
      </c>
      <c r="D2123" s="15"/>
      <c r="E2123" s="15"/>
    </row>
    <row r="2124" spans="1:5">
      <c r="A2124" s="16" t="s">
        <v>4022</v>
      </c>
      <c r="B2124" s="17" t="s">
        <v>9</v>
      </c>
      <c r="C2124" s="17" t="s">
        <v>3901</v>
      </c>
      <c r="D2124" s="17" t="s">
        <v>755</v>
      </c>
      <c r="E2124" s="18">
        <v>41.31</v>
      </c>
    </row>
    <row r="2125" spans="1:5">
      <c r="A2125" s="16" t="s">
        <v>4023</v>
      </c>
      <c r="B2125" s="17" t="s">
        <v>9</v>
      </c>
      <c r="C2125" s="17" t="s">
        <v>4024</v>
      </c>
      <c r="D2125" s="17" t="s">
        <v>755</v>
      </c>
      <c r="E2125" s="18">
        <v>17.8</v>
      </c>
    </row>
    <row r="2126" spans="1:5">
      <c r="A2126" s="13" t="s">
        <v>4025</v>
      </c>
      <c r="B2126" s="14" t="s">
        <v>9</v>
      </c>
      <c r="C2126" s="14" t="s">
        <v>4026</v>
      </c>
      <c r="D2126" s="15"/>
      <c r="E2126" s="15"/>
    </row>
    <row r="2127" spans="1:5">
      <c r="A2127" s="16" t="s">
        <v>4027</v>
      </c>
      <c r="B2127" s="17" t="s">
        <v>9</v>
      </c>
      <c r="C2127" s="17" t="s">
        <v>3976</v>
      </c>
      <c r="D2127" s="17" t="s">
        <v>661</v>
      </c>
      <c r="E2127" s="18">
        <v>4.54</v>
      </c>
    </row>
    <row r="2128" spans="1:5">
      <c r="A2128" s="16" t="s">
        <v>4028</v>
      </c>
      <c r="B2128" s="17" t="s">
        <v>9</v>
      </c>
      <c r="C2128" s="17" t="s">
        <v>3974</v>
      </c>
      <c r="D2128" s="17" t="s">
        <v>661</v>
      </c>
      <c r="E2128" s="18">
        <v>3.69</v>
      </c>
    </row>
    <row r="2129" spans="1:5">
      <c r="A2129" s="16" t="s">
        <v>4029</v>
      </c>
      <c r="B2129" s="17" t="s">
        <v>9</v>
      </c>
      <c r="C2129" s="17" t="s">
        <v>3972</v>
      </c>
      <c r="D2129" s="17" t="s">
        <v>661</v>
      </c>
      <c r="E2129" s="18">
        <v>1.74</v>
      </c>
    </row>
    <row r="2130" spans="1:5">
      <c r="A2130" s="13" t="s">
        <v>4030</v>
      </c>
      <c r="B2130" s="14" t="s">
        <v>9</v>
      </c>
      <c r="C2130" s="14" t="s">
        <v>4031</v>
      </c>
      <c r="D2130" s="15"/>
      <c r="E2130" s="15"/>
    </row>
    <row r="2131" spans="1:5">
      <c r="A2131" s="16" t="s">
        <v>4032</v>
      </c>
      <c r="B2131" s="17" t="s">
        <v>9</v>
      </c>
      <c r="C2131" s="17" t="s">
        <v>4033</v>
      </c>
      <c r="D2131" s="17" t="s">
        <v>755</v>
      </c>
      <c r="E2131" s="18">
        <v>20.66</v>
      </c>
    </row>
    <row r="2132" spans="1:5">
      <c r="A2132" s="16" t="s">
        <v>4034</v>
      </c>
      <c r="B2132" s="17" t="s">
        <v>9</v>
      </c>
      <c r="C2132" s="17" t="s">
        <v>4035</v>
      </c>
      <c r="D2132" s="17" t="s">
        <v>755</v>
      </c>
      <c r="E2132" s="18">
        <v>27.54</v>
      </c>
    </row>
    <row r="2133" spans="1:5">
      <c r="A2133" s="13" t="s">
        <v>4036</v>
      </c>
      <c r="B2133" s="14" t="s">
        <v>9</v>
      </c>
      <c r="C2133" s="14" t="s">
        <v>3916</v>
      </c>
      <c r="D2133" s="15"/>
      <c r="E2133" s="15"/>
    </row>
    <row r="2134" spans="1:5">
      <c r="A2134" s="16" t="s">
        <v>4037</v>
      </c>
      <c r="B2134" s="17" t="s">
        <v>9</v>
      </c>
      <c r="C2134" s="17" t="s">
        <v>3918</v>
      </c>
      <c r="D2134" s="17" t="s">
        <v>965</v>
      </c>
      <c r="E2134" s="18">
        <v>140</v>
      </c>
    </row>
    <row r="2135" spans="1:5">
      <c r="A2135" s="9" t="s">
        <v>4038</v>
      </c>
      <c r="B2135" s="10"/>
      <c r="C2135" s="11" t="s">
        <v>4039</v>
      </c>
      <c r="D2135" s="12"/>
      <c r="E2135" s="12"/>
    </row>
    <row r="2136" spans="1:5">
      <c r="A2136" s="13" t="s">
        <v>4040</v>
      </c>
      <c r="B2136" s="14" t="s">
        <v>9</v>
      </c>
      <c r="C2136" s="14" t="s">
        <v>4041</v>
      </c>
      <c r="D2136" s="15"/>
      <c r="E2136" s="15"/>
    </row>
    <row r="2137" spans="1:5">
      <c r="A2137" s="16" t="s">
        <v>4042</v>
      </c>
      <c r="B2137" s="17" t="s">
        <v>9</v>
      </c>
      <c r="C2137" s="17" t="s">
        <v>4043</v>
      </c>
      <c r="D2137" s="17" t="s">
        <v>755</v>
      </c>
      <c r="E2137" s="18">
        <v>264.64</v>
      </c>
    </row>
    <row r="2138" spans="1:5">
      <c r="A2138" s="16" t="s">
        <v>4044</v>
      </c>
      <c r="B2138" s="17" t="s">
        <v>9</v>
      </c>
      <c r="C2138" s="17" t="s">
        <v>4045</v>
      </c>
      <c r="D2138" s="17" t="s">
        <v>755</v>
      </c>
      <c r="E2138" s="18">
        <v>308.08</v>
      </c>
    </row>
    <row r="2139" spans="1:5">
      <c r="A2139" s="16" t="s">
        <v>4046</v>
      </c>
      <c r="B2139" s="17" t="s">
        <v>9</v>
      </c>
      <c r="C2139" s="17" t="s">
        <v>4047</v>
      </c>
      <c r="D2139" s="17" t="s">
        <v>755</v>
      </c>
      <c r="E2139" s="18">
        <v>548.13</v>
      </c>
    </row>
    <row r="2140" spans="1:5">
      <c r="A2140" s="16" t="s">
        <v>4048</v>
      </c>
      <c r="B2140" s="17" t="s">
        <v>9</v>
      </c>
      <c r="C2140" s="17" t="s">
        <v>4049</v>
      </c>
      <c r="D2140" s="17" t="s">
        <v>755</v>
      </c>
      <c r="E2140" s="18">
        <v>558.64</v>
      </c>
    </row>
    <row r="2141" spans="1:5">
      <c r="A2141" s="13" t="s">
        <v>4050</v>
      </c>
      <c r="B2141" s="14" t="s">
        <v>9</v>
      </c>
      <c r="C2141" s="14" t="s">
        <v>4051</v>
      </c>
      <c r="D2141" s="15"/>
      <c r="E2141" s="15"/>
    </row>
    <row r="2142" spans="1:5">
      <c r="A2142" s="16" t="s">
        <v>4052</v>
      </c>
      <c r="B2142" s="17" t="s">
        <v>9</v>
      </c>
      <c r="C2142" s="17" t="s">
        <v>4053</v>
      </c>
      <c r="D2142" s="17" t="s">
        <v>708</v>
      </c>
      <c r="E2142" s="18">
        <v>16.52</v>
      </c>
    </row>
    <row r="2143" spans="1:5">
      <c r="A2143" s="16" t="s">
        <v>4054</v>
      </c>
      <c r="B2143" s="17" t="s">
        <v>9</v>
      </c>
      <c r="C2143" s="17" t="s">
        <v>4055</v>
      </c>
      <c r="D2143" s="17" t="s">
        <v>708</v>
      </c>
      <c r="E2143" s="18">
        <v>20.66</v>
      </c>
    </row>
    <row r="2144" spans="1:5">
      <c r="A2144" s="16" t="s">
        <v>4056</v>
      </c>
      <c r="B2144" s="17" t="s">
        <v>9</v>
      </c>
      <c r="C2144" s="17" t="s">
        <v>4057</v>
      </c>
      <c r="D2144" s="17" t="s">
        <v>708</v>
      </c>
      <c r="E2144" s="18">
        <v>27.54</v>
      </c>
    </row>
    <row r="2145" spans="1:5">
      <c r="A2145" s="16" t="s">
        <v>4058</v>
      </c>
      <c r="B2145" s="17" t="s">
        <v>9</v>
      </c>
      <c r="C2145" s="17" t="s">
        <v>4059</v>
      </c>
      <c r="D2145" s="17" t="s">
        <v>708</v>
      </c>
      <c r="E2145" s="18">
        <v>34.43</v>
      </c>
    </row>
    <row r="2146" spans="1:5">
      <c r="A2146" s="16" t="s">
        <v>4060</v>
      </c>
      <c r="B2146" s="17" t="s">
        <v>9</v>
      </c>
      <c r="C2146" s="17" t="s">
        <v>4061</v>
      </c>
      <c r="D2146" s="17" t="s">
        <v>708</v>
      </c>
      <c r="E2146" s="18">
        <v>25.46</v>
      </c>
    </row>
    <row r="2147" spans="1:5">
      <c r="A2147" s="16" t="s">
        <v>4062</v>
      </c>
      <c r="B2147" s="17" t="s">
        <v>9</v>
      </c>
      <c r="C2147" s="17" t="s">
        <v>4063</v>
      </c>
      <c r="D2147" s="17" t="s">
        <v>708</v>
      </c>
      <c r="E2147" s="18">
        <v>34.19</v>
      </c>
    </row>
    <row r="2148" spans="1:5">
      <c r="A2148" s="16" t="s">
        <v>4064</v>
      </c>
      <c r="B2148" s="17" t="s">
        <v>9</v>
      </c>
      <c r="C2148" s="17" t="s">
        <v>4065</v>
      </c>
      <c r="D2148" s="17" t="s">
        <v>708</v>
      </c>
      <c r="E2148" s="18">
        <v>47.43</v>
      </c>
    </row>
    <row r="2149" spans="1:5">
      <c r="A2149" s="16" t="s">
        <v>4066</v>
      </c>
      <c r="B2149" s="17" t="s">
        <v>9</v>
      </c>
      <c r="C2149" s="17" t="s">
        <v>4067</v>
      </c>
      <c r="D2149" s="17" t="s">
        <v>708</v>
      </c>
      <c r="E2149" s="18">
        <v>62.09</v>
      </c>
    </row>
    <row r="2150" spans="1:5">
      <c r="A2150" s="16" t="s">
        <v>4068</v>
      </c>
      <c r="B2150" s="17" t="s">
        <v>9</v>
      </c>
      <c r="C2150" s="17" t="s">
        <v>4069</v>
      </c>
      <c r="D2150" s="17" t="s">
        <v>708</v>
      </c>
      <c r="E2150" s="18">
        <v>18.64</v>
      </c>
    </row>
    <row r="2151" spans="1:5">
      <c r="A2151" s="16" t="s">
        <v>4070</v>
      </c>
      <c r="B2151" s="17" t="s">
        <v>9</v>
      </c>
      <c r="C2151" s="17" t="s">
        <v>4071</v>
      </c>
      <c r="D2151" s="17" t="s">
        <v>708</v>
      </c>
      <c r="E2151" s="18">
        <v>24.69</v>
      </c>
    </row>
    <row r="2152" spans="1:5">
      <c r="A2152" s="16" t="s">
        <v>4072</v>
      </c>
      <c r="B2152" s="17" t="s">
        <v>9</v>
      </c>
      <c r="C2152" s="17" t="s">
        <v>4073</v>
      </c>
      <c r="D2152" s="17" t="s">
        <v>708</v>
      </c>
      <c r="E2152" s="18">
        <v>33.69</v>
      </c>
    </row>
    <row r="2153" spans="1:5">
      <c r="A2153" s="16" t="s">
        <v>4074</v>
      </c>
      <c r="B2153" s="17" t="s">
        <v>9</v>
      </c>
      <c r="C2153" s="17" t="s">
        <v>4075</v>
      </c>
      <c r="D2153" s="17" t="s">
        <v>708</v>
      </c>
      <c r="E2153" s="18">
        <v>42.86</v>
      </c>
    </row>
    <row r="2154" spans="1:5">
      <c r="A2154" s="13" t="s">
        <v>4076</v>
      </c>
      <c r="B2154" s="14" t="s">
        <v>9</v>
      </c>
      <c r="C2154" s="14" t="s">
        <v>4077</v>
      </c>
      <c r="D2154" s="15"/>
      <c r="E2154" s="15"/>
    </row>
    <row r="2155" spans="1:5">
      <c r="A2155" s="16" t="s">
        <v>4078</v>
      </c>
      <c r="B2155" s="17" t="s">
        <v>9</v>
      </c>
      <c r="C2155" s="17" t="s">
        <v>4079</v>
      </c>
      <c r="D2155" s="17" t="s">
        <v>212</v>
      </c>
      <c r="E2155" s="18">
        <v>900</v>
      </c>
    </row>
    <row r="2156" spans="1:5">
      <c r="A2156" s="16" t="s">
        <v>4080</v>
      </c>
      <c r="B2156" s="17" t="s">
        <v>9</v>
      </c>
      <c r="C2156" s="17" t="s">
        <v>4081</v>
      </c>
      <c r="D2156" s="17" t="s">
        <v>708</v>
      </c>
      <c r="E2156" s="18">
        <v>12.8</v>
      </c>
    </row>
    <row r="2157" spans="1:5">
      <c r="A2157" s="16" t="s">
        <v>4082</v>
      </c>
      <c r="B2157" s="17" t="s">
        <v>9</v>
      </c>
      <c r="C2157" s="17" t="s">
        <v>4083</v>
      </c>
      <c r="D2157" s="17" t="s">
        <v>708</v>
      </c>
      <c r="E2157" s="18">
        <v>17.2</v>
      </c>
    </row>
    <row r="2158" spans="1:5">
      <c r="A2158" s="16" t="s">
        <v>4084</v>
      </c>
      <c r="B2158" s="17" t="s">
        <v>9</v>
      </c>
      <c r="C2158" s="17" t="s">
        <v>4085</v>
      </c>
      <c r="D2158" s="17" t="s">
        <v>708</v>
      </c>
      <c r="E2158" s="18">
        <v>22.5</v>
      </c>
    </row>
    <row r="2159" spans="1:5">
      <c r="A2159" s="16" t="s">
        <v>4086</v>
      </c>
      <c r="B2159" s="17" t="s">
        <v>9</v>
      </c>
      <c r="C2159" s="17" t="s">
        <v>4087</v>
      </c>
      <c r="D2159" s="17" t="s">
        <v>708</v>
      </c>
      <c r="E2159" s="18">
        <v>27.7</v>
      </c>
    </row>
    <row r="2160" spans="1:5">
      <c r="A2160" s="16" t="s">
        <v>4088</v>
      </c>
      <c r="B2160" s="17" t="s">
        <v>9</v>
      </c>
      <c r="C2160" s="17" t="s">
        <v>4089</v>
      </c>
      <c r="D2160" s="17" t="s">
        <v>708</v>
      </c>
      <c r="E2160" s="18">
        <v>33.5</v>
      </c>
    </row>
    <row r="2161" spans="1:5">
      <c r="A2161" s="13" t="s">
        <v>4090</v>
      </c>
      <c r="B2161" s="14" t="s">
        <v>9</v>
      </c>
      <c r="C2161" s="14" t="s">
        <v>4091</v>
      </c>
      <c r="D2161" s="15"/>
      <c r="E2161" s="15"/>
    </row>
    <row r="2162" spans="1:5">
      <c r="A2162" s="16" t="s">
        <v>4092</v>
      </c>
      <c r="B2162" s="17" t="s">
        <v>9</v>
      </c>
      <c r="C2162" s="17" t="s">
        <v>4079</v>
      </c>
      <c r="D2162" s="17" t="s">
        <v>212</v>
      </c>
      <c r="E2162" s="18">
        <v>5000</v>
      </c>
    </row>
    <row r="2163" spans="1:5">
      <c r="A2163" s="16" t="s">
        <v>4093</v>
      </c>
      <c r="B2163" s="17" t="s">
        <v>9</v>
      </c>
      <c r="C2163" s="17" t="s">
        <v>4094</v>
      </c>
      <c r="D2163" s="17" t="s">
        <v>708</v>
      </c>
      <c r="E2163" s="18">
        <v>101.44</v>
      </c>
    </row>
    <row r="2164" spans="1:5">
      <c r="A2164" s="16" t="s">
        <v>4095</v>
      </c>
      <c r="B2164" s="17" t="s">
        <v>9</v>
      </c>
      <c r="C2164" s="17" t="s">
        <v>4096</v>
      </c>
      <c r="D2164" s="17" t="s">
        <v>708</v>
      </c>
      <c r="E2164" s="18">
        <v>114.89</v>
      </c>
    </row>
    <row r="2165" spans="1:5">
      <c r="A2165" s="16" t="s">
        <v>4097</v>
      </c>
      <c r="B2165" s="17" t="s">
        <v>9</v>
      </c>
      <c r="C2165" s="17" t="s">
        <v>4098</v>
      </c>
      <c r="D2165" s="17" t="s">
        <v>708</v>
      </c>
      <c r="E2165" s="18">
        <v>157.59</v>
      </c>
    </row>
    <row r="2166" spans="1:5">
      <c r="A2166" s="13" t="s">
        <v>4099</v>
      </c>
      <c r="B2166" s="14" t="s">
        <v>9</v>
      </c>
      <c r="C2166" s="14" t="s">
        <v>4100</v>
      </c>
      <c r="D2166" s="15"/>
      <c r="E2166" s="15"/>
    </row>
    <row r="2167" spans="1:5">
      <c r="A2167" s="16" t="s">
        <v>4101</v>
      </c>
      <c r="B2167" s="17" t="s">
        <v>9</v>
      </c>
      <c r="C2167" s="17" t="s">
        <v>4102</v>
      </c>
      <c r="D2167" s="17" t="s">
        <v>212</v>
      </c>
      <c r="E2167" s="18">
        <v>12000</v>
      </c>
    </row>
    <row r="2168" spans="1:5">
      <c r="A2168" s="16" t="s">
        <v>4103</v>
      </c>
      <c r="B2168" s="17" t="s">
        <v>9</v>
      </c>
      <c r="C2168" s="17" t="s">
        <v>4104</v>
      </c>
      <c r="D2168" s="17" t="s">
        <v>708</v>
      </c>
      <c r="E2168" s="18">
        <v>44.93</v>
      </c>
    </row>
    <row r="2169" spans="1:5">
      <c r="A2169" s="16" t="s">
        <v>4105</v>
      </c>
      <c r="B2169" s="17" t="s">
        <v>9</v>
      </c>
      <c r="C2169" s="17" t="s">
        <v>4106</v>
      </c>
      <c r="D2169" s="17" t="s">
        <v>708</v>
      </c>
      <c r="E2169" s="18">
        <v>48.02</v>
      </c>
    </row>
    <row r="2170" spans="1:5">
      <c r="A2170" s="16" t="s">
        <v>4107</v>
      </c>
      <c r="B2170" s="17" t="s">
        <v>9</v>
      </c>
      <c r="C2170" s="17" t="s">
        <v>4108</v>
      </c>
      <c r="D2170" s="17" t="s">
        <v>708</v>
      </c>
      <c r="E2170" s="18">
        <v>63.68</v>
      </c>
    </row>
    <row r="2171" spans="1:5">
      <c r="A2171" s="16" t="s">
        <v>4109</v>
      </c>
      <c r="B2171" s="17" t="s">
        <v>9</v>
      </c>
      <c r="C2171" s="17" t="s">
        <v>4110</v>
      </c>
      <c r="D2171" s="17" t="s">
        <v>708</v>
      </c>
      <c r="E2171" s="18">
        <v>79.7</v>
      </c>
    </row>
    <row r="2172" spans="1:5">
      <c r="A2172" s="16" t="s">
        <v>4111</v>
      </c>
      <c r="B2172" s="17" t="s">
        <v>9</v>
      </c>
      <c r="C2172" s="17" t="s">
        <v>4112</v>
      </c>
      <c r="D2172" s="17" t="s">
        <v>708</v>
      </c>
      <c r="E2172" s="18">
        <v>101.82</v>
      </c>
    </row>
    <row r="2173" spans="1:5">
      <c r="A2173" s="13" t="s">
        <v>4113</v>
      </c>
      <c r="B2173" s="14" t="s">
        <v>9</v>
      </c>
      <c r="C2173" s="14" t="s">
        <v>4114</v>
      </c>
      <c r="D2173" s="15"/>
      <c r="E2173" s="15"/>
    </row>
    <row r="2174" spans="1:5">
      <c r="A2174" s="16" t="s">
        <v>4115</v>
      </c>
      <c r="B2174" s="17" t="s">
        <v>9</v>
      </c>
      <c r="C2174" s="17" t="s">
        <v>4116</v>
      </c>
      <c r="D2174" s="17" t="s">
        <v>212</v>
      </c>
      <c r="E2174" s="18">
        <v>15000</v>
      </c>
    </row>
    <row r="2175" spans="1:5">
      <c r="A2175" s="16" t="s">
        <v>4117</v>
      </c>
      <c r="B2175" s="17" t="s">
        <v>9</v>
      </c>
      <c r="C2175" s="17" t="s">
        <v>4118</v>
      </c>
      <c r="D2175" s="17" t="s">
        <v>708</v>
      </c>
      <c r="E2175" s="18">
        <v>245.76</v>
      </c>
    </row>
    <row r="2176" spans="1:5">
      <c r="A2176" s="16" t="s">
        <v>4119</v>
      </c>
      <c r="B2176" s="17" t="s">
        <v>9</v>
      </c>
      <c r="C2176" s="17" t="s">
        <v>4120</v>
      </c>
      <c r="D2176" s="17" t="s">
        <v>708</v>
      </c>
      <c r="E2176" s="18">
        <v>259.93</v>
      </c>
    </row>
    <row r="2177" spans="1:5">
      <c r="A2177" s="16" t="s">
        <v>4121</v>
      </c>
      <c r="B2177" s="17" t="s">
        <v>9</v>
      </c>
      <c r="C2177" s="17" t="s">
        <v>4122</v>
      </c>
      <c r="D2177" s="17" t="s">
        <v>708</v>
      </c>
      <c r="E2177" s="18">
        <v>296.18</v>
      </c>
    </row>
    <row r="2178" spans="1:5">
      <c r="A2178" s="16" t="s">
        <v>4123</v>
      </c>
      <c r="B2178" s="17" t="s">
        <v>9</v>
      </c>
      <c r="C2178" s="17" t="s">
        <v>4124</v>
      </c>
      <c r="D2178" s="17" t="s">
        <v>708</v>
      </c>
      <c r="E2178" s="18">
        <v>323.91000000000003</v>
      </c>
    </row>
    <row r="2179" spans="1:5">
      <c r="A2179" s="16" t="s">
        <v>4125</v>
      </c>
      <c r="B2179" s="17" t="s">
        <v>9</v>
      </c>
      <c r="C2179" s="17" t="s">
        <v>4126</v>
      </c>
      <c r="D2179" s="17" t="s">
        <v>708</v>
      </c>
      <c r="E2179" s="18">
        <v>773.92</v>
      </c>
    </row>
    <row r="2180" spans="1:5">
      <c r="A2180" s="16" t="s">
        <v>4127</v>
      </c>
      <c r="B2180" s="17" t="s">
        <v>9</v>
      </c>
      <c r="C2180" s="17" t="s">
        <v>4128</v>
      </c>
      <c r="D2180" s="17" t="s">
        <v>708</v>
      </c>
      <c r="E2180" s="18">
        <v>841.64</v>
      </c>
    </row>
    <row r="2181" spans="1:5">
      <c r="A2181" s="16" t="s">
        <v>4129</v>
      </c>
      <c r="B2181" s="17" t="s">
        <v>9</v>
      </c>
      <c r="C2181" s="17" t="s">
        <v>4130</v>
      </c>
      <c r="D2181" s="17" t="s">
        <v>708</v>
      </c>
      <c r="E2181" s="18">
        <v>677.66</v>
      </c>
    </row>
    <row r="2182" spans="1:5">
      <c r="A2182" s="16" t="s">
        <v>4131</v>
      </c>
      <c r="B2182" s="17" t="s">
        <v>9</v>
      </c>
      <c r="C2182" s="17" t="s">
        <v>4132</v>
      </c>
      <c r="D2182" s="17" t="s">
        <v>708</v>
      </c>
      <c r="E2182" s="18">
        <v>643.49</v>
      </c>
    </row>
    <row r="2183" spans="1:5">
      <c r="A2183" s="13" t="s">
        <v>4133</v>
      </c>
      <c r="B2183" s="14" t="s">
        <v>9</v>
      </c>
      <c r="C2183" s="14" t="s">
        <v>4134</v>
      </c>
      <c r="D2183" s="15"/>
      <c r="E2183" s="15"/>
    </row>
    <row r="2184" spans="1:5">
      <c r="A2184" s="16" t="s">
        <v>4135</v>
      </c>
      <c r="B2184" s="17" t="s">
        <v>9</v>
      </c>
      <c r="C2184" s="17" t="s">
        <v>4136</v>
      </c>
      <c r="D2184" s="17" t="s">
        <v>755</v>
      </c>
      <c r="E2184" s="18">
        <v>285.60000000000002</v>
      </c>
    </row>
    <row r="2185" spans="1:5">
      <c r="A2185" s="13" t="s">
        <v>4137</v>
      </c>
      <c r="B2185" s="14" t="s">
        <v>9</v>
      </c>
      <c r="C2185" s="14" t="s">
        <v>4138</v>
      </c>
      <c r="D2185" s="15"/>
      <c r="E2185" s="15"/>
    </row>
    <row r="2186" spans="1:5">
      <c r="A2186" s="16" t="s">
        <v>4139</v>
      </c>
      <c r="B2186" s="17" t="s">
        <v>9</v>
      </c>
      <c r="C2186" s="17" t="s">
        <v>4140</v>
      </c>
      <c r="D2186" s="17" t="s">
        <v>661</v>
      </c>
      <c r="E2186" s="18">
        <v>54.42</v>
      </c>
    </row>
    <row r="2187" spans="1:5">
      <c r="A2187" s="16" t="s">
        <v>4141</v>
      </c>
      <c r="B2187" s="17" t="s">
        <v>9</v>
      </c>
      <c r="C2187" s="17" t="s">
        <v>4142</v>
      </c>
      <c r="D2187" s="17" t="s">
        <v>661</v>
      </c>
      <c r="E2187" s="18">
        <v>57.15</v>
      </c>
    </row>
    <row r="2188" spans="1:5">
      <c r="A2188" s="13" t="s">
        <v>4143</v>
      </c>
      <c r="B2188" s="14" t="s">
        <v>9</v>
      </c>
      <c r="C2188" s="14" t="s">
        <v>4144</v>
      </c>
      <c r="D2188" s="15"/>
      <c r="E2188" s="15"/>
    </row>
    <row r="2189" spans="1:5">
      <c r="A2189" s="16" t="s">
        <v>4145</v>
      </c>
      <c r="B2189" s="17" t="s">
        <v>9</v>
      </c>
      <c r="C2189" s="17" t="s">
        <v>4146</v>
      </c>
      <c r="D2189" s="17" t="s">
        <v>566</v>
      </c>
      <c r="E2189" s="18">
        <v>11.59</v>
      </c>
    </row>
    <row r="2190" spans="1:5">
      <c r="A2190" s="16" t="s">
        <v>4147</v>
      </c>
      <c r="B2190" s="17" t="s">
        <v>9</v>
      </c>
      <c r="C2190" s="17" t="s">
        <v>4148</v>
      </c>
      <c r="D2190" s="17" t="s">
        <v>566</v>
      </c>
      <c r="E2190" s="18">
        <v>8.73</v>
      </c>
    </row>
    <row r="2191" spans="1:5">
      <c r="A2191" s="16" t="s">
        <v>4149</v>
      </c>
      <c r="B2191" s="17" t="s">
        <v>9</v>
      </c>
      <c r="C2191" s="17" t="s">
        <v>4150</v>
      </c>
      <c r="D2191" s="17" t="s">
        <v>566</v>
      </c>
      <c r="E2191" s="18">
        <v>11.59</v>
      </c>
    </row>
    <row r="2192" spans="1:5">
      <c r="A2192" s="16" t="s">
        <v>4151</v>
      </c>
      <c r="B2192" s="17" t="s">
        <v>9</v>
      </c>
      <c r="C2192" s="17" t="s">
        <v>4152</v>
      </c>
      <c r="D2192" s="17" t="s">
        <v>566</v>
      </c>
      <c r="E2192" s="18">
        <v>9.49</v>
      </c>
    </row>
    <row r="2193" spans="1:5">
      <c r="A2193" s="16" t="s">
        <v>4153</v>
      </c>
      <c r="B2193" s="17" t="s">
        <v>9</v>
      </c>
      <c r="C2193" s="17" t="s">
        <v>4154</v>
      </c>
      <c r="D2193" s="17" t="s">
        <v>566</v>
      </c>
      <c r="E2193" s="18">
        <v>8.32</v>
      </c>
    </row>
    <row r="2194" spans="1:5">
      <c r="A2194" s="16" t="s">
        <v>4155</v>
      </c>
      <c r="B2194" s="17" t="s">
        <v>9</v>
      </c>
      <c r="C2194" s="17" t="s">
        <v>4156</v>
      </c>
      <c r="D2194" s="17" t="s">
        <v>566</v>
      </c>
      <c r="E2194" s="18">
        <v>7.23</v>
      </c>
    </row>
    <row r="2195" spans="1:5">
      <c r="A2195" s="16" t="s">
        <v>4157</v>
      </c>
      <c r="B2195" s="17" t="s">
        <v>9</v>
      </c>
      <c r="C2195" s="17" t="s">
        <v>4158</v>
      </c>
      <c r="D2195" s="17" t="s">
        <v>566</v>
      </c>
      <c r="E2195" s="18">
        <v>6.48</v>
      </c>
    </row>
    <row r="2196" spans="1:5">
      <c r="A2196" s="16" t="s">
        <v>4159</v>
      </c>
      <c r="B2196" s="17" t="s">
        <v>9</v>
      </c>
      <c r="C2196" s="17" t="s">
        <v>4160</v>
      </c>
      <c r="D2196" s="17" t="s">
        <v>566</v>
      </c>
      <c r="E2196" s="18">
        <v>5.95</v>
      </c>
    </row>
    <row r="2197" spans="1:5">
      <c r="A2197" s="16" t="s">
        <v>4161</v>
      </c>
      <c r="B2197" s="17" t="s">
        <v>9</v>
      </c>
      <c r="C2197" s="17" t="s">
        <v>4162</v>
      </c>
      <c r="D2197" s="17" t="s">
        <v>566</v>
      </c>
      <c r="E2197" s="18">
        <v>5.72</v>
      </c>
    </row>
    <row r="2198" spans="1:5">
      <c r="A2198" s="16" t="s">
        <v>4163</v>
      </c>
      <c r="B2198" s="17" t="s">
        <v>9</v>
      </c>
      <c r="C2198" s="17" t="s">
        <v>4164</v>
      </c>
      <c r="D2198" s="17" t="s">
        <v>566</v>
      </c>
      <c r="E2198" s="18">
        <v>5.44</v>
      </c>
    </row>
    <row r="2199" spans="1:5">
      <c r="A2199" s="16" t="s">
        <v>4165</v>
      </c>
      <c r="B2199" s="17" t="s">
        <v>9</v>
      </c>
      <c r="C2199" s="17" t="s">
        <v>4166</v>
      </c>
      <c r="D2199" s="17" t="s">
        <v>566</v>
      </c>
      <c r="E2199" s="18">
        <v>5.62</v>
      </c>
    </row>
    <row r="2200" spans="1:5">
      <c r="A2200" s="13" t="s">
        <v>4167</v>
      </c>
      <c r="B2200" s="14" t="s">
        <v>9</v>
      </c>
      <c r="C2200" s="14" t="s">
        <v>4168</v>
      </c>
      <c r="D2200" s="15"/>
      <c r="E2200" s="15"/>
    </row>
    <row r="2201" spans="1:5">
      <c r="A2201" s="16" t="s">
        <v>4169</v>
      </c>
      <c r="B2201" s="17" t="s">
        <v>9</v>
      </c>
      <c r="C2201" s="17" t="s">
        <v>4170</v>
      </c>
      <c r="D2201" s="17" t="s">
        <v>755</v>
      </c>
      <c r="E2201" s="18">
        <v>318.48</v>
      </c>
    </row>
    <row r="2202" spans="1:5">
      <c r="A2202" s="16" t="s">
        <v>4171</v>
      </c>
      <c r="B2202" s="17" t="s">
        <v>9</v>
      </c>
      <c r="C2202" s="17" t="s">
        <v>4172</v>
      </c>
      <c r="D2202" s="17" t="s">
        <v>755</v>
      </c>
      <c r="E2202" s="18">
        <v>312.07</v>
      </c>
    </row>
    <row r="2203" spans="1:5">
      <c r="A2203" s="16" t="s">
        <v>4173</v>
      </c>
      <c r="B2203" s="17" t="s">
        <v>9</v>
      </c>
      <c r="C2203" s="17" t="s">
        <v>4174</v>
      </c>
      <c r="D2203" s="17" t="s">
        <v>755</v>
      </c>
      <c r="E2203" s="18">
        <v>297.89999999999998</v>
      </c>
    </row>
    <row r="2204" spans="1:5">
      <c r="A2204" s="13" t="s">
        <v>4175</v>
      </c>
      <c r="B2204" s="14" t="s">
        <v>9</v>
      </c>
      <c r="C2204" s="14" t="s">
        <v>4176</v>
      </c>
      <c r="D2204" s="15"/>
      <c r="E2204" s="15"/>
    </row>
    <row r="2205" spans="1:5">
      <c r="A2205" s="16" t="s">
        <v>4177</v>
      </c>
      <c r="B2205" s="17" t="s">
        <v>9</v>
      </c>
      <c r="C2205" s="17" t="s">
        <v>4178</v>
      </c>
      <c r="D2205" s="17" t="s">
        <v>755</v>
      </c>
      <c r="E2205" s="18">
        <v>338.21</v>
      </c>
    </row>
    <row r="2206" spans="1:5">
      <c r="A2206" s="16" t="s">
        <v>4179</v>
      </c>
      <c r="B2206" s="17" t="s">
        <v>9</v>
      </c>
      <c r="C2206" s="17" t="s">
        <v>4180</v>
      </c>
      <c r="D2206" s="17" t="s">
        <v>755</v>
      </c>
      <c r="E2206" s="18">
        <v>353.23</v>
      </c>
    </row>
    <row r="2207" spans="1:5">
      <c r="A2207" s="16" t="s">
        <v>4181</v>
      </c>
      <c r="B2207" s="17" t="s">
        <v>9</v>
      </c>
      <c r="C2207" s="17" t="s">
        <v>4182</v>
      </c>
      <c r="D2207" s="17" t="s">
        <v>755</v>
      </c>
      <c r="E2207" s="18">
        <v>366.08</v>
      </c>
    </row>
    <row r="2208" spans="1:5">
      <c r="A2208" s="16" t="s">
        <v>4183</v>
      </c>
      <c r="B2208" s="17" t="s">
        <v>9</v>
      </c>
      <c r="C2208" s="17" t="s">
        <v>4184</v>
      </c>
      <c r="D2208" s="17" t="s">
        <v>755</v>
      </c>
      <c r="E2208" s="18">
        <v>376.45</v>
      </c>
    </row>
    <row r="2209" spans="1:5">
      <c r="A2209" s="16" t="s">
        <v>4185</v>
      </c>
      <c r="B2209" s="17" t="s">
        <v>9</v>
      </c>
      <c r="C2209" s="17" t="s">
        <v>4186</v>
      </c>
      <c r="D2209" s="17" t="s">
        <v>755</v>
      </c>
      <c r="E2209" s="18">
        <v>394.91</v>
      </c>
    </row>
    <row r="2210" spans="1:5">
      <c r="A2210" s="16" t="s">
        <v>4187</v>
      </c>
      <c r="B2210" s="17" t="s">
        <v>9</v>
      </c>
      <c r="C2210" s="17" t="s">
        <v>4188</v>
      </c>
      <c r="D2210" s="17" t="s">
        <v>755</v>
      </c>
      <c r="E2210" s="18">
        <v>403.35</v>
      </c>
    </row>
    <row r="2211" spans="1:5">
      <c r="A2211" s="16" t="s">
        <v>4189</v>
      </c>
      <c r="B2211" s="17" t="s">
        <v>9</v>
      </c>
      <c r="C2211" s="17" t="s">
        <v>4190</v>
      </c>
      <c r="D2211" s="17" t="s">
        <v>755</v>
      </c>
      <c r="E2211" s="18">
        <v>411.41</v>
      </c>
    </row>
    <row r="2212" spans="1:5">
      <c r="A2212" s="16" t="s">
        <v>4191</v>
      </c>
      <c r="B2212" s="17" t="s">
        <v>9</v>
      </c>
      <c r="C2212" s="17" t="s">
        <v>4192</v>
      </c>
      <c r="D2212" s="17" t="s">
        <v>755</v>
      </c>
      <c r="E2212" s="18">
        <v>418.27</v>
      </c>
    </row>
    <row r="2213" spans="1:5">
      <c r="A2213" s="16" t="s">
        <v>4193</v>
      </c>
      <c r="B2213" s="17" t="s">
        <v>9</v>
      </c>
      <c r="C2213" s="17" t="s">
        <v>4194</v>
      </c>
      <c r="D2213" s="17" t="s">
        <v>755</v>
      </c>
      <c r="E2213" s="18">
        <v>434.09</v>
      </c>
    </row>
    <row r="2214" spans="1:5">
      <c r="A2214" s="13" t="s">
        <v>4195</v>
      </c>
      <c r="B2214" s="14" t="s">
        <v>9</v>
      </c>
      <c r="C2214" s="14" t="s">
        <v>4196</v>
      </c>
      <c r="D2214" s="15"/>
      <c r="E2214" s="15"/>
    </row>
    <row r="2215" spans="1:5">
      <c r="A2215" s="16" t="s">
        <v>4197</v>
      </c>
      <c r="B2215" s="17" t="s">
        <v>9</v>
      </c>
      <c r="C2215" s="17" t="s">
        <v>4184</v>
      </c>
      <c r="D2215" s="17" t="s">
        <v>755</v>
      </c>
      <c r="E2215" s="18">
        <v>324.42</v>
      </c>
    </row>
    <row r="2216" spans="1:5">
      <c r="A2216" s="16" t="s">
        <v>4198</v>
      </c>
      <c r="B2216" s="17" t="s">
        <v>9</v>
      </c>
      <c r="C2216" s="17" t="s">
        <v>4188</v>
      </c>
      <c r="D2216" s="17" t="s">
        <v>755</v>
      </c>
      <c r="E2216" s="18">
        <v>326.52</v>
      </c>
    </row>
    <row r="2217" spans="1:5">
      <c r="A2217" s="16" t="s">
        <v>4199</v>
      </c>
      <c r="B2217" s="17" t="s">
        <v>9</v>
      </c>
      <c r="C2217" s="17" t="s">
        <v>4192</v>
      </c>
      <c r="D2217" s="17" t="s">
        <v>755</v>
      </c>
      <c r="E2217" s="18">
        <v>331.77</v>
      </c>
    </row>
    <row r="2218" spans="1:5">
      <c r="A2218" s="16" t="s">
        <v>4200</v>
      </c>
      <c r="B2218" s="17" t="s">
        <v>9</v>
      </c>
      <c r="C2218" s="17" t="s">
        <v>4194</v>
      </c>
      <c r="D2218" s="17" t="s">
        <v>755</v>
      </c>
      <c r="E2218" s="18">
        <v>342.27</v>
      </c>
    </row>
    <row r="2219" spans="1:5">
      <c r="A2219" s="16" t="s">
        <v>4201</v>
      </c>
      <c r="B2219" s="17" t="s">
        <v>9</v>
      </c>
      <c r="C2219" s="17" t="s">
        <v>4202</v>
      </c>
      <c r="D2219" s="17" t="s">
        <v>755</v>
      </c>
      <c r="E2219" s="18">
        <v>347.52</v>
      </c>
    </row>
    <row r="2220" spans="1:5">
      <c r="A2220" s="13" t="s">
        <v>4203</v>
      </c>
      <c r="B2220" s="14" t="s">
        <v>9</v>
      </c>
      <c r="C2220" s="14" t="s">
        <v>4204</v>
      </c>
      <c r="D2220" s="15"/>
      <c r="E2220" s="15"/>
    </row>
    <row r="2221" spans="1:5">
      <c r="A2221" s="16" t="s">
        <v>4205</v>
      </c>
      <c r="B2221" s="17" t="s">
        <v>9</v>
      </c>
      <c r="C2221" s="17" t="s">
        <v>4206</v>
      </c>
      <c r="D2221" s="17" t="s">
        <v>755</v>
      </c>
      <c r="E2221" s="18">
        <v>315.66000000000003</v>
      </c>
    </row>
    <row r="2222" spans="1:5">
      <c r="A2222" s="16" t="s">
        <v>4207</v>
      </c>
      <c r="B2222" s="17" t="s">
        <v>9</v>
      </c>
      <c r="C2222" s="17" t="s">
        <v>4208</v>
      </c>
      <c r="D2222" s="17" t="s">
        <v>755</v>
      </c>
      <c r="E2222" s="18">
        <v>355.78</v>
      </c>
    </row>
    <row r="2223" spans="1:5">
      <c r="A2223" s="16" t="s">
        <v>4209</v>
      </c>
      <c r="B2223" s="17" t="s">
        <v>9</v>
      </c>
      <c r="C2223" s="17" t="s">
        <v>4210</v>
      </c>
      <c r="D2223" s="17" t="s">
        <v>755</v>
      </c>
      <c r="E2223" s="18">
        <v>368.37</v>
      </c>
    </row>
    <row r="2224" spans="1:5">
      <c r="A2224" s="16" t="s">
        <v>4211</v>
      </c>
      <c r="B2224" s="17" t="s">
        <v>9</v>
      </c>
      <c r="C2224" s="17" t="s">
        <v>4212</v>
      </c>
      <c r="D2224" s="17" t="s">
        <v>755</v>
      </c>
      <c r="E2224" s="18">
        <v>378.87</v>
      </c>
    </row>
    <row r="2225" spans="1:5">
      <c r="A2225" s="13" t="s">
        <v>4213</v>
      </c>
      <c r="B2225" s="14" t="s">
        <v>9</v>
      </c>
      <c r="C2225" s="14" t="s">
        <v>4214</v>
      </c>
      <c r="D2225" s="15"/>
      <c r="E2225" s="15"/>
    </row>
    <row r="2226" spans="1:5">
      <c r="A2226" s="16" t="s">
        <v>4215</v>
      </c>
      <c r="B2226" s="17" t="s">
        <v>9</v>
      </c>
      <c r="C2226" s="17" t="s">
        <v>4216</v>
      </c>
      <c r="D2226" s="17" t="s">
        <v>755</v>
      </c>
      <c r="E2226" s="18">
        <v>507.26</v>
      </c>
    </row>
    <row r="2227" spans="1:5">
      <c r="A2227" s="16" t="s">
        <v>4217</v>
      </c>
      <c r="B2227" s="17" t="s">
        <v>9</v>
      </c>
      <c r="C2227" s="17" t="s">
        <v>4218</v>
      </c>
      <c r="D2227" s="17" t="s">
        <v>755</v>
      </c>
      <c r="E2227" s="18">
        <v>516.46</v>
      </c>
    </row>
    <row r="2228" spans="1:5">
      <c r="A2228" s="9" t="s">
        <v>4219</v>
      </c>
      <c r="B2228" s="10"/>
      <c r="C2228" s="11" t="s">
        <v>4220</v>
      </c>
      <c r="D2228" s="12"/>
      <c r="E2228" s="12"/>
    </row>
    <row r="2229" spans="1:5">
      <c r="A2229" s="13" t="s">
        <v>4221</v>
      </c>
      <c r="B2229" s="14" t="s">
        <v>9</v>
      </c>
      <c r="C2229" s="14" t="s">
        <v>4222</v>
      </c>
      <c r="D2229" s="15"/>
      <c r="E2229" s="15"/>
    </row>
    <row r="2230" spans="1:5">
      <c r="A2230" s="16" t="s">
        <v>4223</v>
      </c>
      <c r="B2230" s="17" t="s">
        <v>9</v>
      </c>
      <c r="C2230" s="17" t="s">
        <v>4224</v>
      </c>
      <c r="D2230" s="17" t="s">
        <v>776</v>
      </c>
      <c r="E2230" s="18">
        <v>93.29</v>
      </c>
    </row>
    <row r="2231" spans="1:5">
      <c r="A2231" s="16" t="s">
        <v>4225</v>
      </c>
      <c r="B2231" s="17" t="s">
        <v>9</v>
      </c>
      <c r="C2231" s="17" t="s">
        <v>4226</v>
      </c>
      <c r="D2231" s="17" t="s">
        <v>755</v>
      </c>
      <c r="E2231" s="18">
        <v>196.42</v>
      </c>
    </row>
    <row r="2232" spans="1:5">
      <c r="A2232" s="13" t="s">
        <v>4227</v>
      </c>
      <c r="B2232" s="14" t="s">
        <v>9</v>
      </c>
      <c r="C2232" s="14" t="s">
        <v>4228</v>
      </c>
      <c r="D2232" s="15"/>
      <c r="E2232" s="15"/>
    </row>
    <row r="2233" spans="1:5">
      <c r="A2233" s="16" t="s">
        <v>4229</v>
      </c>
      <c r="B2233" s="17" t="s">
        <v>9</v>
      </c>
      <c r="C2233" s="17" t="s">
        <v>4230</v>
      </c>
      <c r="D2233" s="17" t="s">
        <v>708</v>
      </c>
      <c r="E2233" s="18">
        <v>42.08</v>
      </c>
    </row>
    <row r="2234" spans="1:5">
      <c r="A2234" s="13" t="s">
        <v>4231</v>
      </c>
      <c r="B2234" s="14" t="s">
        <v>9</v>
      </c>
      <c r="C2234" s="14" t="s">
        <v>4232</v>
      </c>
      <c r="D2234" s="15"/>
      <c r="E2234" s="15"/>
    </row>
    <row r="2235" spans="1:5">
      <c r="A2235" s="16" t="s">
        <v>4233</v>
      </c>
      <c r="B2235" s="17" t="s">
        <v>9</v>
      </c>
      <c r="C2235" s="17" t="s">
        <v>4234</v>
      </c>
      <c r="D2235" s="17" t="s">
        <v>755</v>
      </c>
      <c r="E2235" s="18">
        <v>386.31</v>
      </c>
    </row>
    <row r="2236" spans="1:5">
      <c r="A2236" s="13" t="s">
        <v>4235</v>
      </c>
      <c r="B2236" s="14" t="s">
        <v>9</v>
      </c>
      <c r="C2236" s="14" t="s">
        <v>4236</v>
      </c>
      <c r="D2236" s="15"/>
      <c r="E2236" s="15"/>
    </row>
    <row r="2237" spans="1:5">
      <c r="A2237" s="16" t="s">
        <v>4237</v>
      </c>
      <c r="B2237" s="17" t="s">
        <v>9</v>
      </c>
      <c r="C2237" s="17" t="s">
        <v>4238</v>
      </c>
      <c r="D2237" s="17" t="s">
        <v>661</v>
      </c>
      <c r="E2237" s="18">
        <v>63.87</v>
      </c>
    </row>
    <row r="2238" spans="1:5">
      <c r="A2238" s="13" t="s">
        <v>4239</v>
      </c>
      <c r="B2238" s="14" t="s">
        <v>9</v>
      </c>
      <c r="C2238" s="14" t="s">
        <v>4240</v>
      </c>
      <c r="D2238" s="15"/>
      <c r="E2238" s="15"/>
    </row>
    <row r="2239" spans="1:5">
      <c r="A2239" s="16" t="s">
        <v>4241</v>
      </c>
      <c r="B2239" s="17" t="s">
        <v>9</v>
      </c>
      <c r="C2239" s="17" t="s">
        <v>4242</v>
      </c>
      <c r="D2239" s="17" t="s">
        <v>566</v>
      </c>
      <c r="E2239" s="18">
        <v>8.1</v>
      </c>
    </row>
    <row r="2240" spans="1:5">
      <c r="A2240" s="13" t="s">
        <v>4243</v>
      </c>
      <c r="B2240" s="14" t="s">
        <v>9</v>
      </c>
      <c r="C2240" s="14" t="s">
        <v>4244</v>
      </c>
      <c r="D2240" s="15"/>
      <c r="E2240" s="15"/>
    </row>
    <row r="2241" spans="1:5">
      <c r="A2241" s="16" t="s">
        <v>4245</v>
      </c>
      <c r="B2241" s="17" t="s">
        <v>9</v>
      </c>
      <c r="C2241" s="17" t="s">
        <v>4246</v>
      </c>
      <c r="D2241" s="17" t="s">
        <v>708</v>
      </c>
      <c r="E2241" s="18">
        <v>74.209999999999994</v>
      </c>
    </row>
    <row r="2242" spans="1:5">
      <c r="A2242" s="16" t="s">
        <v>4247</v>
      </c>
      <c r="B2242" s="17" t="s">
        <v>9</v>
      </c>
      <c r="C2242" s="17" t="s">
        <v>4248</v>
      </c>
      <c r="D2242" s="17" t="s">
        <v>708</v>
      </c>
      <c r="E2242" s="18">
        <v>47.21</v>
      </c>
    </row>
    <row r="2243" spans="1:5">
      <c r="A2243" s="13" t="s">
        <v>4249</v>
      </c>
      <c r="B2243" s="14" t="s">
        <v>9</v>
      </c>
      <c r="C2243" s="14" t="s">
        <v>4250</v>
      </c>
      <c r="D2243" s="15"/>
      <c r="E2243" s="15"/>
    </row>
    <row r="2244" spans="1:5">
      <c r="A2244" s="16" t="s">
        <v>4251</v>
      </c>
      <c r="B2244" s="17" t="s">
        <v>9</v>
      </c>
      <c r="C2244" s="17" t="s">
        <v>4252</v>
      </c>
      <c r="D2244" s="17" t="s">
        <v>755</v>
      </c>
      <c r="E2244" s="18">
        <v>403.35</v>
      </c>
    </row>
    <row r="2245" spans="1:5">
      <c r="A2245" s="16" t="s">
        <v>4253</v>
      </c>
      <c r="B2245" s="17" t="s">
        <v>9</v>
      </c>
      <c r="C2245" s="17" t="s">
        <v>4254</v>
      </c>
      <c r="D2245" s="17" t="s">
        <v>755</v>
      </c>
      <c r="E2245" s="18">
        <v>418.27</v>
      </c>
    </row>
    <row r="2246" spans="1:5">
      <c r="A2246" s="16" t="s">
        <v>4255</v>
      </c>
      <c r="B2246" s="17" t="s">
        <v>9</v>
      </c>
      <c r="C2246" s="17" t="s">
        <v>4256</v>
      </c>
      <c r="D2246" s="17" t="s">
        <v>755</v>
      </c>
      <c r="E2246" s="18">
        <v>434.09</v>
      </c>
    </row>
    <row r="2247" spans="1:5">
      <c r="A2247" s="16" t="s">
        <v>4257</v>
      </c>
      <c r="B2247" s="17" t="s">
        <v>9</v>
      </c>
      <c r="C2247" s="17" t="s">
        <v>4258</v>
      </c>
      <c r="D2247" s="17" t="s">
        <v>755</v>
      </c>
      <c r="E2247" s="18">
        <v>326.52</v>
      </c>
    </row>
    <row r="2248" spans="1:5">
      <c r="A2248" s="16" t="s">
        <v>4259</v>
      </c>
      <c r="B2248" s="17" t="s">
        <v>9</v>
      </c>
      <c r="C2248" s="17" t="s">
        <v>4260</v>
      </c>
      <c r="D2248" s="17" t="s">
        <v>755</v>
      </c>
      <c r="E2248" s="18">
        <v>331.77</v>
      </c>
    </row>
    <row r="2249" spans="1:5">
      <c r="A2249" s="16" t="s">
        <v>4261</v>
      </c>
      <c r="B2249" s="17" t="s">
        <v>9</v>
      </c>
      <c r="C2249" s="17" t="s">
        <v>4262</v>
      </c>
      <c r="D2249" s="17" t="s">
        <v>755</v>
      </c>
      <c r="E2249" s="18">
        <v>342.27</v>
      </c>
    </row>
    <row r="2250" spans="1:5">
      <c r="A2250" s="16" t="s">
        <v>4263</v>
      </c>
      <c r="B2250" s="17" t="s">
        <v>9</v>
      </c>
      <c r="C2250" s="17" t="s">
        <v>4264</v>
      </c>
      <c r="D2250" s="17" t="s">
        <v>755</v>
      </c>
      <c r="E2250" s="18">
        <v>380.6</v>
      </c>
    </row>
    <row r="2251" spans="1:5">
      <c r="A2251" s="13" t="s">
        <v>4265</v>
      </c>
      <c r="B2251" s="14" t="s">
        <v>9</v>
      </c>
      <c r="C2251" s="14" t="s">
        <v>4266</v>
      </c>
      <c r="D2251" s="15"/>
      <c r="E2251" s="15"/>
    </row>
    <row r="2252" spans="1:5">
      <c r="A2252" s="16" t="s">
        <v>4267</v>
      </c>
      <c r="B2252" s="17" t="s">
        <v>9</v>
      </c>
      <c r="C2252" s="17" t="s">
        <v>4268</v>
      </c>
      <c r="D2252" s="17" t="s">
        <v>755</v>
      </c>
      <c r="E2252" s="18">
        <v>112.61</v>
      </c>
    </row>
    <row r="2253" spans="1:5">
      <c r="A2253" s="16" t="s">
        <v>4269</v>
      </c>
      <c r="B2253" s="17" t="s">
        <v>9</v>
      </c>
      <c r="C2253" s="17" t="s">
        <v>4270</v>
      </c>
      <c r="D2253" s="17" t="s">
        <v>755</v>
      </c>
      <c r="E2253" s="18">
        <v>68.81</v>
      </c>
    </row>
    <row r="2254" spans="1:5">
      <c r="A2254" s="16" t="s">
        <v>4271</v>
      </c>
      <c r="B2254" s="17" t="s">
        <v>9</v>
      </c>
      <c r="C2254" s="17" t="s">
        <v>4272</v>
      </c>
      <c r="D2254" s="17" t="s">
        <v>755</v>
      </c>
      <c r="E2254" s="18">
        <v>112.61</v>
      </c>
    </row>
    <row r="2255" spans="1:5">
      <c r="A2255" s="13" t="s">
        <v>4273</v>
      </c>
      <c r="B2255" s="14" t="s">
        <v>9</v>
      </c>
      <c r="C2255" s="14" t="s">
        <v>4274</v>
      </c>
      <c r="D2255" s="15"/>
      <c r="E2255" s="15"/>
    </row>
    <row r="2256" spans="1:5">
      <c r="A2256" s="16" t="s">
        <v>4275</v>
      </c>
      <c r="B2256" s="17" t="s">
        <v>9</v>
      </c>
      <c r="C2256" s="17" t="s">
        <v>4276</v>
      </c>
      <c r="D2256" s="17" t="s">
        <v>661</v>
      </c>
      <c r="E2256" s="18">
        <v>3.7</v>
      </c>
    </row>
    <row r="2257" spans="1:5">
      <c r="A2257" s="16" t="s">
        <v>4277</v>
      </c>
      <c r="B2257" s="17" t="s">
        <v>9</v>
      </c>
      <c r="C2257" s="17" t="s">
        <v>4278</v>
      </c>
      <c r="D2257" s="17" t="s">
        <v>661</v>
      </c>
      <c r="E2257" s="18">
        <v>5.3</v>
      </c>
    </row>
    <row r="2258" spans="1:5">
      <c r="A2258" s="13" t="s">
        <v>4279</v>
      </c>
      <c r="B2258" s="14" t="s">
        <v>9</v>
      </c>
      <c r="C2258" s="14" t="s">
        <v>4280</v>
      </c>
      <c r="D2258" s="15"/>
      <c r="E2258" s="15"/>
    </row>
    <row r="2259" spans="1:5">
      <c r="A2259" s="16" t="s">
        <v>4281</v>
      </c>
      <c r="B2259" s="17" t="s">
        <v>9</v>
      </c>
      <c r="C2259" s="17" t="s">
        <v>4282</v>
      </c>
      <c r="D2259" s="17" t="s">
        <v>212</v>
      </c>
      <c r="E2259" s="18">
        <v>6.35</v>
      </c>
    </row>
    <row r="2260" spans="1:5">
      <c r="A2260" s="16" t="s">
        <v>4283</v>
      </c>
      <c r="B2260" s="17" t="s">
        <v>9</v>
      </c>
      <c r="C2260" s="17" t="s">
        <v>4284</v>
      </c>
      <c r="D2260" s="17" t="s">
        <v>212</v>
      </c>
      <c r="E2260" s="18">
        <v>7.57</v>
      </c>
    </row>
    <row r="2261" spans="1:5">
      <c r="A2261" s="16" t="s">
        <v>4285</v>
      </c>
      <c r="B2261" s="17" t="s">
        <v>9</v>
      </c>
      <c r="C2261" s="17" t="s">
        <v>4286</v>
      </c>
      <c r="D2261" s="17" t="s">
        <v>212</v>
      </c>
      <c r="E2261" s="18">
        <v>7.66</v>
      </c>
    </row>
    <row r="2262" spans="1:5">
      <c r="A2262" s="13" t="s">
        <v>4287</v>
      </c>
      <c r="B2262" s="14" t="s">
        <v>9</v>
      </c>
      <c r="C2262" s="14" t="s">
        <v>4288</v>
      </c>
      <c r="D2262" s="15"/>
      <c r="E2262" s="15"/>
    </row>
    <row r="2263" spans="1:5">
      <c r="A2263" s="16" t="s">
        <v>4289</v>
      </c>
      <c r="B2263" s="17" t="s">
        <v>9</v>
      </c>
      <c r="C2263" s="17" t="s">
        <v>4290</v>
      </c>
      <c r="D2263" s="17" t="s">
        <v>212</v>
      </c>
      <c r="E2263" s="18">
        <v>11.01</v>
      </c>
    </row>
    <row r="2264" spans="1:5">
      <c r="A2264" s="16" t="s">
        <v>4291</v>
      </c>
      <c r="B2264" s="17" t="s">
        <v>9</v>
      </c>
      <c r="C2264" s="17" t="s">
        <v>4292</v>
      </c>
      <c r="D2264" s="17" t="s">
        <v>708</v>
      </c>
      <c r="E2264" s="18">
        <v>143.31</v>
      </c>
    </row>
    <row r="2265" spans="1:5">
      <c r="A2265" s="16" t="s">
        <v>4293</v>
      </c>
      <c r="B2265" s="17" t="s">
        <v>9</v>
      </c>
      <c r="C2265" s="17" t="s">
        <v>4294</v>
      </c>
      <c r="D2265" s="17" t="s">
        <v>212</v>
      </c>
      <c r="E2265" s="18">
        <v>33.29</v>
      </c>
    </row>
    <row r="2266" spans="1:5">
      <c r="A2266" s="13" t="s">
        <v>4295</v>
      </c>
      <c r="B2266" s="14" t="s">
        <v>9</v>
      </c>
      <c r="C2266" s="14" t="s">
        <v>4296</v>
      </c>
      <c r="D2266" s="15"/>
      <c r="E2266" s="15"/>
    </row>
    <row r="2267" spans="1:5">
      <c r="A2267" s="16" t="s">
        <v>4297</v>
      </c>
      <c r="B2267" s="17" t="s">
        <v>9</v>
      </c>
      <c r="C2267" s="17" t="s">
        <v>4298</v>
      </c>
      <c r="D2267" s="17" t="s">
        <v>212</v>
      </c>
      <c r="E2267" s="18">
        <v>562.24</v>
      </c>
    </row>
    <row r="2268" spans="1:5">
      <c r="A2268" s="13" t="s">
        <v>4299</v>
      </c>
      <c r="B2268" s="14" t="s">
        <v>9</v>
      </c>
      <c r="C2268" s="14" t="s">
        <v>4300</v>
      </c>
      <c r="D2268" s="15"/>
      <c r="E2268" s="15"/>
    </row>
    <row r="2269" spans="1:5">
      <c r="A2269" s="16" t="s">
        <v>4301</v>
      </c>
      <c r="B2269" s="17" t="s">
        <v>9</v>
      </c>
      <c r="C2269" s="17" t="s">
        <v>4302</v>
      </c>
      <c r="D2269" s="17" t="s">
        <v>212</v>
      </c>
      <c r="E2269" s="18">
        <v>6733.52</v>
      </c>
    </row>
    <row r="2270" spans="1:5">
      <c r="A2270" s="16" t="s">
        <v>4303</v>
      </c>
      <c r="B2270" s="17" t="s">
        <v>9</v>
      </c>
      <c r="C2270" s="17" t="s">
        <v>4304</v>
      </c>
      <c r="D2270" s="17" t="s">
        <v>212</v>
      </c>
      <c r="E2270" s="18">
        <v>6997.72</v>
      </c>
    </row>
    <row r="2271" spans="1:5">
      <c r="A2271" s="16" t="s">
        <v>4305</v>
      </c>
      <c r="B2271" s="17" t="s">
        <v>9</v>
      </c>
      <c r="C2271" s="17" t="s">
        <v>4306</v>
      </c>
      <c r="D2271" s="17" t="s">
        <v>212</v>
      </c>
      <c r="E2271" s="18">
        <v>7262.18</v>
      </c>
    </row>
    <row r="2272" spans="1:5">
      <c r="A2272" s="16" t="s">
        <v>4307</v>
      </c>
      <c r="B2272" s="17" t="s">
        <v>9</v>
      </c>
      <c r="C2272" s="17" t="s">
        <v>4308</v>
      </c>
      <c r="D2272" s="17" t="s">
        <v>212</v>
      </c>
      <c r="E2272" s="18">
        <v>7525.41</v>
      </c>
    </row>
    <row r="2273" spans="1:5">
      <c r="A2273" s="16" t="s">
        <v>4309</v>
      </c>
      <c r="B2273" s="17" t="s">
        <v>9</v>
      </c>
      <c r="C2273" s="17" t="s">
        <v>4310</v>
      </c>
      <c r="D2273" s="17" t="s">
        <v>212</v>
      </c>
      <c r="E2273" s="18">
        <v>8647.5</v>
      </c>
    </row>
    <row r="2274" spans="1:5">
      <c r="A2274" s="16" t="s">
        <v>4311</v>
      </c>
      <c r="B2274" s="17" t="s">
        <v>9</v>
      </c>
      <c r="C2274" s="17" t="s">
        <v>4312</v>
      </c>
      <c r="D2274" s="17" t="s">
        <v>212</v>
      </c>
      <c r="E2274" s="18">
        <v>8931.3799999999992</v>
      </c>
    </row>
    <row r="2275" spans="1:5">
      <c r="A2275" s="16" t="s">
        <v>4313</v>
      </c>
      <c r="B2275" s="17" t="s">
        <v>9</v>
      </c>
      <c r="C2275" s="17" t="s">
        <v>4314</v>
      </c>
      <c r="D2275" s="17" t="s">
        <v>212</v>
      </c>
      <c r="E2275" s="18">
        <v>9211.25</v>
      </c>
    </row>
    <row r="2276" spans="1:5">
      <c r="A2276" s="16" t="s">
        <v>4315</v>
      </c>
      <c r="B2276" s="17" t="s">
        <v>9</v>
      </c>
      <c r="C2276" s="17" t="s">
        <v>4316</v>
      </c>
      <c r="D2276" s="17" t="s">
        <v>212</v>
      </c>
      <c r="E2276" s="18">
        <v>9527.39</v>
      </c>
    </row>
    <row r="2277" spans="1:5">
      <c r="A2277" s="16" t="s">
        <v>4317</v>
      </c>
      <c r="B2277" s="17" t="s">
        <v>9</v>
      </c>
      <c r="C2277" s="17" t="s">
        <v>4318</v>
      </c>
      <c r="D2277" s="17" t="s">
        <v>212</v>
      </c>
      <c r="E2277" s="18">
        <v>9859.11</v>
      </c>
    </row>
    <row r="2278" spans="1:5">
      <c r="A2278" s="16" t="s">
        <v>4319</v>
      </c>
      <c r="B2278" s="17" t="s">
        <v>9</v>
      </c>
      <c r="C2278" s="17" t="s">
        <v>4320</v>
      </c>
      <c r="D2278" s="17" t="s">
        <v>212</v>
      </c>
      <c r="E2278" s="18">
        <v>10183.26</v>
      </c>
    </row>
    <row r="2279" spans="1:5">
      <c r="A2279" s="16" t="s">
        <v>4321</v>
      </c>
      <c r="B2279" s="17" t="s">
        <v>9</v>
      </c>
      <c r="C2279" s="17" t="s">
        <v>4322</v>
      </c>
      <c r="D2279" s="17" t="s">
        <v>212</v>
      </c>
      <c r="E2279" s="18">
        <v>10516.24</v>
      </c>
    </row>
    <row r="2280" spans="1:5">
      <c r="A2280" s="16" t="s">
        <v>4323</v>
      </c>
      <c r="B2280" s="17" t="s">
        <v>9</v>
      </c>
      <c r="C2280" s="17" t="s">
        <v>4324</v>
      </c>
      <c r="D2280" s="17" t="s">
        <v>212</v>
      </c>
      <c r="E2280" s="18">
        <v>10847.98</v>
      </c>
    </row>
    <row r="2281" spans="1:5">
      <c r="A2281" s="16" t="s">
        <v>4325</v>
      </c>
      <c r="B2281" s="17" t="s">
        <v>9</v>
      </c>
      <c r="C2281" s="17" t="s">
        <v>4326</v>
      </c>
      <c r="D2281" s="17" t="s">
        <v>212</v>
      </c>
      <c r="E2281" s="18">
        <v>11192.5</v>
      </c>
    </row>
    <row r="2282" spans="1:5">
      <c r="A2282" s="16" t="s">
        <v>4327</v>
      </c>
      <c r="B2282" s="17" t="s">
        <v>9</v>
      </c>
      <c r="C2282" s="17" t="s">
        <v>4328</v>
      </c>
      <c r="D2282" s="17" t="s">
        <v>212</v>
      </c>
      <c r="E2282" s="18">
        <v>11504.57</v>
      </c>
    </row>
    <row r="2283" spans="1:5">
      <c r="A2283" s="16" t="s">
        <v>4329</v>
      </c>
      <c r="B2283" s="17" t="s">
        <v>9</v>
      </c>
      <c r="C2283" s="17" t="s">
        <v>4330</v>
      </c>
      <c r="D2283" s="17" t="s">
        <v>212</v>
      </c>
      <c r="E2283" s="18">
        <v>11845.51</v>
      </c>
    </row>
    <row r="2284" spans="1:5">
      <c r="A2284" s="16" t="s">
        <v>4331</v>
      </c>
      <c r="B2284" s="17" t="s">
        <v>9</v>
      </c>
      <c r="C2284" s="17" t="s">
        <v>4332</v>
      </c>
      <c r="D2284" s="17" t="s">
        <v>212</v>
      </c>
      <c r="E2284" s="18">
        <v>12183.02</v>
      </c>
    </row>
    <row r="2285" spans="1:5">
      <c r="A2285" s="16" t="s">
        <v>4333</v>
      </c>
      <c r="B2285" s="17" t="s">
        <v>9</v>
      </c>
      <c r="C2285" s="17" t="s">
        <v>4334</v>
      </c>
      <c r="D2285" s="17" t="s">
        <v>212</v>
      </c>
      <c r="E2285" s="18">
        <v>12579.55</v>
      </c>
    </row>
    <row r="2286" spans="1:5">
      <c r="A2286" s="16" t="s">
        <v>4335</v>
      </c>
      <c r="B2286" s="17" t="s">
        <v>9</v>
      </c>
      <c r="C2286" s="17" t="s">
        <v>4336</v>
      </c>
      <c r="D2286" s="17" t="s">
        <v>212</v>
      </c>
      <c r="E2286" s="18">
        <v>12880.39</v>
      </c>
    </row>
    <row r="2287" spans="1:5">
      <c r="A2287" s="16" t="s">
        <v>4337</v>
      </c>
      <c r="B2287" s="17" t="s">
        <v>9</v>
      </c>
      <c r="C2287" s="17" t="s">
        <v>4338</v>
      </c>
      <c r="D2287" s="17" t="s">
        <v>212</v>
      </c>
      <c r="E2287" s="18">
        <v>13204.83</v>
      </c>
    </row>
    <row r="2288" spans="1:5">
      <c r="A2288" s="13" t="s">
        <v>4339</v>
      </c>
      <c r="B2288" s="14" t="s">
        <v>9</v>
      </c>
      <c r="C2288" s="14" t="s">
        <v>4340</v>
      </c>
      <c r="D2288" s="15"/>
      <c r="E2288" s="15"/>
    </row>
    <row r="2289" spans="1:5">
      <c r="A2289" s="16" t="s">
        <v>4341</v>
      </c>
      <c r="B2289" s="17" t="s">
        <v>9</v>
      </c>
      <c r="C2289" s="17" t="s">
        <v>4342</v>
      </c>
      <c r="D2289" s="17" t="s">
        <v>212</v>
      </c>
      <c r="E2289" s="18">
        <v>2691.94</v>
      </c>
    </row>
    <row r="2290" spans="1:5">
      <c r="A2290" s="13" t="s">
        <v>4343</v>
      </c>
      <c r="B2290" s="14" t="s">
        <v>9</v>
      </c>
      <c r="C2290" s="14" t="s">
        <v>4344</v>
      </c>
      <c r="D2290" s="15"/>
      <c r="E2290" s="15"/>
    </row>
    <row r="2291" spans="1:5">
      <c r="A2291" s="16" t="s">
        <v>4345</v>
      </c>
      <c r="B2291" s="17" t="s">
        <v>9</v>
      </c>
      <c r="C2291" s="17" t="s">
        <v>4346</v>
      </c>
      <c r="D2291" s="17" t="s">
        <v>755</v>
      </c>
      <c r="E2291" s="18">
        <v>338.69</v>
      </c>
    </row>
    <row r="2292" spans="1:5">
      <c r="A2292" s="16" t="s">
        <v>4347</v>
      </c>
      <c r="B2292" s="17" t="s">
        <v>9</v>
      </c>
      <c r="C2292" s="17" t="s">
        <v>4348</v>
      </c>
      <c r="D2292" s="17" t="s">
        <v>755</v>
      </c>
      <c r="E2292" s="18">
        <v>402.84</v>
      </c>
    </row>
    <row r="2293" spans="1:5">
      <c r="A2293" s="16" t="s">
        <v>4349</v>
      </c>
      <c r="B2293" s="17" t="s">
        <v>9</v>
      </c>
      <c r="C2293" s="17" t="s">
        <v>4350</v>
      </c>
      <c r="D2293" s="17" t="s">
        <v>755</v>
      </c>
      <c r="E2293" s="18">
        <v>424.98</v>
      </c>
    </row>
    <row r="2294" spans="1:5">
      <c r="A2294" s="16" t="s">
        <v>4351</v>
      </c>
      <c r="B2294" s="17" t="s">
        <v>9</v>
      </c>
      <c r="C2294" s="17" t="s">
        <v>4352</v>
      </c>
      <c r="D2294" s="17" t="s">
        <v>755</v>
      </c>
      <c r="E2294" s="18">
        <v>412.19</v>
      </c>
    </row>
    <row r="2295" spans="1:5">
      <c r="A2295" s="16" t="s">
        <v>4353</v>
      </c>
      <c r="B2295" s="17" t="s">
        <v>9</v>
      </c>
      <c r="C2295" s="17" t="s">
        <v>4354</v>
      </c>
      <c r="D2295" s="17" t="s">
        <v>755</v>
      </c>
      <c r="E2295" s="18">
        <v>292.20999999999998</v>
      </c>
    </row>
    <row r="2296" spans="1:5">
      <c r="A2296" s="16" t="s">
        <v>4355</v>
      </c>
      <c r="B2296" s="17" t="s">
        <v>9</v>
      </c>
      <c r="C2296" s="17" t="s">
        <v>4356</v>
      </c>
      <c r="D2296" s="17" t="s">
        <v>755</v>
      </c>
      <c r="E2296" s="18">
        <v>356.36</v>
      </c>
    </row>
    <row r="2297" spans="1:5">
      <c r="A2297" s="16" t="s">
        <v>4357</v>
      </c>
      <c r="B2297" s="17" t="s">
        <v>9</v>
      </c>
      <c r="C2297" s="17" t="s">
        <v>4358</v>
      </c>
      <c r="D2297" s="17" t="s">
        <v>755</v>
      </c>
      <c r="E2297" s="18">
        <v>378.5</v>
      </c>
    </row>
    <row r="2298" spans="1:5" ht="14.25" customHeight="1">
      <c r="A2298" s="16" t="s">
        <v>4359</v>
      </c>
      <c r="B2298" s="17" t="s">
        <v>9</v>
      </c>
      <c r="C2298" s="174" t="s">
        <v>4360</v>
      </c>
      <c r="D2298" s="17" t="s">
        <v>755</v>
      </c>
      <c r="E2298" s="18">
        <v>365.71</v>
      </c>
    </row>
    <row r="2299" spans="1:5">
      <c r="C2299" s="174"/>
    </row>
    <row r="2300" spans="1:5">
      <c r="A2300" s="9" t="s">
        <v>4361</v>
      </c>
      <c r="B2300" s="10"/>
      <c r="C2300" s="11" t="s">
        <v>4362</v>
      </c>
      <c r="D2300" s="12"/>
      <c r="E2300" s="12"/>
    </row>
    <row r="2301" spans="1:5">
      <c r="A2301" s="13" t="s">
        <v>4363</v>
      </c>
      <c r="B2301" s="14" t="s">
        <v>9</v>
      </c>
      <c r="C2301" s="14" t="s">
        <v>4364</v>
      </c>
      <c r="D2301" s="15"/>
      <c r="E2301" s="15"/>
    </row>
    <row r="2302" spans="1:5">
      <c r="A2302" s="16" t="s">
        <v>4365</v>
      </c>
      <c r="B2302" s="17" t="s">
        <v>9</v>
      </c>
      <c r="C2302" s="17" t="s">
        <v>4366</v>
      </c>
      <c r="D2302" s="17" t="s">
        <v>661</v>
      </c>
      <c r="E2302" s="18">
        <v>68.66</v>
      </c>
    </row>
    <row r="2303" spans="1:5">
      <c r="A2303" s="16" t="s">
        <v>4367</v>
      </c>
      <c r="B2303" s="17" t="s">
        <v>9</v>
      </c>
      <c r="C2303" s="17" t="s">
        <v>4368</v>
      </c>
      <c r="D2303" s="17" t="s">
        <v>661</v>
      </c>
      <c r="E2303" s="18">
        <v>71.040000000000006</v>
      </c>
    </row>
    <row r="2304" spans="1:5">
      <c r="A2304" s="16" t="s">
        <v>4369</v>
      </c>
      <c r="B2304" s="17" t="s">
        <v>9</v>
      </c>
      <c r="C2304" s="17" t="s">
        <v>4370</v>
      </c>
      <c r="D2304" s="17" t="s">
        <v>661</v>
      </c>
      <c r="E2304" s="18">
        <v>66.77</v>
      </c>
    </row>
    <row r="2305" spans="1:5">
      <c r="A2305" s="13" t="s">
        <v>4371</v>
      </c>
      <c r="B2305" s="14" t="s">
        <v>9</v>
      </c>
      <c r="C2305" s="14" t="s">
        <v>4372</v>
      </c>
      <c r="D2305" s="15"/>
      <c r="E2305" s="15"/>
    </row>
    <row r="2306" spans="1:5">
      <c r="A2306" s="16" t="s">
        <v>4373</v>
      </c>
      <c r="B2306" s="17" t="s">
        <v>9</v>
      </c>
      <c r="C2306" s="17" t="s">
        <v>4374</v>
      </c>
      <c r="D2306" s="17" t="s">
        <v>566</v>
      </c>
      <c r="E2306" s="18">
        <v>11.51</v>
      </c>
    </row>
    <row r="2307" spans="1:5">
      <c r="A2307" s="16" t="s">
        <v>4375</v>
      </c>
      <c r="B2307" s="17" t="s">
        <v>9</v>
      </c>
      <c r="C2307" s="17" t="s">
        <v>4376</v>
      </c>
      <c r="D2307" s="17" t="s">
        <v>566</v>
      </c>
      <c r="E2307" s="18">
        <v>8.75</v>
      </c>
    </row>
    <row r="2308" spans="1:5">
      <c r="A2308" s="16" t="s">
        <v>4377</v>
      </c>
      <c r="B2308" s="17" t="s">
        <v>9</v>
      </c>
      <c r="C2308" s="17" t="s">
        <v>4378</v>
      </c>
      <c r="D2308" s="17" t="s">
        <v>566</v>
      </c>
      <c r="E2308" s="18">
        <v>9.92</v>
      </c>
    </row>
    <row r="2309" spans="1:5">
      <c r="A2309" s="16" t="s">
        <v>4379</v>
      </c>
      <c r="B2309" s="17" t="s">
        <v>9</v>
      </c>
      <c r="C2309" s="17" t="s">
        <v>4380</v>
      </c>
      <c r="D2309" s="17" t="s">
        <v>566</v>
      </c>
      <c r="E2309" s="18">
        <v>8.19</v>
      </c>
    </row>
    <row r="2310" spans="1:5">
      <c r="A2310" s="16" t="s">
        <v>4381</v>
      </c>
      <c r="B2310" s="17" t="s">
        <v>9</v>
      </c>
      <c r="C2310" s="17" t="s">
        <v>4382</v>
      </c>
      <c r="D2310" s="17" t="s">
        <v>566</v>
      </c>
      <c r="E2310" s="18">
        <v>7.29</v>
      </c>
    </row>
    <row r="2311" spans="1:5">
      <c r="A2311" s="16" t="s">
        <v>4383</v>
      </c>
      <c r="B2311" s="17" t="s">
        <v>9</v>
      </c>
      <c r="C2311" s="17" t="s">
        <v>4384</v>
      </c>
      <c r="D2311" s="17" t="s">
        <v>566</v>
      </c>
      <c r="E2311" s="18">
        <v>6.37</v>
      </c>
    </row>
    <row r="2312" spans="1:5">
      <c r="A2312" s="16" t="s">
        <v>4385</v>
      </c>
      <c r="B2312" s="17" t="s">
        <v>9</v>
      </c>
      <c r="C2312" s="17" t="s">
        <v>4386</v>
      </c>
      <c r="D2312" s="17" t="s">
        <v>566</v>
      </c>
      <c r="E2312" s="18">
        <v>5.75</v>
      </c>
    </row>
    <row r="2313" spans="1:5">
      <c r="A2313" s="16" t="s">
        <v>4387</v>
      </c>
      <c r="B2313" s="17" t="s">
        <v>9</v>
      </c>
      <c r="C2313" s="17" t="s">
        <v>4388</v>
      </c>
      <c r="D2313" s="17" t="s">
        <v>566</v>
      </c>
      <c r="E2313" s="18">
        <v>5.35</v>
      </c>
    </row>
    <row r="2314" spans="1:5">
      <c r="A2314" s="16" t="s">
        <v>4389</v>
      </c>
      <c r="B2314" s="17" t="s">
        <v>9</v>
      </c>
      <c r="C2314" s="17" t="s">
        <v>4390</v>
      </c>
      <c r="D2314" s="17" t="s">
        <v>566</v>
      </c>
      <c r="E2314" s="18">
        <v>5.21</v>
      </c>
    </row>
    <row r="2315" spans="1:5">
      <c r="A2315" s="16" t="s">
        <v>4391</v>
      </c>
      <c r="B2315" s="17" t="s">
        <v>9</v>
      </c>
      <c r="C2315" s="17" t="s">
        <v>4392</v>
      </c>
      <c r="D2315" s="17" t="s">
        <v>566</v>
      </c>
      <c r="E2315" s="18">
        <v>5.21</v>
      </c>
    </row>
    <row r="2316" spans="1:5">
      <c r="A2316" s="16" t="s">
        <v>4393</v>
      </c>
      <c r="B2316" s="17" t="s">
        <v>9</v>
      </c>
      <c r="C2316" s="17" t="s">
        <v>4394</v>
      </c>
      <c r="D2316" s="17" t="s">
        <v>566</v>
      </c>
      <c r="E2316" s="18">
        <v>5.39</v>
      </c>
    </row>
    <row r="2317" spans="1:5">
      <c r="A2317" s="16" t="s">
        <v>4395</v>
      </c>
      <c r="B2317" s="17" t="s">
        <v>9</v>
      </c>
      <c r="C2317" s="17" t="s">
        <v>4396</v>
      </c>
      <c r="D2317" s="17" t="s">
        <v>566</v>
      </c>
      <c r="E2317" s="18">
        <v>11.69</v>
      </c>
    </row>
    <row r="2318" spans="1:5">
      <c r="A2318" s="16" t="s">
        <v>4397</v>
      </c>
      <c r="B2318" s="17" t="s">
        <v>9</v>
      </c>
      <c r="C2318" s="17" t="s">
        <v>4398</v>
      </c>
      <c r="D2318" s="17" t="s">
        <v>566</v>
      </c>
      <c r="E2318" s="18">
        <v>11.69</v>
      </c>
    </row>
    <row r="2319" spans="1:5">
      <c r="A2319" s="16" t="s">
        <v>4399</v>
      </c>
      <c r="B2319" s="17" t="s">
        <v>9</v>
      </c>
      <c r="C2319" s="17" t="s">
        <v>4400</v>
      </c>
      <c r="D2319" s="17" t="s">
        <v>566</v>
      </c>
      <c r="E2319" s="18">
        <v>11.69</v>
      </c>
    </row>
    <row r="2320" spans="1:5">
      <c r="A2320" s="16" t="s">
        <v>4401</v>
      </c>
      <c r="B2320" s="17" t="s">
        <v>9</v>
      </c>
      <c r="C2320" s="17" t="s">
        <v>4402</v>
      </c>
      <c r="D2320" s="17" t="s">
        <v>566</v>
      </c>
      <c r="E2320" s="18">
        <v>9.56</v>
      </c>
    </row>
    <row r="2321" spans="1:5">
      <c r="A2321" s="16" t="s">
        <v>4403</v>
      </c>
      <c r="B2321" s="17" t="s">
        <v>9</v>
      </c>
      <c r="C2321" s="17" t="s">
        <v>4404</v>
      </c>
      <c r="D2321" s="17" t="s">
        <v>566</v>
      </c>
      <c r="E2321" s="18">
        <v>8.33</v>
      </c>
    </row>
    <row r="2322" spans="1:5">
      <c r="A2322" s="16" t="s">
        <v>4405</v>
      </c>
      <c r="B2322" s="17" t="s">
        <v>9</v>
      </c>
      <c r="C2322" s="17" t="s">
        <v>4406</v>
      </c>
      <c r="D2322" s="17" t="s">
        <v>566</v>
      </c>
      <c r="E2322" s="18">
        <v>7.19</v>
      </c>
    </row>
    <row r="2323" spans="1:5">
      <c r="A2323" s="16" t="s">
        <v>4407</v>
      </c>
      <c r="B2323" s="17" t="s">
        <v>9</v>
      </c>
      <c r="C2323" s="17" t="s">
        <v>4408</v>
      </c>
      <c r="D2323" s="17" t="s">
        <v>566</v>
      </c>
      <c r="E2323" s="18">
        <v>6.37</v>
      </c>
    </row>
    <row r="2324" spans="1:5">
      <c r="A2324" s="16" t="s">
        <v>4409</v>
      </c>
      <c r="B2324" s="17" t="s">
        <v>9</v>
      </c>
      <c r="C2324" s="17" t="s">
        <v>4410</v>
      </c>
      <c r="D2324" s="17" t="s">
        <v>566</v>
      </c>
      <c r="E2324" s="18">
        <v>5.79</v>
      </c>
    </row>
    <row r="2325" spans="1:5">
      <c r="A2325" s="16" t="s">
        <v>4411</v>
      </c>
      <c r="B2325" s="17" t="s">
        <v>9</v>
      </c>
      <c r="C2325" s="17" t="s">
        <v>4412</v>
      </c>
      <c r="D2325" s="17" t="s">
        <v>566</v>
      </c>
      <c r="E2325" s="18">
        <v>5.52</v>
      </c>
    </row>
    <row r="2326" spans="1:5">
      <c r="A2326" s="16" t="s">
        <v>4413</v>
      </c>
      <c r="B2326" s="17" t="s">
        <v>9</v>
      </c>
      <c r="C2326" s="17" t="s">
        <v>4414</v>
      </c>
      <c r="D2326" s="17" t="s">
        <v>566</v>
      </c>
      <c r="E2326" s="18">
        <v>5.22</v>
      </c>
    </row>
    <row r="2327" spans="1:5">
      <c r="A2327" s="16" t="s">
        <v>4415</v>
      </c>
      <c r="B2327" s="17" t="s">
        <v>9</v>
      </c>
      <c r="C2327" s="17" t="s">
        <v>4416</v>
      </c>
      <c r="D2327" s="17" t="s">
        <v>566</v>
      </c>
      <c r="E2327" s="18">
        <v>5.4</v>
      </c>
    </row>
    <row r="2328" spans="1:5">
      <c r="A2328" s="13" t="s">
        <v>4417</v>
      </c>
      <c r="B2328" s="14" t="s">
        <v>9</v>
      </c>
      <c r="C2328" s="14" t="s">
        <v>4418</v>
      </c>
      <c r="D2328" s="15"/>
      <c r="E2328" s="15"/>
    </row>
    <row r="2329" spans="1:5">
      <c r="A2329" s="16" t="s">
        <v>4419</v>
      </c>
      <c r="B2329" s="17" t="s">
        <v>9</v>
      </c>
      <c r="C2329" s="17" t="s">
        <v>4420</v>
      </c>
      <c r="D2329" s="17" t="s">
        <v>566</v>
      </c>
      <c r="E2329" s="18">
        <v>8.4499999999999993</v>
      </c>
    </row>
    <row r="2330" spans="1:5">
      <c r="A2330" s="16" t="s">
        <v>4421</v>
      </c>
      <c r="B2330" s="17" t="s">
        <v>9</v>
      </c>
      <c r="C2330" s="17" t="s">
        <v>4422</v>
      </c>
      <c r="D2330" s="17" t="s">
        <v>566</v>
      </c>
      <c r="E2330" s="18">
        <v>8.3800000000000008</v>
      </c>
    </row>
    <row r="2331" spans="1:5">
      <c r="A2331" s="16" t="s">
        <v>4423</v>
      </c>
      <c r="B2331" s="17" t="s">
        <v>9</v>
      </c>
      <c r="C2331" s="17" t="s">
        <v>4424</v>
      </c>
      <c r="D2331" s="17" t="s">
        <v>566</v>
      </c>
      <c r="E2331" s="18">
        <v>8.34</v>
      </c>
    </row>
    <row r="2332" spans="1:5">
      <c r="A2332" s="16" t="s">
        <v>4425</v>
      </c>
      <c r="B2332" s="17" t="s">
        <v>9</v>
      </c>
      <c r="C2332" s="17" t="s">
        <v>4426</v>
      </c>
      <c r="D2332" s="17" t="s">
        <v>566</v>
      </c>
      <c r="E2332" s="18">
        <v>9.7799999999999994</v>
      </c>
    </row>
    <row r="2333" spans="1:5">
      <c r="A2333" s="16" t="s">
        <v>4427</v>
      </c>
      <c r="B2333" s="17" t="s">
        <v>9</v>
      </c>
      <c r="C2333" s="17" t="s">
        <v>4428</v>
      </c>
      <c r="D2333" s="17" t="s">
        <v>566</v>
      </c>
      <c r="E2333" s="18">
        <v>9.25</v>
      </c>
    </row>
    <row r="2334" spans="1:5">
      <c r="A2334" s="16" t="s">
        <v>4429</v>
      </c>
      <c r="B2334" s="17" t="s">
        <v>9</v>
      </c>
      <c r="C2334" s="17" t="s">
        <v>4430</v>
      </c>
      <c r="D2334" s="17" t="s">
        <v>566</v>
      </c>
      <c r="E2334" s="18">
        <v>8.41</v>
      </c>
    </row>
    <row r="2335" spans="1:5">
      <c r="A2335" s="16" t="s">
        <v>4431</v>
      </c>
      <c r="B2335" s="17" t="s">
        <v>9</v>
      </c>
      <c r="C2335" s="17" t="s">
        <v>4432</v>
      </c>
      <c r="D2335" s="17" t="s">
        <v>566</v>
      </c>
      <c r="E2335" s="18">
        <v>8.5299999999999994</v>
      </c>
    </row>
    <row r="2336" spans="1:5">
      <c r="A2336" s="16" t="s">
        <v>4433</v>
      </c>
      <c r="B2336" s="17" t="s">
        <v>9</v>
      </c>
      <c r="C2336" s="17" t="s">
        <v>4434</v>
      </c>
      <c r="D2336" s="17" t="s">
        <v>566</v>
      </c>
      <c r="E2336" s="18">
        <v>7.98</v>
      </c>
    </row>
    <row r="2337" spans="1:5">
      <c r="A2337" s="16" t="s">
        <v>4435</v>
      </c>
      <c r="B2337" s="17" t="s">
        <v>9</v>
      </c>
      <c r="C2337" s="17" t="s">
        <v>4436</v>
      </c>
      <c r="D2337" s="17" t="s">
        <v>566</v>
      </c>
      <c r="E2337" s="18">
        <v>8.24</v>
      </c>
    </row>
    <row r="2338" spans="1:5">
      <c r="A2338" s="16" t="s">
        <v>4437</v>
      </c>
      <c r="B2338" s="17" t="s">
        <v>9</v>
      </c>
      <c r="C2338" s="17" t="s">
        <v>4438</v>
      </c>
      <c r="D2338" s="17" t="s">
        <v>566</v>
      </c>
      <c r="E2338" s="18">
        <v>8.23</v>
      </c>
    </row>
    <row r="2339" spans="1:5">
      <c r="A2339" s="16" t="s">
        <v>4439</v>
      </c>
      <c r="B2339" s="17" t="s">
        <v>9</v>
      </c>
      <c r="C2339" s="17" t="s">
        <v>4440</v>
      </c>
      <c r="D2339" s="17" t="s">
        <v>566</v>
      </c>
      <c r="E2339" s="18">
        <v>8.2200000000000006</v>
      </c>
    </row>
    <row r="2340" spans="1:5">
      <c r="A2340" s="16" t="s">
        <v>4441</v>
      </c>
      <c r="B2340" s="17" t="s">
        <v>9</v>
      </c>
      <c r="C2340" s="17" t="s">
        <v>4442</v>
      </c>
      <c r="D2340" s="17" t="s">
        <v>566</v>
      </c>
      <c r="E2340" s="18">
        <v>8.2100000000000009</v>
      </c>
    </row>
    <row r="2341" spans="1:5">
      <c r="A2341" s="16" t="s">
        <v>4443</v>
      </c>
      <c r="B2341" s="17" t="s">
        <v>9</v>
      </c>
      <c r="C2341" s="17" t="s">
        <v>4444</v>
      </c>
      <c r="D2341" s="17" t="s">
        <v>566</v>
      </c>
      <c r="E2341" s="18">
        <v>8.1999999999999993</v>
      </c>
    </row>
    <row r="2342" spans="1:5">
      <c r="A2342" s="16" t="s">
        <v>4445</v>
      </c>
      <c r="B2342" s="17" t="s">
        <v>9</v>
      </c>
      <c r="C2342" s="17" t="s">
        <v>4446</v>
      </c>
      <c r="D2342" s="17" t="s">
        <v>566</v>
      </c>
      <c r="E2342" s="18">
        <v>8.19</v>
      </c>
    </row>
    <row r="2343" spans="1:5">
      <c r="A2343" s="13" t="s">
        <v>4447</v>
      </c>
      <c r="B2343" s="14" t="s">
        <v>9</v>
      </c>
      <c r="C2343" s="14" t="s">
        <v>4448</v>
      </c>
      <c r="D2343" s="15"/>
      <c r="E2343" s="15"/>
    </row>
    <row r="2344" spans="1:5">
      <c r="A2344" s="16" t="s">
        <v>4449</v>
      </c>
      <c r="B2344" s="17" t="s">
        <v>9</v>
      </c>
      <c r="C2344" s="17" t="s">
        <v>4450</v>
      </c>
      <c r="D2344" s="17" t="s">
        <v>755</v>
      </c>
      <c r="E2344" s="18">
        <v>451.35</v>
      </c>
    </row>
    <row r="2345" spans="1:5">
      <c r="A2345" s="16" t="s">
        <v>4451</v>
      </c>
      <c r="B2345" s="17" t="s">
        <v>9</v>
      </c>
      <c r="C2345" s="17" t="s">
        <v>4452</v>
      </c>
      <c r="D2345" s="17" t="s">
        <v>755</v>
      </c>
      <c r="E2345" s="18">
        <v>467.17</v>
      </c>
    </row>
    <row r="2346" spans="1:5">
      <c r="A2346" s="13" t="s">
        <v>4453</v>
      </c>
      <c r="B2346" s="14" t="s">
        <v>9</v>
      </c>
      <c r="C2346" s="14" t="s">
        <v>4454</v>
      </c>
      <c r="D2346" s="15"/>
      <c r="E2346" s="15"/>
    </row>
    <row r="2347" spans="1:5">
      <c r="A2347" s="16" t="s">
        <v>4455</v>
      </c>
      <c r="B2347" s="17" t="s">
        <v>9</v>
      </c>
      <c r="C2347" s="17" t="s">
        <v>4450</v>
      </c>
      <c r="D2347" s="17" t="s">
        <v>755</v>
      </c>
      <c r="E2347" s="18">
        <v>364.85</v>
      </c>
    </row>
    <row r="2348" spans="1:5">
      <c r="A2348" s="16" t="s">
        <v>4456</v>
      </c>
      <c r="B2348" s="17" t="s">
        <v>9</v>
      </c>
      <c r="C2348" s="17" t="s">
        <v>4452</v>
      </c>
      <c r="D2348" s="17" t="s">
        <v>755</v>
      </c>
      <c r="E2348" s="18">
        <v>375.35</v>
      </c>
    </row>
    <row r="2349" spans="1:5">
      <c r="A2349" s="16" t="s">
        <v>4457</v>
      </c>
      <c r="B2349" s="17" t="s">
        <v>9</v>
      </c>
      <c r="C2349" s="17" t="s">
        <v>4458</v>
      </c>
      <c r="D2349" s="17" t="s">
        <v>755</v>
      </c>
      <c r="E2349" s="18">
        <v>380.6</v>
      </c>
    </row>
    <row r="2350" spans="1:5">
      <c r="A2350" s="13" t="s">
        <v>4459</v>
      </c>
      <c r="B2350" s="14" t="s">
        <v>9</v>
      </c>
      <c r="C2350" s="14" t="s">
        <v>4460</v>
      </c>
      <c r="D2350" s="15"/>
      <c r="E2350" s="15"/>
    </row>
    <row r="2351" spans="1:5">
      <c r="A2351" s="16" t="s">
        <v>4461</v>
      </c>
      <c r="B2351" s="17" t="s">
        <v>9</v>
      </c>
      <c r="C2351" s="17" t="s">
        <v>4450</v>
      </c>
      <c r="D2351" s="17" t="s">
        <v>755</v>
      </c>
      <c r="E2351" s="18">
        <v>364</v>
      </c>
    </row>
    <row r="2352" spans="1:5">
      <c r="A2352" s="16" t="s">
        <v>4462</v>
      </c>
      <c r="B2352" s="17" t="s">
        <v>9</v>
      </c>
      <c r="C2352" s="17" t="s">
        <v>4452</v>
      </c>
      <c r="D2352" s="17" t="s">
        <v>755</v>
      </c>
      <c r="E2352" s="18">
        <v>376.59</v>
      </c>
    </row>
    <row r="2353" spans="1:5">
      <c r="A2353" s="16" t="s">
        <v>4463</v>
      </c>
      <c r="B2353" s="17" t="s">
        <v>9</v>
      </c>
      <c r="C2353" s="17" t="s">
        <v>4458</v>
      </c>
      <c r="D2353" s="17" t="s">
        <v>755</v>
      </c>
      <c r="E2353" s="18">
        <v>387.09</v>
      </c>
    </row>
    <row r="2354" spans="1:5">
      <c r="A2354" s="13" t="s">
        <v>4464</v>
      </c>
      <c r="B2354" s="14" t="s">
        <v>9</v>
      </c>
      <c r="C2354" s="14" t="s">
        <v>4465</v>
      </c>
      <c r="D2354" s="15"/>
      <c r="E2354" s="15"/>
    </row>
    <row r="2355" spans="1:5">
      <c r="A2355" s="16" t="s">
        <v>4466</v>
      </c>
      <c r="B2355" s="17" t="s">
        <v>9</v>
      </c>
      <c r="C2355" s="17" t="s">
        <v>4467</v>
      </c>
      <c r="D2355" s="17" t="s">
        <v>661</v>
      </c>
      <c r="E2355" s="18">
        <v>53.78</v>
      </c>
    </row>
    <row r="2356" spans="1:5">
      <c r="A2356" s="16" t="s">
        <v>4468</v>
      </c>
      <c r="B2356" s="17" t="s">
        <v>9</v>
      </c>
      <c r="C2356" s="17" t="s">
        <v>4469</v>
      </c>
      <c r="D2356" s="17" t="s">
        <v>661</v>
      </c>
      <c r="E2356" s="18">
        <v>60.78</v>
      </c>
    </row>
    <row r="2357" spans="1:5">
      <c r="A2357" s="16" t="s">
        <v>4470</v>
      </c>
      <c r="B2357" s="17" t="s">
        <v>9</v>
      </c>
      <c r="C2357" s="17" t="s">
        <v>4471</v>
      </c>
      <c r="D2357" s="17" t="s">
        <v>661</v>
      </c>
      <c r="E2357" s="18">
        <v>65.58</v>
      </c>
    </row>
    <row r="2358" spans="1:5">
      <c r="A2358" s="16" t="s">
        <v>4472</v>
      </c>
      <c r="B2358" s="17" t="s">
        <v>9</v>
      </c>
      <c r="C2358" s="17" t="s">
        <v>4473</v>
      </c>
      <c r="D2358" s="17" t="s">
        <v>661</v>
      </c>
      <c r="E2358" s="18">
        <v>62.58</v>
      </c>
    </row>
    <row r="2359" spans="1:5">
      <c r="A2359" s="16" t="s">
        <v>4474</v>
      </c>
      <c r="B2359" s="17" t="s">
        <v>9</v>
      </c>
      <c r="C2359" s="17" t="s">
        <v>4475</v>
      </c>
      <c r="D2359" s="17" t="s">
        <v>661</v>
      </c>
      <c r="E2359" s="18">
        <v>65.58</v>
      </c>
    </row>
    <row r="2360" spans="1:5">
      <c r="A2360" s="16" t="s">
        <v>4476</v>
      </c>
      <c r="B2360" s="17" t="s">
        <v>9</v>
      </c>
      <c r="C2360" s="17" t="s">
        <v>4477</v>
      </c>
      <c r="D2360" s="17" t="s">
        <v>661</v>
      </c>
      <c r="E2360" s="18">
        <v>73.87</v>
      </c>
    </row>
    <row r="2361" spans="1:5">
      <c r="A2361" s="16" t="s">
        <v>4478</v>
      </c>
      <c r="B2361" s="17" t="s">
        <v>9</v>
      </c>
      <c r="C2361" s="17" t="s">
        <v>4479</v>
      </c>
      <c r="D2361" s="17" t="s">
        <v>661</v>
      </c>
      <c r="E2361" s="18">
        <v>67.33</v>
      </c>
    </row>
    <row r="2362" spans="1:5">
      <c r="A2362" s="16" t="s">
        <v>4480</v>
      </c>
      <c r="B2362" s="17" t="s">
        <v>9</v>
      </c>
      <c r="C2362" s="17" t="s">
        <v>4481</v>
      </c>
      <c r="D2362" s="17" t="s">
        <v>661</v>
      </c>
      <c r="E2362" s="18">
        <v>58.58</v>
      </c>
    </row>
    <row r="2363" spans="1:5">
      <c r="A2363" s="16" t="s">
        <v>4482</v>
      </c>
      <c r="B2363" s="17" t="s">
        <v>9</v>
      </c>
      <c r="C2363" s="17" t="s">
        <v>4483</v>
      </c>
      <c r="D2363" s="17" t="s">
        <v>661</v>
      </c>
      <c r="E2363" s="18">
        <v>65.58</v>
      </c>
    </row>
    <row r="2364" spans="1:5">
      <c r="A2364" s="16" t="s">
        <v>4484</v>
      </c>
      <c r="B2364" s="17" t="s">
        <v>9</v>
      </c>
      <c r="C2364" s="17" t="s">
        <v>4485</v>
      </c>
      <c r="D2364" s="17" t="s">
        <v>661</v>
      </c>
      <c r="E2364" s="18">
        <v>67.33</v>
      </c>
    </row>
    <row r="2365" spans="1:5">
      <c r="A2365" s="13" t="s">
        <v>4486</v>
      </c>
      <c r="B2365" s="14" t="s">
        <v>9</v>
      </c>
      <c r="C2365" s="14" t="s">
        <v>4487</v>
      </c>
      <c r="D2365" s="15"/>
      <c r="E2365" s="15"/>
    </row>
    <row r="2366" spans="1:5">
      <c r="A2366" s="16" t="s">
        <v>4488</v>
      </c>
      <c r="B2366" s="17" t="s">
        <v>9</v>
      </c>
      <c r="C2366" s="17" t="s">
        <v>4467</v>
      </c>
      <c r="D2366" s="17" t="s">
        <v>661</v>
      </c>
      <c r="E2366" s="18">
        <v>54.75</v>
      </c>
    </row>
    <row r="2367" spans="1:5">
      <c r="A2367" s="16" t="s">
        <v>4489</v>
      </c>
      <c r="B2367" s="17" t="s">
        <v>9</v>
      </c>
      <c r="C2367" s="17" t="s">
        <v>4469</v>
      </c>
      <c r="D2367" s="17" t="s">
        <v>661</v>
      </c>
      <c r="E2367" s="18">
        <v>63.49</v>
      </c>
    </row>
    <row r="2368" spans="1:5">
      <c r="A2368" s="16" t="s">
        <v>4490</v>
      </c>
      <c r="B2368" s="17" t="s">
        <v>9</v>
      </c>
      <c r="C2368" s="17" t="s">
        <v>4471</v>
      </c>
      <c r="D2368" s="17" t="s">
        <v>661</v>
      </c>
      <c r="E2368" s="18">
        <v>78.33</v>
      </c>
    </row>
    <row r="2369" spans="1:5">
      <c r="A2369" s="16" t="s">
        <v>4491</v>
      </c>
      <c r="B2369" s="17" t="s">
        <v>9</v>
      </c>
      <c r="C2369" s="17" t="s">
        <v>4473</v>
      </c>
      <c r="D2369" s="17" t="s">
        <v>661</v>
      </c>
      <c r="E2369" s="18">
        <v>59.55</v>
      </c>
    </row>
    <row r="2370" spans="1:5">
      <c r="A2370" s="16" t="s">
        <v>4492</v>
      </c>
      <c r="B2370" s="17" t="s">
        <v>9</v>
      </c>
      <c r="C2370" s="17" t="s">
        <v>4475</v>
      </c>
      <c r="D2370" s="17" t="s">
        <v>661</v>
      </c>
      <c r="E2370" s="18">
        <v>68.290000000000006</v>
      </c>
    </row>
    <row r="2371" spans="1:5">
      <c r="A2371" s="16" t="s">
        <v>4493</v>
      </c>
      <c r="B2371" s="17" t="s">
        <v>9</v>
      </c>
      <c r="C2371" s="17" t="s">
        <v>4477</v>
      </c>
      <c r="D2371" s="17" t="s">
        <v>661</v>
      </c>
      <c r="E2371" s="18">
        <v>78.33</v>
      </c>
    </row>
    <row r="2372" spans="1:5">
      <c r="A2372" s="16" t="s">
        <v>4494</v>
      </c>
      <c r="B2372" s="17" t="s">
        <v>9</v>
      </c>
      <c r="C2372" s="17" t="s">
        <v>4481</v>
      </c>
      <c r="D2372" s="17" t="s">
        <v>661</v>
      </c>
      <c r="E2372" s="18">
        <v>66.55</v>
      </c>
    </row>
    <row r="2373" spans="1:5">
      <c r="A2373" s="16" t="s">
        <v>4495</v>
      </c>
      <c r="B2373" s="17" t="s">
        <v>9</v>
      </c>
      <c r="C2373" s="17" t="s">
        <v>4483</v>
      </c>
      <c r="D2373" s="17" t="s">
        <v>661</v>
      </c>
      <c r="E2373" s="18">
        <v>73.290000000000006</v>
      </c>
    </row>
    <row r="2374" spans="1:5">
      <c r="A2374" s="16" t="s">
        <v>4496</v>
      </c>
      <c r="B2374" s="17" t="s">
        <v>9</v>
      </c>
      <c r="C2374" s="17" t="s">
        <v>4485</v>
      </c>
      <c r="D2374" s="17" t="s">
        <v>661</v>
      </c>
      <c r="E2374" s="18">
        <v>88.83</v>
      </c>
    </row>
    <row r="2375" spans="1:5">
      <c r="A2375" s="9" t="s">
        <v>4497</v>
      </c>
      <c r="B2375" s="10"/>
      <c r="C2375" s="11" t="s">
        <v>4498</v>
      </c>
      <c r="D2375" s="12"/>
      <c r="E2375" s="12"/>
    </row>
    <row r="2376" spans="1:5">
      <c r="A2376" s="13" t="s">
        <v>4499</v>
      </c>
      <c r="B2376" s="14" t="s">
        <v>9</v>
      </c>
      <c r="C2376" s="14" t="s">
        <v>4500</v>
      </c>
      <c r="D2376" s="15"/>
      <c r="E2376" s="15"/>
    </row>
    <row r="2377" spans="1:5">
      <c r="A2377" s="16" t="s">
        <v>4501</v>
      </c>
      <c r="B2377" s="17" t="s">
        <v>9</v>
      </c>
      <c r="C2377" s="17" t="s">
        <v>4502</v>
      </c>
      <c r="D2377" s="17" t="s">
        <v>661</v>
      </c>
      <c r="E2377" s="18">
        <v>53.05</v>
      </c>
    </row>
    <row r="2378" spans="1:5">
      <c r="A2378" s="16" t="s">
        <v>4503</v>
      </c>
      <c r="B2378" s="17" t="s">
        <v>9</v>
      </c>
      <c r="C2378" s="17" t="s">
        <v>4504</v>
      </c>
      <c r="D2378" s="17" t="s">
        <v>661</v>
      </c>
      <c r="E2378" s="18">
        <v>96.69</v>
      </c>
    </row>
    <row r="2379" spans="1:5">
      <c r="A2379" s="16" t="s">
        <v>4505</v>
      </c>
      <c r="B2379" s="17" t="s">
        <v>9</v>
      </c>
      <c r="C2379" s="17" t="s">
        <v>4506</v>
      </c>
      <c r="D2379" s="17" t="s">
        <v>661</v>
      </c>
      <c r="E2379" s="18">
        <v>170.46</v>
      </c>
    </row>
    <row r="2380" spans="1:5">
      <c r="A2380" s="16" t="s">
        <v>4507</v>
      </c>
      <c r="B2380" s="17" t="s">
        <v>9</v>
      </c>
      <c r="C2380" s="17" t="s">
        <v>4508</v>
      </c>
      <c r="D2380" s="17" t="s">
        <v>661</v>
      </c>
      <c r="E2380" s="18">
        <v>56.36</v>
      </c>
    </row>
    <row r="2381" spans="1:5">
      <c r="A2381" s="16" t="s">
        <v>4509</v>
      </c>
      <c r="B2381" s="17" t="s">
        <v>9</v>
      </c>
      <c r="C2381" s="17" t="s">
        <v>4510</v>
      </c>
      <c r="D2381" s="17" t="s">
        <v>661</v>
      </c>
      <c r="E2381" s="18">
        <v>103.31</v>
      </c>
    </row>
    <row r="2382" spans="1:5">
      <c r="A2382" s="16" t="s">
        <v>4511</v>
      </c>
      <c r="B2382" s="17" t="s">
        <v>9</v>
      </c>
      <c r="C2382" s="17" t="s">
        <v>4512</v>
      </c>
      <c r="D2382" s="17" t="s">
        <v>661</v>
      </c>
      <c r="E2382" s="18">
        <v>178.72</v>
      </c>
    </row>
    <row r="2383" spans="1:5">
      <c r="A2383" s="13" t="s">
        <v>4513</v>
      </c>
      <c r="B2383" s="14" t="s">
        <v>9</v>
      </c>
      <c r="C2383" s="14" t="s">
        <v>4514</v>
      </c>
      <c r="D2383" s="15"/>
      <c r="E2383" s="15"/>
    </row>
    <row r="2384" spans="1:5">
      <c r="A2384" s="16" t="s">
        <v>4515</v>
      </c>
      <c r="B2384" s="17" t="s">
        <v>9</v>
      </c>
      <c r="C2384" s="17" t="s">
        <v>4504</v>
      </c>
      <c r="D2384" s="17" t="s">
        <v>661</v>
      </c>
      <c r="E2384" s="18">
        <v>39.07</v>
      </c>
    </row>
    <row r="2385" spans="1:5">
      <c r="A2385" s="16" t="s">
        <v>4516</v>
      </c>
      <c r="B2385" s="17" t="s">
        <v>9</v>
      </c>
      <c r="C2385" s="17" t="s">
        <v>4517</v>
      </c>
      <c r="D2385" s="17" t="s">
        <v>661</v>
      </c>
      <c r="E2385" s="18">
        <v>48.05</v>
      </c>
    </row>
    <row r="2386" spans="1:5">
      <c r="A2386" s="16" t="s">
        <v>4518</v>
      </c>
      <c r="B2386" s="17" t="s">
        <v>9</v>
      </c>
      <c r="C2386" s="17" t="s">
        <v>4506</v>
      </c>
      <c r="D2386" s="17" t="s">
        <v>661</v>
      </c>
      <c r="E2386" s="18">
        <v>60.03</v>
      </c>
    </row>
    <row r="2387" spans="1:5">
      <c r="A2387" s="16" t="s">
        <v>4519</v>
      </c>
      <c r="B2387" s="17" t="s">
        <v>9</v>
      </c>
      <c r="C2387" s="17" t="s">
        <v>4520</v>
      </c>
      <c r="D2387" s="17" t="s">
        <v>661</v>
      </c>
      <c r="E2387" s="18">
        <v>87.59</v>
      </c>
    </row>
    <row r="2388" spans="1:5">
      <c r="A2388" s="13" t="s">
        <v>4521</v>
      </c>
      <c r="B2388" s="14" t="s">
        <v>9</v>
      </c>
      <c r="C2388" s="14" t="s">
        <v>4522</v>
      </c>
      <c r="D2388" s="15"/>
      <c r="E2388" s="15"/>
    </row>
    <row r="2389" spans="1:5">
      <c r="A2389" s="16" t="s">
        <v>4523</v>
      </c>
      <c r="B2389" s="17" t="s">
        <v>9</v>
      </c>
      <c r="C2389" s="17" t="s">
        <v>4524</v>
      </c>
      <c r="D2389" s="17" t="s">
        <v>661</v>
      </c>
      <c r="E2389" s="18">
        <v>39</v>
      </c>
    </row>
    <row r="2390" spans="1:5">
      <c r="A2390" s="16" t="s">
        <v>4525</v>
      </c>
      <c r="B2390" s="17" t="s">
        <v>9</v>
      </c>
      <c r="C2390" s="17" t="s">
        <v>4526</v>
      </c>
      <c r="D2390" s="17" t="s">
        <v>661</v>
      </c>
      <c r="E2390" s="18">
        <v>43.54</v>
      </c>
    </row>
    <row r="2391" spans="1:5">
      <c r="A2391" s="16" t="s">
        <v>4527</v>
      </c>
      <c r="B2391" s="17" t="s">
        <v>9</v>
      </c>
      <c r="C2391" s="17" t="s">
        <v>4528</v>
      </c>
      <c r="D2391" s="17" t="s">
        <v>661</v>
      </c>
      <c r="E2391" s="18">
        <v>50.06</v>
      </c>
    </row>
    <row r="2392" spans="1:5">
      <c r="A2392" s="16" t="s">
        <v>4529</v>
      </c>
      <c r="B2392" s="17" t="s">
        <v>9</v>
      </c>
      <c r="C2392" s="17" t="s">
        <v>4530</v>
      </c>
      <c r="D2392" s="17" t="s">
        <v>661</v>
      </c>
      <c r="E2392" s="18">
        <v>42.96</v>
      </c>
    </row>
    <row r="2393" spans="1:5">
      <c r="A2393" s="16" t="s">
        <v>4531</v>
      </c>
      <c r="B2393" s="17" t="s">
        <v>9</v>
      </c>
      <c r="C2393" s="17" t="s">
        <v>4532</v>
      </c>
      <c r="D2393" s="17" t="s">
        <v>661</v>
      </c>
      <c r="E2393" s="18">
        <v>48.51</v>
      </c>
    </row>
    <row r="2394" spans="1:5">
      <c r="A2394" s="16" t="s">
        <v>4533</v>
      </c>
      <c r="B2394" s="17" t="s">
        <v>9</v>
      </c>
      <c r="C2394" s="17" t="s">
        <v>4534</v>
      </c>
      <c r="D2394" s="17" t="s">
        <v>661</v>
      </c>
      <c r="E2394" s="18">
        <v>55.01</v>
      </c>
    </row>
    <row r="2395" spans="1:5">
      <c r="A2395" s="13" t="s">
        <v>4535</v>
      </c>
      <c r="B2395" s="14" t="s">
        <v>9</v>
      </c>
      <c r="C2395" s="14" t="s">
        <v>4536</v>
      </c>
      <c r="D2395" s="15"/>
      <c r="E2395" s="15"/>
    </row>
    <row r="2396" spans="1:5">
      <c r="A2396" s="16" t="s">
        <v>4537</v>
      </c>
      <c r="B2396" s="17" t="s">
        <v>9</v>
      </c>
      <c r="C2396" s="17" t="s">
        <v>4538</v>
      </c>
      <c r="D2396" s="17" t="s">
        <v>661</v>
      </c>
      <c r="E2396" s="18">
        <v>42.96</v>
      </c>
    </row>
    <row r="2397" spans="1:5">
      <c r="A2397" s="16" t="s">
        <v>4539</v>
      </c>
      <c r="B2397" s="17" t="s">
        <v>9</v>
      </c>
      <c r="C2397" s="17" t="s">
        <v>4540</v>
      </c>
      <c r="D2397" s="17" t="s">
        <v>661</v>
      </c>
      <c r="E2397" s="18">
        <v>51.79</v>
      </c>
    </row>
    <row r="2398" spans="1:5">
      <c r="A2398" s="16" t="s">
        <v>4541</v>
      </c>
      <c r="B2398" s="17" t="s">
        <v>9</v>
      </c>
      <c r="C2398" s="17" t="s">
        <v>4542</v>
      </c>
      <c r="D2398" s="17" t="s">
        <v>661</v>
      </c>
      <c r="E2398" s="18">
        <v>60.39</v>
      </c>
    </row>
    <row r="2399" spans="1:5">
      <c r="A2399" s="13" t="s">
        <v>4543</v>
      </c>
      <c r="B2399" s="14" t="s">
        <v>9</v>
      </c>
      <c r="C2399" s="14" t="s">
        <v>4544</v>
      </c>
      <c r="D2399" s="15"/>
      <c r="E2399" s="15"/>
    </row>
    <row r="2400" spans="1:5">
      <c r="A2400" s="16" t="s">
        <v>4545</v>
      </c>
      <c r="B2400" s="17" t="s">
        <v>9</v>
      </c>
      <c r="C2400" s="17" t="s">
        <v>4546</v>
      </c>
      <c r="D2400" s="17" t="s">
        <v>661</v>
      </c>
      <c r="E2400" s="18">
        <v>717.62</v>
      </c>
    </row>
    <row r="2401" spans="1:5">
      <c r="A2401" s="13" t="s">
        <v>4547</v>
      </c>
      <c r="B2401" s="14" t="s">
        <v>9</v>
      </c>
      <c r="C2401" s="14" t="s">
        <v>4548</v>
      </c>
      <c r="D2401" s="15"/>
      <c r="E2401" s="15"/>
    </row>
    <row r="2402" spans="1:5">
      <c r="A2402" s="16" t="s">
        <v>4549</v>
      </c>
      <c r="B2402" s="17" t="s">
        <v>9</v>
      </c>
      <c r="C2402" s="17" t="s">
        <v>4550</v>
      </c>
      <c r="D2402" s="17" t="s">
        <v>661</v>
      </c>
      <c r="E2402" s="18">
        <v>129.66999999999999</v>
      </c>
    </row>
    <row r="2403" spans="1:5">
      <c r="A2403" s="13" t="s">
        <v>4551</v>
      </c>
      <c r="B2403" s="14" t="s">
        <v>9</v>
      </c>
      <c r="C2403" s="14" t="s">
        <v>4552</v>
      </c>
      <c r="D2403" s="15"/>
      <c r="E2403" s="15"/>
    </row>
    <row r="2404" spans="1:5">
      <c r="A2404" s="16" t="s">
        <v>4553</v>
      </c>
      <c r="B2404" s="17" t="s">
        <v>9</v>
      </c>
      <c r="C2404" s="17" t="s">
        <v>4554</v>
      </c>
      <c r="D2404" s="17" t="s">
        <v>661</v>
      </c>
      <c r="E2404" s="18">
        <v>167.26</v>
      </c>
    </row>
    <row r="2405" spans="1:5">
      <c r="A2405" s="13" t="s">
        <v>4555</v>
      </c>
      <c r="B2405" s="14" t="s">
        <v>9</v>
      </c>
      <c r="C2405" s="14" t="s">
        <v>4556</v>
      </c>
      <c r="D2405" s="15"/>
      <c r="E2405" s="15"/>
    </row>
    <row r="2406" spans="1:5">
      <c r="A2406" s="16" t="s">
        <v>4557</v>
      </c>
      <c r="B2406" s="17" t="s">
        <v>9</v>
      </c>
      <c r="C2406" s="17" t="s">
        <v>4558</v>
      </c>
      <c r="D2406" s="17" t="s">
        <v>661</v>
      </c>
      <c r="E2406" s="18">
        <v>545.66999999999996</v>
      </c>
    </row>
    <row r="2407" spans="1:5">
      <c r="A2407" s="16" t="s">
        <v>4559</v>
      </c>
      <c r="B2407" s="17" t="s">
        <v>9</v>
      </c>
      <c r="C2407" s="17" t="s">
        <v>4560</v>
      </c>
      <c r="D2407" s="17" t="s">
        <v>661</v>
      </c>
      <c r="E2407" s="18">
        <v>378.73</v>
      </c>
    </row>
    <row r="2408" spans="1:5">
      <c r="A2408" s="16" t="s">
        <v>4561</v>
      </c>
      <c r="B2408" s="17" t="s">
        <v>9</v>
      </c>
      <c r="C2408" s="17" t="s">
        <v>4562</v>
      </c>
      <c r="D2408" s="17" t="s">
        <v>661</v>
      </c>
      <c r="E2408" s="18">
        <v>224.02</v>
      </c>
    </row>
    <row r="2409" spans="1:5">
      <c r="A2409" s="16" t="s">
        <v>4563</v>
      </c>
      <c r="B2409" s="17" t="s">
        <v>9</v>
      </c>
      <c r="C2409" s="17" t="s">
        <v>4564</v>
      </c>
      <c r="D2409" s="17" t="s">
        <v>661</v>
      </c>
      <c r="E2409" s="18">
        <v>527.08000000000004</v>
      </c>
    </row>
    <row r="2410" spans="1:5">
      <c r="A2410" s="13" t="s">
        <v>4565</v>
      </c>
      <c r="B2410" s="14" t="s">
        <v>9</v>
      </c>
      <c r="C2410" s="14" t="s">
        <v>4566</v>
      </c>
      <c r="D2410" s="15"/>
      <c r="E2410" s="15"/>
    </row>
    <row r="2411" spans="1:5">
      <c r="A2411" s="16" t="s">
        <v>4567</v>
      </c>
      <c r="B2411" s="17" t="s">
        <v>9</v>
      </c>
      <c r="C2411" s="17" t="s">
        <v>808</v>
      </c>
      <c r="D2411" s="17" t="s">
        <v>661</v>
      </c>
      <c r="E2411" s="18">
        <v>62.68</v>
      </c>
    </row>
    <row r="2412" spans="1:5">
      <c r="A2412" s="16" t="s">
        <v>4568</v>
      </c>
      <c r="B2412" s="17" t="s">
        <v>9</v>
      </c>
      <c r="C2412" s="17" t="s">
        <v>4569</v>
      </c>
      <c r="D2412" s="17" t="s">
        <v>212</v>
      </c>
      <c r="E2412" s="18">
        <v>174.9</v>
      </c>
    </row>
    <row r="2413" spans="1:5">
      <c r="A2413" s="13" t="s">
        <v>4570</v>
      </c>
      <c r="B2413" s="14" t="s">
        <v>9</v>
      </c>
      <c r="C2413" s="14" t="s">
        <v>4571</v>
      </c>
      <c r="D2413" s="15"/>
      <c r="E2413" s="15"/>
    </row>
    <row r="2414" spans="1:5">
      <c r="A2414" s="16" t="s">
        <v>4572</v>
      </c>
      <c r="B2414" s="17" t="s">
        <v>9</v>
      </c>
      <c r="C2414" s="17" t="s">
        <v>4573</v>
      </c>
      <c r="D2414" s="17" t="s">
        <v>708</v>
      </c>
      <c r="E2414" s="18">
        <v>31.77</v>
      </c>
    </row>
    <row r="2415" spans="1:5">
      <c r="A2415" s="16" t="s">
        <v>4574</v>
      </c>
      <c r="B2415" s="17" t="s">
        <v>9</v>
      </c>
      <c r="C2415" s="17" t="s">
        <v>4575</v>
      </c>
      <c r="D2415" s="17" t="s">
        <v>708</v>
      </c>
      <c r="E2415" s="18">
        <v>37.6</v>
      </c>
    </row>
    <row r="2416" spans="1:5">
      <c r="A2416" s="16" t="s">
        <v>4576</v>
      </c>
      <c r="B2416" s="17" t="s">
        <v>9</v>
      </c>
      <c r="C2416" s="17" t="s">
        <v>4577</v>
      </c>
      <c r="D2416" s="17" t="s">
        <v>708</v>
      </c>
      <c r="E2416" s="18">
        <v>43.18</v>
      </c>
    </row>
    <row r="2417" spans="1:5">
      <c r="A2417" s="9" t="s">
        <v>4578</v>
      </c>
      <c r="B2417" s="10"/>
      <c r="C2417" s="11" t="s">
        <v>4579</v>
      </c>
      <c r="D2417" s="12"/>
      <c r="E2417" s="12"/>
    </row>
    <row r="2418" spans="1:5">
      <c r="A2418" s="13" t="s">
        <v>4580</v>
      </c>
      <c r="B2418" s="14" t="s">
        <v>9</v>
      </c>
      <c r="C2418" s="14" t="s">
        <v>4581</v>
      </c>
      <c r="D2418" s="15"/>
      <c r="E2418" s="15"/>
    </row>
    <row r="2419" spans="1:5">
      <c r="A2419" s="16" t="s">
        <v>4582</v>
      </c>
      <c r="B2419" s="17" t="s">
        <v>9</v>
      </c>
      <c r="C2419" s="17" t="s">
        <v>4583</v>
      </c>
      <c r="D2419" s="17" t="s">
        <v>661</v>
      </c>
      <c r="E2419" s="18">
        <v>104.97</v>
      </c>
    </row>
    <row r="2420" spans="1:5">
      <c r="A2420" s="16" t="s">
        <v>4584</v>
      </c>
      <c r="B2420" s="17" t="s">
        <v>9</v>
      </c>
      <c r="C2420" s="17" t="s">
        <v>4585</v>
      </c>
      <c r="D2420" s="17" t="s">
        <v>661</v>
      </c>
      <c r="E2420" s="18">
        <v>53.8</v>
      </c>
    </row>
    <row r="2421" spans="1:5">
      <c r="A2421" s="16" t="s">
        <v>4586</v>
      </c>
      <c r="B2421" s="17" t="s">
        <v>9</v>
      </c>
      <c r="C2421" s="17" t="s">
        <v>4587</v>
      </c>
      <c r="D2421" s="17" t="s">
        <v>661</v>
      </c>
      <c r="E2421" s="18">
        <v>49.52</v>
      </c>
    </row>
    <row r="2422" spans="1:5">
      <c r="A2422" s="16" t="s">
        <v>4588</v>
      </c>
      <c r="B2422" s="17" t="s">
        <v>9</v>
      </c>
      <c r="C2422" s="17" t="s">
        <v>4589</v>
      </c>
      <c r="D2422" s="17" t="s">
        <v>661</v>
      </c>
      <c r="E2422" s="18">
        <v>23.52</v>
      </c>
    </row>
    <row r="2423" spans="1:5">
      <c r="A2423" s="16" t="s">
        <v>4590</v>
      </c>
      <c r="B2423" s="17" t="s">
        <v>9</v>
      </c>
      <c r="C2423" s="17" t="s">
        <v>4591</v>
      </c>
      <c r="D2423" s="17" t="s">
        <v>661</v>
      </c>
      <c r="E2423" s="18">
        <v>20.86</v>
      </c>
    </row>
    <row r="2424" spans="1:5">
      <c r="A2424" s="13" t="s">
        <v>4592</v>
      </c>
      <c r="B2424" s="14" t="s">
        <v>9</v>
      </c>
      <c r="C2424" s="14" t="s">
        <v>4593</v>
      </c>
      <c r="D2424" s="15"/>
      <c r="E2424" s="15"/>
    </row>
    <row r="2425" spans="1:5">
      <c r="A2425" s="16" t="s">
        <v>4594</v>
      </c>
      <c r="B2425" s="17" t="s">
        <v>9</v>
      </c>
      <c r="C2425" s="17" t="s">
        <v>4595</v>
      </c>
      <c r="D2425" s="17" t="s">
        <v>708</v>
      </c>
      <c r="E2425" s="18">
        <v>35.5</v>
      </c>
    </row>
    <row r="2426" spans="1:5">
      <c r="A2426" s="16" t="s">
        <v>4596</v>
      </c>
      <c r="B2426" s="17" t="s">
        <v>9</v>
      </c>
      <c r="C2426" s="17" t="s">
        <v>4597</v>
      </c>
      <c r="D2426" s="17" t="s">
        <v>708</v>
      </c>
      <c r="E2426" s="18">
        <v>31.54</v>
      </c>
    </row>
    <row r="2427" spans="1:5">
      <c r="A2427" s="16" t="s">
        <v>4598</v>
      </c>
      <c r="B2427" s="17" t="s">
        <v>9</v>
      </c>
      <c r="C2427" s="17" t="s">
        <v>4599</v>
      </c>
      <c r="D2427" s="17" t="s">
        <v>708</v>
      </c>
      <c r="E2427" s="18">
        <v>24.28</v>
      </c>
    </row>
    <row r="2428" spans="1:5">
      <c r="A2428" s="16" t="s">
        <v>4600</v>
      </c>
      <c r="B2428" s="17" t="s">
        <v>9</v>
      </c>
      <c r="C2428" s="17" t="s">
        <v>4601</v>
      </c>
      <c r="D2428" s="17" t="s">
        <v>708</v>
      </c>
      <c r="E2428" s="18">
        <v>15.81</v>
      </c>
    </row>
    <row r="2429" spans="1:5">
      <c r="A2429" s="16" t="s">
        <v>4602</v>
      </c>
      <c r="B2429" s="17" t="s">
        <v>9</v>
      </c>
      <c r="C2429" s="17" t="s">
        <v>4603</v>
      </c>
      <c r="D2429" s="17" t="s">
        <v>708</v>
      </c>
      <c r="E2429" s="18">
        <v>4.16</v>
      </c>
    </row>
    <row r="2430" spans="1:5">
      <c r="A2430" s="13" t="s">
        <v>4604</v>
      </c>
      <c r="B2430" s="14" t="s">
        <v>9</v>
      </c>
      <c r="C2430" s="14" t="s">
        <v>4605</v>
      </c>
      <c r="D2430" s="15"/>
      <c r="E2430" s="15"/>
    </row>
    <row r="2431" spans="1:5">
      <c r="A2431" s="16" t="s">
        <v>4606</v>
      </c>
      <c r="B2431" s="17" t="s">
        <v>9</v>
      </c>
      <c r="C2431" s="17" t="s">
        <v>4607</v>
      </c>
      <c r="D2431" s="17" t="s">
        <v>661</v>
      </c>
      <c r="E2431" s="18">
        <v>43.15</v>
      </c>
    </row>
    <row r="2432" spans="1:5">
      <c r="A2432" s="16" t="s">
        <v>4608</v>
      </c>
      <c r="B2432" s="17" t="s">
        <v>9</v>
      </c>
      <c r="C2432" s="17" t="s">
        <v>4609</v>
      </c>
      <c r="D2432" s="17" t="s">
        <v>661</v>
      </c>
      <c r="E2432" s="18">
        <v>55.95</v>
      </c>
    </row>
    <row r="2433" spans="1:5">
      <c r="A2433" s="16" t="s">
        <v>4610</v>
      </c>
      <c r="B2433" s="17" t="s">
        <v>9</v>
      </c>
      <c r="C2433" s="17" t="s">
        <v>4611</v>
      </c>
      <c r="D2433" s="17" t="s">
        <v>661</v>
      </c>
      <c r="E2433" s="18">
        <v>44.09</v>
      </c>
    </row>
    <row r="2434" spans="1:5">
      <c r="A2434" s="13" t="s">
        <v>4612</v>
      </c>
      <c r="B2434" s="14" t="s">
        <v>9</v>
      </c>
      <c r="C2434" s="14" t="s">
        <v>4613</v>
      </c>
      <c r="D2434" s="15"/>
      <c r="E2434" s="15"/>
    </row>
    <row r="2435" spans="1:5">
      <c r="A2435" s="16" t="s">
        <v>4614</v>
      </c>
      <c r="B2435" s="17" t="s">
        <v>9</v>
      </c>
      <c r="C2435" s="17" t="s">
        <v>4615</v>
      </c>
      <c r="D2435" s="17" t="s">
        <v>661</v>
      </c>
      <c r="E2435" s="18">
        <v>27.26</v>
      </c>
    </row>
    <row r="2436" spans="1:5">
      <c r="A2436" s="16" t="s">
        <v>4616</v>
      </c>
      <c r="B2436" s="17" t="s">
        <v>9</v>
      </c>
      <c r="C2436" s="17" t="s">
        <v>4617</v>
      </c>
      <c r="D2436" s="17" t="s">
        <v>661</v>
      </c>
      <c r="E2436" s="18">
        <v>27.16</v>
      </c>
    </row>
    <row r="2437" spans="1:5">
      <c r="A2437" s="16" t="s">
        <v>4618</v>
      </c>
      <c r="B2437" s="17" t="s">
        <v>9</v>
      </c>
      <c r="C2437" s="17" t="s">
        <v>4619</v>
      </c>
      <c r="D2437" s="17" t="s">
        <v>661</v>
      </c>
      <c r="E2437" s="18">
        <v>49.89</v>
      </c>
    </row>
    <row r="2438" spans="1:5">
      <c r="A2438" s="13" t="s">
        <v>4620</v>
      </c>
      <c r="B2438" s="14" t="s">
        <v>9</v>
      </c>
      <c r="C2438" s="14" t="s">
        <v>4621</v>
      </c>
      <c r="D2438" s="15"/>
      <c r="E2438" s="15"/>
    </row>
    <row r="2439" spans="1:5">
      <c r="A2439" s="16" t="s">
        <v>4622</v>
      </c>
      <c r="B2439" s="17" t="s">
        <v>9</v>
      </c>
      <c r="C2439" s="17" t="s">
        <v>4623</v>
      </c>
      <c r="D2439" s="17" t="s">
        <v>661</v>
      </c>
      <c r="E2439" s="18">
        <v>30.24</v>
      </c>
    </row>
    <row r="2440" spans="1:5">
      <c r="A2440" s="13" t="s">
        <v>4624</v>
      </c>
      <c r="B2440" s="14" t="s">
        <v>9</v>
      </c>
      <c r="C2440" s="14" t="s">
        <v>4625</v>
      </c>
      <c r="D2440" s="15"/>
      <c r="E2440" s="15"/>
    </row>
    <row r="2441" spans="1:5">
      <c r="A2441" s="16" t="s">
        <v>4626</v>
      </c>
      <c r="B2441" s="17" t="s">
        <v>9</v>
      </c>
      <c r="C2441" s="17" t="s">
        <v>4627</v>
      </c>
      <c r="D2441" s="17" t="s">
        <v>708</v>
      </c>
      <c r="E2441" s="18">
        <v>21.28</v>
      </c>
    </row>
    <row r="2442" spans="1:5">
      <c r="A2442" s="16" t="s">
        <v>4628</v>
      </c>
      <c r="B2442" s="17" t="s">
        <v>9</v>
      </c>
      <c r="C2442" s="17" t="s">
        <v>3735</v>
      </c>
      <c r="D2442" s="17" t="s">
        <v>708</v>
      </c>
      <c r="E2442" s="18">
        <v>32.35</v>
      </c>
    </row>
    <row r="2443" spans="1:5">
      <c r="A2443" s="16" t="s">
        <v>4629</v>
      </c>
      <c r="B2443" s="17" t="s">
        <v>9</v>
      </c>
      <c r="C2443" s="17" t="s">
        <v>4630</v>
      </c>
      <c r="D2443" s="17" t="s">
        <v>708</v>
      </c>
      <c r="E2443" s="18">
        <v>27.93</v>
      </c>
    </row>
    <row r="2444" spans="1:5">
      <c r="A2444" s="16" t="s">
        <v>4631</v>
      </c>
      <c r="B2444" s="17" t="s">
        <v>9</v>
      </c>
      <c r="C2444" s="17" t="s">
        <v>4632</v>
      </c>
      <c r="D2444" s="17" t="s">
        <v>708</v>
      </c>
      <c r="E2444" s="18">
        <v>36.770000000000003</v>
      </c>
    </row>
    <row r="2445" spans="1:5">
      <c r="A2445" s="13" t="s">
        <v>4633</v>
      </c>
      <c r="B2445" s="14" t="s">
        <v>9</v>
      </c>
      <c r="C2445" s="14" t="s">
        <v>4634</v>
      </c>
      <c r="D2445" s="15"/>
      <c r="E2445" s="15"/>
    </row>
    <row r="2446" spans="1:5">
      <c r="A2446" s="16" t="s">
        <v>4635</v>
      </c>
      <c r="B2446" s="17" t="s">
        <v>9</v>
      </c>
      <c r="C2446" s="17" t="s">
        <v>4636</v>
      </c>
      <c r="D2446" s="17" t="s">
        <v>661</v>
      </c>
      <c r="E2446" s="18">
        <v>102.41</v>
      </c>
    </row>
    <row r="2447" spans="1:5">
      <c r="A2447" s="16" t="s">
        <v>4637</v>
      </c>
      <c r="B2447" s="17" t="s">
        <v>9</v>
      </c>
      <c r="C2447" s="17" t="s">
        <v>4638</v>
      </c>
      <c r="D2447" s="17" t="s">
        <v>661</v>
      </c>
      <c r="E2447" s="18">
        <v>63.93</v>
      </c>
    </row>
    <row r="2448" spans="1:5">
      <c r="A2448" s="13" t="s">
        <v>4639</v>
      </c>
      <c r="B2448" s="14" t="s">
        <v>9</v>
      </c>
      <c r="C2448" s="14" t="s">
        <v>4640</v>
      </c>
      <c r="D2448" s="15"/>
      <c r="E2448" s="15"/>
    </row>
    <row r="2449" spans="1:5">
      <c r="A2449" s="16" t="s">
        <v>4641</v>
      </c>
      <c r="B2449" s="17" t="s">
        <v>9</v>
      </c>
      <c r="C2449" s="17" t="s">
        <v>4642</v>
      </c>
      <c r="D2449" s="17" t="s">
        <v>661</v>
      </c>
      <c r="E2449" s="18">
        <v>6.5</v>
      </c>
    </row>
    <row r="2450" spans="1:5">
      <c r="A2450" s="16" t="s">
        <v>4643</v>
      </c>
      <c r="B2450" s="17" t="s">
        <v>9</v>
      </c>
      <c r="C2450" s="17" t="s">
        <v>4644</v>
      </c>
      <c r="D2450" s="17" t="s">
        <v>661</v>
      </c>
      <c r="E2450" s="18">
        <v>34</v>
      </c>
    </row>
    <row r="2451" spans="1:5">
      <c r="A2451" s="13" t="s">
        <v>4645</v>
      </c>
      <c r="B2451" s="14" t="s">
        <v>9</v>
      </c>
      <c r="C2451" s="14" t="s">
        <v>4646</v>
      </c>
      <c r="D2451" s="15"/>
      <c r="E2451" s="15"/>
    </row>
    <row r="2452" spans="1:5">
      <c r="A2452" s="16" t="s">
        <v>4647</v>
      </c>
      <c r="B2452" s="17" t="s">
        <v>9</v>
      </c>
      <c r="C2452" s="17" t="s">
        <v>4648</v>
      </c>
      <c r="D2452" s="17" t="s">
        <v>661</v>
      </c>
      <c r="E2452" s="18">
        <v>32</v>
      </c>
    </row>
    <row r="2453" spans="1:5">
      <c r="A2453" s="13" t="s">
        <v>4649</v>
      </c>
      <c r="B2453" s="14" t="s">
        <v>9</v>
      </c>
      <c r="C2453" s="14" t="s">
        <v>4650</v>
      </c>
      <c r="D2453" s="15"/>
      <c r="E2453" s="15"/>
    </row>
    <row r="2454" spans="1:5">
      <c r="A2454" s="16" t="s">
        <v>4651</v>
      </c>
      <c r="B2454" s="17" t="s">
        <v>9</v>
      </c>
      <c r="C2454" s="17" t="s">
        <v>4652</v>
      </c>
      <c r="D2454" s="17" t="s">
        <v>708</v>
      </c>
      <c r="E2454" s="18">
        <v>43.3</v>
      </c>
    </row>
    <row r="2455" spans="1:5">
      <c r="A2455" s="16" t="s">
        <v>4653</v>
      </c>
      <c r="B2455" s="17" t="s">
        <v>9</v>
      </c>
      <c r="C2455" s="17" t="s">
        <v>4654</v>
      </c>
      <c r="D2455" s="17" t="s">
        <v>708</v>
      </c>
      <c r="E2455" s="18">
        <v>58.5</v>
      </c>
    </row>
    <row r="2456" spans="1:5">
      <c r="A2456" s="16" t="s">
        <v>4655</v>
      </c>
      <c r="B2456" s="17" t="s">
        <v>9</v>
      </c>
      <c r="C2456" s="17" t="s">
        <v>4656</v>
      </c>
      <c r="D2456" s="17" t="s">
        <v>708</v>
      </c>
      <c r="E2456" s="18">
        <v>71.459999999999994</v>
      </c>
    </row>
    <row r="2457" spans="1:5">
      <c r="A2457" s="16" t="s">
        <v>4657</v>
      </c>
      <c r="B2457" s="17" t="s">
        <v>9</v>
      </c>
      <c r="C2457" s="17" t="s">
        <v>4658</v>
      </c>
      <c r="D2457" s="17" t="s">
        <v>708</v>
      </c>
      <c r="E2457" s="18">
        <v>79.47</v>
      </c>
    </row>
    <row r="2458" spans="1:5">
      <c r="A2458" s="16" t="s">
        <v>4659</v>
      </c>
      <c r="B2458" s="17" t="s">
        <v>9</v>
      </c>
      <c r="C2458" s="17" t="s">
        <v>4660</v>
      </c>
      <c r="D2458" s="17" t="s">
        <v>708</v>
      </c>
      <c r="E2458" s="18">
        <v>100.36</v>
      </c>
    </row>
    <row r="2459" spans="1:5">
      <c r="A2459" s="16" t="s">
        <v>4661</v>
      </c>
      <c r="B2459" s="17" t="s">
        <v>9</v>
      </c>
      <c r="C2459" s="17" t="s">
        <v>4662</v>
      </c>
      <c r="D2459" s="17" t="s">
        <v>708</v>
      </c>
      <c r="E2459" s="18">
        <v>39.49</v>
      </c>
    </row>
    <row r="2460" spans="1:5">
      <c r="A2460" s="16" t="s">
        <v>4663</v>
      </c>
      <c r="B2460" s="17" t="s">
        <v>9</v>
      </c>
      <c r="C2460" s="17" t="s">
        <v>4664</v>
      </c>
      <c r="D2460" s="17" t="s">
        <v>708</v>
      </c>
      <c r="E2460" s="18">
        <v>52.72</v>
      </c>
    </row>
    <row r="2461" spans="1:5">
      <c r="A2461" s="16" t="s">
        <v>4665</v>
      </c>
      <c r="B2461" s="17" t="s">
        <v>9</v>
      </c>
      <c r="C2461" s="17" t="s">
        <v>4666</v>
      </c>
      <c r="D2461" s="17" t="s">
        <v>708</v>
      </c>
      <c r="E2461" s="18">
        <v>63.83</v>
      </c>
    </row>
    <row r="2462" spans="1:5">
      <c r="A2462" s="16" t="s">
        <v>4667</v>
      </c>
      <c r="B2462" s="17" t="s">
        <v>9</v>
      </c>
      <c r="C2462" s="17" t="s">
        <v>4668</v>
      </c>
      <c r="D2462" s="17" t="s">
        <v>708</v>
      </c>
      <c r="E2462" s="18">
        <v>70.8</v>
      </c>
    </row>
    <row r="2463" spans="1:5">
      <c r="A2463" s="16" t="s">
        <v>4669</v>
      </c>
      <c r="B2463" s="17" t="s">
        <v>9</v>
      </c>
      <c r="C2463" s="17" t="s">
        <v>4670</v>
      </c>
      <c r="D2463" s="17" t="s">
        <v>708</v>
      </c>
      <c r="E2463" s="18">
        <v>88.81</v>
      </c>
    </row>
    <row r="2464" spans="1:5">
      <c r="A2464" s="16" t="s">
        <v>4671</v>
      </c>
      <c r="B2464" s="17" t="s">
        <v>9</v>
      </c>
      <c r="C2464" s="17" t="s">
        <v>4672</v>
      </c>
      <c r="D2464" s="17" t="s">
        <v>708</v>
      </c>
      <c r="E2464" s="18">
        <v>36.71</v>
      </c>
    </row>
    <row r="2465" spans="1:5">
      <c r="A2465" s="16" t="s">
        <v>4673</v>
      </c>
      <c r="B2465" s="17" t="s">
        <v>9</v>
      </c>
      <c r="C2465" s="17" t="s">
        <v>4674</v>
      </c>
      <c r="D2465" s="17" t="s">
        <v>708</v>
      </c>
      <c r="E2465" s="18">
        <v>48.52</v>
      </c>
    </row>
    <row r="2466" spans="1:5">
      <c r="A2466" s="16" t="s">
        <v>4675</v>
      </c>
      <c r="B2466" s="17" t="s">
        <v>9</v>
      </c>
      <c r="C2466" s="17" t="s">
        <v>4676</v>
      </c>
      <c r="D2466" s="17" t="s">
        <v>708</v>
      </c>
      <c r="E2466" s="18">
        <v>58.29</v>
      </c>
    </row>
    <row r="2467" spans="1:5">
      <c r="A2467" s="16" t="s">
        <v>4677</v>
      </c>
      <c r="B2467" s="17" t="s">
        <v>9</v>
      </c>
      <c r="C2467" s="17" t="s">
        <v>4678</v>
      </c>
      <c r="D2467" s="17" t="s">
        <v>708</v>
      </c>
      <c r="E2467" s="18">
        <v>64.5</v>
      </c>
    </row>
    <row r="2468" spans="1:5">
      <c r="A2468" s="16" t="s">
        <v>4679</v>
      </c>
      <c r="B2468" s="17" t="s">
        <v>9</v>
      </c>
      <c r="C2468" s="17" t="s">
        <v>4680</v>
      </c>
      <c r="D2468" s="17" t="s">
        <v>708</v>
      </c>
      <c r="E2468" s="18">
        <v>80.41</v>
      </c>
    </row>
    <row r="2469" spans="1:5">
      <c r="A2469" s="13" t="s">
        <v>4681</v>
      </c>
      <c r="B2469" s="14" t="s">
        <v>9</v>
      </c>
      <c r="C2469" s="14" t="s">
        <v>4682</v>
      </c>
      <c r="D2469" s="15"/>
      <c r="E2469" s="15"/>
    </row>
    <row r="2470" spans="1:5">
      <c r="A2470" s="16" t="s">
        <v>4683</v>
      </c>
      <c r="B2470" s="17" t="s">
        <v>9</v>
      </c>
      <c r="C2470" s="17" t="s">
        <v>4684</v>
      </c>
      <c r="D2470" s="17" t="s">
        <v>708</v>
      </c>
      <c r="E2470" s="18">
        <v>18.059999999999999</v>
      </c>
    </row>
    <row r="2471" spans="1:5">
      <c r="A2471" s="16" t="s">
        <v>4685</v>
      </c>
      <c r="B2471" s="17" t="s">
        <v>9</v>
      </c>
      <c r="C2471" s="17" t="s">
        <v>4686</v>
      </c>
      <c r="D2471" s="17" t="s">
        <v>708</v>
      </c>
      <c r="E2471" s="18">
        <v>20.56</v>
      </c>
    </row>
    <row r="2472" spans="1:5">
      <c r="A2472" s="16" t="s">
        <v>4687</v>
      </c>
      <c r="B2472" s="17" t="s">
        <v>9</v>
      </c>
      <c r="C2472" s="17" t="s">
        <v>4688</v>
      </c>
      <c r="D2472" s="17" t="s">
        <v>708</v>
      </c>
      <c r="E2472" s="18">
        <v>23.1</v>
      </c>
    </row>
    <row r="2473" spans="1:5">
      <c r="A2473" s="16" t="s">
        <v>4689</v>
      </c>
      <c r="B2473" s="17" t="s">
        <v>9</v>
      </c>
      <c r="C2473" s="17" t="s">
        <v>4662</v>
      </c>
      <c r="D2473" s="17" t="s">
        <v>708</v>
      </c>
      <c r="E2473" s="18">
        <v>27.14</v>
      </c>
    </row>
    <row r="2474" spans="1:5">
      <c r="A2474" s="16" t="s">
        <v>4690</v>
      </c>
      <c r="B2474" s="17" t="s">
        <v>9</v>
      </c>
      <c r="C2474" s="17" t="s">
        <v>4691</v>
      </c>
      <c r="D2474" s="17" t="s">
        <v>708</v>
      </c>
      <c r="E2474" s="18">
        <v>16.8</v>
      </c>
    </row>
    <row r="2475" spans="1:5">
      <c r="A2475" s="16" t="s">
        <v>4692</v>
      </c>
      <c r="B2475" s="17" t="s">
        <v>9</v>
      </c>
      <c r="C2475" s="17" t="s">
        <v>4693</v>
      </c>
      <c r="D2475" s="17" t="s">
        <v>708</v>
      </c>
      <c r="E2475" s="18">
        <v>18.88</v>
      </c>
    </row>
    <row r="2476" spans="1:5">
      <c r="A2476" s="16" t="s">
        <v>4694</v>
      </c>
      <c r="B2476" s="17" t="s">
        <v>9</v>
      </c>
      <c r="C2476" s="17" t="s">
        <v>4695</v>
      </c>
      <c r="D2476" s="17" t="s">
        <v>708</v>
      </c>
      <c r="E2476" s="18">
        <v>21</v>
      </c>
    </row>
    <row r="2477" spans="1:5">
      <c r="A2477" s="16" t="s">
        <v>4696</v>
      </c>
      <c r="B2477" s="17" t="s">
        <v>9</v>
      </c>
      <c r="C2477" s="17" t="s">
        <v>4672</v>
      </c>
      <c r="D2477" s="17" t="s">
        <v>708</v>
      </c>
      <c r="E2477" s="18">
        <v>24.36</v>
      </c>
    </row>
    <row r="2478" spans="1:5">
      <c r="A2478" s="9" t="s">
        <v>4697</v>
      </c>
      <c r="B2478" s="10"/>
      <c r="C2478" s="11" t="s">
        <v>4698</v>
      </c>
      <c r="D2478" s="12"/>
      <c r="E2478" s="12"/>
    </row>
    <row r="2479" spans="1:5">
      <c r="A2479" s="13" t="s">
        <v>4699</v>
      </c>
      <c r="B2479" s="14" t="s">
        <v>9</v>
      </c>
      <c r="C2479" s="14" t="s">
        <v>4700</v>
      </c>
      <c r="D2479" s="15"/>
      <c r="E2479" s="15"/>
    </row>
    <row r="2480" spans="1:5">
      <c r="A2480" s="16" t="s">
        <v>4701</v>
      </c>
      <c r="B2480" s="17" t="s">
        <v>9</v>
      </c>
      <c r="C2480" s="17" t="s">
        <v>4702</v>
      </c>
      <c r="D2480" s="17" t="s">
        <v>661</v>
      </c>
      <c r="E2480" s="18">
        <v>35.020000000000003</v>
      </c>
    </row>
    <row r="2481" spans="1:5">
      <c r="A2481" s="13" t="s">
        <v>4703</v>
      </c>
      <c r="B2481" s="14" t="s">
        <v>9</v>
      </c>
      <c r="C2481" s="14" t="s">
        <v>4704</v>
      </c>
      <c r="D2481" s="15"/>
      <c r="E2481" s="15"/>
    </row>
    <row r="2482" spans="1:5">
      <c r="A2482" s="16" t="s">
        <v>4705</v>
      </c>
      <c r="B2482" s="17" t="s">
        <v>9</v>
      </c>
      <c r="C2482" s="17" t="s">
        <v>4706</v>
      </c>
      <c r="D2482" s="17" t="s">
        <v>661</v>
      </c>
      <c r="E2482" s="18">
        <v>37.82</v>
      </c>
    </row>
    <row r="2483" spans="1:5">
      <c r="A2483" s="13" t="s">
        <v>4707</v>
      </c>
      <c r="B2483" s="14" t="s">
        <v>9</v>
      </c>
      <c r="C2483" s="14" t="s">
        <v>4708</v>
      </c>
      <c r="D2483" s="15"/>
      <c r="E2483" s="15"/>
    </row>
    <row r="2484" spans="1:5">
      <c r="A2484" s="16" t="s">
        <v>4709</v>
      </c>
      <c r="B2484" s="17" t="s">
        <v>9</v>
      </c>
      <c r="C2484" s="17" t="s">
        <v>4710</v>
      </c>
      <c r="D2484" s="17" t="s">
        <v>661</v>
      </c>
      <c r="E2484" s="18">
        <v>36.76</v>
      </c>
    </row>
    <row r="2485" spans="1:5">
      <c r="A2485" s="13" t="s">
        <v>4711</v>
      </c>
      <c r="B2485" s="14" t="s">
        <v>9</v>
      </c>
      <c r="C2485" s="14" t="s">
        <v>4712</v>
      </c>
      <c r="D2485" s="15"/>
      <c r="E2485" s="15"/>
    </row>
    <row r="2486" spans="1:5">
      <c r="A2486" s="16" t="s">
        <v>4713</v>
      </c>
      <c r="B2486" s="17" t="s">
        <v>9</v>
      </c>
      <c r="C2486" s="17" t="s">
        <v>4714</v>
      </c>
      <c r="D2486" s="17" t="s">
        <v>661</v>
      </c>
      <c r="E2486" s="18">
        <v>38</v>
      </c>
    </row>
    <row r="2487" spans="1:5">
      <c r="A2487" s="13" t="s">
        <v>4715</v>
      </c>
      <c r="B2487" s="14" t="s">
        <v>9</v>
      </c>
      <c r="C2487" s="14" t="s">
        <v>4716</v>
      </c>
      <c r="D2487" s="15"/>
      <c r="E2487" s="15"/>
    </row>
    <row r="2488" spans="1:5">
      <c r="A2488" s="16" t="s">
        <v>4717</v>
      </c>
      <c r="B2488" s="17" t="s">
        <v>9</v>
      </c>
      <c r="C2488" s="17" t="s">
        <v>4718</v>
      </c>
      <c r="D2488" s="17" t="s">
        <v>661</v>
      </c>
      <c r="E2488" s="18">
        <v>52</v>
      </c>
    </row>
    <row r="2489" spans="1:5">
      <c r="A2489" s="13" t="s">
        <v>4719</v>
      </c>
      <c r="B2489" s="14" t="s">
        <v>9</v>
      </c>
      <c r="C2489" s="14" t="s">
        <v>4720</v>
      </c>
      <c r="D2489" s="15"/>
      <c r="E2489" s="15"/>
    </row>
    <row r="2490" spans="1:5" ht="14.25" customHeight="1">
      <c r="A2490" s="16" t="s">
        <v>4721</v>
      </c>
      <c r="B2490" s="17" t="s">
        <v>9</v>
      </c>
      <c r="C2490" s="174" t="s">
        <v>4722</v>
      </c>
      <c r="D2490" s="17" t="s">
        <v>661</v>
      </c>
      <c r="E2490" s="18">
        <v>12.63</v>
      </c>
    </row>
    <row r="2491" spans="1:5">
      <c r="C2491" s="174"/>
    </row>
    <row r="2492" spans="1:5">
      <c r="A2492" s="9" t="s">
        <v>4723</v>
      </c>
      <c r="B2492" s="10"/>
      <c r="C2492" s="11" t="s">
        <v>4724</v>
      </c>
      <c r="D2492" s="12"/>
      <c r="E2492" s="12"/>
    </row>
    <row r="2493" spans="1:5">
      <c r="A2493" s="13" t="s">
        <v>4725</v>
      </c>
      <c r="B2493" s="14" t="s">
        <v>9</v>
      </c>
      <c r="C2493" s="14" t="s">
        <v>4726</v>
      </c>
      <c r="D2493" s="15"/>
      <c r="E2493" s="15"/>
    </row>
    <row r="2494" spans="1:5">
      <c r="A2494" s="16" t="s">
        <v>4727</v>
      </c>
      <c r="B2494" s="17" t="s">
        <v>9</v>
      </c>
      <c r="C2494" s="17" t="s">
        <v>4728</v>
      </c>
      <c r="D2494" s="17" t="s">
        <v>708</v>
      </c>
      <c r="E2494" s="18">
        <v>4.9800000000000004</v>
      </c>
    </row>
    <row r="2495" spans="1:5">
      <c r="A2495" s="16" t="s">
        <v>4729</v>
      </c>
      <c r="B2495" s="17" t="s">
        <v>9</v>
      </c>
      <c r="C2495" s="17" t="s">
        <v>4730</v>
      </c>
      <c r="D2495" s="17" t="s">
        <v>708</v>
      </c>
      <c r="E2495" s="18">
        <v>5.47</v>
      </c>
    </row>
    <row r="2496" spans="1:5">
      <c r="A2496" s="16" t="s">
        <v>4731</v>
      </c>
      <c r="B2496" s="17" t="s">
        <v>9</v>
      </c>
      <c r="C2496" s="17" t="s">
        <v>4732</v>
      </c>
      <c r="D2496" s="17" t="s">
        <v>708</v>
      </c>
      <c r="E2496" s="18">
        <v>7.94</v>
      </c>
    </row>
    <row r="2497" spans="1:5">
      <c r="A2497" s="16" t="s">
        <v>4733</v>
      </c>
      <c r="B2497" s="17" t="s">
        <v>9</v>
      </c>
      <c r="C2497" s="17" t="s">
        <v>4734</v>
      </c>
      <c r="D2497" s="17" t="s">
        <v>708</v>
      </c>
      <c r="E2497" s="18">
        <v>11.19</v>
      </c>
    </row>
    <row r="2498" spans="1:5">
      <c r="A2498" s="16" t="s">
        <v>4735</v>
      </c>
      <c r="B2498" s="17" t="s">
        <v>9</v>
      </c>
      <c r="C2498" s="17" t="s">
        <v>4736</v>
      </c>
      <c r="D2498" s="17" t="s">
        <v>708</v>
      </c>
      <c r="E2498" s="18">
        <v>19.989999999999998</v>
      </c>
    </row>
    <row r="2499" spans="1:5">
      <c r="A2499" s="16" t="s">
        <v>4737</v>
      </c>
      <c r="B2499" s="17" t="s">
        <v>9</v>
      </c>
      <c r="C2499" s="17" t="s">
        <v>4738</v>
      </c>
      <c r="D2499" s="17" t="s">
        <v>708</v>
      </c>
      <c r="E2499" s="18">
        <v>22.46</v>
      </c>
    </row>
    <row r="2500" spans="1:5">
      <c r="A2500" s="16" t="s">
        <v>4739</v>
      </c>
      <c r="B2500" s="17" t="s">
        <v>9</v>
      </c>
      <c r="C2500" s="17" t="s">
        <v>4740</v>
      </c>
      <c r="D2500" s="17" t="s">
        <v>708</v>
      </c>
      <c r="E2500" s="18">
        <v>32.520000000000003</v>
      </c>
    </row>
    <row r="2501" spans="1:5">
      <c r="A2501" s="16" t="s">
        <v>4741</v>
      </c>
      <c r="B2501" s="17" t="s">
        <v>9</v>
      </c>
      <c r="C2501" s="17" t="s">
        <v>4742</v>
      </c>
      <c r="D2501" s="17" t="s">
        <v>708</v>
      </c>
      <c r="E2501" s="18">
        <v>41.2</v>
      </c>
    </row>
    <row r="2502" spans="1:5">
      <c r="A2502" s="16" t="s">
        <v>4743</v>
      </c>
      <c r="B2502" s="17" t="s">
        <v>9</v>
      </c>
      <c r="C2502" s="17" t="s">
        <v>4744</v>
      </c>
      <c r="D2502" s="17" t="s">
        <v>708</v>
      </c>
      <c r="E2502" s="18">
        <v>59.04</v>
      </c>
    </row>
    <row r="2503" spans="1:5">
      <c r="A2503" s="13" t="s">
        <v>4745</v>
      </c>
      <c r="B2503" s="14" t="s">
        <v>9</v>
      </c>
      <c r="C2503" s="14" t="s">
        <v>4746</v>
      </c>
      <c r="D2503" s="15"/>
      <c r="E2503" s="15"/>
    </row>
    <row r="2504" spans="1:5">
      <c r="A2504" s="16" t="s">
        <v>4747</v>
      </c>
      <c r="B2504" s="17" t="s">
        <v>9</v>
      </c>
      <c r="C2504" s="17" t="s">
        <v>4748</v>
      </c>
      <c r="D2504" s="17" t="s">
        <v>708</v>
      </c>
      <c r="E2504" s="18">
        <v>25.44</v>
      </c>
    </row>
    <row r="2505" spans="1:5">
      <c r="A2505" s="16" t="s">
        <v>4749</v>
      </c>
      <c r="B2505" s="17" t="s">
        <v>9</v>
      </c>
      <c r="C2505" s="17" t="s">
        <v>4750</v>
      </c>
      <c r="D2505" s="17" t="s">
        <v>708</v>
      </c>
      <c r="E2505" s="18">
        <v>28.47</v>
      </c>
    </row>
    <row r="2506" spans="1:5">
      <c r="A2506" s="16" t="s">
        <v>4751</v>
      </c>
      <c r="B2506" s="17" t="s">
        <v>9</v>
      </c>
      <c r="C2506" s="17" t="s">
        <v>4752</v>
      </c>
      <c r="D2506" s="17" t="s">
        <v>708</v>
      </c>
      <c r="E2506" s="18">
        <v>34.49</v>
      </c>
    </row>
    <row r="2507" spans="1:5">
      <c r="A2507" s="16" t="s">
        <v>4753</v>
      </c>
      <c r="B2507" s="17" t="s">
        <v>9</v>
      </c>
      <c r="C2507" s="17" t="s">
        <v>4754</v>
      </c>
      <c r="D2507" s="17" t="s">
        <v>708</v>
      </c>
      <c r="E2507" s="18">
        <v>41.3</v>
      </c>
    </row>
    <row r="2508" spans="1:5">
      <c r="A2508" s="16" t="s">
        <v>4755</v>
      </c>
      <c r="B2508" s="17" t="s">
        <v>9</v>
      </c>
      <c r="C2508" s="17" t="s">
        <v>4756</v>
      </c>
      <c r="D2508" s="17" t="s">
        <v>708</v>
      </c>
      <c r="E2508" s="18">
        <v>56.89</v>
      </c>
    </row>
    <row r="2509" spans="1:5">
      <c r="A2509" s="16" t="s">
        <v>4757</v>
      </c>
      <c r="B2509" s="17" t="s">
        <v>9</v>
      </c>
      <c r="C2509" s="17" t="s">
        <v>4758</v>
      </c>
      <c r="D2509" s="17" t="s">
        <v>708</v>
      </c>
      <c r="E2509" s="18">
        <v>67.73</v>
      </c>
    </row>
    <row r="2510" spans="1:5">
      <c r="A2510" s="16" t="s">
        <v>4759</v>
      </c>
      <c r="B2510" s="17" t="s">
        <v>9</v>
      </c>
      <c r="C2510" s="17" t="s">
        <v>4760</v>
      </c>
      <c r="D2510" s="17" t="s">
        <v>708</v>
      </c>
      <c r="E2510" s="18">
        <v>92.02</v>
      </c>
    </row>
    <row r="2511" spans="1:5">
      <c r="A2511" s="16" t="s">
        <v>4761</v>
      </c>
      <c r="B2511" s="17" t="s">
        <v>9</v>
      </c>
      <c r="C2511" s="17" t="s">
        <v>4762</v>
      </c>
      <c r="D2511" s="17" t="s">
        <v>708</v>
      </c>
      <c r="E2511" s="18">
        <v>87.26</v>
      </c>
    </row>
    <row r="2512" spans="1:5">
      <c r="A2512" s="16" t="s">
        <v>4763</v>
      </c>
      <c r="B2512" s="17" t="s">
        <v>9</v>
      </c>
      <c r="C2512" s="17" t="s">
        <v>4764</v>
      </c>
      <c r="D2512" s="17" t="s">
        <v>708</v>
      </c>
      <c r="E2512" s="18">
        <v>137.35</v>
      </c>
    </row>
    <row r="2513" spans="1:5">
      <c r="A2513" s="13" t="s">
        <v>4765</v>
      </c>
      <c r="B2513" s="14" t="s">
        <v>9</v>
      </c>
      <c r="C2513" s="14" t="s">
        <v>4766</v>
      </c>
      <c r="D2513" s="15"/>
      <c r="E2513" s="15"/>
    </row>
    <row r="2514" spans="1:5">
      <c r="A2514" s="16" t="s">
        <v>4767</v>
      </c>
      <c r="B2514" s="17" t="s">
        <v>9</v>
      </c>
      <c r="C2514" s="17" t="s">
        <v>4768</v>
      </c>
      <c r="D2514" s="17" t="s">
        <v>708</v>
      </c>
      <c r="E2514" s="18">
        <v>33.72</v>
      </c>
    </row>
    <row r="2515" spans="1:5">
      <c r="A2515" s="16" t="s">
        <v>4769</v>
      </c>
      <c r="B2515" s="17" t="s">
        <v>9</v>
      </c>
      <c r="C2515" s="17" t="s">
        <v>4770</v>
      </c>
      <c r="D2515" s="17" t="s">
        <v>708</v>
      </c>
      <c r="E2515" s="18">
        <v>51.52</v>
      </c>
    </row>
    <row r="2516" spans="1:5">
      <c r="A2516" s="16" t="s">
        <v>4771</v>
      </c>
      <c r="B2516" s="17" t="s">
        <v>9</v>
      </c>
      <c r="C2516" s="17" t="s">
        <v>4772</v>
      </c>
      <c r="D2516" s="17" t="s">
        <v>708</v>
      </c>
      <c r="E2516" s="18">
        <v>63.97</v>
      </c>
    </row>
    <row r="2517" spans="1:5">
      <c r="A2517" s="13" t="s">
        <v>4773</v>
      </c>
      <c r="B2517" s="14" t="s">
        <v>9</v>
      </c>
      <c r="C2517" s="14" t="s">
        <v>4774</v>
      </c>
      <c r="D2517" s="15"/>
      <c r="E2517" s="15"/>
    </row>
    <row r="2518" spans="1:5">
      <c r="A2518" s="16" t="s">
        <v>4775</v>
      </c>
      <c r="B2518" s="17" t="s">
        <v>9</v>
      </c>
      <c r="C2518" s="17" t="s">
        <v>4768</v>
      </c>
      <c r="D2518" s="17" t="s">
        <v>708</v>
      </c>
      <c r="E2518" s="18">
        <v>24.08</v>
      </c>
    </row>
    <row r="2519" spans="1:5">
      <c r="A2519" s="16" t="s">
        <v>4776</v>
      </c>
      <c r="B2519" s="17" t="s">
        <v>9</v>
      </c>
      <c r="C2519" s="17" t="s">
        <v>4770</v>
      </c>
      <c r="D2519" s="17" t="s">
        <v>708</v>
      </c>
      <c r="E2519" s="18">
        <v>37.19</v>
      </c>
    </row>
    <row r="2520" spans="1:5">
      <c r="A2520" s="16" t="s">
        <v>4777</v>
      </c>
      <c r="B2520" s="17" t="s">
        <v>9</v>
      </c>
      <c r="C2520" s="17" t="s">
        <v>4772</v>
      </c>
      <c r="D2520" s="17" t="s">
        <v>708</v>
      </c>
      <c r="E2520" s="18">
        <v>46.13</v>
      </c>
    </row>
    <row r="2521" spans="1:5">
      <c r="A2521" s="16" t="s">
        <v>4778</v>
      </c>
      <c r="B2521" s="17" t="s">
        <v>9</v>
      </c>
      <c r="C2521" s="17" t="s">
        <v>4779</v>
      </c>
      <c r="D2521" s="17" t="s">
        <v>708</v>
      </c>
      <c r="E2521" s="18">
        <v>63.82</v>
      </c>
    </row>
    <row r="2522" spans="1:5">
      <c r="A2522" s="16" t="s">
        <v>4780</v>
      </c>
      <c r="B2522" s="17" t="s">
        <v>9</v>
      </c>
      <c r="C2522" s="17" t="s">
        <v>4781</v>
      </c>
      <c r="D2522" s="17" t="s">
        <v>708</v>
      </c>
      <c r="E2522" s="18">
        <v>88.13</v>
      </c>
    </row>
    <row r="2523" spans="1:5">
      <c r="A2523" s="13" t="s">
        <v>4782</v>
      </c>
      <c r="B2523" s="14" t="s">
        <v>9</v>
      </c>
      <c r="C2523" s="14" t="s">
        <v>4783</v>
      </c>
      <c r="D2523" s="15"/>
      <c r="E2523" s="15"/>
    </row>
    <row r="2524" spans="1:5">
      <c r="A2524" s="16" t="s">
        <v>4784</v>
      </c>
      <c r="B2524" s="17" t="s">
        <v>9</v>
      </c>
      <c r="C2524" s="17" t="s">
        <v>4785</v>
      </c>
      <c r="D2524" s="17" t="s">
        <v>708</v>
      </c>
      <c r="E2524" s="18">
        <v>17.14</v>
      </c>
    </row>
    <row r="2525" spans="1:5">
      <c r="A2525" s="16" t="s">
        <v>4786</v>
      </c>
      <c r="B2525" s="17" t="s">
        <v>9</v>
      </c>
      <c r="C2525" s="17" t="s">
        <v>4787</v>
      </c>
      <c r="D2525" s="17" t="s">
        <v>708</v>
      </c>
      <c r="E2525" s="18">
        <v>22.88</v>
      </c>
    </row>
    <row r="2526" spans="1:5">
      <c r="A2526" s="16" t="s">
        <v>4788</v>
      </c>
      <c r="B2526" s="17" t="s">
        <v>9</v>
      </c>
      <c r="C2526" s="17" t="s">
        <v>4789</v>
      </c>
      <c r="D2526" s="17" t="s">
        <v>708</v>
      </c>
      <c r="E2526" s="18">
        <v>25.03</v>
      </c>
    </row>
    <row r="2527" spans="1:5">
      <c r="A2527" s="16" t="s">
        <v>4790</v>
      </c>
      <c r="B2527" s="17" t="s">
        <v>9</v>
      </c>
      <c r="C2527" s="17" t="s">
        <v>4791</v>
      </c>
      <c r="D2527" s="17" t="s">
        <v>708</v>
      </c>
      <c r="E2527" s="18">
        <v>48.54</v>
      </c>
    </row>
    <row r="2528" spans="1:5">
      <c r="A2528" s="16" t="s">
        <v>4792</v>
      </c>
      <c r="B2528" s="17" t="s">
        <v>9</v>
      </c>
      <c r="C2528" s="17" t="s">
        <v>4793</v>
      </c>
      <c r="D2528" s="17" t="s">
        <v>708</v>
      </c>
      <c r="E2528" s="18">
        <v>38.32</v>
      </c>
    </row>
    <row r="2529" spans="1:5">
      <c r="A2529" s="16" t="s">
        <v>4794</v>
      </c>
      <c r="B2529" s="17" t="s">
        <v>9</v>
      </c>
      <c r="C2529" s="17" t="s">
        <v>4094</v>
      </c>
      <c r="D2529" s="17" t="s">
        <v>708</v>
      </c>
      <c r="E2529" s="18">
        <v>87.31</v>
      </c>
    </row>
    <row r="2530" spans="1:5">
      <c r="A2530" s="13" t="s">
        <v>4795</v>
      </c>
      <c r="B2530" s="14" t="s">
        <v>9</v>
      </c>
      <c r="C2530" s="14" t="s">
        <v>4796</v>
      </c>
      <c r="D2530" s="15"/>
      <c r="E2530" s="15"/>
    </row>
    <row r="2531" spans="1:5">
      <c r="A2531" s="16" t="s">
        <v>4797</v>
      </c>
      <c r="B2531" s="17" t="s">
        <v>9</v>
      </c>
      <c r="C2531" s="17" t="s">
        <v>4798</v>
      </c>
      <c r="D2531" s="17" t="s">
        <v>708</v>
      </c>
      <c r="E2531" s="18">
        <v>10.99</v>
      </c>
    </row>
    <row r="2532" spans="1:5">
      <c r="A2532" s="13" t="s">
        <v>4799</v>
      </c>
      <c r="B2532" s="14" t="s">
        <v>9</v>
      </c>
      <c r="C2532" s="14" t="s">
        <v>4800</v>
      </c>
      <c r="D2532" s="15"/>
      <c r="E2532" s="15"/>
    </row>
    <row r="2533" spans="1:5">
      <c r="A2533" s="16" t="s">
        <v>4801</v>
      </c>
      <c r="B2533" s="17" t="s">
        <v>9</v>
      </c>
      <c r="C2533" s="17" t="s">
        <v>4787</v>
      </c>
      <c r="D2533" s="17" t="s">
        <v>708</v>
      </c>
      <c r="E2533" s="18">
        <v>23.92</v>
      </c>
    </row>
    <row r="2534" spans="1:5">
      <c r="A2534" s="16" t="s">
        <v>4802</v>
      </c>
      <c r="B2534" s="17" t="s">
        <v>9</v>
      </c>
      <c r="C2534" s="17" t="s">
        <v>4789</v>
      </c>
      <c r="D2534" s="17" t="s">
        <v>708</v>
      </c>
      <c r="E2534" s="18">
        <v>27.02</v>
      </c>
    </row>
    <row r="2535" spans="1:5">
      <c r="A2535" s="16" t="s">
        <v>4803</v>
      </c>
      <c r="B2535" s="17" t="s">
        <v>9</v>
      </c>
      <c r="C2535" s="17" t="s">
        <v>4791</v>
      </c>
      <c r="D2535" s="17" t="s">
        <v>708</v>
      </c>
      <c r="E2535" s="18">
        <v>57.34</v>
      </c>
    </row>
    <row r="2536" spans="1:5">
      <c r="A2536" s="13" t="s">
        <v>4804</v>
      </c>
      <c r="B2536" s="14" t="s">
        <v>9</v>
      </c>
      <c r="C2536" s="14" t="s">
        <v>4805</v>
      </c>
      <c r="D2536" s="15"/>
      <c r="E2536" s="15"/>
    </row>
    <row r="2537" spans="1:5">
      <c r="A2537" s="16" t="s">
        <v>4806</v>
      </c>
      <c r="B2537" s="17" t="s">
        <v>9</v>
      </c>
      <c r="C2537" s="17" t="s">
        <v>4807</v>
      </c>
      <c r="D2537" s="17" t="s">
        <v>212</v>
      </c>
      <c r="E2537" s="18">
        <v>11.34</v>
      </c>
    </row>
    <row r="2538" spans="1:5">
      <c r="A2538" s="16" t="s">
        <v>4808</v>
      </c>
      <c r="B2538" s="17" t="s">
        <v>9</v>
      </c>
      <c r="C2538" s="17" t="s">
        <v>4809</v>
      </c>
      <c r="D2538" s="17" t="s">
        <v>212</v>
      </c>
      <c r="E2538" s="18">
        <v>14.35</v>
      </c>
    </row>
    <row r="2539" spans="1:5">
      <c r="A2539" s="16" t="s">
        <v>4810</v>
      </c>
      <c r="B2539" s="17" t="s">
        <v>9</v>
      </c>
      <c r="C2539" s="17" t="s">
        <v>4811</v>
      </c>
      <c r="D2539" s="17" t="s">
        <v>212</v>
      </c>
      <c r="E2539" s="18">
        <v>19.59</v>
      </c>
    </row>
    <row r="2540" spans="1:5">
      <c r="A2540" s="16" t="s">
        <v>4812</v>
      </c>
      <c r="B2540" s="17" t="s">
        <v>9</v>
      </c>
      <c r="C2540" s="17" t="s">
        <v>4813</v>
      </c>
      <c r="D2540" s="17" t="s">
        <v>212</v>
      </c>
      <c r="E2540" s="18">
        <v>19.07</v>
      </c>
    </row>
    <row r="2541" spans="1:5">
      <c r="A2541" s="16" t="s">
        <v>4814</v>
      </c>
      <c r="B2541" s="17" t="s">
        <v>9</v>
      </c>
      <c r="C2541" s="17" t="s">
        <v>4815</v>
      </c>
      <c r="D2541" s="17" t="s">
        <v>212</v>
      </c>
      <c r="E2541" s="18">
        <v>20.350000000000001</v>
      </c>
    </row>
    <row r="2542" spans="1:5">
      <c r="A2542" s="16" t="s">
        <v>4816</v>
      </c>
      <c r="B2542" s="17" t="s">
        <v>9</v>
      </c>
      <c r="C2542" s="17" t="s">
        <v>4817</v>
      </c>
      <c r="D2542" s="17" t="s">
        <v>212</v>
      </c>
      <c r="E2542" s="18">
        <v>29.15</v>
      </c>
    </row>
    <row r="2543" spans="1:5">
      <c r="A2543" s="16" t="s">
        <v>4818</v>
      </c>
      <c r="B2543" s="17" t="s">
        <v>9</v>
      </c>
      <c r="C2543" s="17" t="s">
        <v>4819</v>
      </c>
      <c r="D2543" s="17" t="s">
        <v>212</v>
      </c>
      <c r="E2543" s="18">
        <v>195.47</v>
      </c>
    </row>
    <row r="2544" spans="1:5">
      <c r="A2544" s="13" t="s">
        <v>4820</v>
      </c>
      <c r="B2544" s="14" t="s">
        <v>9</v>
      </c>
      <c r="C2544" s="14" t="s">
        <v>4821</v>
      </c>
      <c r="D2544" s="15"/>
      <c r="E2544" s="15"/>
    </row>
    <row r="2545" spans="1:5">
      <c r="A2545" s="16" t="s">
        <v>4822</v>
      </c>
      <c r="B2545" s="17" t="s">
        <v>9</v>
      </c>
      <c r="C2545" s="17" t="s">
        <v>4823</v>
      </c>
      <c r="D2545" s="17" t="s">
        <v>212</v>
      </c>
      <c r="E2545" s="18">
        <v>55.76</v>
      </c>
    </row>
    <row r="2546" spans="1:5">
      <c r="A2546" s="16" t="s">
        <v>4824</v>
      </c>
      <c r="B2546" s="17" t="s">
        <v>9</v>
      </c>
      <c r="C2546" s="17" t="s">
        <v>4825</v>
      </c>
      <c r="D2546" s="17" t="s">
        <v>212</v>
      </c>
      <c r="E2546" s="18">
        <v>42.58</v>
      </c>
    </row>
    <row r="2547" spans="1:5">
      <c r="A2547" s="13" t="s">
        <v>4826</v>
      </c>
      <c r="B2547" s="14" t="s">
        <v>9</v>
      </c>
      <c r="C2547" s="14" t="s">
        <v>4827</v>
      </c>
      <c r="D2547" s="15"/>
      <c r="E2547" s="15"/>
    </row>
    <row r="2548" spans="1:5">
      <c r="A2548" s="16" t="s">
        <v>4828</v>
      </c>
      <c r="B2548" s="17" t="s">
        <v>9</v>
      </c>
      <c r="C2548" s="17" t="s">
        <v>4829</v>
      </c>
      <c r="D2548" s="17" t="s">
        <v>212</v>
      </c>
      <c r="E2548" s="18">
        <v>43.99</v>
      </c>
    </row>
    <row r="2549" spans="1:5">
      <c r="A2549" s="16" t="s">
        <v>4830</v>
      </c>
      <c r="B2549" s="17" t="s">
        <v>9</v>
      </c>
      <c r="C2549" s="17" t="s">
        <v>4831</v>
      </c>
      <c r="D2549" s="17" t="s">
        <v>212</v>
      </c>
      <c r="E2549" s="18">
        <v>33.869999999999997</v>
      </c>
    </row>
    <row r="2550" spans="1:5">
      <c r="A2550" s="16" t="s">
        <v>4832</v>
      </c>
      <c r="B2550" s="17" t="s">
        <v>9</v>
      </c>
      <c r="C2550" s="17" t="s">
        <v>4833</v>
      </c>
      <c r="D2550" s="17" t="s">
        <v>212</v>
      </c>
      <c r="E2550" s="18">
        <v>42.94</v>
      </c>
    </row>
    <row r="2551" spans="1:5">
      <c r="A2551" s="16" t="s">
        <v>4834</v>
      </c>
      <c r="B2551" s="17" t="s">
        <v>9</v>
      </c>
      <c r="C2551" s="17" t="s">
        <v>4835</v>
      </c>
      <c r="D2551" s="17" t="s">
        <v>212</v>
      </c>
      <c r="E2551" s="18">
        <v>76.58</v>
      </c>
    </row>
    <row r="2552" spans="1:5">
      <c r="A2552" s="16" t="s">
        <v>4836</v>
      </c>
      <c r="B2552" s="17" t="s">
        <v>9</v>
      </c>
      <c r="C2552" s="17" t="s">
        <v>4837</v>
      </c>
      <c r="D2552" s="17" t="s">
        <v>212</v>
      </c>
      <c r="E2552" s="18">
        <v>83.47</v>
      </c>
    </row>
    <row r="2553" spans="1:5">
      <c r="A2553" s="16" t="s">
        <v>4838</v>
      </c>
      <c r="B2553" s="17" t="s">
        <v>9</v>
      </c>
      <c r="C2553" s="17" t="s">
        <v>4839</v>
      </c>
      <c r="D2553" s="17" t="s">
        <v>212</v>
      </c>
      <c r="E2553" s="18">
        <v>133</v>
      </c>
    </row>
    <row r="2554" spans="1:5">
      <c r="A2554" s="16" t="s">
        <v>4840</v>
      </c>
      <c r="B2554" s="17" t="s">
        <v>9</v>
      </c>
      <c r="C2554" s="17" t="s">
        <v>4841</v>
      </c>
      <c r="D2554" s="17" t="s">
        <v>212</v>
      </c>
      <c r="E2554" s="18">
        <v>271.14</v>
      </c>
    </row>
    <row r="2555" spans="1:5">
      <c r="A2555" s="16" t="s">
        <v>4842</v>
      </c>
      <c r="B2555" s="17" t="s">
        <v>9</v>
      </c>
      <c r="C2555" s="17" t="s">
        <v>4843</v>
      </c>
      <c r="D2555" s="17" t="s">
        <v>212</v>
      </c>
      <c r="E2555" s="18">
        <v>436.26</v>
      </c>
    </row>
    <row r="2556" spans="1:5">
      <c r="A2556" s="16" t="s">
        <v>4844</v>
      </c>
      <c r="B2556" s="17" t="s">
        <v>9</v>
      </c>
      <c r="C2556" s="17" t="s">
        <v>4845</v>
      </c>
      <c r="D2556" s="17" t="s">
        <v>212</v>
      </c>
      <c r="E2556" s="18">
        <v>574</v>
      </c>
    </row>
    <row r="2557" spans="1:5">
      <c r="A2557" s="16" t="s">
        <v>4846</v>
      </c>
      <c r="B2557" s="17" t="s">
        <v>9</v>
      </c>
      <c r="C2557" s="17" t="s">
        <v>4847</v>
      </c>
      <c r="D2557" s="17" t="s">
        <v>212</v>
      </c>
      <c r="E2557" s="18">
        <v>56.54</v>
      </c>
    </row>
    <row r="2558" spans="1:5">
      <c r="A2558" s="16" t="s">
        <v>4848</v>
      </c>
      <c r="B2558" s="17" t="s">
        <v>9</v>
      </c>
      <c r="C2558" s="17" t="s">
        <v>4849</v>
      </c>
      <c r="D2558" s="17" t="s">
        <v>212</v>
      </c>
      <c r="E2558" s="18">
        <v>53.03</v>
      </c>
    </row>
    <row r="2559" spans="1:5">
      <c r="A2559" s="16" t="s">
        <v>4850</v>
      </c>
      <c r="B2559" s="17" t="s">
        <v>9</v>
      </c>
      <c r="C2559" s="17" t="s">
        <v>4851</v>
      </c>
      <c r="D2559" s="17" t="s">
        <v>212</v>
      </c>
      <c r="E2559" s="18">
        <v>77.78</v>
      </c>
    </row>
    <row r="2560" spans="1:5">
      <c r="A2560" s="16" t="s">
        <v>4852</v>
      </c>
      <c r="B2560" s="17" t="s">
        <v>9</v>
      </c>
      <c r="C2560" s="17" t="s">
        <v>4853</v>
      </c>
      <c r="D2560" s="17" t="s">
        <v>212</v>
      </c>
      <c r="E2560" s="18">
        <v>117.93</v>
      </c>
    </row>
    <row r="2561" spans="1:5">
      <c r="A2561" s="13" t="s">
        <v>4854</v>
      </c>
      <c r="B2561" s="14" t="s">
        <v>9</v>
      </c>
      <c r="C2561" s="14" t="s">
        <v>4855</v>
      </c>
      <c r="D2561" s="15"/>
      <c r="E2561" s="15"/>
    </row>
    <row r="2562" spans="1:5">
      <c r="A2562" s="16" t="s">
        <v>4856</v>
      </c>
      <c r="B2562" s="17" t="s">
        <v>9</v>
      </c>
      <c r="C2562" s="17" t="s">
        <v>4857</v>
      </c>
      <c r="D2562" s="17" t="s">
        <v>212</v>
      </c>
      <c r="E2562" s="18">
        <v>252.08</v>
      </c>
    </row>
    <row r="2563" spans="1:5">
      <c r="A2563" s="16" t="s">
        <v>4858</v>
      </c>
      <c r="B2563" s="17" t="s">
        <v>9</v>
      </c>
      <c r="C2563" s="17" t="s">
        <v>4859</v>
      </c>
      <c r="D2563" s="17" t="s">
        <v>212</v>
      </c>
      <c r="E2563" s="18">
        <v>241.04</v>
      </c>
    </row>
    <row r="2564" spans="1:5">
      <c r="A2564" s="16" t="s">
        <v>4860</v>
      </c>
      <c r="B2564" s="17" t="s">
        <v>9</v>
      </c>
      <c r="C2564" s="17" t="s">
        <v>4861</v>
      </c>
      <c r="D2564" s="17" t="s">
        <v>212</v>
      </c>
      <c r="E2564" s="18">
        <v>300.86</v>
      </c>
    </row>
    <row r="2565" spans="1:5">
      <c r="A2565" s="16" t="s">
        <v>4862</v>
      </c>
      <c r="B2565" s="17" t="s">
        <v>9</v>
      </c>
      <c r="C2565" s="17" t="s">
        <v>4863</v>
      </c>
      <c r="D2565" s="17" t="s">
        <v>212</v>
      </c>
      <c r="E2565" s="18">
        <v>246.54</v>
      </c>
    </row>
    <row r="2566" spans="1:5">
      <c r="A2566" s="16" t="s">
        <v>4864</v>
      </c>
      <c r="B2566" s="17" t="s">
        <v>9</v>
      </c>
      <c r="C2566" s="17" t="s">
        <v>4865</v>
      </c>
      <c r="D2566" s="17" t="s">
        <v>212</v>
      </c>
      <c r="E2566" s="18">
        <v>140.86000000000001</v>
      </c>
    </row>
    <row r="2567" spans="1:5">
      <c r="A2567" s="16" t="s">
        <v>4866</v>
      </c>
      <c r="B2567" s="17" t="s">
        <v>9</v>
      </c>
      <c r="C2567" s="17" t="s">
        <v>4867</v>
      </c>
      <c r="D2567" s="17" t="s">
        <v>212</v>
      </c>
      <c r="E2567" s="18">
        <v>182.43</v>
      </c>
    </row>
    <row r="2568" spans="1:5">
      <c r="A2568" s="16" t="s">
        <v>4868</v>
      </c>
      <c r="B2568" s="17" t="s">
        <v>9</v>
      </c>
      <c r="C2568" s="17" t="s">
        <v>4869</v>
      </c>
      <c r="D2568" s="17" t="s">
        <v>212</v>
      </c>
      <c r="E2568" s="18">
        <v>201.66</v>
      </c>
    </row>
    <row r="2569" spans="1:5">
      <c r="A2569" s="16" t="s">
        <v>4870</v>
      </c>
      <c r="B2569" s="17" t="s">
        <v>9</v>
      </c>
      <c r="C2569" s="17" t="s">
        <v>4871</v>
      </c>
      <c r="D2569" s="17" t="s">
        <v>212</v>
      </c>
      <c r="E2569" s="18">
        <v>40.85</v>
      </c>
    </row>
    <row r="2570" spans="1:5">
      <c r="A2570" s="16" t="s">
        <v>4872</v>
      </c>
      <c r="B2570" s="17" t="s">
        <v>9</v>
      </c>
      <c r="C2570" s="17" t="s">
        <v>4873</v>
      </c>
      <c r="D2570" s="17" t="s">
        <v>212</v>
      </c>
      <c r="E2570" s="18">
        <v>34.86</v>
      </c>
    </row>
    <row r="2571" spans="1:5">
      <c r="A2571" s="16" t="s">
        <v>4874</v>
      </c>
      <c r="B2571" s="17" t="s">
        <v>9</v>
      </c>
      <c r="C2571" s="17" t="s">
        <v>4875</v>
      </c>
      <c r="D2571" s="17" t="s">
        <v>212</v>
      </c>
      <c r="E2571" s="18">
        <v>298.17</v>
      </c>
    </row>
    <row r="2572" spans="1:5">
      <c r="A2572" s="16" t="s">
        <v>4876</v>
      </c>
      <c r="B2572" s="17" t="s">
        <v>9</v>
      </c>
      <c r="C2572" s="17" t="s">
        <v>4877</v>
      </c>
      <c r="D2572" s="17" t="s">
        <v>212</v>
      </c>
      <c r="E2572" s="18">
        <v>27.86</v>
      </c>
    </row>
    <row r="2573" spans="1:5">
      <c r="A2573" s="16" t="s">
        <v>4878</v>
      </c>
      <c r="B2573" s="17" t="s">
        <v>9</v>
      </c>
      <c r="C2573" s="17" t="s">
        <v>4879</v>
      </c>
      <c r="D2573" s="17" t="s">
        <v>212</v>
      </c>
      <c r="E2573" s="18">
        <v>35.89</v>
      </c>
    </row>
    <row r="2574" spans="1:5">
      <c r="A2574" s="16" t="s">
        <v>4880</v>
      </c>
      <c r="B2574" s="17" t="s">
        <v>9</v>
      </c>
      <c r="C2574" s="17" t="s">
        <v>4881</v>
      </c>
      <c r="D2574" s="17" t="s">
        <v>212</v>
      </c>
      <c r="E2574" s="18">
        <v>215.86</v>
      </c>
    </row>
    <row r="2575" spans="1:5">
      <c r="A2575" s="16" t="s">
        <v>4882</v>
      </c>
      <c r="B2575" s="17" t="s">
        <v>9</v>
      </c>
      <c r="C2575" s="17" t="s">
        <v>4883</v>
      </c>
      <c r="D2575" s="17" t="s">
        <v>212</v>
      </c>
      <c r="E2575" s="18">
        <v>71.86</v>
      </c>
    </row>
    <row r="2576" spans="1:5">
      <c r="A2576" s="16" t="s">
        <v>4884</v>
      </c>
      <c r="B2576" s="17" t="s">
        <v>9</v>
      </c>
      <c r="C2576" s="17" t="s">
        <v>4885</v>
      </c>
      <c r="D2576" s="17" t="s">
        <v>212</v>
      </c>
      <c r="E2576" s="18">
        <v>139.86000000000001</v>
      </c>
    </row>
    <row r="2577" spans="1:5">
      <c r="A2577" s="16" t="s">
        <v>4886</v>
      </c>
      <c r="B2577" s="17" t="s">
        <v>9</v>
      </c>
      <c r="C2577" s="17" t="s">
        <v>4887</v>
      </c>
      <c r="D2577" s="17" t="s">
        <v>212</v>
      </c>
      <c r="E2577" s="18">
        <v>105.86</v>
      </c>
    </row>
    <row r="2578" spans="1:5">
      <c r="A2578" s="16" t="s">
        <v>4888</v>
      </c>
      <c r="B2578" s="17" t="s">
        <v>9</v>
      </c>
      <c r="C2578" s="17" t="s">
        <v>4889</v>
      </c>
      <c r="D2578" s="17" t="s">
        <v>212</v>
      </c>
      <c r="E2578" s="18">
        <v>77.05</v>
      </c>
    </row>
    <row r="2579" spans="1:5">
      <c r="A2579" s="16" t="s">
        <v>4890</v>
      </c>
      <c r="B2579" s="17" t="s">
        <v>9</v>
      </c>
      <c r="C2579" s="17" t="s">
        <v>4891</v>
      </c>
      <c r="D2579" s="17" t="s">
        <v>212</v>
      </c>
      <c r="E2579" s="18">
        <v>78.56</v>
      </c>
    </row>
    <row r="2580" spans="1:5">
      <c r="A2580" s="16" t="s">
        <v>4892</v>
      </c>
      <c r="B2580" s="17" t="s">
        <v>9</v>
      </c>
      <c r="C2580" s="17" t="s">
        <v>4893</v>
      </c>
      <c r="D2580" s="17" t="s">
        <v>212</v>
      </c>
      <c r="E2580" s="18">
        <v>129.04</v>
      </c>
    </row>
    <row r="2581" spans="1:5">
      <c r="A2581" s="16" t="s">
        <v>4894</v>
      </c>
      <c r="B2581" s="17" t="s">
        <v>9</v>
      </c>
      <c r="C2581" s="17" t="s">
        <v>4895</v>
      </c>
      <c r="D2581" s="17" t="s">
        <v>212</v>
      </c>
      <c r="E2581" s="18">
        <v>29.25</v>
      </c>
    </row>
    <row r="2582" spans="1:5">
      <c r="A2582" s="16" t="s">
        <v>4896</v>
      </c>
      <c r="B2582" s="17" t="s">
        <v>9</v>
      </c>
      <c r="C2582" s="17" t="s">
        <v>4897</v>
      </c>
      <c r="D2582" s="17" t="s">
        <v>212</v>
      </c>
      <c r="E2582" s="18">
        <v>52.6</v>
      </c>
    </row>
    <row r="2583" spans="1:5">
      <c r="A2583" s="16" t="s">
        <v>4898</v>
      </c>
      <c r="B2583" s="17" t="s">
        <v>9</v>
      </c>
      <c r="C2583" s="17" t="s">
        <v>4899</v>
      </c>
      <c r="D2583" s="17" t="s">
        <v>212</v>
      </c>
      <c r="E2583" s="18">
        <v>31.57</v>
      </c>
    </row>
    <row r="2584" spans="1:5">
      <c r="A2584" s="16" t="s">
        <v>4900</v>
      </c>
      <c r="B2584" s="17" t="s">
        <v>9</v>
      </c>
      <c r="C2584" s="17" t="s">
        <v>4901</v>
      </c>
      <c r="D2584" s="17" t="s">
        <v>212</v>
      </c>
      <c r="E2584" s="18">
        <v>34.270000000000003</v>
      </c>
    </row>
    <row r="2585" spans="1:5">
      <c r="A2585" s="16" t="s">
        <v>4902</v>
      </c>
      <c r="B2585" s="17" t="s">
        <v>9</v>
      </c>
      <c r="C2585" s="17" t="s">
        <v>4903</v>
      </c>
      <c r="D2585" s="17" t="s">
        <v>212</v>
      </c>
      <c r="E2585" s="18">
        <v>252.54</v>
      </c>
    </row>
    <row r="2586" spans="1:5">
      <c r="A2586" s="16" t="s">
        <v>4904</v>
      </c>
      <c r="B2586" s="17" t="s">
        <v>9</v>
      </c>
      <c r="C2586" s="17" t="s">
        <v>4905</v>
      </c>
      <c r="D2586" s="17" t="s">
        <v>212</v>
      </c>
      <c r="E2586" s="18">
        <v>56.86</v>
      </c>
    </row>
    <row r="2587" spans="1:5">
      <c r="A2587" s="13" t="s">
        <v>4906</v>
      </c>
      <c r="B2587" s="14" t="s">
        <v>9</v>
      </c>
      <c r="C2587" s="14" t="s">
        <v>4907</v>
      </c>
      <c r="D2587" s="15"/>
      <c r="E2587" s="15"/>
    </row>
    <row r="2588" spans="1:5">
      <c r="A2588" s="16" t="s">
        <v>4908</v>
      </c>
      <c r="B2588" s="17" t="s">
        <v>9</v>
      </c>
      <c r="C2588" s="17" t="s">
        <v>4909</v>
      </c>
      <c r="D2588" s="17" t="s">
        <v>212</v>
      </c>
      <c r="E2588" s="18">
        <v>51</v>
      </c>
    </row>
    <row r="2589" spans="1:5">
      <c r="A2589" s="16" t="s">
        <v>4910</v>
      </c>
      <c r="B2589" s="17" t="s">
        <v>9</v>
      </c>
      <c r="C2589" s="17" t="s">
        <v>4911</v>
      </c>
      <c r="D2589" s="17" t="s">
        <v>212</v>
      </c>
      <c r="E2589" s="18">
        <v>22.23</v>
      </c>
    </row>
    <row r="2590" spans="1:5">
      <c r="A2590" s="16" t="s">
        <v>4912</v>
      </c>
      <c r="B2590" s="17" t="s">
        <v>9</v>
      </c>
      <c r="C2590" s="17" t="s">
        <v>4913</v>
      </c>
      <c r="D2590" s="17" t="s">
        <v>212</v>
      </c>
      <c r="E2590" s="18">
        <v>41.09</v>
      </c>
    </row>
    <row r="2591" spans="1:5">
      <c r="A2591" s="16" t="s">
        <v>4914</v>
      </c>
      <c r="B2591" s="17" t="s">
        <v>9</v>
      </c>
      <c r="C2591" s="17" t="s">
        <v>4915</v>
      </c>
      <c r="D2591" s="17" t="s">
        <v>212</v>
      </c>
      <c r="E2591" s="18">
        <v>9.9499999999999993</v>
      </c>
    </row>
    <row r="2592" spans="1:5">
      <c r="A2592" s="16" t="s">
        <v>4916</v>
      </c>
      <c r="B2592" s="17" t="s">
        <v>9</v>
      </c>
      <c r="C2592" s="17" t="s">
        <v>4917</v>
      </c>
      <c r="D2592" s="17" t="s">
        <v>212</v>
      </c>
      <c r="E2592" s="18">
        <v>109.05</v>
      </c>
    </row>
    <row r="2593" spans="1:5">
      <c r="A2593" s="16" t="s">
        <v>4918</v>
      </c>
      <c r="B2593" s="17" t="s">
        <v>9</v>
      </c>
      <c r="C2593" s="17" t="s">
        <v>4919</v>
      </c>
      <c r="D2593" s="17" t="s">
        <v>212</v>
      </c>
      <c r="E2593" s="18">
        <v>637.21</v>
      </c>
    </row>
    <row r="2594" spans="1:5">
      <c r="A2594" s="16" t="s">
        <v>4920</v>
      </c>
      <c r="B2594" s="17" t="s">
        <v>9</v>
      </c>
      <c r="C2594" s="17" t="s">
        <v>4921</v>
      </c>
      <c r="D2594" s="17" t="s">
        <v>212</v>
      </c>
      <c r="E2594" s="18">
        <v>269.14</v>
      </c>
    </row>
    <row r="2595" spans="1:5">
      <c r="A2595" s="16" t="s">
        <v>4922</v>
      </c>
      <c r="B2595" s="17" t="s">
        <v>9</v>
      </c>
      <c r="C2595" s="17" t="s">
        <v>4923</v>
      </c>
      <c r="D2595" s="17" t="s">
        <v>212</v>
      </c>
      <c r="E2595" s="18">
        <v>307.04000000000002</v>
      </c>
    </row>
    <row r="2596" spans="1:5">
      <c r="A2596" s="16" t="s">
        <v>4924</v>
      </c>
      <c r="B2596" s="17" t="s">
        <v>9</v>
      </c>
      <c r="C2596" s="17" t="s">
        <v>4925</v>
      </c>
      <c r="D2596" s="17" t="s">
        <v>212</v>
      </c>
      <c r="E2596" s="18">
        <v>9.9600000000000009</v>
      </c>
    </row>
    <row r="2597" spans="1:5">
      <c r="A2597" s="16" t="s">
        <v>4926</v>
      </c>
      <c r="B2597" s="17" t="s">
        <v>9</v>
      </c>
      <c r="C2597" s="17" t="s">
        <v>4927</v>
      </c>
      <c r="D2597" s="17" t="s">
        <v>212</v>
      </c>
      <c r="E2597" s="18">
        <v>58.57</v>
      </c>
    </row>
    <row r="2598" spans="1:5">
      <c r="A2598" s="16" t="s">
        <v>4928</v>
      </c>
      <c r="B2598" s="17" t="s">
        <v>9</v>
      </c>
      <c r="C2598" s="17" t="s">
        <v>4929</v>
      </c>
      <c r="D2598" s="17" t="s">
        <v>212</v>
      </c>
      <c r="E2598" s="18">
        <v>58.57</v>
      </c>
    </row>
    <row r="2599" spans="1:5">
      <c r="A2599" s="16" t="s">
        <v>4930</v>
      </c>
      <c r="B2599" s="17" t="s">
        <v>9</v>
      </c>
      <c r="C2599" s="17" t="s">
        <v>4931</v>
      </c>
      <c r="D2599" s="17" t="s">
        <v>212</v>
      </c>
      <c r="E2599" s="18">
        <v>85.97</v>
      </c>
    </row>
    <row r="2600" spans="1:5">
      <c r="A2600" s="16" t="s">
        <v>4932</v>
      </c>
      <c r="B2600" s="17" t="s">
        <v>9</v>
      </c>
      <c r="C2600" s="17" t="s">
        <v>4933</v>
      </c>
      <c r="D2600" s="17" t="s">
        <v>212</v>
      </c>
      <c r="E2600" s="18">
        <v>148.91</v>
      </c>
    </row>
    <row r="2601" spans="1:5">
      <c r="A2601" s="16" t="s">
        <v>4934</v>
      </c>
      <c r="B2601" s="17" t="s">
        <v>9</v>
      </c>
      <c r="C2601" s="17" t="s">
        <v>4935</v>
      </c>
      <c r="D2601" s="17" t="s">
        <v>212</v>
      </c>
      <c r="E2601" s="18">
        <v>66.92</v>
      </c>
    </row>
    <row r="2602" spans="1:5">
      <c r="A2602" s="16" t="s">
        <v>4936</v>
      </c>
      <c r="B2602" s="17" t="s">
        <v>9</v>
      </c>
      <c r="C2602" s="17" t="s">
        <v>4937</v>
      </c>
      <c r="D2602" s="17" t="s">
        <v>212</v>
      </c>
      <c r="E2602" s="18">
        <v>77.59</v>
      </c>
    </row>
    <row r="2603" spans="1:5">
      <c r="A2603" s="16" t="s">
        <v>4938</v>
      </c>
      <c r="B2603" s="17" t="s">
        <v>9</v>
      </c>
      <c r="C2603" s="17" t="s">
        <v>4939</v>
      </c>
      <c r="D2603" s="17" t="s">
        <v>212</v>
      </c>
      <c r="E2603" s="18">
        <v>134.82</v>
      </c>
    </row>
    <row r="2604" spans="1:5">
      <c r="A2604" s="16" t="s">
        <v>4940</v>
      </c>
      <c r="B2604" s="17" t="s">
        <v>9</v>
      </c>
      <c r="C2604" s="17" t="s">
        <v>4941</v>
      </c>
      <c r="D2604" s="17" t="s">
        <v>212</v>
      </c>
      <c r="E2604" s="18">
        <v>154.27000000000001</v>
      </c>
    </row>
    <row r="2605" spans="1:5">
      <c r="A2605" s="13" t="s">
        <v>4942</v>
      </c>
      <c r="B2605" s="14" t="s">
        <v>9</v>
      </c>
      <c r="C2605" s="14" t="s">
        <v>4943</v>
      </c>
      <c r="D2605" s="15"/>
      <c r="E2605" s="15"/>
    </row>
    <row r="2606" spans="1:5">
      <c r="A2606" s="16" t="s">
        <v>4944</v>
      </c>
      <c r="B2606" s="17" t="s">
        <v>9</v>
      </c>
      <c r="C2606" s="17" t="s">
        <v>4945</v>
      </c>
      <c r="D2606" s="17" t="s">
        <v>212</v>
      </c>
      <c r="E2606" s="18">
        <v>16.600000000000001</v>
      </c>
    </row>
    <row r="2607" spans="1:5">
      <c r="A2607" s="16" t="s">
        <v>4946</v>
      </c>
      <c r="B2607" s="17" t="s">
        <v>9</v>
      </c>
      <c r="C2607" s="17" t="s">
        <v>4947</v>
      </c>
      <c r="D2607" s="17" t="s">
        <v>212</v>
      </c>
      <c r="E2607" s="18">
        <v>23.3</v>
      </c>
    </row>
    <row r="2608" spans="1:5">
      <c r="A2608" s="16" t="s">
        <v>4948</v>
      </c>
      <c r="B2608" s="17" t="s">
        <v>9</v>
      </c>
      <c r="C2608" s="17" t="s">
        <v>4949</v>
      </c>
      <c r="D2608" s="17" t="s">
        <v>212</v>
      </c>
      <c r="E2608" s="18">
        <v>39.21</v>
      </c>
    </row>
    <row r="2609" spans="1:5">
      <c r="A2609" s="16" t="s">
        <v>4950</v>
      </c>
      <c r="B2609" s="17" t="s">
        <v>9</v>
      </c>
      <c r="C2609" s="17" t="s">
        <v>4951</v>
      </c>
      <c r="D2609" s="17" t="s">
        <v>212</v>
      </c>
      <c r="E2609" s="18">
        <v>26.71</v>
      </c>
    </row>
    <row r="2610" spans="1:5">
      <c r="A2610" s="16" t="s">
        <v>4952</v>
      </c>
      <c r="B2610" s="17" t="s">
        <v>9</v>
      </c>
      <c r="C2610" s="17" t="s">
        <v>4953</v>
      </c>
      <c r="D2610" s="17" t="s">
        <v>212</v>
      </c>
      <c r="E2610" s="18">
        <v>30.7</v>
      </c>
    </row>
    <row r="2611" spans="1:5">
      <c r="A2611" s="13" t="s">
        <v>4954</v>
      </c>
      <c r="B2611" s="14" t="s">
        <v>9</v>
      </c>
      <c r="C2611" s="14" t="s">
        <v>4955</v>
      </c>
      <c r="D2611" s="15"/>
      <c r="E2611" s="15"/>
    </row>
    <row r="2612" spans="1:5">
      <c r="A2612" s="16" t="s">
        <v>4956</v>
      </c>
      <c r="B2612" s="17" t="s">
        <v>9</v>
      </c>
      <c r="C2612" s="17" t="s">
        <v>4957</v>
      </c>
      <c r="D2612" s="17" t="s">
        <v>212</v>
      </c>
      <c r="E2612" s="18">
        <v>29.77</v>
      </c>
    </row>
    <row r="2613" spans="1:5">
      <c r="A2613" s="16" t="s">
        <v>4958</v>
      </c>
      <c r="B2613" s="17" t="s">
        <v>9</v>
      </c>
      <c r="C2613" s="17" t="s">
        <v>4959</v>
      </c>
      <c r="D2613" s="17" t="s">
        <v>212</v>
      </c>
      <c r="E2613" s="18">
        <v>18.64</v>
      </c>
    </row>
    <row r="2614" spans="1:5">
      <c r="A2614" s="16" t="s">
        <v>4960</v>
      </c>
      <c r="B2614" s="17" t="s">
        <v>9</v>
      </c>
      <c r="C2614" s="17" t="s">
        <v>4961</v>
      </c>
      <c r="D2614" s="17" t="s">
        <v>212</v>
      </c>
      <c r="E2614" s="18">
        <v>109.81</v>
      </c>
    </row>
    <row r="2615" spans="1:5">
      <c r="A2615" s="16" t="s">
        <v>4962</v>
      </c>
      <c r="B2615" s="17" t="s">
        <v>9</v>
      </c>
      <c r="C2615" s="17" t="s">
        <v>4963</v>
      </c>
      <c r="D2615" s="17" t="s">
        <v>212</v>
      </c>
      <c r="E2615" s="18">
        <v>196.44</v>
      </c>
    </row>
    <row r="2616" spans="1:5">
      <c r="A2616" s="16" t="s">
        <v>4964</v>
      </c>
      <c r="B2616" s="17" t="s">
        <v>9</v>
      </c>
      <c r="C2616" s="17" t="s">
        <v>4965</v>
      </c>
      <c r="D2616" s="17" t="s">
        <v>212</v>
      </c>
      <c r="E2616" s="18">
        <v>63.44</v>
      </c>
    </row>
    <row r="2617" spans="1:5">
      <c r="A2617" s="16" t="s">
        <v>4966</v>
      </c>
      <c r="B2617" s="17" t="s">
        <v>9</v>
      </c>
      <c r="C2617" s="17" t="s">
        <v>4967</v>
      </c>
      <c r="D2617" s="17" t="s">
        <v>212</v>
      </c>
      <c r="E2617" s="18">
        <v>31.46</v>
      </c>
    </row>
    <row r="2618" spans="1:5">
      <c r="A2618" s="16" t="s">
        <v>4968</v>
      </c>
      <c r="B2618" s="17" t="s">
        <v>9</v>
      </c>
      <c r="C2618" s="17" t="s">
        <v>4969</v>
      </c>
      <c r="D2618" s="17" t="s">
        <v>212</v>
      </c>
      <c r="E2618" s="18">
        <v>24.82</v>
      </c>
    </row>
    <row r="2619" spans="1:5">
      <c r="A2619" s="16" t="s">
        <v>4970</v>
      </c>
      <c r="B2619" s="17" t="s">
        <v>9</v>
      </c>
      <c r="C2619" s="17" t="s">
        <v>1171</v>
      </c>
      <c r="D2619" s="17" t="s">
        <v>212</v>
      </c>
      <c r="E2619" s="18">
        <v>26.91</v>
      </c>
    </row>
    <row r="2620" spans="1:5">
      <c r="A2620" s="16" t="s">
        <v>4971</v>
      </c>
      <c r="B2620" s="17" t="s">
        <v>9</v>
      </c>
      <c r="C2620" s="17" t="s">
        <v>4972</v>
      </c>
      <c r="D2620" s="17" t="s">
        <v>212</v>
      </c>
      <c r="E2620" s="18">
        <v>45.28</v>
      </c>
    </row>
    <row r="2621" spans="1:5">
      <c r="A2621" s="16" t="s">
        <v>4973</v>
      </c>
      <c r="B2621" s="17" t="s">
        <v>9</v>
      </c>
      <c r="C2621" s="17" t="s">
        <v>1175</v>
      </c>
      <c r="D2621" s="17" t="s">
        <v>212</v>
      </c>
      <c r="E2621" s="18">
        <v>26.12</v>
      </c>
    </row>
    <row r="2622" spans="1:5">
      <c r="A2622" s="16" t="s">
        <v>4974</v>
      </c>
      <c r="B2622" s="17" t="s">
        <v>9</v>
      </c>
      <c r="C2622" s="17" t="s">
        <v>4975</v>
      </c>
      <c r="D2622" s="17" t="s">
        <v>212</v>
      </c>
      <c r="E2622" s="18">
        <v>8.93</v>
      </c>
    </row>
    <row r="2623" spans="1:5">
      <c r="A2623" s="16" t="s">
        <v>4976</v>
      </c>
      <c r="B2623" s="17" t="s">
        <v>9</v>
      </c>
      <c r="C2623" s="17" t="s">
        <v>4977</v>
      </c>
      <c r="D2623" s="17" t="s">
        <v>212</v>
      </c>
      <c r="E2623" s="18">
        <v>126.88</v>
      </c>
    </row>
    <row r="2624" spans="1:5">
      <c r="A2624" s="16" t="s">
        <v>4978</v>
      </c>
      <c r="B2624" s="17" t="s">
        <v>9</v>
      </c>
      <c r="C2624" s="17" t="s">
        <v>4979</v>
      </c>
      <c r="D2624" s="17" t="s">
        <v>212</v>
      </c>
      <c r="E2624" s="18">
        <v>64.930000000000007</v>
      </c>
    </row>
    <row r="2625" spans="1:5">
      <c r="A2625" s="13" t="s">
        <v>4980</v>
      </c>
      <c r="B2625" s="14" t="s">
        <v>9</v>
      </c>
      <c r="C2625" s="14" t="s">
        <v>4981</v>
      </c>
      <c r="D2625" s="15"/>
      <c r="E2625" s="15"/>
    </row>
    <row r="2626" spans="1:5">
      <c r="A2626" s="16" t="s">
        <v>4982</v>
      </c>
      <c r="B2626" s="17" t="s">
        <v>9</v>
      </c>
      <c r="C2626" s="17" t="s">
        <v>4983</v>
      </c>
      <c r="D2626" s="17" t="s">
        <v>212</v>
      </c>
      <c r="E2626" s="18">
        <v>106.12</v>
      </c>
    </row>
    <row r="2627" spans="1:5">
      <c r="A2627" s="16" t="s">
        <v>4984</v>
      </c>
      <c r="B2627" s="17" t="s">
        <v>9</v>
      </c>
      <c r="C2627" s="17" t="s">
        <v>4985</v>
      </c>
      <c r="D2627" s="17" t="s">
        <v>212</v>
      </c>
      <c r="E2627" s="18">
        <v>212.58</v>
      </c>
    </row>
    <row r="2628" spans="1:5">
      <c r="A2628" s="16" t="s">
        <v>4986</v>
      </c>
      <c r="B2628" s="17" t="s">
        <v>9</v>
      </c>
      <c r="C2628" s="17" t="s">
        <v>4987</v>
      </c>
      <c r="D2628" s="17" t="s">
        <v>212</v>
      </c>
      <c r="E2628" s="18">
        <v>307.56</v>
      </c>
    </row>
    <row r="2629" spans="1:5">
      <c r="A2629" s="13" t="s">
        <v>4988</v>
      </c>
      <c r="B2629" s="14" t="s">
        <v>9</v>
      </c>
      <c r="C2629" s="14" t="s">
        <v>4989</v>
      </c>
      <c r="D2629" s="15"/>
      <c r="E2629" s="15"/>
    </row>
    <row r="2630" spans="1:5">
      <c r="A2630" s="16" t="s">
        <v>4990</v>
      </c>
      <c r="B2630" s="17" t="s">
        <v>9</v>
      </c>
      <c r="C2630" s="17" t="s">
        <v>4991</v>
      </c>
      <c r="D2630" s="17" t="s">
        <v>212</v>
      </c>
      <c r="E2630" s="18">
        <v>6.7</v>
      </c>
    </row>
    <row r="2631" spans="1:5">
      <c r="A2631" s="13" t="s">
        <v>4992</v>
      </c>
      <c r="B2631" s="14" t="s">
        <v>9</v>
      </c>
      <c r="C2631" s="14" t="s">
        <v>4993</v>
      </c>
      <c r="D2631" s="15"/>
      <c r="E2631" s="15"/>
    </row>
    <row r="2632" spans="1:5">
      <c r="A2632" s="16" t="s">
        <v>4994</v>
      </c>
      <c r="B2632" s="17" t="s">
        <v>9</v>
      </c>
      <c r="C2632" s="17" t="s">
        <v>4995</v>
      </c>
      <c r="D2632" s="17" t="s">
        <v>212</v>
      </c>
      <c r="E2632" s="18">
        <v>204.16</v>
      </c>
    </row>
    <row r="2633" spans="1:5">
      <c r="A2633" s="16" t="s">
        <v>4996</v>
      </c>
      <c r="B2633" s="17" t="s">
        <v>9</v>
      </c>
      <c r="C2633" s="17" t="s">
        <v>4997</v>
      </c>
      <c r="D2633" s="17" t="s">
        <v>212</v>
      </c>
      <c r="E2633" s="18">
        <v>269.54000000000002</v>
      </c>
    </row>
    <row r="2634" spans="1:5">
      <c r="A2634" s="16" t="s">
        <v>4998</v>
      </c>
      <c r="B2634" s="17" t="s">
        <v>9</v>
      </c>
      <c r="C2634" s="17" t="s">
        <v>4999</v>
      </c>
      <c r="D2634" s="17" t="s">
        <v>212</v>
      </c>
      <c r="E2634" s="18">
        <v>36.74</v>
      </c>
    </row>
    <row r="2635" spans="1:5">
      <c r="A2635" s="16" t="s">
        <v>5000</v>
      </c>
      <c r="B2635" s="17" t="s">
        <v>9</v>
      </c>
      <c r="C2635" s="17" t="s">
        <v>5001</v>
      </c>
      <c r="D2635" s="17" t="s">
        <v>212</v>
      </c>
      <c r="E2635" s="18">
        <v>36.78</v>
      </c>
    </row>
    <row r="2636" spans="1:5">
      <c r="A2636" s="16" t="s">
        <v>5002</v>
      </c>
      <c r="B2636" s="17" t="s">
        <v>9</v>
      </c>
      <c r="C2636" s="17" t="s">
        <v>5003</v>
      </c>
      <c r="D2636" s="17" t="s">
        <v>212</v>
      </c>
      <c r="E2636" s="18">
        <v>30.55</v>
      </c>
    </row>
    <row r="2637" spans="1:5">
      <c r="A2637" s="16" t="s">
        <v>5004</v>
      </c>
      <c r="B2637" s="17" t="s">
        <v>9</v>
      </c>
      <c r="C2637" s="17" t="s">
        <v>5005</v>
      </c>
      <c r="D2637" s="17" t="s">
        <v>212</v>
      </c>
      <c r="E2637" s="18">
        <v>89.65</v>
      </c>
    </row>
    <row r="2638" spans="1:5">
      <c r="A2638" s="16" t="s">
        <v>5006</v>
      </c>
      <c r="B2638" s="17" t="s">
        <v>9</v>
      </c>
      <c r="C2638" s="17" t="s">
        <v>5007</v>
      </c>
      <c r="D2638" s="17" t="s">
        <v>212</v>
      </c>
      <c r="E2638" s="18">
        <v>75.89</v>
      </c>
    </row>
    <row r="2639" spans="1:5">
      <c r="A2639" s="16" t="s">
        <v>5008</v>
      </c>
      <c r="B2639" s="17" t="s">
        <v>9</v>
      </c>
      <c r="C2639" s="17" t="s">
        <v>1391</v>
      </c>
      <c r="D2639" s="17" t="s">
        <v>212</v>
      </c>
      <c r="E2639" s="18">
        <v>43.11</v>
      </c>
    </row>
    <row r="2640" spans="1:5">
      <c r="A2640" s="16" t="s">
        <v>5009</v>
      </c>
      <c r="B2640" s="17" t="s">
        <v>9</v>
      </c>
      <c r="C2640" s="17" t="s">
        <v>5010</v>
      </c>
      <c r="D2640" s="17" t="s">
        <v>212</v>
      </c>
      <c r="E2640" s="18">
        <v>20.79</v>
      </c>
    </row>
    <row r="2641" spans="1:5">
      <c r="A2641" s="16" t="s">
        <v>5011</v>
      </c>
      <c r="B2641" s="17" t="s">
        <v>9</v>
      </c>
      <c r="C2641" s="17" t="s">
        <v>5012</v>
      </c>
      <c r="D2641" s="17" t="s">
        <v>212</v>
      </c>
      <c r="E2641" s="18">
        <v>21.84</v>
      </c>
    </row>
    <row r="2642" spans="1:5">
      <c r="A2642" s="16" t="s">
        <v>5013</v>
      </c>
      <c r="B2642" s="17" t="s">
        <v>9</v>
      </c>
      <c r="C2642" s="17" t="s">
        <v>5014</v>
      </c>
      <c r="D2642" s="17" t="s">
        <v>212</v>
      </c>
      <c r="E2642" s="18">
        <v>61.55</v>
      </c>
    </row>
    <row r="2643" spans="1:5">
      <c r="A2643" s="16" t="s">
        <v>5015</v>
      </c>
      <c r="B2643" s="17" t="s">
        <v>9</v>
      </c>
      <c r="C2643" s="17" t="s">
        <v>5016</v>
      </c>
      <c r="D2643" s="17" t="s">
        <v>212</v>
      </c>
      <c r="E2643" s="18">
        <v>201.04</v>
      </c>
    </row>
    <row r="2644" spans="1:5">
      <c r="A2644" s="16" t="s">
        <v>5017</v>
      </c>
      <c r="B2644" s="17" t="s">
        <v>9</v>
      </c>
      <c r="C2644" s="17" t="s">
        <v>5018</v>
      </c>
      <c r="D2644" s="17" t="s">
        <v>212</v>
      </c>
      <c r="E2644" s="18">
        <v>241.04</v>
      </c>
    </row>
    <row r="2645" spans="1:5">
      <c r="A2645" s="16" t="s">
        <v>5019</v>
      </c>
      <c r="B2645" s="17" t="s">
        <v>9</v>
      </c>
      <c r="C2645" s="17" t="s">
        <v>5020</v>
      </c>
      <c r="D2645" s="17" t="s">
        <v>212</v>
      </c>
      <c r="E2645" s="18">
        <v>354.04</v>
      </c>
    </row>
    <row r="2646" spans="1:5">
      <c r="A2646" s="16" t="s">
        <v>5021</v>
      </c>
      <c r="B2646" s="17" t="s">
        <v>9</v>
      </c>
      <c r="C2646" s="17" t="s">
        <v>5022</v>
      </c>
      <c r="D2646" s="17" t="s">
        <v>212</v>
      </c>
      <c r="E2646" s="18">
        <v>99.68</v>
      </c>
    </row>
    <row r="2647" spans="1:5">
      <c r="A2647" s="16" t="s">
        <v>5023</v>
      </c>
      <c r="B2647" s="17" t="s">
        <v>9</v>
      </c>
      <c r="C2647" s="17" t="s">
        <v>5024</v>
      </c>
      <c r="D2647" s="17" t="s">
        <v>212</v>
      </c>
      <c r="E2647" s="18">
        <v>291.63</v>
      </c>
    </row>
    <row r="2648" spans="1:5">
      <c r="A2648" s="16" t="s">
        <v>5025</v>
      </c>
      <c r="B2648" s="17" t="s">
        <v>9</v>
      </c>
      <c r="C2648" s="17" t="s">
        <v>5026</v>
      </c>
      <c r="D2648" s="17" t="s">
        <v>212</v>
      </c>
      <c r="E2648" s="18">
        <v>2367.2800000000002</v>
      </c>
    </row>
    <row r="2649" spans="1:5">
      <c r="A2649" s="16" t="s">
        <v>5027</v>
      </c>
      <c r="B2649" s="17" t="s">
        <v>9</v>
      </c>
      <c r="C2649" s="17" t="s">
        <v>5028</v>
      </c>
      <c r="D2649" s="17" t="s">
        <v>212</v>
      </c>
      <c r="E2649" s="18">
        <v>14.28</v>
      </c>
    </row>
    <row r="2650" spans="1:5">
      <c r="A2650" s="16" t="s">
        <v>5029</v>
      </c>
      <c r="B2650" s="17" t="s">
        <v>9</v>
      </c>
      <c r="C2650" s="17" t="s">
        <v>5030</v>
      </c>
      <c r="D2650" s="17" t="s">
        <v>212</v>
      </c>
      <c r="E2650" s="18">
        <v>15.17</v>
      </c>
    </row>
    <row r="2651" spans="1:5">
      <c r="A2651" s="16" t="s">
        <v>5031</v>
      </c>
      <c r="B2651" s="17" t="s">
        <v>9</v>
      </c>
      <c r="C2651" s="17" t="s">
        <v>5032</v>
      </c>
      <c r="D2651" s="17" t="s">
        <v>212</v>
      </c>
      <c r="E2651" s="18">
        <v>18.559999999999999</v>
      </c>
    </row>
    <row r="2652" spans="1:5">
      <c r="A2652" s="13" t="s">
        <v>5033</v>
      </c>
      <c r="B2652" s="14" t="s">
        <v>9</v>
      </c>
      <c r="C2652" s="14" t="s">
        <v>5034</v>
      </c>
      <c r="D2652" s="15"/>
      <c r="E2652" s="15"/>
    </row>
    <row r="2653" spans="1:5">
      <c r="A2653" s="16" t="s">
        <v>5035</v>
      </c>
      <c r="B2653" s="17" t="s">
        <v>9</v>
      </c>
      <c r="C2653" s="17" t="s">
        <v>5036</v>
      </c>
      <c r="D2653" s="17" t="s">
        <v>212</v>
      </c>
      <c r="E2653" s="18">
        <v>128.04</v>
      </c>
    </row>
    <row r="2654" spans="1:5">
      <c r="A2654" s="16" t="s">
        <v>5037</v>
      </c>
      <c r="B2654" s="17" t="s">
        <v>9</v>
      </c>
      <c r="C2654" s="17" t="s">
        <v>5038</v>
      </c>
      <c r="D2654" s="17" t="s">
        <v>212</v>
      </c>
      <c r="E2654" s="18">
        <v>327.45999999999998</v>
      </c>
    </row>
    <row r="2655" spans="1:5">
      <c r="A2655" s="16" t="s">
        <v>5039</v>
      </c>
      <c r="B2655" s="17" t="s">
        <v>9</v>
      </c>
      <c r="C2655" s="17" t="s">
        <v>5040</v>
      </c>
      <c r="D2655" s="17" t="s">
        <v>212</v>
      </c>
      <c r="E2655" s="18">
        <v>103.85</v>
      </c>
    </row>
    <row r="2656" spans="1:5">
      <c r="A2656" s="16" t="s">
        <v>5041</v>
      </c>
      <c r="B2656" s="17" t="s">
        <v>9</v>
      </c>
      <c r="C2656" s="17" t="s">
        <v>5042</v>
      </c>
      <c r="D2656" s="17" t="s">
        <v>212</v>
      </c>
      <c r="E2656" s="18">
        <v>286.57</v>
      </c>
    </row>
    <row r="2657" spans="1:5">
      <c r="A2657" s="16" t="s">
        <v>5043</v>
      </c>
      <c r="B2657" s="17" t="s">
        <v>9</v>
      </c>
      <c r="C2657" s="17" t="s">
        <v>5044</v>
      </c>
      <c r="D2657" s="17" t="s">
        <v>212</v>
      </c>
      <c r="E2657" s="18">
        <v>108.35</v>
      </c>
    </row>
    <row r="2658" spans="1:5">
      <c r="A2658" s="16" t="s">
        <v>5045</v>
      </c>
      <c r="B2658" s="17" t="s">
        <v>9</v>
      </c>
      <c r="C2658" s="17" t="s">
        <v>5046</v>
      </c>
      <c r="D2658" s="17" t="s">
        <v>212</v>
      </c>
      <c r="E2658" s="18">
        <v>291.07</v>
      </c>
    </row>
    <row r="2659" spans="1:5">
      <c r="A2659" s="16" t="s">
        <v>5047</v>
      </c>
      <c r="B2659" s="17" t="s">
        <v>9</v>
      </c>
      <c r="C2659" s="17" t="s">
        <v>5048</v>
      </c>
      <c r="D2659" s="17" t="s">
        <v>212</v>
      </c>
      <c r="E2659" s="18">
        <v>165.05</v>
      </c>
    </row>
    <row r="2660" spans="1:5">
      <c r="A2660" s="16" t="s">
        <v>5049</v>
      </c>
      <c r="B2660" s="17" t="s">
        <v>9</v>
      </c>
      <c r="C2660" s="17" t="s">
        <v>5050</v>
      </c>
      <c r="D2660" s="17" t="s">
        <v>212</v>
      </c>
      <c r="E2660" s="18">
        <v>136.25</v>
      </c>
    </row>
    <row r="2661" spans="1:5">
      <c r="A2661" s="16" t="s">
        <v>5051</v>
      </c>
      <c r="B2661" s="17" t="s">
        <v>9</v>
      </c>
      <c r="C2661" s="17" t="s">
        <v>5052</v>
      </c>
      <c r="D2661" s="17" t="s">
        <v>212</v>
      </c>
      <c r="E2661" s="18">
        <v>316.81</v>
      </c>
    </row>
    <row r="2662" spans="1:5">
      <c r="A2662" s="16" t="s">
        <v>5053</v>
      </c>
      <c r="B2662" s="17" t="s">
        <v>9</v>
      </c>
      <c r="C2662" s="17" t="s">
        <v>5054</v>
      </c>
      <c r="D2662" s="17" t="s">
        <v>813</v>
      </c>
      <c r="E2662" s="18">
        <v>887.77</v>
      </c>
    </row>
    <row r="2663" spans="1:5">
      <c r="A2663" s="16" t="s">
        <v>5055</v>
      </c>
      <c r="B2663" s="17" t="s">
        <v>9</v>
      </c>
      <c r="C2663" s="17" t="s">
        <v>5056</v>
      </c>
      <c r="D2663" s="17" t="s">
        <v>813</v>
      </c>
      <c r="E2663" s="18">
        <v>464.68</v>
      </c>
    </row>
    <row r="2664" spans="1:5">
      <c r="A2664" s="16" t="s">
        <v>5057</v>
      </c>
      <c r="B2664" s="17" t="s">
        <v>9</v>
      </c>
      <c r="C2664" s="17" t="s">
        <v>5058</v>
      </c>
      <c r="D2664" s="17" t="s">
        <v>212</v>
      </c>
      <c r="E2664" s="18">
        <v>481.85</v>
      </c>
    </row>
    <row r="2665" spans="1:5">
      <c r="A2665" s="16" t="s">
        <v>5059</v>
      </c>
      <c r="B2665" s="17" t="s">
        <v>9</v>
      </c>
      <c r="C2665" s="17" t="s">
        <v>5060</v>
      </c>
      <c r="D2665" s="17" t="s">
        <v>212</v>
      </c>
      <c r="E2665" s="18">
        <v>118.25</v>
      </c>
    </row>
    <row r="2666" spans="1:5">
      <c r="A2666" s="16" t="s">
        <v>5061</v>
      </c>
      <c r="B2666" s="17" t="s">
        <v>9</v>
      </c>
      <c r="C2666" s="17" t="s">
        <v>5062</v>
      </c>
      <c r="D2666" s="17" t="s">
        <v>212</v>
      </c>
      <c r="E2666" s="18">
        <v>140.75</v>
      </c>
    </row>
    <row r="2667" spans="1:5">
      <c r="A2667" s="13" t="s">
        <v>5063</v>
      </c>
      <c r="B2667" s="14" t="s">
        <v>9</v>
      </c>
      <c r="C2667" s="14" t="s">
        <v>5064</v>
      </c>
      <c r="D2667" s="15"/>
      <c r="E2667" s="15"/>
    </row>
    <row r="2668" spans="1:5">
      <c r="A2668" s="16" t="s">
        <v>5065</v>
      </c>
      <c r="B2668" s="17" t="s">
        <v>9</v>
      </c>
      <c r="C2668" s="17" t="s">
        <v>5066</v>
      </c>
      <c r="D2668" s="17" t="s">
        <v>212</v>
      </c>
      <c r="E2668" s="18">
        <v>192.58</v>
      </c>
    </row>
    <row r="2669" spans="1:5">
      <c r="A2669" s="16" t="s">
        <v>5067</v>
      </c>
      <c r="B2669" s="17" t="s">
        <v>9</v>
      </c>
      <c r="C2669" s="17" t="s">
        <v>5068</v>
      </c>
      <c r="D2669" s="17" t="s">
        <v>212</v>
      </c>
      <c r="E2669" s="18">
        <v>547.6</v>
      </c>
    </row>
    <row r="2670" spans="1:5">
      <c r="A2670" s="16" t="s">
        <v>5069</v>
      </c>
      <c r="B2670" s="17" t="s">
        <v>9</v>
      </c>
      <c r="C2670" s="17" t="s">
        <v>5070</v>
      </c>
      <c r="D2670" s="17" t="s">
        <v>212</v>
      </c>
      <c r="E2670" s="18">
        <v>269.27999999999997</v>
      </c>
    </row>
    <row r="2671" spans="1:5">
      <c r="A2671" s="16" t="s">
        <v>5071</v>
      </c>
      <c r="B2671" s="17" t="s">
        <v>9</v>
      </c>
      <c r="C2671" s="17" t="s">
        <v>5072</v>
      </c>
      <c r="D2671" s="17" t="s">
        <v>212</v>
      </c>
      <c r="E2671" s="18">
        <v>300.73</v>
      </c>
    </row>
    <row r="2672" spans="1:5">
      <c r="A2672" s="16" t="s">
        <v>5073</v>
      </c>
      <c r="B2672" s="17" t="s">
        <v>9</v>
      </c>
      <c r="C2672" s="17" t="s">
        <v>5074</v>
      </c>
      <c r="D2672" s="17" t="s">
        <v>212</v>
      </c>
      <c r="E2672" s="18">
        <v>347.58</v>
      </c>
    </row>
    <row r="2673" spans="1:5">
      <c r="A2673" s="16" t="s">
        <v>5075</v>
      </c>
      <c r="B2673" s="17" t="s">
        <v>9</v>
      </c>
      <c r="C2673" s="17" t="s">
        <v>5076</v>
      </c>
      <c r="D2673" s="17" t="s">
        <v>212</v>
      </c>
      <c r="E2673" s="18">
        <v>702.6</v>
      </c>
    </row>
    <row r="2674" spans="1:5">
      <c r="A2674" s="16" t="s">
        <v>5077</v>
      </c>
      <c r="B2674" s="17" t="s">
        <v>9</v>
      </c>
      <c r="C2674" s="17" t="s">
        <v>5078</v>
      </c>
      <c r="D2674" s="17" t="s">
        <v>212</v>
      </c>
      <c r="E2674" s="18">
        <v>661.76</v>
      </c>
    </row>
    <row r="2675" spans="1:5">
      <c r="A2675" s="16" t="s">
        <v>5079</v>
      </c>
      <c r="B2675" s="17" t="s">
        <v>9</v>
      </c>
      <c r="C2675" s="17" t="s">
        <v>5080</v>
      </c>
      <c r="D2675" s="17" t="s">
        <v>212</v>
      </c>
      <c r="E2675" s="18">
        <v>94.24</v>
      </c>
    </row>
    <row r="2676" spans="1:5">
      <c r="A2676" s="13" t="s">
        <v>5081</v>
      </c>
      <c r="B2676" s="14" t="s">
        <v>9</v>
      </c>
      <c r="C2676" s="14" t="s">
        <v>5082</v>
      </c>
      <c r="D2676" s="15"/>
      <c r="E2676" s="15"/>
    </row>
    <row r="2677" spans="1:5">
      <c r="A2677" s="16" t="s">
        <v>5083</v>
      </c>
      <c r="B2677" s="17" t="s">
        <v>9</v>
      </c>
      <c r="C2677" s="17" t="s">
        <v>5084</v>
      </c>
      <c r="D2677" s="17" t="s">
        <v>212</v>
      </c>
      <c r="E2677" s="18">
        <v>286.04000000000002</v>
      </c>
    </row>
    <row r="2678" spans="1:5">
      <c r="A2678" s="16" t="s">
        <v>5085</v>
      </c>
      <c r="B2678" s="17" t="s">
        <v>9</v>
      </c>
      <c r="C2678" s="17" t="s">
        <v>5086</v>
      </c>
      <c r="D2678" s="17" t="s">
        <v>212</v>
      </c>
      <c r="E2678" s="18">
        <v>428.71</v>
      </c>
    </row>
    <row r="2679" spans="1:5">
      <c r="A2679" s="16" t="s">
        <v>5087</v>
      </c>
      <c r="B2679" s="17" t="s">
        <v>9</v>
      </c>
      <c r="C2679" s="17" t="s">
        <v>5088</v>
      </c>
      <c r="D2679" s="17" t="s">
        <v>708</v>
      </c>
      <c r="E2679" s="18">
        <v>529.61</v>
      </c>
    </row>
    <row r="2680" spans="1:5">
      <c r="A2680" s="16" t="s">
        <v>5089</v>
      </c>
      <c r="B2680" s="17" t="s">
        <v>9</v>
      </c>
      <c r="C2680" s="17" t="s">
        <v>5090</v>
      </c>
      <c r="D2680" s="17" t="s">
        <v>212</v>
      </c>
      <c r="E2680" s="18">
        <v>549.61</v>
      </c>
    </row>
    <row r="2681" spans="1:5">
      <c r="A2681" s="13" t="s">
        <v>5091</v>
      </c>
      <c r="B2681" s="14" t="s">
        <v>9</v>
      </c>
      <c r="C2681" s="14" t="s">
        <v>5092</v>
      </c>
      <c r="D2681" s="15"/>
      <c r="E2681" s="15"/>
    </row>
    <row r="2682" spans="1:5">
      <c r="A2682" s="16" t="s">
        <v>5093</v>
      </c>
      <c r="B2682" s="17" t="s">
        <v>9</v>
      </c>
      <c r="C2682" s="17" t="s">
        <v>5094</v>
      </c>
      <c r="D2682" s="17" t="s">
        <v>212</v>
      </c>
      <c r="E2682" s="18">
        <v>69.900000000000006</v>
      </c>
    </row>
    <row r="2683" spans="1:5">
      <c r="A2683" s="16" t="s">
        <v>5095</v>
      </c>
      <c r="B2683" s="17" t="s">
        <v>9</v>
      </c>
      <c r="C2683" s="17" t="s">
        <v>5096</v>
      </c>
      <c r="D2683" s="17" t="s">
        <v>212</v>
      </c>
      <c r="E2683" s="18">
        <v>100.9</v>
      </c>
    </row>
    <row r="2684" spans="1:5">
      <c r="A2684" s="16" t="s">
        <v>5097</v>
      </c>
      <c r="B2684" s="17" t="s">
        <v>9</v>
      </c>
      <c r="C2684" s="17" t="s">
        <v>5098</v>
      </c>
      <c r="D2684" s="17" t="s">
        <v>212</v>
      </c>
      <c r="E2684" s="18">
        <v>185.83</v>
      </c>
    </row>
    <row r="2685" spans="1:5">
      <c r="A2685" s="16" t="s">
        <v>5099</v>
      </c>
      <c r="B2685" s="17" t="s">
        <v>9</v>
      </c>
      <c r="C2685" s="17" t="s">
        <v>5100</v>
      </c>
      <c r="D2685" s="17" t="s">
        <v>212</v>
      </c>
      <c r="E2685" s="18">
        <v>216.83</v>
      </c>
    </row>
    <row r="2686" spans="1:5">
      <c r="A2686" s="13" t="s">
        <v>5101</v>
      </c>
      <c r="B2686" s="14" t="s">
        <v>9</v>
      </c>
      <c r="C2686" s="14" t="s">
        <v>5102</v>
      </c>
      <c r="D2686" s="15"/>
      <c r="E2686" s="15"/>
    </row>
    <row r="2687" spans="1:5">
      <c r="A2687" s="16" t="s">
        <v>5103</v>
      </c>
      <c r="B2687" s="17" t="s">
        <v>9</v>
      </c>
      <c r="C2687" s="17" t="s">
        <v>5104</v>
      </c>
      <c r="D2687" s="17" t="s">
        <v>212</v>
      </c>
      <c r="E2687" s="18">
        <v>472.31</v>
      </c>
    </row>
    <row r="2688" spans="1:5">
      <c r="A2688" s="16" t="s">
        <v>5105</v>
      </c>
      <c r="B2688" s="17" t="s">
        <v>9</v>
      </c>
      <c r="C2688" s="17" t="s">
        <v>5106</v>
      </c>
      <c r="D2688" s="17" t="s">
        <v>212</v>
      </c>
      <c r="E2688" s="18">
        <v>547.17999999999995</v>
      </c>
    </row>
    <row r="2689" spans="1:5">
      <c r="A2689" s="16" t="s">
        <v>5107</v>
      </c>
      <c r="B2689" s="17" t="s">
        <v>9</v>
      </c>
      <c r="C2689" s="17" t="s">
        <v>5108</v>
      </c>
      <c r="D2689" s="17" t="s">
        <v>212</v>
      </c>
      <c r="E2689" s="18">
        <v>396.74</v>
      </c>
    </row>
    <row r="2690" spans="1:5">
      <c r="A2690" s="16" t="s">
        <v>5109</v>
      </c>
      <c r="B2690" s="17" t="s">
        <v>9</v>
      </c>
      <c r="C2690" s="17" t="s">
        <v>5110</v>
      </c>
      <c r="D2690" s="17" t="s">
        <v>212</v>
      </c>
      <c r="E2690" s="18">
        <v>1005.32</v>
      </c>
    </row>
    <row r="2691" spans="1:5">
      <c r="A2691" s="13" t="s">
        <v>5111</v>
      </c>
      <c r="B2691" s="14" t="s">
        <v>9</v>
      </c>
      <c r="C2691" s="14" t="s">
        <v>5112</v>
      </c>
      <c r="D2691" s="15"/>
      <c r="E2691" s="15"/>
    </row>
    <row r="2692" spans="1:5">
      <c r="A2692" s="16" t="s">
        <v>5113</v>
      </c>
      <c r="B2692" s="17" t="s">
        <v>9</v>
      </c>
      <c r="C2692" s="17" t="s">
        <v>5114</v>
      </c>
      <c r="D2692" s="17" t="s">
        <v>212</v>
      </c>
      <c r="E2692" s="18">
        <v>739.61</v>
      </c>
    </row>
    <row r="2693" spans="1:5">
      <c r="A2693" s="16" t="s">
        <v>5115</v>
      </c>
      <c r="B2693" s="17" t="s">
        <v>9</v>
      </c>
      <c r="C2693" s="17" t="s">
        <v>1477</v>
      </c>
      <c r="D2693" s="17" t="s">
        <v>212</v>
      </c>
      <c r="E2693" s="18">
        <v>1537.61</v>
      </c>
    </row>
    <row r="2694" spans="1:5">
      <c r="A2694" s="16" t="s">
        <v>5116</v>
      </c>
      <c r="B2694" s="17" t="s">
        <v>9</v>
      </c>
      <c r="C2694" s="17" t="s">
        <v>5117</v>
      </c>
      <c r="D2694" s="17" t="s">
        <v>212</v>
      </c>
      <c r="E2694" s="18">
        <v>864.61</v>
      </c>
    </row>
    <row r="2695" spans="1:5">
      <c r="A2695" s="16" t="s">
        <v>5118</v>
      </c>
      <c r="B2695" s="17" t="s">
        <v>9</v>
      </c>
      <c r="C2695" s="17" t="s">
        <v>5119</v>
      </c>
      <c r="D2695" s="17" t="s">
        <v>212</v>
      </c>
      <c r="E2695" s="18">
        <v>2109.61</v>
      </c>
    </row>
    <row r="2696" spans="1:5">
      <c r="A2696" s="16" t="s">
        <v>5120</v>
      </c>
      <c r="B2696" s="17" t="s">
        <v>9</v>
      </c>
      <c r="C2696" s="17" t="s">
        <v>5121</v>
      </c>
      <c r="D2696" s="17" t="s">
        <v>212</v>
      </c>
      <c r="E2696" s="18">
        <v>198.61</v>
      </c>
    </row>
    <row r="2697" spans="1:5">
      <c r="A2697" s="13" t="s">
        <v>5122</v>
      </c>
      <c r="B2697" s="14" t="s">
        <v>9</v>
      </c>
      <c r="C2697" s="14" t="s">
        <v>5123</v>
      </c>
      <c r="D2697" s="15"/>
      <c r="E2697" s="15"/>
    </row>
    <row r="2698" spans="1:5">
      <c r="A2698" s="16" t="s">
        <v>5124</v>
      </c>
      <c r="B2698" s="17" t="s">
        <v>9</v>
      </c>
      <c r="C2698" s="17" t="s">
        <v>5125</v>
      </c>
      <c r="D2698" s="17" t="s">
        <v>212</v>
      </c>
      <c r="E2698" s="18">
        <v>65.37</v>
      </c>
    </row>
    <row r="2699" spans="1:5">
      <c r="A2699" s="16" t="s">
        <v>5126</v>
      </c>
      <c r="B2699" s="17" t="s">
        <v>9</v>
      </c>
      <c r="C2699" s="17" t="s">
        <v>5127</v>
      </c>
      <c r="D2699" s="17" t="s">
        <v>212</v>
      </c>
      <c r="E2699" s="18">
        <v>90.61</v>
      </c>
    </row>
    <row r="2700" spans="1:5">
      <c r="A2700" s="16" t="s">
        <v>5128</v>
      </c>
      <c r="B2700" s="17" t="s">
        <v>9</v>
      </c>
      <c r="C2700" s="17" t="s">
        <v>1499</v>
      </c>
      <c r="D2700" s="17" t="s">
        <v>212</v>
      </c>
      <c r="E2700" s="18">
        <v>33.729999999999997</v>
      </c>
    </row>
    <row r="2701" spans="1:5">
      <c r="A2701" s="16" t="s">
        <v>5129</v>
      </c>
      <c r="B2701" s="17" t="s">
        <v>9</v>
      </c>
      <c r="C2701" s="17" t="s">
        <v>5130</v>
      </c>
      <c r="D2701" s="17" t="s">
        <v>212</v>
      </c>
      <c r="E2701" s="18">
        <v>38.29</v>
      </c>
    </row>
    <row r="2702" spans="1:5">
      <c r="A2702" s="16" t="s">
        <v>5131</v>
      </c>
      <c r="B2702" s="17" t="s">
        <v>9</v>
      </c>
      <c r="C2702" s="17" t="s">
        <v>5132</v>
      </c>
      <c r="D2702" s="17" t="s">
        <v>212</v>
      </c>
      <c r="E2702" s="18">
        <v>34.79</v>
      </c>
    </row>
    <row r="2703" spans="1:5">
      <c r="A2703" s="16" t="s">
        <v>5133</v>
      </c>
      <c r="B2703" s="17" t="s">
        <v>9</v>
      </c>
      <c r="C2703" s="17" t="s">
        <v>1491</v>
      </c>
      <c r="D2703" s="17" t="s">
        <v>212</v>
      </c>
      <c r="E2703" s="18">
        <v>36.51</v>
      </c>
    </row>
    <row r="2704" spans="1:5">
      <c r="A2704" s="16" t="s">
        <v>5134</v>
      </c>
      <c r="B2704" s="17" t="s">
        <v>9</v>
      </c>
      <c r="C2704" s="17" t="s">
        <v>5135</v>
      </c>
      <c r="D2704" s="17" t="s">
        <v>212</v>
      </c>
      <c r="E2704" s="18">
        <v>27.88</v>
      </c>
    </row>
    <row r="2705" spans="1:5">
      <c r="A2705" s="16" t="s">
        <v>5136</v>
      </c>
      <c r="B2705" s="17" t="s">
        <v>9</v>
      </c>
      <c r="C2705" s="17" t="s">
        <v>5137</v>
      </c>
      <c r="D2705" s="17" t="s">
        <v>212</v>
      </c>
      <c r="E2705" s="18">
        <v>39.07</v>
      </c>
    </row>
    <row r="2706" spans="1:5">
      <c r="A2706" s="16" t="s">
        <v>5138</v>
      </c>
      <c r="B2706" s="17" t="s">
        <v>9</v>
      </c>
      <c r="C2706" s="17" t="s">
        <v>5139</v>
      </c>
      <c r="D2706" s="17" t="s">
        <v>212</v>
      </c>
      <c r="E2706" s="18">
        <v>38.840000000000003</v>
      </c>
    </row>
    <row r="2707" spans="1:5">
      <c r="A2707" s="16" t="s">
        <v>5140</v>
      </c>
      <c r="B2707" s="17" t="s">
        <v>9</v>
      </c>
      <c r="C2707" s="17" t="s">
        <v>5141</v>
      </c>
      <c r="D2707" s="17" t="s">
        <v>212</v>
      </c>
      <c r="E2707" s="18">
        <v>21.24</v>
      </c>
    </row>
    <row r="2708" spans="1:5">
      <c r="A2708" s="16" t="s">
        <v>5142</v>
      </c>
      <c r="B2708" s="17" t="s">
        <v>9</v>
      </c>
      <c r="C2708" s="17" t="s">
        <v>5143</v>
      </c>
      <c r="D2708" s="17" t="s">
        <v>212</v>
      </c>
      <c r="E2708" s="18">
        <v>71.34</v>
      </c>
    </row>
    <row r="2709" spans="1:5">
      <c r="A2709" s="16" t="s">
        <v>5144</v>
      </c>
      <c r="B2709" s="17" t="s">
        <v>9</v>
      </c>
      <c r="C2709" s="17" t="s">
        <v>5145</v>
      </c>
      <c r="D2709" s="17" t="s">
        <v>212</v>
      </c>
      <c r="E2709" s="18">
        <v>564.77</v>
      </c>
    </row>
    <row r="2710" spans="1:5">
      <c r="A2710" s="16" t="s">
        <v>5146</v>
      </c>
      <c r="B2710" s="17" t="s">
        <v>9</v>
      </c>
      <c r="C2710" s="17" t="s">
        <v>5147</v>
      </c>
      <c r="D2710" s="17" t="s">
        <v>212</v>
      </c>
      <c r="E2710" s="18">
        <v>662.98</v>
      </c>
    </row>
    <row r="2711" spans="1:5">
      <c r="A2711" s="16" t="s">
        <v>5148</v>
      </c>
      <c r="B2711" s="17" t="s">
        <v>9</v>
      </c>
      <c r="C2711" s="17" t="s">
        <v>5149</v>
      </c>
      <c r="D2711" s="17" t="s">
        <v>212</v>
      </c>
      <c r="E2711" s="18">
        <v>37.65</v>
      </c>
    </row>
    <row r="2712" spans="1:5">
      <c r="A2712" s="16" t="s">
        <v>5150</v>
      </c>
      <c r="B2712" s="17" t="s">
        <v>9</v>
      </c>
      <c r="C2712" s="17" t="s">
        <v>5151</v>
      </c>
      <c r="D2712" s="17" t="s">
        <v>212</v>
      </c>
      <c r="E2712" s="18">
        <v>8.9</v>
      </c>
    </row>
    <row r="2713" spans="1:5">
      <c r="A2713" s="16" t="s">
        <v>5152</v>
      </c>
      <c r="B2713" s="17" t="s">
        <v>9</v>
      </c>
      <c r="C2713" s="17" t="s">
        <v>1409</v>
      </c>
      <c r="D2713" s="17" t="s">
        <v>212</v>
      </c>
      <c r="E2713" s="18">
        <v>11.9</v>
      </c>
    </row>
    <row r="2714" spans="1:5">
      <c r="A2714" s="13" t="s">
        <v>5153</v>
      </c>
      <c r="B2714" s="14" t="s">
        <v>9</v>
      </c>
      <c r="C2714" s="14" t="s">
        <v>5154</v>
      </c>
      <c r="D2714" s="15"/>
      <c r="E2714" s="15"/>
    </row>
    <row r="2715" spans="1:5">
      <c r="A2715" s="16" t="s">
        <v>5155</v>
      </c>
      <c r="B2715" s="17" t="s">
        <v>9</v>
      </c>
      <c r="C2715" s="17" t="s">
        <v>5156</v>
      </c>
      <c r="D2715" s="17" t="s">
        <v>708</v>
      </c>
      <c r="E2715" s="18">
        <v>29.66</v>
      </c>
    </row>
    <row r="2716" spans="1:5">
      <c r="A2716" s="16" t="s">
        <v>5157</v>
      </c>
      <c r="B2716" s="17" t="s">
        <v>9</v>
      </c>
      <c r="C2716" s="17" t="s">
        <v>5158</v>
      </c>
      <c r="D2716" s="17" t="s">
        <v>708</v>
      </c>
      <c r="E2716" s="18">
        <v>37.880000000000003</v>
      </c>
    </row>
    <row r="2717" spans="1:5">
      <c r="A2717" s="16" t="s">
        <v>5159</v>
      </c>
      <c r="B2717" s="17" t="s">
        <v>9</v>
      </c>
      <c r="C2717" s="17" t="s">
        <v>5160</v>
      </c>
      <c r="D2717" s="17" t="s">
        <v>708</v>
      </c>
      <c r="E2717" s="18">
        <v>39.01</v>
      </c>
    </row>
    <row r="2718" spans="1:5">
      <c r="A2718" s="16" t="s">
        <v>5161</v>
      </c>
      <c r="B2718" s="17" t="s">
        <v>9</v>
      </c>
      <c r="C2718" s="17" t="s">
        <v>5162</v>
      </c>
      <c r="D2718" s="17" t="s">
        <v>212</v>
      </c>
      <c r="E2718" s="18">
        <v>55.71</v>
      </c>
    </row>
    <row r="2719" spans="1:5">
      <c r="A2719" s="16" t="s">
        <v>5163</v>
      </c>
      <c r="B2719" s="17" t="s">
        <v>9</v>
      </c>
      <c r="C2719" s="17" t="s">
        <v>5164</v>
      </c>
      <c r="D2719" s="17" t="s">
        <v>212</v>
      </c>
      <c r="E2719" s="18">
        <v>31.36</v>
      </c>
    </row>
    <row r="2720" spans="1:5">
      <c r="A2720" s="16" t="s">
        <v>5165</v>
      </c>
      <c r="B2720" s="17" t="s">
        <v>9</v>
      </c>
      <c r="C2720" s="17" t="s">
        <v>5166</v>
      </c>
      <c r="D2720" s="17" t="s">
        <v>212</v>
      </c>
      <c r="E2720" s="18">
        <v>79.31</v>
      </c>
    </row>
    <row r="2721" spans="1:5">
      <c r="A2721" s="16" t="s">
        <v>5167</v>
      </c>
      <c r="B2721" s="17" t="s">
        <v>9</v>
      </c>
      <c r="C2721" s="17" t="s">
        <v>5168</v>
      </c>
      <c r="D2721" s="17" t="s">
        <v>212</v>
      </c>
      <c r="E2721" s="18">
        <v>56.44</v>
      </c>
    </row>
    <row r="2722" spans="1:5">
      <c r="A2722" s="16" t="s">
        <v>5169</v>
      </c>
      <c r="B2722" s="17" t="s">
        <v>9</v>
      </c>
      <c r="C2722" s="17" t="s">
        <v>5170</v>
      </c>
      <c r="D2722" s="17" t="s">
        <v>212</v>
      </c>
      <c r="E2722" s="18">
        <v>129.82</v>
      </c>
    </row>
    <row r="2723" spans="1:5">
      <c r="A2723" s="16" t="s">
        <v>5171</v>
      </c>
      <c r="B2723" s="17" t="s">
        <v>9</v>
      </c>
      <c r="C2723" s="17" t="s">
        <v>5172</v>
      </c>
      <c r="D2723" s="17" t="s">
        <v>212</v>
      </c>
      <c r="E2723" s="18">
        <v>450</v>
      </c>
    </row>
    <row r="2724" spans="1:5">
      <c r="A2724" s="16" t="s">
        <v>5173</v>
      </c>
      <c r="B2724" s="17" t="s">
        <v>9</v>
      </c>
      <c r="C2724" s="17" t="s">
        <v>5174</v>
      </c>
      <c r="D2724" s="17" t="s">
        <v>212</v>
      </c>
      <c r="E2724" s="18">
        <v>25.6</v>
      </c>
    </row>
    <row r="2725" spans="1:5">
      <c r="A2725" s="13" t="s">
        <v>5175</v>
      </c>
      <c r="B2725" s="14" t="s">
        <v>9</v>
      </c>
      <c r="C2725" s="14" t="s">
        <v>5176</v>
      </c>
      <c r="D2725" s="15"/>
      <c r="E2725" s="15"/>
    </row>
    <row r="2726" spans="1:5">
      <c r="A2726" s="16" t="s">
        <v>5177</v>
      </c>
      <c r="B2726" s="17" t="s">
        <v>9</v>
      </c>
      <c r="C2726" s="17" t="s">
        <v>5178</v>
      </c>
      <c r="D2726" s="17" t="s">
        <v>212</v>
      </c>
      <c r="E2726" s="18">
        <v>88.83</v>
      </c>
    </row>
    <row r="2727" spans="1:5">
      <c r="A2727" s="16" t="s">
        <v>5179</v>
      </c>
      <c r="B2727" s="17" t="s">
        <v>9</v>
      </c>
      <c r="C2727" s="17" t="s">
        <v>5180</v>
      </c>
      <c r="D2727" s="17" t="s">
        <v>212</v>
      </c>
      <c r="E2727" s="18">
        <v>114.42</v>
      </c>
    </row>
    <row r="2728" spans="1:5">
      <c r="A2728" s="16" t="s">
        <v>5181</v>
      </c>
      <c r="B2728" s="17" t="s">
        <v>9</v>
      </c>
      <c r="C2728" s="17" t="s">
        <v>5182</v>
      </c>
      <c r="D2728" s="17" t="s">
        <v>212</v>
      </c>
      <c r="E2728" s="18">
        <v>122.51</v>
      </c>
    </row>
    <row r="2729" spans="1:5">
      <c r="A2729" s="16" t="s">
        <v>5183</v>
      </c>
      <c r="B2729" s="17" t="s">
        <v>9</v>
      </c>
      <c r="C2729" s="17" t="s">
        <v>5184</v>
      </c>
      <c r="D2729" s="17" t="s">
        <v>212</v>
      </c>
      <c r="E2729" s="18">
        <v>116.87</v>
      </c>
    </row>
    <row r="2730" spans="1:5">
      <c r="A2730" s="16" t="s">
        <v>5185</v>
      </c>
      <c r="B2730" s="17" t="s">
        <v>9</v>
      </c>
      <c r="C2730" s="17" t="s">
        <v>5186</v>
      </c>
      <c r="D2730" s="17" t="s">
        <v>212</v>
      </c>
      <c r="E2730" s="18">
        <v>140.03</v>
      </c>
    </row>
    <row r="2731" spans="1:5">
      <c r="A2731" s="16" t="s">
        <v>5187</v>
      </c>
      <c r="B2731" s="17" t="s">
        <v>9</v>
      </c>
      <c r="C2731" s="17" t="s">
        <v>5188</v>
      </c>
      <c r="D2731" s="17" t="s">
        <v>212</v>
      </c>
      <c r="E2731" s="18">
        <v>166.25</v>
      </c>
    </row>
    <row r="2732" spans="1:5">
      <c r="A2732" s="16" t="s">
        <v>5189</v>
      </c>
      <c r="B2732" s="17" t="s">
        <v>9</v>
      </c>
      <c r="C2732" s="17" t="s">
        <v>5190</v>
      </c>
      <c r="D2732" s="17" t="s">
        <v>212</v>
      </c>
      <c r="E2732" s="18">
        <v>186.65</v>
      </c>
    </row>
    <row r="2733" spans="1:5">
      <c r="A2733" s="16" t="s">
        <v>5191</v>
      </c>
      <c r="B2733" s="17" t="s">
        <v>9</v>
      </c>
      <c r="C2733" s="17" t="s">
        <v>5192</v>
      </c>
      <c r="D2733" s="17" t="s">
        <v>212</v>
      </c>
      <c r="E2733" s="18">
        <v>148.76</v>
      </c>
    </row>
    <row r="2734" spans="1:5">
      <c r="A2734" s="16" t="s">
        <v>5193</v>
      </c>
      <c r="B2734" s="17" t="s">
        <v>9</v>
      </c>
      <c r="C2734" s="17" t="s">
        <v>5194</v>
      </c>
      <c r="D2734" s="17" t="s">
        <v>212</v>
      </c>
      <c r="E2734" s="18">
        <v>175.69</v>
      </c>
    </row>
    <row r="2735" spans="1:5">
      <c r="A2735" s="16" t="s">
        <v>5195</v>
      </c>
      <c r="B2735" s="17" t="s">
        <v>9</v>
      </c>
      <c r="C2735" s="17" t="s">
        <v>5196</v>
      </c>
      <c r="D2735" s="17" t="s">
        <v>212</v>
      </c>
      <c r="E2735" s="18">
        <v>211.26</v>
      </c>
    </row>
    <row r="2736" spans="1:5">
      <c r="A2736" s="16" t="s">
        <v>5197</v>
      </c>
      <c r="B2736" s="17" t="s">
        <v>9</v>
      </c>
      <c r="C2736" s="17" t="s">
        <v>5198</v>
      </c>
      <c r="D2736" s="17" t="s">
        <v>212</v>
      </c>
      <c r="E2736" s="18">
        <v>240.98</v>
      </c>
    </row>
    <row r="2737" spans="1:5">
      <c r="A2737" s="16" t="s">
        <v>5199</v>
      </c>
      <c r="B2737" s="17" t="s">
        <v>9</v>
      </c>
      <c r="C2737" s="17" t="s">
        <v>5200</v>
      </c>
      <c r="D2737" s="17" t="s">
        <v>212</v>
      </c>
      <c r="E2737" s="18">
        <v>270.75</v>
      </c>
    </row>
    <row r="2738" spans="1:5">
      <c r="A2738" s="16" t="s">
        <v>5201</v>
      </c>
      <c r="B2738" s="17" t="s">
        <v>9</v>
      </c>
      <c r="C2738" s="17" t="s">
        <v>5202</v>
      </c>
      <c r="D2738" s="17" t="s">
        <v>212</v>
      </c>
      <c r="E2738" s="18">
        <v>300.49</v>
      </c>
    </row>
    <row r="2739" spans="1:5">
      <c r="A2739" s="16" t="s">
        <v>5203</v>
      </c>
      <c r="B2739" s="17" t="s">
        <v>9</v>
      </c>
      <c r="C2739" s="17" t="s">
        <v>5204</v>
      </c>
      <c r="D2739" s="17" t="s">
        <v>212</v>
      </c>
      <c r="E2739" s="18">
        <v>330.19</v>
      </c>
    </row>
    <row r="2740" spans="1:5">
      <c r="A2740" s="16" t="s">
        <v>5205</v>
      </c>
      <c r="B2740" s="17" t="s">
        <v>9</v>
      </c>
      <c r="C2740" s="17" t="s">
        <v>5206</v>
      </c>
      <c r="D2740" s="17" t="s">
        <v>212</v>
      </c>
      <c r="E2740" s="18">
        <v>360.26</v>
      </c>
    </row>
    <row r="2741" spans="1:5">
      <c r="A2741" s="16" t="s">
        <v>5207</v>
      </c>
      <c r="B2741" s="17" t="s">
        <v>9</v>
      </c>
      <c r="C2741" s="17" t="s">
        <v>5208</v>
      </c>
      <c r="D2741" s="17" t="s">
        <v>212</v>
      </c>
      <c r="E2741" s="18">
        <v>183.31</v>
      </c>
    </row>
    <row r="2742" spans="1:5">
      <c r="A2742" s="16" t="s">
        <v>5209</v>
      </c>
      <c r="B2742" s="17" t="s">
        <v>9</v>
      </c>
      <c r="C2742" s="17" t="s">
        <v>5210</v>
      </c>
      <c r="D2742" s="17" t="s">
        <v>212</v>
      </c>
      <c r="E2742" s="18">
        <v>218.93</v>
      </c>
    </row>
    <row r="2743" spans="1:5">
      <c r="A2743" s="16" t="s">
        <v>5211</v>
      </c>
      <c r="B2743" s="17" t="s">
        <v>9</v>
      </c>
      <c r="C2743" s="17" t="s">
        <v>5212</v>
      </c>
      <c r="D2743" s="17" t="s">
        <v>212</v>
      </c>
      <c r="E2743" s="18">
        <v>254.18</v>
      </c>
    </row>
    <row r="2744" spans="1:5">
      <c r="A2744" s="16" t="s">
        <v>5213</v>
      </c>
      <c r="B2744" s="17" t="s">
        <v>9</v>
      </c>
      <c r="C2744" s="17" t="s">
        <v>5214</v>
      </c>
      <c r="D2744" s="17" t="s">
        <v>212</v>
      </c>
      <c r="E2744" s="18">
        <v>289.45</v>
      </c>
    </row>
    <row r="2745" spans="1:5">
      <c r="A2745" s="16" t="s">
        <v>5215</v>
      </c>
      <c r="B2745" s="17" t="s">
        <v>9</v>
      </c>
      <c r="C2745" s="17" t="s">
        <v>5216</v>
      </c>
      <c r="D2745" s="17" t="s">
        <v>212</v>
      </c>
      <c r="E2745" s="18">
        <v>324.72000000000003</v>
      </c>
    </row>
    <row r="2746" spans="1:5">
      <c r="A2746" s="16" t="s">
        <v>5217</v>
      </c>
      <c r="B2746" s="17" t="s">
        <v>9</v>
      </c>
      <c r="C2746" s="17" t="s">
        <v>5218</v>
      </c>
      <c r="D2746" s="17" t="s">
        <v>212</v>
      </c>
      <c r="E2746" s="18">
        <v>359.94</v>
      </c>
    </row>
    <row r="2747" spans="1:5">
      <c r="A2747" s="16" t="s">
        <v>5219</v>
      </c>
      <c r="B2747" s="17" t="s">
        <v>9</v>
      </c>
      <c r="C2747" s="17" t="s">
        <v>5220</v>
      </c>
      <c r="D2747" s="17" t="s">
        <v>212</v>
      </c>
      <c r="E2747" s="18">
        <v>395.21</v>
      </c>
    </row>
    <row r="2748" spans="1:5">
      <c r="A2748" s="16" t="s">
        <v>5221</v>
      </c>
      <c r="B2748" s="17" t="s">
        <v>9</v>
      </c>
      <c r="C2748" s="17" t="s">
        <v>5222</v>
      </c>
      <c r="D2748" s="17" t="s">
        <v>212</v>
      </c>
      <c r="E2748" s="18">
        <v>432.17</v>
      </c>
    </row>
    <row r="2749" spans="1:5">
      <c r="A2749" s="16" t="s">
        <v>5223</v>
      </c>
      <c r="B2749" s="17" t="s">
        <v>9</v>
      </c>
      <c r="C2749" s="17" t="s">
        <v>5224</v>
      </c>
      <c r="D2749" s="17" t="s">
        <v>212</v>
      </c>
      <c r="E2749" s="18">
        <v>466.07</v>
      </c>
    </row>
    <row r="2750" spans="1:5">
      <c r="A2750" s="16" t="s">
        <v>5225</v>
      </c>
      <c r="B2750" s="17" t="s">
        <v>9</v>
      </c>
      <c r="C2750" s="17" t="s">
        <v>5226</v>
      </c>
      <c r="D2750" s="17" t="s">
        <v>212</v>
      </c>
      <c r="E2750" s="18">
        <v>220.48</v>
      </c>
    </row>
    <row r="2751" spans="1:5">
      <c r="A2751" s="16" t="s">
        <v>5227</v>
      </c>
      <c r="B2751" s="17" t="s">
        <v>9</v>
      </c>
      <c r="C2751" s="17" t="s">
        <v>5228</v>
      </c>
      <c r="D2751" s="17" t="s">
        <v>212</v>
      </c>
      <c r="E2751" s="18">
        <v>267.08</v>
      </c>
    </row>
    <row r="2752" spans="1:5">
      <c r="A2752" s="16" t="s">
        <v>5229</v>
      </c>
      <c r="B2752" s="17" t="s">
        <v>9</v>
      </c>
      <c r="C2752" s="17" t="s">
        <v>5230</v>
      </c>
      <c r="D2752" s="17" t="s">
        <v>212</v>
      </c>
      <c r="E2752" s="18">
        <v>309.51</v>
      </c>
    </row>
    <row r="2753" spans="1:5">
      <c r="A2753" s="16" t="s">
        <v>5231</v>
      </c>
      <c r="B2753" s="17" t="s">
        <v>9</v>
      </c>
      <c r="C2753" s="17" t="s">
        <v>5232</v>
      </c>
      <c r="D2753" s="17" t="s">
        <v>212</v>
      </c>
      <c r="E2753" s="18">
        <v>351.89</v>
      </c>
    </row>
    <row r="2754" spans="1:5">
      <c r="A2754" s="16" t="s">
        <v>5233</v>
      </c>
      <c r="B2754" s="17" t="s">
        <v>9</v>
      </c>
      <c r="C2754" s="17" t="s">
        <v>5234</v>
      </c>
      <c r="D2754" s="17" t="s">
        <v>212</v>
      </c>
      <c r="E2754" s="18">
        <v>394.33</v>
      </c>
    </row>
    <row r="2755" spans="1:5">
      <c r="A2755" s="16" t="s">
        <v>5235</v>
      </c>
      <c r="B2755" s="17" t="s">
        <v>9</v>
      </c>
      <c r="C2755" s="17" t="s">
        <v>5236</v>
      </c>
      <c r="D2755" s="17" t="s">
        <v>212</v>
      </c>
      <c r="E2755" s="18">
        <v>436.7</v>
      </c>
    </row>
    <row r="2756" spans="1:5">
      <c r="A2756" s="16" t="s">
        <v>5237</v>
      </c>
      <c r="B2756" s="17" t="s">
        <v>9</v>
      </c>
      <c r="C2756" s="17" t="s">
        <v>5238</v>
      </c>
      <c r="D2756" s="17" t="s">
        <v>212</v>
      </c>
      <c r="E2756" s="18">
        <v>479.14</v>
      </c>
    </row>
    <row r="2757" spans="1:5">
      <c r="A2757" s="16" t="s">
        <v>5239</v>
      </c>
      <c r="B2757" s="17" t="s">
        <v>9</v>
      </c>
      <c r="C2757" s="17" t="s">
        <v>5240</v>
      </c>
      <c r="D2757" s="17" t="s">
        <v>212</v>
      </c>
      <c r="E2757" s="18">
        <v>521.52</v>
      </c>
    </row>
    <row r="2758" spans="1:5">
      <c r="A2758" s="16" t="s">
        <v>5241</v>
      </c>
      <c r="B2758" s="17" t="s">
        <v>9</v>
      </c>
      <c r="C2758" s="17" t="s">
        <v>5242</v>
      </c>
      <c r="D2758" s="17" t="s">
        <v>212</v>
      </c>
      <c r="E2758" s="18">
        <v>563.96</v>
      </c>
    </row>
    <row r="2759" spans="1:5">
      <c r="A2759" s="16" t="s">
        <v>5243</v>
      </c>
      <c r="B2759" s="17" t="s">
        <v>9</v>
      </c>
      <c r="C2759" s="17" t="s">
        <v>5244</v>
      </c>
      <c r="D2759" s="17" t="s">
        <v>212</v>
      </c>
      <c r="E2759" s="18">
        <v>606.34</v>
      </c>
    </row>
    <row r="2760" spans="1:5">
      <c r="A2760" s="16" t="s">
        <v>5245</v>
      </c>
      <c r="B2760" s="17" t="s">
        <v>9</v>
      </c>
      <c r="C2760" s="17" t="s">
        <v>5246</v>
      </c>
      <c r="D2760" s="17" t="s">
        <v>212</v>
      </c>
      <c r="E2760" s="18">
        <v>634.52</v>
      </c>
    </row>
    <row r="2761" spans="1:5">
      <c r="A2761" s="16" t="s">
        <v>5247</v>
      </c>
      <c r="B2761" s="17" t="s">
        <v>9</v>
      </c>
      <c r="C2761" s="17" t="s">
        <v>5248</v>
      </c>
      <c r="D2761" s="17" t="s">
        <v>212</v>
      </c>
      <c r="E2761" s="18">
        <v>527.37</v>
      </c>
    </row>
    <row r="2762" spans="1:5">
      <c r="A2762" s="16" t="s">
        <v>5249</v>
      </c>
      <c r="B2762" s="17" t="s">
        <v>9</v>
      </c>
      <c r="C2762" s="17" t="s">
        <v>5250</v>
      </c>
      <c r="D2762" s="17" t="s">
        <v>212</v>
      </c>
      <c r="E2762" s="18">
        <v>594.01</v>
      </c>
    </row>
    <row r="2763" spans="1:5">
      <c r="A2763" s="16" t="s">
        <v>5251</v>
      </c>
      <c r="B2763" s="17" t="s">
        <v>9</v>
      </c>
      <c r="C2763" s="17" t="s">
        <v>5252</v>
      </c>
      <c r="D2763" s="17" t="s">
        <v>212</v>
      </c>
      <c r="E2763" s="18">
        <v>660.69</v>
      </c>
    </row>
    <row r="2764" spans="1:5">
      <c r="A2764" s="16" t="s">
        <v>5253</v>
      </c>
      <c r="B2764" s="17" t="s">
        <v>9</v>
      </c>
      <c r="C2764" s="17" t="s">
        <v>5254</v>
      </c>
      <c r="D2764" s="17" t="s">
        <v>212</v>
      </c>
      <c r="E2764" s="18">
        <v>727.35</v>
      </c>
    </row>
    <row r="2765" spans="1:5">
      <c r="A2765" s="16" t="s">
        <v>5255</v>
      </c>
      <c r="B2765" s="17" t="s">
        <v>9</v>
      </c>
      <c r="C2765" s="17" t="s">
        <v>5256</v>
      </c>
      <c r="D2765" s="17" t="s">
        <v>212</v>
      </c>
      <c r="E2765" s="18">
        <v>794.02</v>
      </c>
    </row>
    <row r="2766" spans="1:5">
      <c r="A2766" s="16" t="s">
        <v>5257</v>
      </c>
      <c r="B2766" s="17" t="s">
        <v>9</v>
      </c>
      <c r="C2766" s="17" t="s">
        <v>5258</v>
      </c>
      <c r="D2766" s="17" t="s">
        <v>212</v>
      </c>
      <c r="E2766" s="18">
        <v>882.69</v>
      </c>
    </row>
    <row r="2767" spans="1:5">
      <c r="A2767" s="16" t="s">
        <v>5259</v>
      </c>
      <c r="B2767" s="17" t="s">
        <v>9</v>
      </c>
      <c r="C2767" s="17" t="s">
        <v>5260</v>
      </c>
      <c r="D2767" s="17" t="s">
        <v>212</v>
      </c>
      <c r="E2767" s="18">
        <v>927.67</v>
      </c>
    </row>
    <row r="2768" spans="1:5">
      <c r="A2768" s="16" t="s">
        <v>5261</v>
      </c>
      <c r="B2768" s="17" t="s">
        <v>9</v>
      </c>
      <c r="C2768" s="17" t="s">
        <v>5262</v>
      </c>
      <c r="D2768" s="17" t="s">
        <v>212</v>
      </c>
      <c r="E2768" s="18">
        <v>994.35</v>
      </c>
    </row>
    <row r="2769" spans="1:5">
      <c r="A2769" s="16" t="s">
        <v>5263</v>
      </c>
      <c r="B2769" s="17" t="s">
        <v>9</v>
      </c>
      <c r="C2769" s="17" t="s">
        <v>5264</v>
      </c>
      <c r="D2769" s="17" t="s">
        <v>212</v>
      </c>
      <c r="E2769" s="18">
        <v>1061.02</v>
      </c>
    </row>
    <row r="2770" spans="1:5">
      <c r="A2770" s="16" t="s">
        <v>5265</v>
      </c>
      <c r="B2770" s="17" t="s">
        <v>9</v>
      </c>
      <c r="C2770" s="17" t="s">
        <v>5266</v>
      </c>
      <c r="D2770" s="17" t="s">
        <v>212</v>
      </c>
      <c r="E2770" s="18">
        <v>1127.69</v>
      </c>
    </row>
    <row r="2771" spans="1:5">
      <c r="A2771" s="16" t="s">
        <v>5267</v>
      </c>
      <c r="B2771" s="17" t="s">
        <v>9</v>
      </c>
      <c r="C2771" s="17" t="s">
        <v>5268</v>
      </c>
      <c r="D2771" s="17" t="s">
        <v>212</v>
      </c>
      <c r="E2771" s="18">
        <v>1194.3</v>
      </c>
    </row>
    <row r="2772" spans="1:5">
      <c r="A2772" s="13" t="s">
        <v>5269</v>
      </c>
      <c r="B2772" s="14" t="s">
        <v>9</v>
      </c>
      <c r="C2772" s="14" t="s">
        <v>5270</v>
      </c>
      <c r="D2772" s="15"/>
      <c r="E2772" s="15"/>
    </row>
    <row r="2773" spans="1:5">
      <c r="A2773" s="16" t="s">
        <v>5271</v>
      </c>
      <c r="B2773" s="17" t="s">
        <v>9</v>
      </c>
      <c r="C2773" s="17" t="s">
        <v>5178</v>
      </c>
      <c r="D2773" s="17" t="s">
        <v>212</v>
      </c>
      <c r="E2773" s="18">
        <v>143.13</v>
      </c>
    </row>
    <row r="2774" spans="1:5">
      <c r="A2774" s="16" t="s">
        <v>5272</v>
      </c>
      <c r="B2774" s="17" t="s">
        <v>9</v>
      </c>
      <c r="C2774" s="17" t="s">
        <v>5180</v>
      </c>
      <c r="D2774" s="17" t="s">
        <v>212</v>
      </c>
      <c r="E2774" s="18">
        <v>168.72</v>
      </c>
    </row>
    <row r="2775" spans="1:5">
      <c r="A2775" s="16" t="s">
        <v>5273</v>
      </c>
      <c r="B2775" s="17" t="s">
        <v>9</v>
      </c>
      <c r="C2775" s="17" t="s">
        <v>5182</v>
      </c>
      <c r="D2775" s="17" t="s">
        <v>212</v>
      </c>
      <c r="E2775" s="18">
        <v>176.81</v>
      </c>
    </row>
    <row r="2776" spans="1:5">
      <c r="A2776" s="16" t="s">
        <v>5274</v>
      </c>
      <c r="B2776" s="17" t="s">
        <v>9</v>
      </c>
      <c r="C2776" s="17" t="s">
        <v>5184</v>
      </c>
      <c r="D2776" s="17" t="s">
        <v>212</v>
      </c>
      <c r="E2776" s="18">
        <v>182.35</v>
      </c>
    </row>
    <row r="2777" spans="1:5">
      <c r="A2777" s="16" t="s">
        <v>5275</v>
      </c>
      <c r="B2777" s="17" t="s">
        <v>9</v>
      </c>
      <c r="C2777" s="17" t="s">
        <v>5186</v>
      </c>
      <c r="D2777" s="17" t="s">
        <v>212</v>
      </c>
      <c r="E2777" s="18">
        <v>205.51</v>
      </c>
    </row>
    <row r="2778" spans="1:5">
      <c r="A2778" s="16" t="s">
        <v>5276</v>
      </c>
      <c r="B2778" s="17" t="s">
        <v>9</v>
      </c>
      <c r="C2778" s="17" t="s">
        <v>5188</v>
      </c>
      <c r="D2778" s="17" t="s">
        <v>212</v>
      </c>
      <c r="E2778" s="18">
        <v>228.99</v>
      </c>
    </row>
    <row r="2779" spans="1:5">
      <c r="A2779" s="16" t="s">
        <v>5277</v>
      </c>
      <c r="B2779" s="17" t="s">
        <v>9</v>
      </c>
      <c r="C2779" s="17" t="s">
        <v>5190</v>
      </c>
      <c r="D2779" s="17" t="s">
        <v>212</v>
      </c>
      <c r="E2779" s="18">
        <v>252.13</v>
      </c>
    </row>
    <row r="2780" spans="1:5">
      <c r="A2780" s="16" t="s">
        <v>5278</v>
      </c>
      <c r="B2780" s="17" t="s">
        <v>9</v>
      </c>
      <c r="C2780" s="17" t="s">
        <v>5192</v>
      </c>
      <c r="D2780" s="17" t="s">
        <v>212</v>
      </c>
      <c r="E2780" s="18">
        <v>248.18</v>
      </c>
    </row>
    <row r="2781" spans="1:5">
      <c r="A2781" s="16" t="s">
        <v>5279</v>
      </c>
      <c r="B2781" s="17" t="s">
        <v>9</v>
      </c>
      <c r="C2781" s="17" t="s">
        <v>5194</v>
      </c>
      <c r="D2781" s="17" t="s">
        <v>212</v>
      </c>
      <c r="E2781" s="18">
        <v>277.67</v>
      </c>
    </row>
    <row r="2782" spans="1:5">
      <c r="A2782" s="16" t="s">
        <v>5280</v>
      </c>
      <c r="B2782" s="17" t="s">
        <v>9</v>
      </c>
      <c r="C2782" s="17" t="s">
        <v>5196</v>
      </c>
      <c r="D2782" s="17" t="s">
        <v>212</v>
      </c>
      <c r="E2782" s="18">
        <v>306.85000000000002</v>
      </c>
    </row>
    <row r="2783" spans="1:5">
      <c r="A2783" s="16" t="s">
        <v>5281</v>
      </c>
      <c r="B2783" s="17" t="s">
        <v>9</v>
      </c>
      <c r="C2783" s="17" t="s">
        <v>5198</v>
      </c>
      <c r="D2783" s="17" t="s">
        <v>212</v>
      </c>
      <c r="E2783" s="18">
        <v>336</v>
      </c>
    </row>
    <row r="2784" spans="1:5">
      <c r="A2784" s="16" t="s">
        <v>5282</v>
      </c>
      <c r="B2784" s="17" t="s">
        <v>9</v>
      </c>
      <c r="C2784" s="17" t="s">
        <v>5200</v>
      </c>
      <c r="D2784" s="17" t="s">
        <v>212</v>
      </c>
      <c r="E2784" s="18">
        <v>365.49</v>
      </c>
    </row>
    <row r="2785" spans="1:5">
      <c r="A2785" s="16" t="s">
        <v>5283</v>
      </c>
      <c r="B2785" s="17" t="s">
        <v>9</v>
      </c>
      <c r="C2785" s="17" t="s">
        <v>5202</v>
      </c>
      <c r="D2785" s="17" t="s">
        <v>212</v>
      </c>
      <c r="E2785" s="18">
        <v>394.66</v>
      </c>
    </row>
    <row r="2786" spans="1:5">
      <c r="A2786" s="16" t="s">
        <v>5284</v>
      </c>
      <c r="B2786" s="17" t="s">
        <v>9</v>
      </c>
      <c r="C2786" s="17" t="s">
        <v>5204</v>
      </c>
      <c r="D2786" s="17" t="s">
        <v>212</v>
      </c>
      <c r="E2786" s="18">
        <v>421.94</v>
      </c>
    </row>
    <row r="2787" spans="1:5">
      <c r="A2787" s="16" t="s">
        <v>5285</v>
      </c>
      <c r="B2787" s="17" t="s">
        <v>9</v>
      </c>
      <c r="C2787" s="17" t="s">
        <v>5206</v>
      </c>
      <c r="D2787" s="17" t="s">
        <v>212</v>
      </c>
      <c r="E2787" s="18">
        <v>453.31</v>
      </c>
    </row>
    <row r="2788" spans="1:5">
      <c r="A2788" s="16" t="s">
        <v>5286</v>
      </c>
      <c r="B2788" s="17" t="s">
        <v>9</v>
      </c>
      <c r="C2788" s="17" t="s">
        <v>5208</v>
      </c>
      <c r="D2788" s="17" t="s">
        <v>212</v>
      </c>
      <c r="E2788" s="18">
        <v>312.19</v>
      </c>
    </row>
    <row r="2789" spans="1:5">
      <c r="A2789" s="16" t="s">
        <v>5287</v>
      </c>
      <c r="B2789" s="17" t="s">
        <v>9</v>
      </c>
      <c r="C2789" s="17" t="s">
        <v>5210</v>
      </c>
      <c r="D2789" s="17" t="s">
        <v>212</v>
      </c>
      <c r="E2789" s="18">
        <v>357.52</v>
      </c>
    </row>
    <row r="2790" spans="1:5">
      <c r="A2790" s="16" t="s">
        <v>5288</v>
      </c>
      <c r="B2790" s="17" t="s">
        <v>9</v>
      </c>
      <c r="C2790" s="17" t="s">
        <v>5212</v>
      </c>
      <c r="D2790" s="17" t="s">
        <v>212</v>
      </c>
      <c r="E2790" s="18">
        <v>392.77</v>
      </c>
    </row>
    <row r="2791" spans="1:5">
      <c r="A2791" s="16" t="s">
        <v>5289</v>
      </c>
      <c r="B2791" s="17" t="s">
        <v>9</v>
      </c>
      <c r="C2791" s="17" t="s">
        <v>5214</v>
      </c>
      <c r="D2791" s="17" t="s">
        <v>212</v>
      </c>
      <c r="E2791" s="18">
        <v>428.04</v>
      </c>
    </row>
    <row r="2792" spans="1:5">
      <c r="A2792" s="16" t="s">
        <v>5290</v>
      </c>
      <c r="B2792" s="17" t="s">
        <v>9</v>
      </c>
      <c r="C2792" s="17" t="s">
        <v>5216</v>
      </c>
      <c r="D2792" s="17" t="s">
        <v>212</v>
      </c>
      <c r="E2792" s="18">
        <v>463.31</v>
      </c>
    </row>
    <row r="2793" spans="1:5">
      <c r="A2793" s="16" t="s">
        <v>5291</v>
      </c>
      <c r="B2793" s="17" t="s">
        <v>9</v>
      </c>
      <c r="C2793" s="17" t="s">
        <v>5218</v>
      </c>
      <c r="D2793" s="17" t="s">
        <v>212</v>
      </c>
      <c r="E2793" s="18">
        <v>498.53</v>
      </c>
    </row>
    <row r="2794" spans="1:5">
      <c r="A2794" s="16" t="s">
        <v>5292</v>
      </c>
      <c r="B2794" s="17" t="s">
        <v>9</v>
      </c>
      <c r="C2794" s="17" t="s">
        <v>5220</v>
      </c>
      <c r="D2794" s="17" t="s">
        <v>212</v>
      </c>
      <c r="E2794" s="18">
        <v>536.11</v>
      </c>
    </row>
    <row r="2795" spans="1:5">
      <c r="A2795" s="16" t="s">
        <v>5293</v>
      </c>
      <c r="B2795" s="17" t="s">
        <v>9</v>
      </c>
      <c r="C2795" s="17" t="s">
        <v>5222</v>
      </c>
      <c r="D2795" s="17" t="s">
        <v>212</v>
      </c>
      <c r="E2795" s="18">
        <v>570.76</v>
      </c>
    </row>
    <row r="2796" spans="1:5">
      <c r="A2796" s="16" t="s">
        <v>5294</v>
      </c>
      <c r="B2796" s="17" t="s">
        <v>9</v>
      </c>
      <c r="C2796" s="17" t="s">
        <v>5224</v>
      </c>
      <c r="D2796" s="17" t="s">
        <v>212</v>
      </c>
      <c r="E2796" s="18">
        <v>604.66</v>
      </c>
    </row>
    <row r="2797" spans="1:5">
      <c r="A2797" s="16" t="s">
        <v>5295</v>
      </c>
      <c r="B2797" s="17" t="s">
        <v>9</v>
      </c>
      <c r="C2797" s="17" t="s">
        <v>5226</v>
      </c>
      <c r="D2797" s="17" t="s">
        <v>212</v>
      </c>
      <c r="E2797" s="18">
        <v>396.11</v>
      </c>
    </row>
    <row r="2798" spans="1:5">
      <c r="A2798" s="16" t="s">
        <v>5296</v>
      </c>
      <c r="B2798" s="17" t="s">
        <v>9</v>
      </c>
      <c r="C2798" s="17" t="s">
        <v>5228</v>
      </c>
      <c r="D2798" s="17" t="s">
        <v>212</v>
      </c>
      <c r="E2798" s="18">
        <v>422.75</v>
      </c>
    </row>
    <row r="2799" spans="1:5">
      <c r="A2799" s="16" t="s">
        <v>5297</v>
      </c>
      <c r="B2799" s="17" t="s">
        <v>9</v>
      </c>
      <c r="C2799" s="17" t="s">
        <v>5230</v>
      </c>
      <c r="D2799" s="17" t="s">
        <v>212</v>
      </c>
      <c r="E2799" s="18">
        <v>464.2</v>
      </c>
    </row>
    <row r="2800" spans="1:5">
      <c r="A2800" s="16" t="s">
        <v>5298</v>
      </c>
      <c r="B2800" s="17" t="s">
        <v>9</v>
      </c>
      <c r="C2800" s="17" t="s">
        <v>5232</v>
      </c>
      <c r="D2800" s="17" t="s">
        <v>212</v>
      </c>
      <c r="E2800" s="18">
        <v>519.79999999999995</v>
      </c>
    </row>
    <row r="2801" spans="1:5">
      <c r="A2801" s="16" t="s">
        <v>5299</v>
      </c>
      <c r="B2801" s="17" t="s">
        <v>9</v>
      </c>
      <c r="C2801" s="17" t="s">
        <v>5234</v>
      </c>
      <c r="D2801" s="17" t="s">
        <v>212</v>
      </c>
      <c r="E2801" s="18">
        <v>547.08000000000004</v>
      </c>
    </row>
    <row r="2802" spans="1:5">
      <c r="A2802" s="16" t="s">
        <v>5300</v>
      </c>
      <c r="B2802" s="17" t="s">
        <v>9</v>
      </c>
      <c r="C2802" s="17" t="s">
        <v>5236</v>
      </c>
      <c r="D2802" s="17" t="s">
        <v>212</v>
      </c>
      <c r="E2802" s="18">
        <v>588.49</v>
      </c>
    </row>
    <row r="2803" spans="1:5">
      <c r="A2803" s="16" t="s">
        <v>5301</v>
      </c>
      <c r="B2803" s="17" t="s">
        <v>9</v>
      </c>
      <c r="C2803" s="17" t="s">
        <v>5238</v>
      </c>
      <c r="D2803" s="17" t="s">
        <v>212</v>
      </c>
      <c r="E2803" s="18">
        <v>629.95000000000005</v>
      </c>
    </row>
    <row r="2804" spans="1:5">
      <c r="A2804" s="16" t="s">
        <v>5302</v>
      </c>
      <c r="B2804" s="17" t="s">
        <v>9</v>
      </c>
      <c r="C2804" s="17" t="s">
        <v>5240</v>
      </c>
      <c r="D2804" s="17" t="s">
        <v>212</v>
      </c>
      <c r="E2804" s="18">
        <v>671.36</v>
      </c>
    </row>
    <row r="2805" spans="1:5">
      <c r="A2805" s="16" t="s">
        <v>5303</v>
      </c>
      <c r="B2805" s="17" t="s">
        <v>9</v>
      </c>
      <c r="C2805" s="17" t="s">
        <v>5242</v>
      </c>
      <c r="D2805" s="17" t="s">
        <v>212</v>
      </c>
      <c r="E2805" s="18">
        <v>712.83</v>
      </c>
    </row>
    <row r="2806" spans="1:5">
      <c r="A2806" s="16" t="s">
        <v>5304</v>
      </c>
      <c r="B2806" s="17" t="s">
        <v>9</v>
      </c>
      <c r="C2806" s="17" t="s">
        <v>5244</v>
      </c>
      <c r="D2806" s="17" t="s">
        <v>212</v>
      </c>
      <c r="E2806" s="18">
        <v>746.56</v>
      </c>
    </row>
    <row r="2807" spans="1:5">
      <c r="A2807" s="16" t="s">
        <v>5305</v>
      </c>
      <c r="B2807" s="17" t="s">
        <v>9</v>
      </c>
      <c r="C2807" s="17" t="s">
        <v>5306</v>
      </c>
      <c r="D2807" s="17" t="s">
        <v>212</v>
      </c>
      <c r="E2807" s="18">
        <v>457.95</v>
      </c>
    </row>
    <row r="2808" spans="1:5">
      <c r="A2808" s="16" t="s">
        <v>5307</v>
      </c>
      <c r="B2808" s="17" t="s">
        <v>9</v>
      </c>
      <c r="C2808" s="17" t="s">
        <v>5308</v>
      </c>
      <c r="D2808" s="17" t="s">
        <v>212</v>
      </c>
      <c r="E2808" s="18">
        <v>505.64</v>
      </c>
    </row>
    <row r="2809" spans="1:5">
      <c r="A2809" s="16" t="s">
        <v>5309</v>
      </c>
      <c r="B2809" s="17" t="s">
        <v>9</v>
      </c>
      <c r="C2809" s="17" t="s">
        <v>5310</v>
      </c>
      <c r="D2809" s="17" t="s">
        <v>212</v>
      </c>
      <c r="E2809" s="18">
        <v>553.14</v>
      </c>
    </row>
    <row r="2810" spans="1:5">
      <c r="A2810" s="16" t="s">
        <v>5311</v>
      </c>
      <c r="B2810" s="17" t="s">
        <v>9</v>
      </c>
      <c r="C2810" s="17" t="s">
        <v>5312</v>
      </c>
      <c r="D2810" s="17" t="s">
        <v>212</v>
      </c>
      <c r="E2810" s="18">
        <v>600.73</v>
      </c>
    </row>
    <row r="2811" spans="1:5">
      <c r="A2811" s="16" t="s">
        <v>5313</v>
      </c>
      <c r="B2811" s="17" t="s">
        <v>9</v>
      </c>
      <c r="C2811" s="17" t="s">
        <v>5314</v>
      </c>
      <c r="D2811" s="17" t="s">
        <v>212</v>
      </c>
      <c r="E2811" s="18">
        <v>648.41999999999996</v>
      </c>
    </row>
    <row r="2812" spans="1:5">
      <c r="A2812" s="16" t="s">
        <v>5315</v>
      </c>
      <c r="B2812" s="17" t="s">
        <v>9</v>
      </c>
      <c r="C2812" s="17" t="s">
        <v>5316</v>
      </c>
      <c r="D2812" s="17" t="s">
        <v>212</v>
      </c>
      <c r="E2812" s="18">
        <v>698.63</v>
      </c>
    </row>
    <row r="2813" spans="1:5">
      <c r="A2813" s="16" t="s">
        <v>5317</v>
      </c>
      <c r="B2813" s="17" t="s">
        <v>9</v>
      </c>
      <c r="C2813" s="17" t="s">
        <v>5318</v>
      </c>
      <c r="D2813" s="17" t="s">
        <v>212</v>
      </c>
      <c r="E2813" s="18">
        <v>743.84</v>
      </c>
    </row>
    <row r="2814" spans="1:5">
      <c r="A2814" s="16" t="s">
        <v>5319</v>
      </c>
      <c r="B2814" s="17" t="s">
        <v>9</v>
      </c>
      <c r="C2814" s="17" t="s">
        <v>5320</v>
      </c>
      <c r="D2814" s="17" t="s">
        <v>212</v>
      </c>
      <c r="E2814" s="18">
        <v>791.2</v>
      </c>
    </row>
    <row r="2815" spans="1:5">
      <c r="A2815" s="16" t="s">
        <v>5321</v>
      </c>
      <c r="B2815" s="17" t="s">
        <v>9</v>
      </c>
      <c r="C2815" s="17" t="s">
        <v>5322</v>
      </c>
      <c r="D2815" s="17" t="s">
        <v>212</v>
      </c>
      <c r="E2815" s="18">
        <v>838.92</v>
      </c>
    </row>
    <row r="2816" spans="1:5">
      <c r="A2816" s="16" t="s">
        <v>5323</v>
      </c>
      <c r="B2816" s="17" t="s">
        <v>9</v>
      </c>
      <c r="C2816" s="17" t="s">
        <v>5324</v>
      </c>
      <c r="D2816" s="17" t="s">
        <v>212</v>
      </c>
      <c r="E2816" s="18">
        <v>886.61</v>
      </c>
    </row>
    <row r="2817" spans="1:5">
      <c r="A2817" s="16" t="s">
        <v>5325</v>
      </c>
      <c r="B2817" s="17" t="s">
        <v>9</v>
      </c>
      <c r="C2817" s="17" t="s">
        <v>5326</v>
      </c>
      <c r="D2817" s="17" t="s">
        <v>212</v>
      </c>
      <c r="E2817" s="18">
        <v>934.35</v>
      </c>
    </row>
    <row r="2818" spans="1:5">
      <c r="A2818" s="16" t="s">
        <v>5327</v>
      </c>
      <c r="B2818" s="17" t="s">
        <v>9</v>
      </c>
      <c r="C2818" s="17" t="s">
        <v>5328</v>
      </c>
      <c r="D2818" s="17" t="s">
        <v>212</v>
      </c>
      <c r="E2818" s="18">
        <v>593.82000000000005</v>
      </c>
    </row>
    <row r="2819" spans="1:5">
      <c r="A2819" s="16" t="s">
        <v>5329</v>
      </c>
      <c r="B2819" s="17" t="s">
        <v>9</v>
      </c>
      <c r="C2819" s="17" t="s">
        <v>5330</v>
      </c>
      <c r="D2819" s="17" t="s">
        <v>212</v>
      </c>
      <c r="E2819" s="18">
        <v>647.52</v>
      </c>
    </row>
    <row r="2820" spans="1:5">
      <c r="A2820" s="16" t="s">
        <v>5331</v>
      </c>
      <c r="B2820" s="17" t="s">
        <v>9</v>
      </c>
      <c r="C2820" s="17" t="s">
        <v>5332</v>
      </c>
      <c r="D2820" s="17" t="s">
        <v>212</v>
      </c>
      <c r="E2820" s="18">
        <v>701.6</v>
      </c>
    </row>
    <row r="2821" spans="1:5">
      <c r="A2821" s="16" t="s">
        <v>5333</v>
      </c>
      <c r="B2821" s="17" t="s">
        <v>9</v>
      </c>
      <c r="C2821" s="17" t="s">
        <v>5334</v>
      </c>
      <c r="D2821" s="17" t="s">
        <v>212</v>
      </c>
      <c r="E2821" s="18">
        <v>755.67</v>
      </c>
    </row>
    <row r="2822" spans="1:5">
      <c r="A2822" s="16" t="s">
        <v>5335</v>
      </c>
      <c r="B2822" s="17" t="s">
        <v>9</v>
      </c>
      <c r="C2822" s="17" t="s">
        <v>5336</v>
      </c>
      <c r="D2822" s="17" t="s">
        <v>212</v>
      </c>
      <c r="E2822" s="18">
        <v>809.37</v>
      </c>
    </row>
    <row r="2823" spans="1:5">
      <c r="A2823" s="16" t="s">
        <v>5337</v>
      </c>
      <c r="B2823" s="17" t="s">
        <v>9</v>
      </c>
      <c r="C2823" s="17" t="s">
        <v>5338</v>
      </c>
      <c r="D2823" s="17" t="s">
        <v>212</v>
      </c>
      <c r="E2823" s="18">
        <v>863.42</v>
      </c>
    </row>
    <row r="2824" spans="1:5">
      <c r="A2824" s="16" t="s">
        <v>5339</v>
      </c>
      <c r="B2824" s="17" t="s">
        <v>9</v>
      </c>
      <c r="C2824" s="17" t="s">
        <v>5340</v>
      </c>
      <c r="D2824" s="17" t="s">
        <v>212</v>
      </c>
      <c r="E2824" s="18">
        <v>917.14</v>
      </c>
    </row>
    <row r="2825" spans="1:5">
      <c r="A2825" s="16" t="s">
        <v>5341</v>
      </c>
      <c r="B2825" s="17" t="s">
        <v>9</v>
      </c>
      <c r="C2825" s="17" t="s">
        <v>5342</v>
      </c>
      <c r="D2825" s="17" t="s">
        <v>212</v>
      </c>
      <c r="E2825" s="18">
        <v>971.17</v>
      </c>
    </row>
    <row r="2826" spans="1:5">
      <c r="A2826" s="16" t="s">
        <v>5343</v>
      </c>
      <c r="B2826" s="17" t="s">
        <v>9</v>
      </c>
      <c r="C2826" s="17" t="s">
        <v>5344</v>
      </c>
      <c r="D2826" s="17" t="s">
        <v>212</v>
      </c>
      <c r="E2826" s="18">
        <v>1024.94</v>
      </c>
    </row>
    <row r="2827" spans="1:5">
      <c r="A2827" s="16" t="s">
        <v>5345</v>
      </c>
      <c r="B2827" s="17" t="s">
        <v>9</v>
      </c>
      <c r="C2827" s="17" t="s">
        <v>5346</v>
      </c>
      <c r="D2827" s="17" t="s">
        <v>212</v>
      </c>
      <c r="E2827" s="18">
        <v>1078.98</v>
      </c>
    </row>
    <row r="2828" spans="1:5">
      <c r="A2828" s="16" t="s">
        <v>5347</v>
      </c>
      <c r="B2828" s="17" t="s">
        <v>9</v>
      </c>
      <c r="C2828" s="17" t="s">
        <v>5348</v>
      </c>
      <c r="D2828" s="17" t="s">
        <v>212</v>
      </c>
      <c r="E2828" s="18">
        <v>1132.68</v>
      </c>
    </row>
    <row r="2829" spans="1:5">
      <c r="A2829" s="16" t="s">
        <v>5349</v>
      </c>
      <c r="B2829" s="17" t="s">
        <v>9</v>
      </c>
      <c r="C2829" s="17" t="s">
        <v>5350</v>
      </c>
      <c r="D2829" s="17" t="s">
        <v>212</v>
      </c>
      <c r="E2829" s="18">
        <v>1186.73</v>
      </c>
    </row>
    <row r="2830" spans="1:5">
      <c r="A2830" s="16" t="s">
        <v>5351</v>
      </c>
      <c r="B2830" s="17" t="s">
        <v>9</v>
      </c>
      <c r="C2830" s="17" t="s">
        <v>5352</v>
      </c>
      <c r="D2830" s="17" t="s">
        <v>212</v>
      </c>
      <c r="E2830" s="18">
        <v>696.39</v>
      </c>
    </row>
    <row r="2831" spans="1:5">
      <c r="A2831" s="16" t="s">
        <v>5353</v>
      </c>
      <c r="B2831" s="17" t="s">
        <v>9</v>
      </c>
      <c r="C2831" s="17" t="s">
        <v>5354</v>
      </c>
      <c r="D2831" s="17" t="s">
        <v>212</v>
      </c>
      <c r="E2831" s="18">
        <v>737.75</v>
      </c>
    </row>
    <row r="2832" spans="1:5">
      <c r="A2832" s="16" t="s">
        <v>5355</v>
      </c>
      <c r="B2832" s="17" t="s">
        <v>9</v>
      </c>
      <c r="C2832" s="17" t="s">
        <v>5356</v>
      </c>
      <c r="D2832" s="17" t="s">
        <v>212</v>
      </c>
      <c r="E2832" s="18">
        <v>795.52</v>
      </c>
    </row>
    <row r="2833" spans="1:5">
      <c r="A2833" s="16" t="s">
        <v>5357</v>
      </c>
      <c r="B2833" s="17" t="s">
        <v>9</v>
      </c>
      <c r="C2833" s="17" t="s">
        <v>5358</v>
      </c>
      <c r="D2833" s="17" t="s">
        <v>212</v>
      </c>
      <c r="E2833" s="18">
        <v>856.02</v>
      </c>
    </row>
    <row r="2834" spans="1:5">
      <c r="A2834" s="16" t="s">
        <v>5359</v>
      </c>
      <c r="B2834" s="17" t="s">
        <v>9</v>
      </c>
      <c r="C2834" s="17" t="s">
        <v>5360</v>
      </c>
      <c r="D2834" s="17" t="s">
        <v>212</v>
      </c>
      <c r="E2834" s="18">
        <v>916.16</v>
      </c>
    </row>
    <row r="2835" spans="1:5">
      <c r="A2835" s="16" t="s">
        <v>5361</v>
      </c>
      <c r="B2835" s="17" t="s">
        <v>9</v>
      </c>
      <c r="C2835" s="17" t="s">
        <v>5362</v>
      </c>
      <c r="D2835" s="17" t="s">
        <v>212</v>
      </c>
      <c r="E2835" s="18">
        <v>964.13</v>
      </c>
    </row>
    <row r="2836" spans="1:5">
      <c r="A2836" s="16" t="s">
        <v>5363</v>
      </c>
      <c r="B2836" s="17" t="s">
        <v>9</v>
      </c>
      <c r="C2836" s="17" t="s">
        <v>5364</v>
      </c>
      <c r="D2836" s="17" t="s">
        <v>212</v>
      </c>
      <c r="E2836" s="18">
        <v>1036.8</v>
      </c>
    </row>
    <row r="2837" spans="1:5">
      <c r="A2837" s="16" t="s">
        <v>5365</v>
      </c>
      <c r="B2837" s="17" t="s">
        <v>9</v>
      </c>
      <c r="C2837" s="17" t="s">
        <v>5366</v>
      </c>
      <c r="D2837" s="17" t="s">
        <v>212</v>
      </c>
      <c r="E2837" s="18">
        <v>1096.94</v>
      </c>
    </row>
    <row r="2838" spans="1:5">
      <c r="A2838" s="16" t="s">
        <v>5367</v>
      </c>
      <c r="B2838" s="17" t="s">
        <v>9</v>
      </c>
      <c r="C2838" s="17" t="s">
        <v>5368</v>
      </c>
      <c r="D2838" s="17" t="s">
        <v>212</v>
      </c>
      <c r="E2838" s="18">
        <v>1157.04</v>
      </c>
    </row>
    <row r="2839" spans="1:5">
      <c r="A2839" s="16" t="s">
        <v>5369</v>
      </c>
      <c r="B2839" s="17" t="s">
        <v>9</v>
      </c>
      <c r="C2839" s="17" t="s">
        <v>5370</v>
      </c>
      <c r="D2839" s="17" t="s">
        <v>212</v>
      </c>
      <c r="E2839" s="18">
        <v>1217.53</v>
      </c>
    </row>
    <row r="2840" spans="1:5">
      <c r="A2840" s="16" t="s">
        <v>5371</v>
      </c>
      <c r="B2840" s="17" t="s">
        <v>9</v>
      </c>
      <c r="C2840" s="17" t="s">
        <v>5372</v>
      </c>
      <c r="D2840" s="17" t="s">
        <v>212</v>
      </c>
      <c r="E2840" s="18">
        <v>1277.7</v>
      </c>
    </row>
    <row r="2841" spans="1:5">
      <c r="A2841" s="16" t="s">
        <v>5373</v>
      </c>
      <c r="B2841" s="17" t="s">
        <v>9</v>
      </c>
      <c r="C2841" s="17" t="s">
        <v>5374</v>
      </c>
      <c r="D2841" s="17" t="s">
        <v>212</v>
      </c>
      <c r="E2841" s="18">
        <v>1337.83</v>
      </c>
    </row>
    <row r="2842" spans="1:5">
      <c r="A2842" s="16" t="s">
        <v>5375</v>
      </c>
      <c r="B2842" s="17" t="s">
        <v>9</v>
      </c>
      <c r="C2842" s="17" t="s">
        <v>5248</v>
      </c>
      <c r="D2842" s="17" t="s">
        <v>212</v>
      </c>
      <c r="E2842" s="18">
        <v>829.66</v>
      </c>
    </row>
    <row r="2843" spans="1:5">
      <c r="A2843" s="16" t="s">
        <v>5376</v>
      </c>
      <c r="B2843" s="17" t="s">
        <v>9</v>
      </c>
      <c r="C2843" s="17" t="s">
        <v>5250</v>
      </c>
      <c r="D2843" s="17" t="s">
        <v>212</v>
      </c>
      <c r="E2843" s="18">
        <v>896.3</v>
      </c>
    </row>
    <row r="2844" spans="1:5">
      <c r="A2844" s="16" t="s">
        <v>5377</v>
      </c>
      <c r="B2844" s="17" t="s">
        <v>9</v>
      </c>
      <c r="C2844" s="17" t="s">
        <v>5252</v>
      </c>
      <c r="D2844" s="17" t="s">
        <v>212</v>
      </c>
      <c r="E2844" s="18">
        <v>962.97</v>
      </c>
    </row>
    <row r="2845" spans="1:5">
      <c r="A2845" s="16" t="s">
        <v>5378</v>
      </c>
      <c r="B2845" s="17" t="s">
        <v>9</v>
      </c>
      <c r="C2845" s="17" t="s">
        <v>5254</v>
      </c>
      <c r="D2845" s="17" t="s">
        <v>212</v>
      </c>
      <c r="E2845" s="18">
        <v>1029.6300000000001</v>
      </c>
    </row>
    <row r="2846" spans="1:5">
      <c r="A2846" s="16" t="s">
        <v>5379</v>
      </c>
      <c r="B2846" s="17" t="s">
        <v>9</v>
      </c>
      <c r="C2846" s="17" t="s">
        <v>5256</v>
      </c>
      <c r="D2846" s="17" t="s">
        <v>212</v>
      </c>
      <c r="E2846" s="18">
        <v>1096.3</v>
      </c>
    </row>
    <row r="2847" spans="1:5">
      <c r="A2847" s="16" t="s">
        <v>5380</v>
      </c>
      <c r="B2847" s="17" t="s">
        <v>9</v>
      </c>
      <c r="C2847" s="17" t="s">
        <v>5258</v>
      </c>
      <c r="D2847" s="17" t="s">
        <v>212</v>
      </c>
      <c r="E2847" s="18">
        <v>1162.8399999999999</v>
      </c>
    </row>
    <row r="2848" spans="1:5">
      <c r="A2848" s="16" t="s">
        <v>5381</v>
      </c>
      <c r="B2848" s="17" t="s">
        <v>9</v>
      </c>
      <c r="C2848" s="17" t="s">
        <v>5260</v>
      </c>
      <c r="D2848" s="17" t="s">
        <v>212</v>
      </c>
      <c r="E2848" s="18">
        <v>1229.95</v>
      </c>
    </row>
    <row r="2849" spans="1:5">
      <c r="A2849" s="16" t="s">
        <v>5382</v>
      </c>
      <c r="B2849" s="17" t="s">
        <v>9</v>
      </c>
      <c r="C2849" s="17" t="s">
        <v>5262</v>
      </c>
      <c r="D2849" s="17" t="s">
        <v>212</v>
      </c>
      <c r="E2849" s="18">
        <v>1296.6300000000001</v>
      </c>
    </row>
    <row r="2850" spans="1:5">
      <c r="A2850" s="16" t="s">
        <v>5383</v>
      </c>
      <c r="B2850" s="17" t="s">
        <v>9</v>
      </c>
      <c r="C2850" s="17" t="s">
        <v>5264</v>
      </c>
      <c r="D2850" s="17" t="s">
        <v>212</v>
      </c>
      <c r="E2850" s="18">
        <v>1363.3</v>
      </c>
    </row>
    <row r="2851" spans="1:5">
      <c r="A2851" s="16" t="s">
        <v>5384</v>
      </c>
      <c r="B2851" s="17" t="s">
        <v>9</v>
      </c>
      <c r="C2851" s="17" t="s">
        <v>5266</v>
      </c>
      <c r="D2851" s="17" t="s">
        <v>212</v>
      </c>
      <c r="E2851" s="18">
        <v>1429.97</v>
      </c>
    </row>
    <row r="2852" spans="1:5">
      <c r="A2852" s="16" t="s">
        <v>5385</v>
      </c>
      <c r="B2852" s="17" t="s">
        <v>9</v>
      </c>
      <c r="C2852" s="17" t="s">
        <v>5268</v>
      </c>
      <c r="D2852" s="17" t="s">
        <v>212</v>
      </c>
      <c r="E2852" s="18">
        <v>1496.58</v>
      </c>
    </row>
    <row r="2853" spans="1:5">
      <c r="A2853" s="13" t="s">
        <v>5386</v>
      </c>
      <c r="B2853" s="14" t="s">
        <v>9</v>
      </c>
      <c r="C2853" s="14" t="s">
        <v>5387</v>
      </c>
      <c r="D2853" s="15"/>
      <c r="E2853" s="15"/>
    </row>
    <row r="2854" spans="1:5">
      <c r="A2854" s="16" t="s">
        <v>5388</v>
      </c>
      <c r="B2854" s="17" t="s">
        <v>9</v>
      </c>
      <c r="C2854" s="17" t="s">
        <v>5389</v>
      </c>
      <c r="D2854" s="17" t="s">
        <v>212</v>
      </c>
      <c r="E2854" s="18">
        <v>300.48</v>
      </c>
    </row>
    <row r="2855" spans="1:5">
      <c r="A2855" s="16" t="s">
        <v>5390</v>
      </c>
      <c r="B2855" s="17" t="s">
        <v>9</v>
      </c>
      <c r="C2855" s="17" t="s">
        <v>5391</v>
      </c>
      <c r="D2855" s="17" t="s">
        <v>212</v>
      </c>
      <c r="E2855" s="18">
        <v>397.85</v>
      </c>
    </row>
    <row r="2856" spans="1:5">
      <c r="A2856" s="16" t="s">
        <v>5392</v>
      </c>
      <c r="B2856" s="17" t="s">
        <v>9</v>
      </c>
      <c r="C2856" s="17" t="s">
        <v>5393</v>
      </c>
      <c r="D2856" s="17" t="s">
        <v>212</v>
      </c>
      <c r="E2856" s="18">
        <v>365.28</v>
      </c>
    </row>
    <row r="2857" spans="1:5">
      <c r="A2857" s="16" t="s">
        <v>5394</v>
      </c>
      <c r="B2857" s="17" t="s">
        <v>9</v>
      </c>
      <c r="C2857" s="17" t="s">
        <v>5395</v>
      </c>
      <c r="D2857" s="17" t="s">
        <v>212</v>
      </c>
      <c r="E2857" s="18">
        <v>430.77</v>
      </c>
    </row>
    <row r="2858" spans="1:5">
      <c r="A2858" s="16" t="s">
        <v>5396</v>
      </c>
      <c r="B2858" s="17" t="s">
        <v>9</v>
      </c>
      <c r="C2858" s="17" t="s">
        <v>5397</v>
      </c>
      <c r="D2858" s="17" t="s">
        <v>212</v>
      </c>
      <c r="E2858" s="18">
        <v>402.02</v>
      </c>
    </row>
    <row r="2859" spans="1:5">
      <c r="A2859" s="16" t="s">
        <v>5398</v>
      </c>
      <c r="B2859" s="17" t="s">
        <v>9</v>
      </c>
      <c r="C2859" s="17" t="s">
        <v>5399</v>
      </c>
      <c r="D2859" s="17" t="s">
        <v>212</v>
      </c>
      <c r="E2859" s="18">
        <v>525.36</v>
      </c>
    </row>
    <row r="2860" spans="1:5">
      <c r="A2860" s="16" t="s">
        <v>5400</v>
      </c>
      <c r="B2860" s="17" t="s">
        <v>9</v>
      </c>
      <c r="C2860" s="17" t="s">
        <v>5401</v>
      </c>
      <c r="D2860" s="17" t="s">
        <v>212</v>
      </c>
      <c r="E2860" s="18">
        <v>988.67</v>
      </c>
    </row>
    <row r="2861" spans="1:5">
      <c r="A2861" s="16" t="s">
        <v>5402</v>
      </c>
      <c r="B2861" s="17" t="s">
        <v>9</v>
      </c>
      <c r="C2861" s="17" t="s">
        <v>5403</v>
      </c>
      <c r="D2861" s="17" t="s">
        <v>212</v>
      </c>
      <c r="E2861" s="18">
        <v>1190.74</v>
      </c>
    </row>
    <row r="2862" spans="1:5">
      <c r="A2862" s="16" t="s">
        <v>5404</v>
      </c>
      <c r="B2862" s="17" t="s">
        <v>9</v>
      </c>
      <c r="C2862" s="17" t="s">
        <v>5405</v>
      </c>
      <c r="D2862" s="17" t="s">
        <v>212</v>
      </c>
      <c r="E2862" s="18">
        <v>270.93</v>
      </c>
    </row>
    <row r="2863" spans="1:5">
      <c r="A2863" s="13" t="s">
        <v>5406</v>
      </c>
      <c r="B2863" s="14" t="s">
        <v>9</v>
      </c>
      <c r="C2863" s="14" t="s">
        <v>5407</v>
      </c>
      <c r="D2863" s="15"/>
      <c r="E2863" s="15"/>
    </row>
    <row r="2864" spans="1:5">
      <c r="A2864" s="16" t="s">
        <v>5408</v>
      </c>
      <c r="B2864" s="17" t="s">
        <v>9</v>
      </c>
      <c r="C2864" s="17" t="s">
        <v>5409</v>
      </c>
      <c r="D2864" s="17" t="s">
        <v>708</v>
      </c>
      <c r="E2864" s="18">
        <v>55.77</v>
      </c>
    </row>
    <row r="2865" spans="1:5">
      <c r="A2865" s="13" t="s">
        <v>5410</v>
      </c>
      <c r="B2865" s="14" t="s">
        <v>9</v>
      </c>
      <c r="C2865" s="14" t="s">
        <v>5411</v>
      </c>
      <c r="D2865" s="15"/>
      <c r="E2865" s="15"/>
    </row>
    <row r="2866" spans="1:5">
      <c r="A2866" s="16" t="s">
        <v>5412</v>
      </c>
      <c r="B2866" s="17" t="s">
        <v>9</v>
      </c>
      <c r="C2866" s="17" t="s">
        <v>5413</v>
      </c>
      <c r="D2866" s="17" t="s">
        <v>212</v>
      </c>
      <c r="E2866" s="18">
        <v>15.84</v>
      </c>
    </row>
    <row r="2867" spans="1:5">
      <c r="A2867" s="13" t="s">
        <v>5414</v>
      </c>
      <c r="B2867" s="14" t="s">
        <v>9</v>
      </c>
      <c r="C2867" s="14" t="s">
        <v>5415</v>
      </c>
      <c r="D2867" s="15"/>
      <c r="E2867" s="15"/>
    </row>
    <row r="2868" spans="1:5">
      <c r="A2868" s="16" t="s">
        <v>5416</v>
      </c>
      <c r="B2868" s="17" t="s">
        <v>9</v>
      </c>
      <c r="C2868" s="17" t="s">
        <v>5417</v>
      </c>
      <c r="D2868" s="17" t="s">
        <v>212</v>
      </c>
      <c r="E2868" s="18">
        <v>3486.99</v>
      </c>
    </row>
    <row r="2869" spans="1:5">
      <c r="A2869" s="16" t="s">
        <v>5418</v>
      </c>
      <c r="B2869" s="17" t="s">
        <v>9</v>
      </c>
      <c r="C2869" s="17" t="s">
        <v>5419</v>
      </c>
      <c r="D2869" s="17" t="s">
        <v>212</v>
      </c>
      <c r="E2869" s="18">
        <v>4545.99</v>
      </c>
    </row>
    <row r="2870" spans="1:5">
      <c r="A2870" s="16" t="s">
        <v>5420</v>
      </c>
      <c r="B2870" s="17" t="s">
        <v>9</v>
      </c>
      <c r="C2870" s="17" t="s">
        <v>5421</v>
      </c>
      <c r="D2870" s="17" t="s">
        <v>212</v>
      </c>
      <c r="E2870" s="18">
        <v>720.99</v>
      </c>
    </row>
    <row r="2871" spans="1:5">
      <c r="A2871" s="16" t="s">
        <v>5422</v>
      </c>
      <c r="B2871" s="17" t="s">
        <v>9</v>
      </c>
      <c r="C2871" s="17" t="s">
        <v>5423</v>
      </c>
      <c r="D2871" s="17" t="s">
        <v>212</v>
      </c>
      <c r="E2871" s="18">
        <v>820.99</v>
      </c>
    </row>
    <row r="2872" spans="1:5">
      <c r="A2872" s="13" t="s">
        <v>5424</v>
      </c>
      <c r="B2872" s="14" t="s">
        <v>9</v>
      </c>
      <c r="C2872" s="14" t="s">
        <v>5425</v>
      </c>
      <c r="D2872" s="15"/>
      <c r="E2872" s="15"/>
    </row>
    <row r="2873" spans="1:5">
      <c r="A2873" s="16" t="s">
        <v>5426</v>
      </c>
      <c r="B2873" s="17" t="s">
        <v>9</v>
      </c>
      <c r="C2873" s="17" t="s">
        <v>5427</v>
      </c>
      <c r="D2873" s="17" t="s">
        <v>212</v>
      </c>
      <c r="E2873" s="18">
        <v>315.62</v>
      </c>
    </row>
    <row r="2874" spans="1:5">
      <c r="A2874" s="16" t="s">
        <v>5428</v>
      </c>
      <c r="B2874" s="17" t="s">
        <v>9</v>
      </c>
      <c r="C2874" s="17" t="s">
        <v>5429</v>
      </c>
      <c r="D2874" s="17" t="s">
        <v>212</v>
      </c>
      <c r="E2874" s="18">
        <v>75.62</v>
      </c>
    </row>
    <row r="2875" spans="1:5">
      <c r="A2875" s="16" t="s">
        <v>5430</v>
      </c>
      <c r="B2875" s="17" t="s">
        <v>9</v>
      </c>
      <c r="C2875" s="17" t="s">
        <v>5431</v>
      </c>
      <c r="D2875" s="17" t="s">
        <v>212</v>
      </c>
      <c r="E2875" s="18">
        <v>114.42</v>
      </c>
    </row>
    <row r="2876" spans="1:5">
      <c r="A2876" s="16" t="s">
        <v>5432</v>
      </c>
      <c r="B2876" s="17" t="s">
        <v>9</v>
      </c>
      <c r="C2876" s="17" t="s">
        <v>5433</v>
      </c>
      <c r="D2876" s="17" t="s">
        <v>212</v>
      </c>
      <c r="E2876" s="18">
        <v>106.52</v>
      </c>
    </row>
    <row r="2877" spans="1:5">
      <c r="A2877" s="16" t="s">
        <v>5434</v>
      </c>
      <c r="B2877" s="17" t="s">
        <v>9</v>
      </c>
      <c r="C2877" s="17" t="s">
        <v>1365</v>
      </c>
      <c r="D2877" s="17" t="s">
        <v>212</v>
      </c>
      <c r="E2877" s="18">
        <v>110.37</v>
      </c>
    </row>
    <row r="2878" spans="1:5">
      <c r="A2878" s="16" t="s">
        <v>5435</v>
      </c>
      <c r="B2878" s="17" t="s">
        <v>9</v>
      </c>
      <c r="C2878" s="17" t="s">
        <v>5436</v>
      </c>
      <c r="D2878" s="17" t="s">
        <v>212</v>
      </c>
      <c r="E2878" s="18">
        <v>271.14</v>
      </c>
    </row>
    <row r="2879" spans="1:5">
      <c r="A2879" s="16" t="s">
        <v>5437</v>
      </c>
      <c r="B2879" s="17" t="s">
        <v>9</v>
      </c>
      <c r="C2879" s="17" t="s">
        <v>5438</v>
      </c>
      <c r="D2879" s="17" t="s">
        <v>212</v>
      </c>
      <c r="E2879" s="18">
        <v>83.77</v>
      </c>
    </row>
    <row r="2880" spans="1:5">
      <c r="A2880" s="16" t="s">
        <v>5439</v>
      </c>
      <c r="B2880" s="17" t="s">
        <v>9</v>
      </c>
      <c r="C2880" s="17" t="s">
        <v>5440</v>
      </c>
      <c r="D2880" s="17" t="s">
        <v>212</v>
      </c>
      <c r="E2880" s="18">
        <v>148.16</v>
      </c>
    </row>
    <row r="2881" spans="1:5">
      <c r="A2881" s="16" t="s">
        <v>5441</v>
      </c>
      <c r="B2881" s="17" t="s">
        <v>9</v>
      </c>
      <c r="C2881" s="17" t="s">
        <v>5442</v>
      </c>
      <c r="D2881" s="17" t="s">
        <v>212</v>
      </c>
      <c r="E2881" s="18">
        <v>77.680000000000007</v>
      </c>
    </row>
    <row r="2882" spans="1:5">
      <c r="A2882" s="16" t="s">
        <v>5443</v>
      </c>
      <c r="B2882" s="17" t="s">
        <v>9</v>
      </c>
      <c r="C2882" s="17" t="s">
        <v>5444</v>
      </c>
      <c r="D2882" s="17" t="s">
        <v>212</v>
      </c>
      <c r="E2882" s="18">
        <v>33.54</v>
      </c>
    </row>
    <row r="2883" spans="1:5">
      <c r="A2883" s="16" t="s">
        <v>5445</v>
      </c>
      <c r="B2883" s="17" t="s">
        <v>9</v>
      </c>
      <c r="C2883" s="17" t="s">
        <v>5446</v>
      </c>
      <c r="D2883" s="17" t="s">
        <v>212</v>
      </c>
      <c r="E2883" s="18">
        <v>44.71</v>
      </c>
    </row>
    <row r="2884" spans="1:5">
      <c r="A2884" s="16" t="s">
        <v>5447</v>
      </c>
      <c r="B2884" s="17" t="s">
        <v>9</v>
      </c>
      <c r="C2884" s="17" t="s">
        <v>5448</v>
      </c>
      <c r="D2884" s="17" t="s">
        <v>212</v>
      </c>
      <c r="E2884" s="18">
        <v>96.03</v>
      </c>
    </row>
    <row r="2885" spans="1:5">
      <c r="A2885" s="16" t="s">
        <v>5449</v>
      </c>
      <c r="B2885" s="17" t="s">
        <v>9</v>
      </c>
      <c r="C2885" s="17" t="s">
        <v>1353</v>
      </c>
      <c r="D2885" s="17" t="s">
        <v>212</v>
      </c>
      <c r="E2885" s="18">
        <v>145.36000000000001</v>
      </c>
    </row>
    <row r="2886" spans="1:5">
      <c r="A2886" s="16" t="s">
        <v>5450</v>
      </c>
      <c r="B2886" s="17" t="s">
        <v>9</v>
      </c>
      <c r="C2886" s="17" t="s">
        <v>1351</v>
      </c>
      <c r="D2886" s="17" t="s">
        <v>212</v>
      </c>
      <c r="E2886" s="18">
        <v>171.65</v>
      </c>
    </row>
    <row r="2887" spans="1:5">
      <c r="A2887" s="16" t="s">
        <v>5451</v>
      </c>
      <c r="B2887" s="17" t="s">
        <v>9</v>
      </c>
      <c r="C2887" s="17" t="s">
        <v>5452</v>
      </c>
      <c r="D2887" s="17" t="s">
        <v>212</v>
      </c>
      <c r="E2887" s="18">
        <v>9.5299999999999994</v>
      </c>
    </row>
    <row r="2888" spans="1:5">
      <c r="A2888" s="16" t="s">
        <v>5453</v>
      </c>
      <c r="B2888" s="17" t="s">
        <v>9</v>
      </c>
      <c r="C2888" s="17" t="s">
        <v>5454</v>
      </c>
      <c r="D2888" s="17" t="s">
        <v>212</v>
      </c>
      <c r="E2888" s="18">
        <v>371.97</v>
      </c>
    </row>
    <row r="2889" spans="1:5">
      <c r="A2889" s="16" t="s">
        <v>5455</v>
      </c>
      <c r="B2889" s="17" t="s">
        <v>9</v>
      </c>
      <c r="C2889" s="17" t="s">
        <v>5456</v>
      </c>
      <c r="D2889" s="17" t="s">
        <v>212</v>
      </c>
      <c r="E2889" s="18">
        <v>13.31</v>
      </c>
    </row>
    <row r="2890" spans="1:5">
      <c r="A2890" s="16" t="s">
        <v>5457</v>
      </c>
      <c r="B2890" s="17" t="s">
        <v>9</v>
      </c>
      <c r="C2890" s="17" t="s">
        <v>5458</v>
      </c>
      <c r="D2890" s="17" t="s">
        <v>212</v>
      </c>
      <c r="E2890" s="18">
        <v>257.20999999999998</v>
      </c>
    </row>
    <row r="2891" spans="1:5">
      <c r="A2891" s="16" t="s">
        <v>5459</v>
      </c>
      <c r="B2891" s="17" t="s">
        <v>9</v>
      </c>
      <c r="C2891" s="17" t="s">
        <v>5460</v>
      </c>
      <c r="D2891" s="17" t="s">
        <v>212</v>
      </c>
      <c r="E2891" s="18">
        <v>317.87</v>
      </c>
    </row>
    <row r="2892" spans="1:5">
      <c r="A2892" s="16" t="s">
        <v>5461</v>
      </c>
      <c r="B2892" s="17" t="s">
        <v>9</v>
      </c>
      <c r="C2892" s="17" t="s">
        <v>5462</v>
      </c>
      <c r="D2892" s="17" t="s">
        <v>212</v>
      </c>
      <c r="E2892" s="18">
        <v>163.92</v>
      </c>
    </row>
    <row r="2893" spans="1:5">
      <c r="A2893" s="16" t="s">
        <v>5463</v>
      </c>
      <c r="B2893" s="17" t="s">
        <v>9</v>
      </c>
      <c r="C2893" s="17" t="s">
        <v>5464</v>
      </c>
      <c r="D2893" s="17" t="s">
        <v>212</v>
      </c>
      <c r="E2893" s="18">
        <v>41.92</v>
      </c>
    </row>
    <row r="2894" spans="1:5">
      <c r="A2894" s="16" t="s">
        <v>5465</v>
      </c>
      <c r="B2894" s="17" t="s">
        <v>9</v>
      </c>
      <c r="C2894" s="17" t="s">
        <v>1367</v>
      </c>
      <c r="D2894" s="17" t="s">
        <v>212</v>
      </c>
      <c r="E2894" s="18">
        <v>227.27</v>
      </c>
    </row>
    <row r="2895" spans="1:5">
      <c r="A2895" s="16" t="s">
        <v>5466</v>
      </c>
      <c r="B2895" s="17" t="s">
        <v>9</v>
      </c>
      <c r="C2895" s="17" t="s">
        <v>5467</v>
      </c>
      <c r="D2895" s="17" t="s">
        <v>212</v>
      </c>
      <c r="E2895" s="18">
        <v>516.53</v>
      </c>
    </row>
    <row r="2896" spans="1:5">
      <c r="A2896" s="16" t="s">
        <v>5468</v>
      </c>
      <c r="B2896" s="17" t="s">
        <v>9</v>
      </c>
      <c r="C2896" s="17" t="s">
        <v>5469</v>
      </c>
      <c r="D2896" s="17" t="s">
        <v>212</v>
      </c>
      <c r="E2896" s="18">
        <v>1180.99</v>
      </c>
    </row>
    <row r="2897" spans="1:5">
      <c r="A2897" s="16" t="s">
        <v>5470</v>
      </c>
      <c r="B2897" s="17" t="s">
        <v>9</v>
      </c>
      <c r="C2897" s="17" t="s">
        <v>5471</v>
      </c>
      <c r="D2897" s="17" t="s">
        <v>212</v>
      </c>
      <c r="E2897" s="18">
        <v>44.34</v>
      </c>
    </row>
    <row r="2898" spans="1:5">
      <c r="A2898" s="16" t="s">
        <v>5472</v>
      </c>
      <c r="B2898" s="17" t="s">
        <v>9</v>
      </c>
      <c r="C2898" s="17" t="s">
        <v>5473</v>
      </c>
      <c r="D2898" s="17" t="s">
        <v>212</v>
      </c>
      <c r="E2898" s="18">
        <v>57.28</v>
      </c>
    </row>
    <row r="2899" spans="1:5">
      <c r="A2899" s="16" t="s">
        <v>5474</v>
      </c>
      <c r="B2899" s="17" t="s">
        <v>9</v>
      </c>
      <c r="C2899" s="17" t="s">
        <v>5475</v>
      </c>
      <c r="D2899" s="17" t="s">
        <v>212</v>
      </c>
      <c r="E2899" s="18">
        <v>173.89</v>
      </c>
    </row>
    <row r="2900" spans="1:5">
      <c r="A2900" s="16" t="s">
        <v>5476</v>
      </c>
      <c r="B2900" s="17" t="s">
        <v>9</v>
      </c>
      <c r="C2900" s="17" t="s">
        <v>5477</v>
      </c>
      <c r="D2900" s="17" t="s">
        <v>212</v>
      </c>
      <c r="E2900" s="18">
        <v>516.53</v>
      </c>
    </row>
    <row r="2901" spans="1:5">
      <c r="A2901" s="16" t="s">
        <v>5478</v>
      </c>
      <c r="B2901" s="17" t="s">
        <v>9</v>
      </c>
      <c r="C2901" s="17" t="s">
        <v>5479</v>
      </c>
      <c r="D2901" s="17" t="s">
        <v>212</v>
      </c>
      <c r="E2901" s="18">
        <v>1230.99</v>
      </c>
    </row>
    <row r="2902" spans="1:5">
      <c r="A2902" s="16" t="s">
        <v>5480</v>
      </c>
      <c r="B2902" s="17" t="s">
        <v>9</v>
      </c>
      <c r="C2902" s="17" t="s">
        <v>1375</v>
      </c>
      <c r="D2902" s="17" t="s">
        <v>212</v>
      </c>
      <c r="E2902" s="18">
        <v>58.92</v>
      </c>
    </row>
    <row r="2903" spans="1:5">
      <c r="A2903" s="16" t="s">
        <v>5481</v>
      </c>
      <c r="B2903" s="17" t="s">
        <v>9</v>
      </c>
      <c r="C2903" s="17" t="s">
        <v>5482</v>
      </c>
      <c r="D2903" s="17" t="s">
        <v>212</v>
      </c>
      <c r="E2903" s="18">
        <v>78.98</v>
      </c>
    </row>
    <row r="2904" spans="1:5">
      <c r="A2904" s="9" t="s">
        <v>5483</v>
      </c>
      <c r="B2904" s="10"/>
      <c r="C2904" s="11" t="s">
        <v>5484</v>
      </c>
      <c r="D2904" s="12"/>
      <c r="E2904" s="12"/>
    </row>
    <row r="2905" spans="1:5">
      <c r="A2905" s="13" t="s">
        <v>5485</v>
      </c>
      <c r="B2905" s="14" t="s">
        <v>9</v>
      </c>
      <c r="C2905" s="14" t="s">
        <v>5486</v>
      </c>
      <c r="D2905" s="15"/>
      <c r="E2905" s="15"/>
    </row>
    <row r="2906" spans="1:5">
      <c r="A2906" s="16" t="s">
        <v>5487</v>
      </c>
      <c r="B2906" s="17" t="s">
        <v>9</v>
      </c>
      <c r="C2906" s="17" t="s">
        <v>5488</v>
      </c>
      <c r="D2906" s="17" t="s">
        <v>708</v>
      </c>
      <c r="E2906" s="18">
        <v>6.82</v>
      </c>
    </row>
    <row r="2907" spans="1:5">
      <c r="A2907" s="16" t="s">
        <v>5489</v>
      </c>
      <c r="B2907" s="17" t="s">
        <v>9</v>
      </c>
      <c r="C2907" s="17" t="s">
        <v>5490</v>
      </c>
      <c r="D2907" s="17" t="s">
        <v>708</v>
      </c>
      <c r="E2907" s="18">
        <v>8.98</v>
      </c>
    </row>
    <row r="2908" spans="1:5">
      <c r="A2908" s="16" t="s">
        <v>5491</v>
      </c>
      <c r="B2908" s="17" t="s">
        <v>9</v>
      </c>
      <c r="C2908" s="17" t="s">
        <v>5492</v>
      </c>
      <c r="D2908" s="17" t="s">
        <v>708</v>
      </c>
      <c r="E2908" s="18">
        <v>11.98</v>
      </c>
    </row>
    <row r="2909" spans="1:5">
      <c r="A2909" s="16" t="s">
        <v>5493</v>
      </c>
      <c r="B2909" s="17" t="s">
        <v>9</v>
      </c>
      <c r="C2909" s="17" t="s">
        <v>5494</v>
      </c>
      <c r="D2909" s="17" t="s">
        <v>708</v>
      </c>
      <c r="E2909" s="18">
        <v>16.690000000000001</v>
      </c>
    </row>
    <row r="2910" spans="1:5">
      <c r="A2910" s="16" t="s">
        <v>5495</v>
      </c>
      <c r="B2910" s="17" t="s">
        <v>9</v>
      </c>
      <c r="C2910" s="17" t="s">
        <v>5496</v>
      </c>
      <c r="D2910" s="17" t="s">
        <v>708</v>
      </c>
      <c r="E2910" s="18">
        <v>20.3</v>
      </c>
    </row>
    <row r="2911" spans="1:5">
      <c r="A2911" s="16" t="s">
        <v>5497</v>
      </c>
      <c r="B2911" s="17" t="s">
        <v>9</v>
      </c>
      <c r="C2911" s="17" t="s">
        <v>5498</v>
      </c>
      <c r="D2911" s="17" t="s">
        <v>708</v>
      </c>
      <c r="E2911" s="18">
        <v>26.95</v>
      </c>
    </row>
    <row r="2912" spans="1:5">
      <c r="A2912" s="16" t="s">
        <v>5499</v>
      </c>
      <c r="B2912" s="17" t="s">
        <v>9</v>
      </c>
      <c r="C2912" s="17" t="s">
        <v>5500</v>
      </c>
      <c r="D2912" s="17" t="s">
        <v>708</v>
      </c>
      <c r="E2912" s="18">
        <v>39.659999999999997</v>
      </c>
    </row>
    <row r="2913" spans="1:5">
      <c r="A2913" s="16" t="s">
        <v>5501</v>
      </c>
      <c r="B2913" s="17" t="s">
        <v>9</v>
      </c>
      <c r="C2913" s="17" t="s">
        <v>5502</v>
      </c>
      <c r="D2913" s="17" t="s">
        <v>708</v>
      </c>
      <c r="E2913" s="18">
        <v>57.26</v>
      </c>
    </row>
    <row r="2914" spans="1:5">
      <c r="A2914" s="13" t="s">
        <v>5503</v>
      </c>
      <c r="B2914" s="14" t="s">
        <v>9</v>
      </c>
      <c r="C2914" s="14" t="s">
        <v>5504</v>
      </c>
      <c r="D2914" s="15"/>
      <c r="E2914" s="15"/>
    </row>
    <row r="2915" spans="1:5">
      <c r="A2915" s="16" t="s">
        <v>5505</v>
      </c>
      <c r="B2915" s="17" t="s">
        <v>9</v>
      </c>
      <c r="C2915" s="17" t="s">
        <v>5506</v>
      </c>
      <c r="D2915" s="17" t="s">
        <v>708</v>
      </c>
      <c r="E2915" s="18">
        <v>5.34</v>
      </c>
    </row>
    <row r="2916" spans="1:5">
      <c r="A2916" s="16" t="s">
        <v>5507</v>
      </c>
      <c r="B2916" s="17" t="s">
        <v>9</v>
      </c>
      <c r="C2916" s="17" t="s">
        <v>5508</v>
      </c>
      <c r="D2916" s="17" t="s">
        <v>708</v>
      </c>
      <c r="E2916" s="18">
        <v>9.26</v>
      </c>
    </row>
    <row r="2917" spans="1:5">
      <c r="A2917" s="13" t="s">
        <v>5509</v>
      </c>
      <c r="B2917" s="14" t="s">
        <v>9</v>
      </c>
      <c r="C2917" s="14" t="s">
        <v>5510</v>
      </c>
      <c r="D2917" s="15"/>
      <c r="E2917" s="15"/>
    </row>
    <row r="2918" spans="1:5">
      <c r="A2918" s="16" t="s">
        <v>5511</v>
      </c>
      <c r="B2918" s="17" t="s">
        <v>9</v>
      </c>
      <c r="C2918" s="17" t="s">
        <v>5488</v>
      </c>
      <c r="D2918" s="17" t="s">
        <v>708</v>
      </c>
      <c r="E2918" s="18">
        <v>23.49</v>
      </c>
    </row>
    <row r="2919" spans="1:5">
      <c r="A2919" s="16" t="s">
        <v>5512</v>
      </c>
      <c r="B2919" s="17" t="s">
        <v>9</v>
      </c>
      <c r="C2919" s="17" t="s">
        <v>5490</v>
      </c>
      <c r="D2919" s="17" t="s">
        <v>708</v>
      </c>
      <c r="E2919" s="18">
        <v>29.72</v>
      </c>
    </row>
    <row r="2920" spans="1:5">
      <c r="A2920" s="16" t="s">
        <v>5513</v>
      </c>
      <c r="B2920" s="17" t="s">
        <v>9</v>
      </c>
      <c r="C2920" s="17" t="s">
        <v>5492</v>
      </c>
      <c r="D2920" s="17" t="s">
        <v>708</v>
      </c>
      <c r="E2920" s="18">
        <v>32.1</v>
      </c>
    </row>
    <row r="2921" spans="1:5">
      <c r="A2921" s="16" t="s">
        <v>5514</v>
      </c>
      <c r="B2921" s="17" t="s">
        <v>9</v>
      </c>
      <c r="C2921" s="17" t="s">
        <v>5494</v>
      </c>
      <c r="D2921" s="17" t="s">
        <v>708</v>
      </c>
      <c r="E2921" s="18">
        <v>40.42</v>
      </c>
    </row>
    <row r="2922" spans="1:5">
      <c r="A2922" s="16" t="s">
        <v>5515</v>
      </c>
      <c r="B2922" s="17" t="s">
        <v>9</v>
      </c>
      <c r="C2922" s="17" t="s">
        <v>5496</v>
      </c>
      <c r="D2922" s="17" t="s">
        <v>708</v>
      </c>
      <c r="E2922" s="18">
        <v>63.05</v>
      </c>
    </row>
    <row r="2923" spans="1:5">
      <c r="A2923" s="16" t="s">
        <v>5516</v>
      </c>
      <c r="B2923" s="17" t="s">
        <v>9</v>
      </c>
      <c r="C2923" s="17" t="s">
        <v>5498</v>
      </c>
      <c r="D2923" s="17" t="s">
        <v>708</v>
      </c>
      <c r="E2923" s="18">
        <v>77.97</v>
      </c>
    </row>
    <row r="2924" spans="1:5">
      <c r="A2924" s="16" t="s">
        <v>5517</v>
      </c>
      <c r="B2924" s="17" t="s">
        <v>9</v>
      </c>
      <c r="C2924" s="17" t="s">
        <v>5500</v>
      </c>
      <c r="D2924" s="17" t="s">
        <v>708</v>
      </c>
      <c r="E2924" s="18">
        <v>97.55</v>
      </c>
    </row>
    <row r="2925" spans="1:5">
      <c r="A2925" s="13" t="s">
        <v>5518</v>
      </c>
      <c r="B2925" s="14" t="s">
        <v>9</v>
      </c>
      <c r="C2925" s="14" t="s">
        <v>5519</v>
      </c>
      <c r="D2925" s="15"/>
      <c r="E2925" s="15"/>
    </row>
    <row r="2926" spans="1:5">
      <c r="A2926" s="16" t="s">
        <v>5520</v>
      </c>
      <c r="B2926" s="17" t="s">
        <v>9</v>
      </c>
      <c r="C2926" s="17" t="s">
        <v>5521</v>
      </c>
      <c r="D2926" s="17" t="s">
        <v>708</v>
      </c>
      <c r="E2926" s="18">
        <v>25.53</v>
      </c>
    </row>
    <row r="2927" spans="1:5">
      <c r="A2927" s="16" t="s">
        <v>5522</v>
      </c>
      <c r="B2927" s="17" t="s">
        <v>9</v>
      </c>
      <c r="C2927" s="17" t="s">
        <v>5523</v>
      </c>
      <c r="D2927" s="17" t="s">
        <v>708</v>
      </c>
      <c r="E2927" s="18">
        <v>24.65</v>
      </c>
    </row>
    <row r="2928" spans="1:5">
      <c r="A2928" s="16" t="s">
        <v>5524</v>
      </c>
      <c r="B2928" s="17" t="s">
        <v>9</v>
      </c>
      <c r="C2928" s="17" t="s">
        <v>5525</v>
      </c>
      <c r="D2928" s="17" t="s">
        <v>708</v>
      </c>
      <c r="E2928" s="18">
        <v>30.37</v>
      </c>
    </row>
    <row r="2929" spans="1:5">
      <c r="A2929" s="16" t="s">
        <v>5526</v>
      </c>
      <c r="B2929" s="17" t="s">
        <v>9</v>
      </c>
      <c r="C2929" s="17" t="s">
        <v>5527</v>
      </c>
      <c r="D2929" s="17" t="s">
        <v>708</v>
      </c>
      <c r="E2929" s="18">
        <v>31.47</v>
      </c>
    </row>
    <row r="2930" spans="1:5">
      <c r="A2930" s="16" t="s">
        <v>5528</v>
      </c>
      <c r="B2930" s="17" t="s">
        <v>9</v>
      </c>
      <c r="C2930" s="17" t="s">
        <v>5529</v>
      </c>
      <c r="D2930" s="17" t="s">
        <v>708</v>
      </c>
      <c r="E2930" s="18">
        <v>43.19</v>
      </c>
    </row>
    <row r="2931" spans="1:5">
      <c r="A2931" s="16" t="s">
        <v>5530</v>
      </c>
      <c r="B2931" s="17" t="s">
        <v>9</v>
      </c>
      <c r="C2931" s="17" t="s">
        <v>5531</v>
      </c>
      <c r="D2931" s="17" t="s">
        <v>708</v>
      </c>
      <c r="E2931" s="18">
        <v>92.13</v>
      </c>
    </row>
    <row r="2932" spans="1:5">
      <c r="A2932" s="16" t="s">
        <v>5532</v>
      </c>
      <c r="B2932" s="17" t="s">
        <v>9</v>
      </c>
      <c r="C2932" s="17" t="s">
        <v>5533</v>
      </c>
      <c r="D2932" s="17" t="s">
        <v>212</v>
      </c>
      <c r="E2932" s="18">
        <v>5.53</v>
      </c>
    </row>
    <row r="2933" spans="1:5">
      <c r="A2933" s="16" t="s">
        <v>5534</v>
      </c>
      <c r="B2933" s="17" t="s">
        <v>9</v>
      </c>
      <c r="C2933" s="17" t="s">
        <v>1638</v>
      </c>
      <c r="D2933" s="17" t="s">
        <v>212</v>
      </c>
      <c r="E2933" s="18">
        <v>6.2</v>
      </c>
    </row>
    <row r="2934" spans="1:5">
      <c r="A2934" s="16" t="s">
        <v>5535</v>
      </c>
      <c r="B2934" s="17" t="s">
        <v>9</v>
      </c>
      <c r="C2934" s="17" t="s">
        <v>1642</v>
      </c>
      <c r="D2934" s="17" t="s">
        <v>212</v>
      </c>
      <c r="E2934" s="18">
        <v>7.05</v>
      </c>
    </row>
    <row r="2935" spans="1:5">
      <c r="A2935" s="16" t="s">
        <v>5536</v>
      </c>
      <c r="B2935" s="17" t="s">
        <v>9</v>
      </c>
      <c r="C2935" s="17" t="s">
        <v>1644</v>
      </c>
      <c r="D2935" s="17" t="s">
        <v>212</v>
      </c>
      <c r="E2935" s="18">
        <v>8.15</v>
      </c>
    </row>
    <row r="2936" spans="1:5">
      <c r="A2936" s="16" t="s">
        <v>5537</v>
      </c>
      <c r="B2936" s="17" t="s">
        <v>9</v>
      </c>
      <c r="C2936" s="17" t="s">
        <v>1764</v>
      </c>
      <c r="D2936" s="17" t="s">
        <v>212</v>
      </c>
      <c r="E2936" s="18">
        <v>9.56</v>
      </c>
    </row>
    <row r="2937" spans="1:5">
      <c r="A2937" s="16" t="s">
        <v>5538</v>
      </c>
      <c r="B2937" s="17" t="s">
        <v>9</v>
      </c>
      <c r="C2937" s="17" t="s">
        <v>1766</v>
      </c>
      <c r="D2937" s="17" t="s">
        <v>212</v>
      </c>
      <c r="E2937" s="18">
        <v>11.4</v>
      </c>
    </row>
    <row r="2938" spans="1:5">
      <c r="A2938" s="16" t="s">
        <v>5539</v>
      </c>
      <c r="B2938" s="17" t="s">
        <v>9</v>
      </c>
      <c r="C2938" s="17" t="s">
        <v>1768</v>
      </c>
      <c r="D2938" s="17" t="s">
        <v>212</v>
      </c>
      <c r="E2938" s="18">
        <v>13.7</v>
      </c>
    </row>
    <row r="2939" spans="1:5">
      <c r="A2939" s="16" t="s">
        <v>5540</v>
      </c>
      <c r="B2939" s="17" t="s">
        <v>9</v>
      </c>
      <c r="C2939" s="17" t="s">
        <v>5541</v>
      </c>
      <c r="D2939" s="17" t="s">
        <v>708</v>
      </c>
      <c r="E2939" s="18">
        <v>15.02</v>
      </c>
    </row>
    <row r="2940" spans="1:5">
      <c r="A2940" s="16" t="s">
        <v>5542</v>
      </c>
      <c r="B2940" s="17" t="s">
        <v>9</v>
      </c>
      <c r="C2940" s="17" t="s">
        <v>5543</v>
      </c>
      <c r="D2940" s="17" t="s">
        <v>212</v>
      </c>
      <c r="E2940" s="18">
        <v>20.399999999999999</v>
      </c>
    </row>
    <row r="2941" spans="1:5">
      <c r="A2941" s="16" t="s">
        <v>5544</v>
      </c>
      <c r="B2941" s="17" t="s">
        <v>9</v>
      </c>
      <c r="C2941" s="17" t="s">
        <v>5545</v>
      </c>
      <c r="D2941" s="17" t="s">
        <v>212</v>
      </c>
      <c r="E2941" s="18">
        <v>21.66</v>
      </c>
    </row>
    <row r="2942" spans="1:5">
      <c r="A2942" s="16" t="s">
        <v>5546</v>
      </c>
      <c r="B2942" s="17" t="s">
        <v>9</v>
      </c>
      <c r="C2942" s="17" t="s">
        <v>5547</v>
      </c>
      <c r="D2942" s="17" t="s">
        <v>212</v>
      </c>
      <c r="E2942" s="18">
        <v>24.4</v>
      </c>
    </row>
    <row r="2943" spans="1:5">
      <c r="A2943" s="16" t="s">
        <v>5548</v>
      </c>
      <c r="B2943" s="17" t="s">
        <v>9</v>
      </c>
      <c r="C2943" s="17" t="s">
        <v>5549</v>
      </c>
      <c r="D2943" s="17" t="s">
        <v>212</v>
      </c>
      <c r="E2943" s="18">
        <v>26.71</v>
      </c>
    </row>
    <row r="2944" spans="1:5">
      <c r="A2944" s="16" t="s">
        <v>5550</v>
      </c>
      <c r="B2944" s="17" t="s">
        <v>9</v>
      </c>
      <c r="C2944" s="17" t="s">
        <v>5551</v>
      </c>
      <c r="D2944" s="17" t="s">
        <v>212</v>
      </c>
      <c r="E2944" s="18">
        <v>39.01</v>
      </c>
    </row>
    <row r="2945" spans="1:5">
      <c r="A2945" s="16" t="s">
        <v>5552</v>
      </c>
      <c r="B2945" s="17" t="s">
        <v>9</v>
      </c>
      <c r="C2945" s="17" t="s">
        <v>5553</v>
      </c>
      <c r="D2945" s="17" t="s">
        <v>212</v>
      </c>
      <c r="E2945" s="18">
        <v>69.25</v>
      </c>
    </row>
    <row r="2946" spans="1:5">
      <c r="A2946" s="16" t="s">
        <v>5554</v>
      </c>
      <c r="B2946" s="17" t="s">
        <v>9</v>
      </c>
      <c r="C2946" s="17" t="s">
        <v>5555</v>
      </c>
      <c r="D2946" s="17" t="s">
        <v>212</v>
      </c>
      <c r="E2946" s="18">
        <v>17.16</v>
      </c>
    </row>
    <row r="2947" spans="1:5">
      <c r="A2947" s="16" t="s">
        <v>5556</v>
      </c>
      <c r="B2947" s="17" t="s">
        <v>9</v>
      </c>
      <c r="C2947" s="17" t="s">
        <v>5557</v>
      </c>
      <c r="D2947" s="17" t="s">
        <v>212</v>
      </c>
      <c r="E2947" s="18">
        <v>19.54</v>
      </c>
    </row>
    <row r="2948" spans="1:5">
      <c r="A2948" s="16" t="s">
        <v>5558</v>
      </c>
      <c r="B2948" s="17" t="s">
        <v>9</v>
      </c>
      <c r="C2948" s="17" t="s">
        <v>5559</v>
      </c>
      <c r="D2948" s="17" t="s">
        <v>212</v>
      </c>
      <c r="E2948" s="18">
        <v>28.14</v>
      </c>
    </row>
    <row r="2949" spans="1:5">
      <c r="A2949" s="16" t="s">
        <v>5560</v>
      </c>
      <c r="B2949" s="17" t="s">
        <v>9</v>
      </c>
      <c r="C2949" s="17" t="s">
        <v>5561</v>
      </c>
      <c r="D2949" s="17" t="s">
        <v>212</v>
      </c>
      <c r="E2949" s="18">
        <v>24.35</v>
      </c>
    </row>
    <row r="2950" spans="1:5">
      <c r="A2950" s="16" t="s">
        <v>5562</v>
      </c>
      <c r="B2950" s="17" t="s">
        <v>9</v>
      </c>
      <c r="C2950" s="17" t="s">
        <v>5563</v>
      </c>
      <c r="D2950" s="17" t="s">
        <v>212</v>
      </c>
      <c r="E2950" s="18">
        <v>34.700000000000003</v>
      </c>
    </row>
    <row r="2951" spans="1:5">
      <c r="A2951" s="16" t="s">
        <v>5564</v>
      </c>
      <c r="B2951" s="17" t="s">
        <v>9</v>
      </c>
      <c r="C2951" s="17" t="s">
        <v>5565</v>
      </c>
      <c r="D2951" s="17" t="s">
        <v>212</v>
      </c>
      <c r="E2951" s="18">
        <v>38.74</v>
      </c>
    </row>
    <row r="2952" spans="1:5">
      <c r="A2952" s="16" t="s">
        <v>5566</v>
      </c>
      <c r="B2952" s="17" t="s">
        <v>9</v>
      </c>
      <c r="C2952" s="17" t="s">
        <v>5567</v>
      </c>
      <c r="D2952" s="17" t="s">
        <v>212</v>
      </c>
      <c r="E2952" s="18">
        <v>30.88</v>
      </c>
    </row>
    <row r="2953" spans="1:5">
      <c r="A2953" s="16" t="s">
        <v>5568</v>
      </c>
      <c r="B2953" s="17" t="s">
        <v>9</v>
      </c>
      <c r="C2953" s="17" t="s">
        <v>5569</v>
      </c>
      <c r="D2953" s="17" t="s">
        <v>212</v>
      </c>
      <c r="E2953" s="18">
        <v>30.29</v>
      </c>
    </row>
    <row r="2954" spans="1:5">
      <c r="A2954" s="16" t="s">
        <v>5570</v>
      </c>
      <c r="B2954" s="17" t="s">
        <v>9</v>
      </c>
      <c r="C2954" s="17" t="s">
        <v>5571</v>
      </c>
      <c r="D2954" s="17" t="s">
        <v>212</v>
      </c>
      <c r="E2954" s="18">
        <v>38.22</v>
      </c>
    </row>
    <row r="2955" spans="1:5">
      <c r="A2955" s="16" t="s">
        <v>5572</v>
      </c>
      <c r="B2955" s="17" t="s">
        <v>9</v>
      </c>
      <c r="C2955" s="17" t="s">
        <v>5573</v>
      </c>
      <c r="D2955" s="17" t="s">
        <v>212</v>
      </c>
      <c r="E2955" s="18">
        <v>34.47</v>
      </c>
    </row>
    <row r="2956" spans="1:5">
      <c r="A2956" s="16" t="s">
        <v>5574</v>
      </c>
      <c r="B2956" s="17" t="s">
        <v>9</v>
      </c>
      <c r="C2956" s="17" t="s">
        <v>5575</v>
      </c>
      <c r="D2956" s="17" t="s">
        <v>212</v>
      </c>
      <c r="E2956" s="18">
        <v>57.61</v>
      </c>
    </row>
    <row r="2957" spans="1:5">
      <c r="A2957" s="16" t="s">
        <v>5576</v>
      </c>
      <c r="B2957" s="17" t="s">
        <v>9</v>
      </c>
      <c r="C2957" s="17" t="s">
        <v>5577</v>
      </c>
      <c r="D2957" s="17" t="s">
        <v>212</v>
      </c>
      <c r="E2957" s="18">
        <v>83.93</v>
      </c>
    </row>
    <row r="2958" spans="1:5">
      <c r="A2958" s="16" t="s">
        <v>5578</v>
      </c>
      <c r="B2958" s="17" t="s">
        <v>9</v>
      </c>
      <c r="C2958" s="17" t="s">
        <v>5579</v>
      </c>
      <c r="D2958" s="17" t="s">
        <v>212</v>
      </c>
      <c r="E2958" s="18">
        <v>6.44</v>
      </c>
    </row>
    <row r="2959" spans="1:5">
      <c r="A2959" s="16" t="s">
        <v>5580</v>
      </c>
      <c r="B2959" s="17" t="s">
        <v>9</v>
      </c>
      <c r="C2959" s="17" t="s">
        <v>5581</v>
      </c>
      <c r="D2959" s="17" t="s">
        <v>212</v>
      </c>
      <c r="E2959" s="18">
        <v>6.82</v>
      </c>
    </row>
    <row r="2960" spans="1:5">
      <c r="A2960" s="16" t="s">
        <v>5582</v>
      </c>
      <c r="B2960" s="17" t="s">
        <v>9</v>
      </c>
      <c r="C2960" s="17" t="s">
        <v>5583</v>
      </c>
      <c r="D2960" s="17" t="s">
        <v>212</v>
      </c>
      <c r="E2960" s="18">
        <v>7.18</v>
      </c>
    </row>
    <row r="2961" spans="1:5">
      <c r="A2961" s="16" t="s">
        <v>5584</v>
      </c>
      <c r="B2961" s="17" t="s">
        <v>9</v>
      </c>
      <c r="C2961" s="17" t="s">
        <v>5585</v>
      </c>
      <c r="D2961" s="17" t="s">
        <v>212</v>
      </c>
      <c r="E2961" s="18">
        <v>7.18</v>
      </c>
    </row>
    <row r="2962" spans="1:5">
      <c r="A2962" s="16" t="s">
        <v>5586</v>
      </c>
      <c r="B2962" s="17" t="s">
        <v>9</v>
      </c>
      <c r="C2962" s="17" t="s">
        <v>5587</v>
      </c>
      <c r="D2962" s="17" t="s">
        <v>212</v>
      </c>
      <c r="E2962" s="18">
        <v>8.64</v>
      </c>
    </row>
    <row r="2963" spans="1:5">
      <c r="A2963" s="16" t="s">
        <v>5588</v>
      </c>
      <c r="B2963" s="17" t="s">
        <v>9</v>
      </c>
      <c r="C2963" s="17" t="s">
        <v>5589</v>
      </c>
      <c r="D2963" s="17" t="s">
        <v>212</v>
      </c>
      <c r="E2963" s="18">
        <v>11.56</v>
      </c>
    </row>
    <row r="2964" spans="1:5">
      <c r="A2964" s="16" t="s">
        <v>5590</v>
      </c>
      <c r="B2964" s="17" t="s">
        <v>9</v>
      </c>
      <c r="C2964" s="17" t="s">
        <v>5591</v>
      </c>
      <c r="D2964" s="17" t="s">
        <v>212</v>
      </c>
      <c r="E2964" s="18">
        <v>5.0199999999999996</v>
      </c>
    </row>
    <row r="2965" spans="1:5">
      <c r="A2965" s="16" t="s">
        <v>5592</v>
      </c>
      <c r="B2965" s="17" t="s">
        <v>9</v>
      </c>
      <c r="C2965" s="17" t="s">
        <v>5593</v>
      </c>
      <c r="D2965" s="17" t="s">
        <v>212</v>
      </c>
      <c r="E2965" s="18">
        <v>5.49</v>
      </c>
    </row>
    <row r="2966" spans="1:5">
      <c r="A2966" s="16" t="s">
        <v>5594</v>
      </c>
      <c r="B2966" s="17" t="s">
        <v>9</v>
      </c>
      <c r="C2966" s="17" t="s">
        <v>5595</v>
      </c>
      <c r="D2966" s="17" t="s">
        <v>212</v>
      </c>
      <c r="E2966" s="18">
        <v>5.94</v>
      </c>
    </row>
    <row r="2967" spans="1:5">
      <c r="A2967" s="16" t="s">
        <v>5596</v>
      </c>
      <c r="B2967" s="17" t="s">
        <v>9</v>
      </c>
      <c r="C2967" s="17" t="s">
        <v>5597</v>
      </c>
      <c r="D2967" s="17" t="s">
        <v>212</v>
      </c>
      <c r="E2967" s="18">
        <v>5.25</v>
      </c>
    </row>
    <row r="2968" spans="1:5">
      <c r="A2968" s="16" t="s">
        <v>5598</v>
      </c>
      <c r="B2968" s="17" t="s">
        <v>9</v>
      </c>
      <c r="C2968" s="17" t="s">
        <v>5599</v>
      </c>
      <c r="D2968" s="17" t="s">
        <v>212</v>
      </c>
      <c r="E2968" s="18">
        <v>6.86</v>
      </c>
    </row>
    <row r="2969" spans="1:5">
      <c r="A2969" s="16" t="s">
        <v>5600</v>
      </c>
      <c r="B2969" s="17" t="s">
        <v>9</v>
      </c>
      <c r="C2969" s="17" t="s">
        <v>5601</v>
      </c>
      <c r="D2969" s="17" t="s">
        <v>212</v>
      </c>
      <c r="E2969" s="18">
        <v>8.68</v>
      </c>
    </row>
    <row r="2970" spans="1:5">
      <c r="A2970" s="16" t="s">
        <v>5602</v>
      </c>
      <c r="B2970" s="17" t="s">
        <v>9</v>
      </c>
      <c r="C2970" s="17" t="s">
        <v>5603</v>
      </c>
      <c r="D2970" s="17" t="s">
        <v>212</v>
      </c>
      <c r="E2970" s="18">
        <v>5.81</v>
      </c>
    </row>
    <row r="2971" spans="1:5">
      <c r="A2971" s="16" t="s">
        <v>5604</v>
      </c>
      <c r="B2971" s="17" t="s">
        <v>9</v>
      </c>
      <c r="C2971" s="17" t="s">
        <v>1708</v>
      </c>
      <c r="D2971" s="17" t="s">
        <v>212</v>
      </c>
      <c r="E2971" s="18">
        <v>5.9</v>
      </c>
    </row>
    <row r="2972" spans="1:5">
      <c r="A2972" s="16" t="s">
        <v>5605</v>
      </c>
      <c r="B2972" s="17" t="s">
        <v>9</v>
      </c>
      <c r="C2972" s="17" t="s">
        <v>1710</v>
      </c>
      <c r="D2972" s="17" t="s">
        <v>212</v>
      </c>
      <c r="E2972" s="18">
        <v>6.96</v>
      </c>
    </row>
    <row r="2973" spans="1:5">
      <c r="A2973" s="16" t="s">
        <v>5606</v>
      </c>
      <c r="B2973" s="17" t="s">
        <v>9</v>
      </c>
      <c r="C2973" s="17" t="s">
        <v>5607</v>
      </c>
      <c r="D2973" s="17" t="s">
        <v>212</v>
      </c>
      <c r="E2973" s="18">
        <v>15.03</v>
      </c>
    </row>
    <row r="2974" spans="1:5">
      <c r="A2974" s="16" t="s">
        <v>5608</v>
      </c>
      <c r="B2974" s="17" t="s">
        <v>9</v>
      </c>
      <c r="C2974" s="17" t="s">
        <v>1714</v>
      </c>
      <c r="D2974" s="17" t="s">
        <v>212</v>
      </c>
      <c r="E2974" s="18">
        <v>5.39</v>
      </c>
    </row>
    <row r="2975" spans="1:5">
      <c r="A2975" s="16" t="s">
        <v>5609</v>
      </c>
      <c r="B2975" s="17" t="s">
        <v>9</v>
      </c>
      <c r="C2975" s="17" t="s">
        <v>1716</v>
      </c>
      <c r="D2975" s="17" t="s">
        <v>212</v>
      </c>
      <c r="E2975" s="18">
        <v>5.05</v>
      </c>
    </row>
    <row r="2976" spans="1:5">
      <c r="A2976" s="16" t="s">
        <v>5610</v>
      </c>
      <c r="B2976" s="17" t="s">
        <v>9</v>
      </c>
      <c r="C2976" s="17" t="s">
        <v>1718</v>
      </c>
      <c r="D2976" s="17" t="s">
        <v>212</v>
      </c>
      <c r="E2976" s="18">
        <v>6.08</v>
      </c>
    </row>
    <row r="2977" spans="1:5">
      <c r="A2977" s="16" t="s">
        <v>5611</v>
      </c>
      <c r="B2977" s="17" t="s">
        <v>9</v>
      </c>
      <c r="C2977" s="17" t="s">
        <v>1720</v>
      </c>
      <c r="D2977" s="17" t="s">
        <v>212</v>
      </c>
      <c r="E2977" s="18">
        <v>7.48</v>
      </c>
    </row>
    <row r="2978" spans="1:5">
      <c r="A2978" s="13" t="s">
        <v>5612</v>
      </c>
      <c r="B2978" s="14" t="s">
        <v>9</v>
      </c>
      <c r="C2978" s="14" t="s">
        <v>5613</v>
      </c>
      <c r="D2978" s="15"/>
      <c r="E2978" s="15"/>
    </row>
    <row r="2979" spans="1:5">
      <c r="A2979" s="16" t="s">
        <v>5614</v>
      </c>
      <c r="B2979" s="17" t="s">
        <v>9</v>
      </c>
      <c r="C2979" s="17" t="s">
        <v>5615</v>
      </c>
      <c r="D2979" s="17" t="s">
        <v>708</v>
      </c>
      <c r="E2979" s="18">
        <v>16.440000000000001</v>
      </c>
    </row>
    <row r="2980" spans="1:5">
      <c r="A2980" s="16" t="s">
        <v>5616</v>
      </c>
      <c r="B2980" s="17" t="s">
        <v>9</v>
      </c>
      <c r="C2980" s="17" t="s">
        <v>5617</v>
      </c>
      <c r="D2980" s="17" t="s">
        <v>708</v>
      </c>
      <c r="E2980" s="18">
        <v>17.18</v>
      </c>
    </row>
    <row r="2981" spans="1:5">
      <c r="A2981" s="16" t="s">
        <v>5618</v>
      </c>
      <c r="B2981" s="17" t="s">
        <v>9</v>
      </c>
      <c r="C2981" s="17" t="s">
        <v>1722</v>
      </c>
      <c r="D2981" s="17" t="s">
        <v>212</v>
      </c>
      <c r="E2981" s="18">
        <v>10.3</v>
      </c>
    </row>
    <row r="2982" spans="1:5">
      <c r="A2982" s="16" t="s">
        <v>5619</v>
      </c>
      <c r="B2982" s="17" t="s">
        <v>9</v>
      </c>
      <c r="C2982" s="17" t="s">
        <v>1724</v>
      </c>
      <c r="D2982" s="17" t="s">
        <v>212</v>
      </c>
      <c r="E2982" s="18">
        <v>5.96</v>
      </c>
    </row>
    <row r="2983" spans="1:5">
      <c r="A2983" s="16" t="s">
        <v>5620</v>
      </c>
      <c r="B2983" s="17" t="s">
        <v>9</v>
      </c>
      <c r="C2983" s="17" t="s">
        <v>1726</v>
      </c>
      <c r="D2983" s="17" t="s">
        <v>212</v>
      </c>
      <c r="E2983" s="18">
        <v>10.96</v>
      </c>
    </row>
    <row r="2984" spans="1:5">
      <c r="A2984" s="16" t="s">
        <v>5621</v>
      </c>
      <c r="B2984" s="17" t="s">
        <v>9</v>
      </c>
      <c r="C2984" s="17" t="s">
        <v>1728</v>
      </c>
      <c r="D2984" s="17" t="s">
        <v>212</v>
      </c>
      <c r="E2984" s="18">
        <v>7.36</v>
      </c>
    </row>
    <row r="2985" spans="1:5">
      <c r="A2985" s="16" t="s">
        <v>5622</v>
      </c>
      <c r="B2985" s="17" t="s">
        <v>9</v>
      </c>
      <c r="C2985" s="17" t="s">
        <v>1730</v>
      </c>
      <c r="D2985" s="17" t="s">
        <v>212</v>
      </c>
      <c r="E2985" s="18">
        <v>6.12</v>
      </c>
    </row>
    <row r="2986" spans="1:5">
      <c r="A2986" s="16" t="s">
        <v>5623</v>
      </c>
      <c r="B2986" s="17" t="s">
        <v>9</v>
      </c>
      <c r="C2986" s="17" t="s">
        <v>1732</v>
      </c>
      <c r="D2986" s="17" t="s">
        <v>212</v>
      </c>
      <c r="E2986" s="18">
        <v>8.32</v>
      </c>
    </row>
    <row r="2987" spans="1:5">
      <c r="A2987" s="16" t="s">
        <v>5624</v>
      </c>
      <c r="B2987" s="17" t="s">
        <v>9</v>
      </c>
      <c r="C2987" s="17" t="s">
        <v>1734</v>
      </c>
      <c r="D2987" s="17" t="s">
        <v>212</v>
      </c>
      <c r="E2987" s="18">
        <v>5.37</v>
      </c>
    </row>
    <row r="2988" spans="1:5">
      <c r="A2988" s="16" t="s">
        <v>5625</v>
      </c>
      <c r="B2988" s="17" t="s">
        <v>9</v>
      </c>
      <c r="C2988" s="17" t="s">
        <v>1736</v>
      </c>
      <c r="D2988" s="17" t="s">
        <v>212</v>
      </c>
      <c r="E2988" s="18">
        <v>7.61</v>
      </c>
    </row>
    <row r="2989" spans="1:5">
      <c r="A2989" s="16" t="s">
        <v>5626</v>
      </c>
      <c r="B2989" s="17" t="s">
        <v>9</v>
      </c>
      <c r="C2989" s="17" t="s">
        <v>1738</v>
      </c>
      <c r="D2989" s="17" t="s">
        <v>212</v>
      </c>
      <c r="E2989" s="18">
        <v>8.76</v>
      </c>
    </row>
    <row r="2990" spans="1:5">
      <c r="A2990" s="16" t="s">
        <v>5627</v>
      </c>
      <c r="B2990" s="17" t="s">
        <v>9</v>
      </c>
      <c r="C2990" s="17" t="s">
        <v>1740</v>
      </c>
      <c r="D2990" s="17" t="s">
        <v>212</v>
      </c>
      <c r="E2990" s="18">
        <v>10.01</v>
      </c>
    </row>
    <row r="2991" spans="1:5">
      <c r="A2991" s="16" t="s">
        <v>5628</v>
      </c>
      <c r="B2991" s="17" t="s">
        <v>9</v>
      </c>
      <c r="C2991" s="17" t="s">
        <v>1742</v>
      </c>
      <c r="D2991" s="17" t="s">
        <v>212</v>
      </c>
      <c r="E2991" s="18">
        <v>11.11</v>
      </c>
    </row>
    <row r="2992" spans="1:5">
      <c r="A2992" s="16" t="s">
        <v>5629</v>
      </c>
      <c r="B2992" s="17" t="s">
        <v>9</v>
      </c>
      <c r="C2992" s="17" t="s">
        <v>5630</v>
      </c>
      <c r="D2992" s="17" t="s">
        <v>212</v>
      </c>
      <c r="E2992" s="18">
        <v>12.86</v>
      </c>
    </row>
    <row r="2993" spans="1:5">
      <c r="A2993" s="16" t="s">
        <v>5631</v>
      </c>
      <c r="B2993" s="17" t="s">
        <v>9</v>
      </c>
      <c r="C2993" s="17" t="s">
        <v>5632</v>
      </c>
      <c r="D2993" s="17" t="s">
        <v>212</v>
      </c>
      <c r="E2993" s="18">
        <v>13.02</v>
      </c>
    </row>
    <row r="2994" spans="1:5">
      <c r="A2994" s="13" t="s">
        <v>5633</v>
      </c>
      <c r="B2994" s="14" t="s">
        <v>9</v>
      </c>
      <c r="C2994" s="14" t="s">
        <v>5634</v>
      </c>
      <c r="D2994" s="15"/>
      <c r="E2994" s="15"/>
    </row>
    <row r="2995" spans="1:5">
      <c r="A2995" s="16" t="s">
        <v>5635</v>
      </c>
      <c r="B2995" s="17" t="s">
        <v>9</v>
      </c>
      <c r="C2995" s="17" t="s">
        <v>5636</v>
      </c>
      <c r="D2995" s="17" t="s">
        <v>212</v>
      </c>
      <c r="E2995" s="18">
        <v>15.72</v>
      </c>
    </row>
    <row r="2996" spans="1:5">
      <c r="A2996" s="16" t="s">
        <v>5637</v>
      </c>
      <c r="B2996" s="17" t="s">
        <v>9</v>
      </c>
      <c r="C2996" s="17" t="s">
        <v>5638</v>
      </c>
      <c r="D2996" s="17" t="s">
        <v>212</v>
      </c>
      <c r="E2996" s="18">
        <v>34.299999999999997</v>
      </c>
    </row>
    <row r="2997" spans="1:5">
      <c r="A2997" s="16" t="s">
        <v>5639</v>
      </c>
      <c r="B2997" s="17" t="s">
        <v>9</v>
      </c>
      <c r="C2997" s="17" t="s">
        <v>5640</v>
      </c>
      <c r="D2997" s="17" t="s">
        <v>212</v>
      </c>
      <c r="E2997" s="18">
        <v>41.24</v>
      </c>
    </row>
    <row r="2998" spans="1:5">
      <c r="A2998" s="16" t="s">
        <v>5641</v>
      </c>
      <c r="B2998" s="17" t="s">
        <v>9</v>
      </c>
      <c r="C2998" s="17" t="s">
        <v>5642</v>
      </c>
      <c r="D2998" s="17" t="s">
        <v>212</v>
      </c>
      <c r="E2998" s="18">
        <v>46.17</v>
      </c>
    </row>
    <row r="2999" spans="1:5">
      <c r="A2999" s="16" t="s">
        <v>5643</v>
      </c>
      <c r="B2999" s="17" t="s">
        <v>9</v>
      </c>
      <c r="C2999" s="17" t="s">
        <v>5644</v>
      </c>
      <c r="D2999" s="17" t="s">
        <v>212</v>
      </c>
      <c r="E2999" s="18">
        <v>64.17</v>
      </c>
    </row>
    <row r="3000" spans="1:5">
      <c r="A3000" s="16" t="s">
        <v>5645</v>
      </c>
      <c r="B3000" s="17" t="s">
        <v>9</v>
      </c>
      <c r="C3000" s="17" t="s">
        <v>5646</v>
      </c>
      <c r="D3000" s="17" t="s">
        <v>212</v>
      </c>
      <c r="E3000" s="18">
        <v>76.25</v>
      </c>
    </row>
    <row r="3001" spans="1:5">
      <c r="A3001" s="16" t="s">
        <v>5647</v>
      </c>
      <c r="B3001" s="17" t="s">
        <v>9</v>
      </c>
      <c r="C3001" s="17" t="s">
        <v>5648</v>
      </c>
      <c r="D3001" s="17" t="s">
        <v>212</v>
      </c>
      <c r="E3001" s="18">
        <v>175.29</v>
      </c>
    </row>
    <row r="3002" spans="1:5">
      <c r="A3002" s="16" t="s">
        <v>5649</v>
      </c>
      <c r="B3002" s="17" t="s">
        <v>9</v>
      </c>
      <c r="C3002" s="17" t="s">
        <v>5650</v>
      </c>
      <c r="D3002" s="17" t="s">
        <v>212</v>
      </c>
      <c r="E3002" s="18">
        <v>270.17</v>
      </c>
    </row>
    <row r="3003" spans="1:5">
      <c r="A3003" s="16" t="s">
        <v>5651</v>
      </c>
      <c r="B3003" s="17" t="s">
        <v>9</v>
      </c>
      <c r="C3003" s="17" t="s">
        <v>5652</v>
      </c>
      <c r="D3003" s="17" t="s">
        <v>212</v>
      </c>
      <c r="E3003" s="18">
        <v>25.24</v>
      </c>
    </row>
    <row r="3004" spans="1:5">
      <c r="A3004" s="16" t="s">
        <v>5653</v>
      </c>
      <c r="B3004" s="17" t="s">
        <v>9</v>
      </c>
      <c r="C3004" s="17" t="s">
        <v>5654</v>
      </c>
      <c r="D3004" s="17" t="s">
        <v>212</v>
      </c>
      <c r="E3004" s="18">
        <v>31.85</v>
      </c>
    </row>
    <row r="3005" spans="1:5">
      <c r="A3005" s="16" t="s">
        <v>5655</v>
      </c>
      <c r="B3005" s="17" t="s">
        <v>9</v>
      </c>
      <c r="C3005" s="17" t="s">
        <v>5656</v>
      </c>
      <c r="D3005" s="17" t="s">
        <v>212</v>
      </c>
      <c r="E3005" s="18">
        <v>51.02</v>
      </c>
    </row>
    <row r="3006" spans="1:5">
      <c r="A3006" s="16" t="s">
        <v>5657</v>
      </c>
      <c r="B3006" s="17" t="s">
        <v>9</v>
      </c>
      <c r="C3006" s="17" t="s">
        <v>5658</v>
      </c>
      <c r="D3006" s="17" t="s">
        <v>212</v>
      </c>
      <c r="E3006" s="18">
        <v>6.2</v>
      </c>
    </row>
    <row r="3007" spans="1:5">
      <c r="A3007" s="16" t="s">
        <v>5659</v>
      </c>
      <c r="B3007" s="17" t="s">
        <v>9</v>
      </c>
      <c r="C3007" s="17" t="s">
        <v>5660</v>
      </c>
      <c r="D3007" s="17" t="s">
        <v>212</v>
      </c>
      <c r="E3007" s="18">
        <v>7.27</v>
      </c>
    </row>
    <row r="3008" spans="1:5">
      <c r="A3008" s="16" t="s">
        <v>5661</v>
      </c>
      <c r="B3008" s="17" t="s">
        <v>9</v>
      </c>
      <c r="C3008" s="17" t="s">
        <v>5662</v>
      </c>
      <c r="D3008" s="17" t="s">
        <v>212</v>
      </c>
      <c r="E3008" s="18">
        <v>7.66</v>
      </c>
    </row>
    <row r="3009" spans="1:5">
      <c r="A3009" s="16" t="s">
        <v>5663</v>
      </c>
      <c r="B3009" s="17" t="s">
        <v>9</v>
      </c>
      <c r="C3009" s="17" t="s">
        <v>5664</v>
      </c>
      <c r="D3009" s="17" t="s">
        <v>212</v>
      </c>
      <c r="E3009" s="18">
        <v>6.96</v>
      </c>
    </row>
    <row r="3010" spans="1:5">
      <c r="A3010" s="16" t="s">
        <v>5665</v>
      </c>
      <c r="B3010" s="17" t="s">
        <v>9</v>
      </c>
      <c r="C3010" s="17" t="s">
        <v>5666</v>
      </c>
      <c r="D3010" s="17" t="s">
        <v>212</v>
      </c>
      <c r="E3010" s="18">
        <v>6.76</v>
      </c>
    </row>
    <row r="3011" spans="1:5">
      <c r="A3011" s="16" t="s">
        <v>5667</v>
      </c>
      <c r="B3011" s="17" t="s">
        <v>9</v>
      </c>
      <c r="C3011" s="17" t="s">
        <v>5668</v>
      </c>
      <c r="D3011" s="17" t="s">
        <v>212</v>
      </c>
      <c r="E3011" s="18">
        <v>7.81</v>
      </c>
    </row>
    <row r="3012" spans="1:5">
      <c r="A3012" s="16" t="s">
        <v>5669</v>
      </c>
      <c r="B3012" s="17" t="s">
        <v>9</v>
      </c>
      <c r="C3012" s="17" t="s">
        <v>5670</v>
      </c>
      <c r="D3012" s="17" t="s">
        <v>212</v>
      </c>
      <c r="E3012" s="18">
        <v>5.96</v>
      </c>
    </row>
    <row r="3013" spans="1:5">
      <c r="A3013" s="16" t="s">
        <v>5671</v>
      </c>
      <c r="B3013" s="17" t="s">
        <v>9</v>
      </c>
      <c r="C3013" s="17" t="s">
        <v>5672</v>
      </c>
      <c r="D3013" s="17" t="s">
        <v>212</v>
      </c>
      <c r="E3013" s="18">
        <v>8.23</v>
      </c>
    </row>
    <row r="3014" spans="1:5">
      <c r="A3014" s="16" t="s">
        <v>5673</v>
      </c>
      <c r="B3014" s="17" t="s">
        <v>9</v>
      </c>
      <c r="C3014" s="17" t="s">
        <v>5674</v>
      </c>
      <c r="D3014" s="17" t="s">
        <v>212</v>
      </c>
      <c r="E3014" s="18">
        <v>10.9</v>
      </c>
    </row>
    <row r="3015" spans="1:5">
      <c r="A3015" s="16" t="s">
        <v>5675</v>
      </c>
      <c r="B3015" s="17" t="s">
        <v>9</v>
      </c>
      <c r="C3015" s="17" t="s">
        <v>5676</v>
      </c>
      <c r="D3015" s="17" t="s">
        <v>212</v>
      </c>
      <c r="E3015" s="18">
        <v>6.94</v>
      </c>
    </row>
    <row r="3016" spans="1:5">
      <c r="A3016" s="16" t="s">
        <v>5677</v>
      </c>
      <c r="B3016" s="17" t="s">
        <v>9</v>
      </c>
      <c r="C3016" s="17" t="s">
        <v>5678</v>
      </c>
      <c r="D3016" s="17" t="s">
        <v>212</v>
      </c>
      <c r="E3016" s="18">
        <v>7.64</v>
      </c>
    </row>
    <row r="3017" spans="1:5">
      <c r="A3017" s="16" t="s">
        <v>5679</v>
      </c>
      <c r="B3017" s="17" t="s">
        <v>9</v>
      </c>
      <c r="C3017" s="17" t="s">
        <v>5680</v>
      </c>
      <c r="D3017" s="17" t="s">
        <v>212</v>
      </c>
      <c r="E3017" s="18">
        <v>7.46</v>
      </c>
    </row>
    <row r="3018" spans="1:5">
      <c r="A3018" s="16" t="s">
        <v>5681</v>
      </c>
      <c r="B3018" s="17" t="s">
        <v>9</v>
      </c>
      <c r="C3018" s="17" t="s">
        <v>5682</v>
      </c>
      <c r="D3018" s="17" t="s">
        <v>212</v>
      </c>
      <c r="E3018" s="18">
        <v>7.17</v>
      </c>
    </row>
    <row r="3019" spans="1:5">
      <c r="A3019" s="16" t="s">
        <v>5683</v>
      </c>
      <c r="B3019" s="17" t="s">
        <v>9</v>
      </c>
      <c r="C3019" s="17" t="s">
        <v>5684</v>
      </c>
      <c r="D3019" s="17" t="s">
        <v>212</v>
      </c>
      <c r="E3019" s="18">
        <v>6.1</v>
      </c>
    </row>
    <row r="3020" spans="1:5">
      <c r="A3020" s="16" t="s">
        <v>5685</v>
      </c>
      <c r="B3020" s="17" t="s">
        <v>9</v>
      </c>
      <c r="C3020" s="17" t="s">
        <v>5686</v>
      </c>
      <c r="D3020" s="17" t="s">
        <v>212</v>
      </c>
      <c r="E3020" s="18">
        <v>40.869999999999997</v>
      </c>
    </row>
    <row r="3021" spans="1:5">
      <c r="A3021" s="16" t="s">
        <v>5687</v>
      </c>
      <c r="B3021" s="17" t="s">
        <v>9</v>
      </c>
      <c r="C3021" s="17" t="s">
        <v>5688</v>
      </c>
      <c r="D3021" s="17" t="s">
        <v>212</v>
      </c>
      <c r="E3021" s="18">
        <v>176.2</v>
      </c>
    </row>
    <row r="3022" spans="1:5">
      <c r="A3022" s="16" t="s">
        <v>5689</v>
      </c>
      <c r="B3022" s="17" t="s">
        <v>9</v>
      </c>
      <c r="C3022" s="17" t="s">
        <v>5690</v>
      </c>
      <c r="D3022" s="17" t="s">
        <v>212</v>
      </c>
      <c r="E3022" s="18">
        <v>274.47000000000003</v>
      </c>
    </row>
    <row r="3023" spans="1:5">
      <c r="A3023" s="16" t="s">
        <v>5691</v>
      </c>
      <c r="B3023" s="17" t="s">
        <v>9</v>
      </c>
      <c r="C3023" s="17" t="s">
        <v>5692</v>
      </c>
      <c r="D3023" s="17" t="s">
        <v>212</v>
      </c>
      <c r="E3023" s="18">
        <v>322.61</v>
      </c>
    </row>
    <row r="3024" spans="1:5">
      <c r="A3024" s="16" t="s">
        <v>5693</v>
      </c>
      <c r="B3024" s="17" t="s">
        <v>9</v>
      </c>
      <c r="C3024" s="17" t="s">
        <v>5694</v>
      </c>
      <c r="D3024" s="17" t="s">
        <v>212</v>
      </c>
      <c r="E3024" s="18">
        <v>232.47</v>
      </c>
    </row>
    <row r="3025" spans="1:5">
      <c r="A3025" s="16" t="s">
        <v>5695</v>
      </c>
      <c r="B3025" s="17" t="s">
        <v>9</v>
      </c>
      <c r="C3025" s="17" t="s">
        <v>5696</v>
      </c>
      <c r="D3025" s="17" t="s">
        <v>212</v>
      </c>
      <c r="E3025" s="18">
        <v>426.07</v>
      </c>
    </row>
    <row r="3026" spans="1:5">
      <c r="A3026" s="16" t="s">
        <v>5697</v>
      </c>
      <c r="B3026" s="17" t="s">
        <v>9</v>
      </c>
      <c r="C3026" s="17" t="s">
        <v>5698</v>
      </c>
      <c r="D3026" s="17" t="s">
        <v>212</v>
      </c>
      <c r="E3026" s="18">
        <v>545.25</v>
      </c>
    </row>
    <row r="3027" spans="1:5">
      <c r="A3027" s="16" t="s">
        <v>5699</v>
      </c>
      <c r="B3027" s="17" t="s">
        <v>9</v>
      </c>
      <c r="C3027" s="17" t="s">
        <v>5700</v>
      </c>
      <c r="D3027" s="17" t="s">
        <v>212</v>
      </c>
      <c r="E3027" s="18">
        <v>834.7</v>
      </c>
    </row>
    <row r="3028" spans="1:5">
      <c r="A3028" s="16" t="s">
        <v>5701</v>
      </c>
      <c r="B3028" s="17" t="s">
        <v>9</v>
      </c>
      <c r="C3028" s="17" t="s">
        <v>5702</v>
      </c>
      <c r="D3028" s="17" t="s">
        <v>212</v>
      </c>
      <c r="E3028" s="18">
        <v>202.51</v>
      </c>
    </row>
    <row r="3029" spans="1:5">
      <c r="A3029" s="16" t="s">
        <v>5703</v>
      </c>
      <c r="B3029" s="17" t="s">
        <v>9</v>
      </c>
      <c r="C3029" s="17" t="s">
        <v>5704</v>
      </c>
      <c r="D3029" s="17" t="s">
        <v>212</v>
      </c>
      <c r="E3029" s="18">
        <v>491.35</v>
      </c>
    </row>
    <row r="3030" spans="1:5">
      <c r="A3030" s="16" t="s">
        <v>5705</v>
      </c>
      <c r="B3030" s="17" t="s">
        <v>9</v>
      </c>
      <c r="C3030" s="17" t="s">
        <v>5706</v>
      </c>
      <c r="D3030" s="17" t="s">
        <v>212</v>
      </c>
      <c r="E3030" s="18">
        <v>829.92</v>
      </c>
    </row>
    <row r="3031" spans="1:5">
      <c r="A3031" s="13" t="s">
        <v>5707</v>
      </c>
      <c r="B3031" s="14" t="s">
        <v>9</v>
      </c>
      <c r="C3031" s="14" t="s">
        <v>5708</v>
      </c>
      <c r="D3031" s="15"/>
      <c r="E3031" s="15"/>
    </row>
    <row r="3032" spans="1:5">
      <c r="A3032" s="16" t="s">
        <v>5709</v>
      </c>
      <c r="B3032" s="17" t="s">
        <v>9</v>
      </c>
      <c r="C3032" s="17" t="s">
        <v>5710</v>
      </c>
      <c r="D3032" s="17" t="s">
        <v>212</v>
      </c>
      <c r="E3032" s="18">
        <v>88.8</v>
      </c>
    </row>
    <row r="3033" spans="1:5">
      <c r="A3033" s="16" t="s">
        <v>5711</v>
      </c>
      <c r="B3033" s="17" t="s">
        <v>9</v>
      </c>
      <c r="C3033" s="17" t="s">
        <v>5712</v>
      </c>
      <c r="D3033" s="17" t="s">
        <v>212</v>
      </c>
      <c r="E3033" s="18">
        <v>117.17</v>
      </c>
    </row>
    <row r="3034" spans="1:5">
      <c r="A3034" s="16" t="s">
        <v>5713</v>
      </c>
      <c r="B3034" s="17" t="s">
        <v>9</v>
      </c>
      <c r="C3034" s="17" t="s">
        <v>5714</v>
      </c>
      <c r="D3034" s="17" t="s">
        <v>212</v>
      </c>
      <c r="E3034" s="18">
        <v>392.86</v>
      </c>
    </row>
    <row r="3035" spans="1:5">
      <c r="A3035" s="13" t="s">
        <v>5715</v>
      </c>
      <c r="B3035" s="14" t="s">
        <v>9</v>
      </c>
      <c r="C3035" s="14" t="s">
        <v>5716</v>
      </c>
      <c r="D3035" s="15"/>
      <c r="E3035" s="15"/>
    </row>
    <row r="3036" spans="1:5">
      <c r="A3036" s="16" t="s">
        <v>5717</v>
      </c>
      <c r="B3036" s="17" t="s">
        <v>9</v>
      </c>
      <c r="C3036" s="17" t="s">
        <v>5718</v>
      </c>
      <c r="D3036" s="17" t="s">
        <v>212</v>
      </c>
      <c r="E3036" s="18">
        <v>19.21</v>
      </c>
    </row>
    <row r="3037" spans="1:5">
      <c r="A3037" s="16" t="s">
        <v>5719</v>
      </c>
      <c r="B3037" s="17" t="s">
        <v>9</v>
      </c>
      <c r="C3037" s="17" t="s">
        <v>5720</v>
      </c>
      <c r="D3037" s="17" t="s">
        <v>212</v>
      </c>
      <c r="E3037" s="18">
        <v>26.21</v>
      </c>
    </row>
    <row r="3038" spans="1:5">
      <c r="A3038" s="16" t="s">
        <v>5721</v>
      </c>
      <c r="B3038" s="17" t="s">
        <v>9</v>
      </c>
      <c r="C3038" s="17" t="s">
        <v>5722</v>
      </c>
      <c r="D3038" s="17" t="s">
        <v>212</v>
      </c>
      <c r="E3038" s="18">
        <v>53.78</v>
      </c>
    </row>
    <row r="3039" spans="1:5">
      <c r="A3039" s="16" t="s">
        <v>5723</v>
      </c>
      <c r="B3039" s="17" t="s">
        <v>9</v>
      </c>
      <c r="C3039" s="17" t="s">
        <v>5724</v>
      </c>
      <c r="D3039" s="17" t="s">
        <v>212</v>
      </c>
      <c r="E3039" s="18">
        <v>32.67</v>
      </c>
    </row>
    <row r="3040" spans="1:5">
      <c r="A3040" s="16" t="s">
        <v>5725</v>
      </c>
      <c r="B3040" s="17" t="s">
        <v>9</v>
      </c>
      <c r="C3040" s="17" t="s">
        <v>5726</v>
      </c>
      <c r="D3040" s="17" t="s">
        <v>212</v>
      </c>
      <c r="E3040" s="18">
        <v>5.22</v>
      </c>
    </row>
    <row r="3041" spans="1:5">
      <c r="A3041" s="16" t="s">
        <v>5727</v>
      </c>
      <c r="B3041" s="17" t="s">
        <v>9</v>
      </c>
      <c r="C3041" s="17" t="s">
        <v>5728</v>
      </c>
      <c r="D3041" s="17" t="s">
        <v>212</v>
      </c>
      <c r="E3041" s="18">
        <v>19.82</v>
      </c>
    </row>
    <row r="3042" spans="1:5">
      <c r="A3042" s="16" t="s">
        <v>5729</v>
      </c>
      <c r="B3042" s="17" t="s">
        <v>9</v>
      </c>
      <c r="C3042" s="17" t="s">
        <v>5730</v>
      </c>
      <c r="D3042" s="17" t="s">
        <v>212</v>
      </c>
      <c r="E3042" s="18">
        <v>19.66</v>
      </c>
    </row>
    <row r="3043" spans="1:5">
      <c r="A3043" s="16" t="s">
        <v>5731</v>
      </c>
      <c r="B3043" s="17" t="s">
        <v>9</v>
      </c>
      <c r="C3043" s="17" t="s">
        <v>5732</v>
      </c>
      <c r="D3043" s="17" t="s">
        <v>212</v>
      </c>
      <c r="E3043" s="18">
        <v>23.2</v>
      </c>
    </row>
    <row r="3044" spans="1:5">
      <c r="A3044" s="16" t="s">
        <v>5733</v>
      </c>
      <c r="B3044" s="17" t="s">
        <v>9</v>
      </c>
      <c r="C3044" s="17" t="s">
        <v>5734</v>
      </c>
      <c r="D3044" s="17" t="s">
        <v>212</v>
      </c>
      <c r="E3044" s="18">
        <v>22.62</v>
      </c>
    </row>
    <row r="3045" spans="1:5">
      <c r="A3045" s="16" t="s">
        <v>5735</v>
      </c>
      <c r="B3045" s="17" t="s">
        <v>9</v>
      </c>
      <c r="C3045" s="17" t="s">
        <v>5736</v>
      </c>
      <c r="D3045" s="17" t="s">
        <v>212</v>
      </c>
      <c r="E3045" s="18">
        <v>19.77</v>
      </c>
    </row>
    <row r="3046" spans="1:5">
      <c r="A3046" s="16" t="s">
        <v>5737</v>
      </c>
      <c r="B3046" s="17" t="s">
        <v>9</v>
      </c>
      <c r="C3046" s="17" t="s">
        <v>5738</v>
      </c>
      <c r="D3046" s="17" t="s">
        <v>212</v>
      </c>
      <c r="E3046" s="18">
        <v>35.04</v>
      </c>
    </row>
    <row r="3047" spans="1:5">
      <c r="A3047" s="13" t="s">
        <v>5739</v>
      </c>
      <c r="B3047" s="14" t="s">
        <v>9</v>
      </c>
      <c r="C3047" s="14" t="s">
        <v>5740</v>
      </c>
      <c r="D3047" s="15"/>
      <c r="E3047" s="15"/>
    </row>
    <row r="3048" spans="1:5">
      <c r="A3048" s="16" t="s">
        <v>5741</v>
      </c>
      <c r="B3048" s="17" t="s">
        <v>9</v>
      </c>
      <c r="C3048" s="17" t="s">
        <v>5742</v>
      </c>
      <c r="D3048" s="17" t="s">
        <v>212</v>
      </c>
      <c r="E3048" s="18">
        <v>27.85</v>
      </c>
    </row>
    <row r="3049" spans="1:5">
      <c r="A3049" s="16" t="s">
        <v>5743</v>
      </c>
      <c r="B3049" s="17" t="s">
        <v>9</v>
      </c>
      <c r="C3049" s="17" t="s">
        <v>5744</v>
      </c>
      <c r="D3049" s="17" t="s">
        <v>212</v>
      </c>
      <c r="E3049" s="18">
        <v>42.39</v>
      </c>
    </row>
    <row r="3050" spans="1:5">
      <c r="A3050" s="16" t="s">
        <v>5745</v>
      </c>
      <c r="B3050" s="17" t="s">
        <v>9</v>
      </c>
      <c r="C3050" s="17" t="s">
        <v>5746</v>
      </c>
      <c r="D3050" s="17" t="s">
        <v>212</v>
      </c>
      <c r="E3050" s="18">
        <v>80.97</v>
      </c>
    </row>
    <row r="3051" spans="1:5">
      <c r="A3051" s="16" t="s">
        <v>5747</v>
      </c>
      <c r="B3051" s="17" t="s">
        <v>9</v>
      </c>
      <c r="C3051" s="17" t="s">
        <v>5748</v>
      </c>
      <c r="D3051" s="17" t="s">
        <v>212</v>
      </c>
      <c r="E3051" s="18">
        <v>98.92</v>
      </c>
    </row>
    <row r="3052" spans="1:5">
      <c r="A3052" s="16" t="s">
        <v>5749</v>
      </c>
      <c r="B3052" s="17" t="s">
        <v>9</v>
      </c>
      <c r="C3052" s="17" t="s">
        <v>5750</v>
      </c>
      <c r="D3052" s="17" t="s">
        <v>212</v>
      </c>
      <c r="E3052" s="18">
        <v>104.75</v>
      </c>
    </row>
    <row r="3053" spans="1:5">
      <c r="A3053" s="16" t="s">
        <v>5751</v>
      </c>
      <c r="B3053" s="17" t="s">
        <v>9</v>
      </c>
      <c r="C3053" s="17" t="s">
        <v>5752</v>
      </c>
      <c r="D3053" s="17" t="s">
        <v>212</v>
      </c>
      <c r="E3053" s="18">
        <v>148.51</v>
      </c>
    </row>
    <row r="3054" spans="1:5">
      <c r="A3054" s="16" t="s">
        <v>5753</v>
      </c>
      <c r="B3054" s="17" t="s">
        <v>9</v>
      </c>
      <c r="C3054" s="17" t="s">
        <v>5754</v>
      </c>
      <c r="D3054" s="17" t="s">
        <v>212</v>
      </c>
      <c r="E3054" s="18">
        <v>142.47999999999999</v>
      </c>
    </row>
    <row r="3055" spans="1:5">
      <c r="A3055" s="16" t="s">
        <v>5755</v>
      </c>
      <c r="B3055" s="17" t="s">
        <v>9</v>
      </c>
      <c r="C3055" s="17" t="s">
        <v>5756</v>
      </c>
      <c r="D3055" s="17" t="s">
        <v>212</v>
      </c>
      <c r="E3055" s="18">
        <v>141.9</v>
      </c>
    </row>
    <row r="3056" spans="1:5">
      <c r="A3056" s="16" t="s">
        <v>5757</v>
      </c>
      <c r="B3056" s="17" t="s">
        <v>9</v>
      </c>
      <c r="C3056" s="17" t="s">
        <v>5758</v>
      </c>
      <c r="D3056" s="17" t="s">
        <v>212</v>
      </c>
      <c r="E3056" s="18">
        <v>290.3</v>
      </c>
    </row>
    <row r="3057" spans="1:5">
      <c r="A3057" s="16" t="s">
        <v>5759</v>
      </c>
      <c r="B3057" s="17" t="s">
        <v>9</v>
      </c>
      <c r="C3057" s="17" t="s">
        <v>5760</v>
      </c>
      <c r="D3057" s="17" t="s">
        <v>212</v>
      </c>
      <c r="E3057" s="18">
        <v>259.73</v>
      </c>
    </row>
    <row r="3058" spans="1:5">
      <c r="A3058" s="16" t="s">
        <v>5761</v>
      </c>
      <c r="B3058" s="17" t="s">
        <v>9</v>
      </c>
      <c r="C3058" s="17" t="s">
        <v>5762</v>
      </c>
      <c r="D3058" s="17" t="s">
        <v>212</v>
      </c>
      <c r="E3058" s="18">
        <v>290.3</v>
      </c>
    </row>
    <row r="3059" spans="1:5">
      <c r="A3059" s="16" t="s">
        <v>5763</v>
      </c>
      <c r="B3059" s="17" t="s">
        <v>9</v>
      </c>
      <c r="C3059" s="17" t="s">
        <v>5764</v>
      </c>
      <c r="D3059" s="17" t="s">
        <v>212</v>
      </c>
      <c r="E3059" s="18">
        <v>290.3</v>
      </c>
    </row>
    <row r="3060" spans="1:5">
      <c r="A3060" s="13" t="s">
        <v>5765</v>
      </c>
      <c r="B3060" s="14" t="s">
        <v>9</v>
      </c>
      <c r="C3060" s="14" t="s">
        <v>5766</v>
      </c>
      <c r="D3060" s="15"/>
      <c r="E3060" s="15"/>
    </row>
    <row r="3061" spans="1:5">
      <c r="A3061" s="16" t="s">
        <v>5767</v>
      </c>
      <c r="B3061" s="17" t="s">
        <v>9</v>
      </c>
      <c r="C3061" s="17" t="s">
        <v>5768</v>
      </c>
      <c r="D3061" s="17" t="s">
        <v>212</v>
      </c>
      <c r="E3061" s="18">
        <v>13.2</v>
      </c>
    </row>
    <row r="3062" spans="1:5">
      <c r="A3062" s="16" t="s">
        <v>5769</v>
      </c>
      <c r="B3062" s="17" t="s">
        <v>9</v>
      </c>
      <c r="C3062" s="17" t="s">
        <v>5770</v>
      </c>
      <c r="D3062" s="17" t="s">
        <v>212</v>
      </c>
      <c r="E3062" s="18">
        <v>13.2</v>
      </c>
    </row>
    <row r="3063" spans="1:5">
      <c r="A3063" s="16" t="s">
        <v>5771</v>
      </c>
      <c r="B3063" s="17" t="s">
        <v>9</v>
      </c>
      <c r="C3063" s="17" t="s">
        <v>5772</v>
      </c>
      <c r="D3063" s="17" t="s">
        <v>212</v>
      </c>
      <c r="E3063" s="18">
        <v>13.2</v>
      </c>
    </row>
    <row r="3064" spans="1:5">
      <c r="A3064" s="16" t="s">
        <v>5773</v>
      </c>
      <c r="B3064" s="17" t="s">
        <v>9</v>
      </c>
      <c r="C3064" s="17" t="s">
        <v>5774</v>
      </c>
      <c r="D3064" s="17" t="s">
        <v>212</v>
      </c>
      <c r="E3064" s="18">
        <v>13.2</v>
      </c>
    </row>
    <row r="3065" spans="1:5">
      <c r="A3065" s="16" t="s">
        <v>5775</v>
      </c>
      <c r="B3065" s="17" t="s">
        <v>9</v>
      </c>
      <c r="C3065" s="17" t="s">
        <v>5776</v>
      </c>
      <c r="D3065" s="17" t="s">
        <v>212</v>
      </c>
      <c r="E3065" s="18">
        <v>13.2</v>
      </c>
    </row>
    <row r="3066" spans="1:5">
      <c r="A3066" s="16" t="s">
        <v>5777</v>
      </c>
      <c r="B3066" s="17" t="s">
        <v>9</v>
      </c>
      <c r="C3066" s="17" t="s">
        <v>5778</v>
      </c>
      <c r="D3066" s="17" t="s">
        <v>212</v>
      </c>
      <c r="E3066" s="18">
        <v>16.2</v>
      </c>
    </row>
    <row r="3067" spans="1:5">
      <c r="A3067" s="16" t="s">
        <v>5779</v>
      </c>
      <c r="B3067" s="17" t="s">
        <v>9</v>
      </c>
      <c r="C3067" s="17" t="s">
        <v>5780</v>
      </c>
      <c r="D3067" s="17" t="s">
        <v>212</v>
      </c>
      <c r="E3067" s="18">
        <v>16.2</v>
      </c>
    </row>
    <row r="3068" spans="1:5">
      <c r="A3068" s="16" t="s">
        <v>5781</v>
      </c>
      <c r="B3068" s="17" t="s">
        <v>9</v>
      </c>
      <c r="C3068" s="17" t="s">
        <v>5782</v>
      </c>
      <c r="D3068" s="17" t="s">
        <v>212</v>
      </c>
      <c r="E3068" s="18">
        <v>22.34</v>
      </c>
    </row>
    <row r="3069" spans="1:5">
      <c r="A3069" s="16" t="s">
        <v>5783</v>
      </c>
      <c r="B3069" s="17" t="s">
        <v>9</v>
      </c>
      <c r="C3069" s="17" t="s">
        <v>5784</v>
      </c>
      <c r="D3069" s="17" t="s">
        <v>212</v>
      </c>
      <c r="E3069" s="18">
        <v>39.14</v>
      </c>
    </row>
    <row r="3070" spans="1:5">
      <c r="A3070" s="16" t="s">
        <v>5785</v>
      </c>
      <c r="B3070" s="17" t="s">
        <v>9</v>
      </c>
      <c r="C3070" s="17" t="s">
        <v>5786</v>
      </c>
      <c r="D3070" s="17" t="s">
        <v>212</v>
      </c>
      <c r="E3070" s="18">
        <v>39.159999999999997</v>
      </c>
    </row>
    <row r="3071" spans="1:5">
      <c r="A3071" s="16" t="s">
        <v>5787</v>
      </c>
      <c r="B3071" s="17" t="s">
        <v>9</v>
      </c>
      <c r="C3071" s="17" t="s">
        <v>5788</v>
      </c>
      <c r="D3071" s="17" t="s">
        <v>212</v>
      </c>
      <c r="E3071" s="18">
        <v>39.159999999999997</v>
      </c>
    </row>
    <row r="3072" spans="1:5">
      <c r="A3072" s="16" t="s">
        <v>5789</v>
      </c>
      <c r="B3072" s="17" t="s">
        <v>9</v>
      </c>
      <c r="C3072" s="17" t="s">
        <v>5790</v>
      </c>
      <c r="D3072" s="17" t="s">
        <v>212</v>
      </c>
      <c r="E3072" s="18">
        <v>44.91</v>
      </c>
    </row>
    <row r="3073" spans="1:5">
      <c r="A3073" s="16" t="s">
        <v>5791</v>
      </c>
      <c r="B3073" s="17" t="s">
        <v>9</v>
      </c>
      <c r="C3073" s="17" t="s">
        <v>5792</v>
      </c>
      <c r="D3073" s="17" t="s">
        <v>212</v>
      </c>
      <c r="E3073" s="18">
        <v>44.91</v>
      </c>
    </row>
    <row r="3074" spans="1:5">
      <c r="A3074" s="16" t="s">
        <v>5793</v>
      </c>
      <c r="B3074" s="17" t="s">
        <v>9</v>
      </c>
      <c r="C3074" s="17" t="s">
        <v>5794</v>
      </c>
      <c r="D3074" s="17" t="s">
        <v>212</v>
      </c>
      <c r="E3074" s="18">
        <v>44.91</v>
      </c>
    </row>
    <row r="3075" spans="1:5">
      <c r="A3075" s="16" t="s">
        <v>5795</v>
      </c>
      <c r="B3075" s="17" t="s">
        <v>9</v>
      </c>
      <c r="C3075" s="17" t="s">
        <v>5796</v>
      </c>
      <c r="D3075" s="17" t="s">
        <v>212</v>
      </c>
      <c r="E3075" s="18">
        <v>53.54</v>
      </c>
    </row>
    <row r="3076" spans="1:5">
      <c r="A3076" s="16" t="s">
        <v>5797</v>
      </c>
      <c r="B3076" s="17" t="s">
        <v>9</v>
      </c>
      <c r="C3076" s="17" t="s">
        <v>5798</v>
      </c>
      <c r="D3076" s="17" t="s">
        <v>212</v>
      </c>
      <c r="E3076" s="18">
        <v>46.94</v>
      </c>
    </row>
    <row r="3077" spans="1:5">
      <c r="A3077" s="16" t="s">
        <v>5799</v>
      </c>
      <c r="B3077" s="17" t="s">
        <v>9</v>
      </c>
      <c r="C3077" s="17" t="s">
        <v>5800</v>
      </c>
      <c r="D3077" s="17" t="s">
        <v>212</v>
      </c>
      <c r="E3077" s="18">
        <v>65.7</v>
      </c>
    </row>
    <row r="3078" spans="1:5">
      <c r="A3078" s="16" t="s">
        <v>5801</v>
      </c>
      <c r="B3078" s="17" t="s">
        <v>9</v>
      </c>
      <c r="C3078" s="17" t="s">
        <v>5802</v>
      </c>
      <c r="D3078" s="17" t="s">
        <v>212</v>
      </c>
      <c r="E3078" s="18">
        <v>60.75</v>
      </c>
    </row>
    <row r="3079" spans="1:5">
      <c r="A3079" s="16" t="s">
        <v>5803</v>
      </c>
      <c r="B3079" s="17" t="s">
        <v>9</v>
      </c>
      <c r="C3079" s="17" t="s">
        <v>5804</v>
      </c>
      <c r="D3079" s="17" t="s">
        <v>212</v>
      </c>
      <c r="E3079" s="18">
        <v>60.75</v>
      </c>
    </row>
    <row r="3080" spans="1:5">
      <c r="A3080" s="16" t="s">
        <v>5805</v>
      </c>
      <c r="B3080" s="17" t="s">
        <v>9</v>
      </c>
      <c r="C3080" s="17" t="s">
        <v>5806</v>
      </c>
      <c r="D3080" s="17" t="s">
        <v>212</v>
      </c>
      <c r="E3080" s="18">
        <v>60.75</v>
      </c>
    </row>
    <row r="3081" spans="1:5">
      <c r="A3081" s="16" t="s">
        <v>5807</v>
      </c>
      <c r="B3081" s="17" t="s">
        <v>9</v>
      </c>
      <c r="C3081" s="17" t="s">
        <v>5808</v>
      </c>
      <c r="D3081" s="17" t="s">
        <v>212</v>
      </c>
      <c r="E3081" s="18">
        <v>60.75</v>
      </c>
    </row>
    <row r="3082" spans="1:5">
      <c r="A3082" s="16" t="s">
        <v>5809</v>
      </c>
      <c r="B3082" s="17" t="s">
        <v>9</v>
      </c>
      <c r="C3082" s="17" t="s">
        <v>5810</v>
      </c>
      <c r="D3082" s="17" t="s">
        <v>212</v>
      </c>
      <c r="E3082" s="18">
        <v>60.75</v>
      </c>
    </row>
    <row r="3083" spans="1:5">
      <c r="A3083" s="16" t="s">
        <v>5811</v>
      </c>
      <c r="B3083" s="17" t="s">
        <v>9</v>
      </c>
      <c r="C3083" s="17" t="s">
        <v>5812</v>
      </c>
      <c r="D3083" s="17" t="s">
        <v>212</v>
      </c>
      <c r="E3083" s="18">
        <v>74.75</v>
      </c>
    </row>
    <row r="3084" spans="1:5">
      <c r="A3084" s="16" t="s">
        <v>5813</v>
      </c>
      <c r="B3084" s="17" t="s">
        <v>9</v>
      </c>
      <c r="C3084" s="17" t="s">
        <v>5814</v>
      </c>
      <c r="D3084" s="17" t="s">
        <v>212</v>
      </c>
      <c r="E3084" s="18">
        <v>60.75</v>
      </c>
    </row>
    <row r="3085" spans="1:5">
      <c r="A3085" s="13" t="s">
        <v>5815</v>
      </c>
      <c r="B3085" s="14" t="s">
        <v>9</v>
      </c>
      <c r="C3085" s="14" t="s">
        <v>5816</v>
      </c>
      <c r="D3085" s="15"/>
      <c r="E3085" s="15"/>
    </row>
    <row r="3086" spans="1:5">
      <c r="A3086" s="16" t="s">
        <v>5817</v>
      </c>
      <c r="B3086" s="17" t="s">
        <v>9</v>
      </c>
      <c r="C3086" s="17" t="s">
        <v>5818</v>
      </c>
      <c r="D3086" s="17" t="s">
        <v>212</v>
      </c>
      <c r="E3086" s="18">
        <v>145.30000000000001</v>
      </c>
    </row>
    <row r="3087" spans="1:5">
      <c r="A3087" s="16" t="s">
        <v>5819</v>
      </c>
      <c r="B3087" s="17" t="s">
        <v>9</v>
      </c>
      <c r="C3087" s="17" t="s">
        <v>5820</v>
      </c>
      <c r="D3087" s="17" t="s">
        <v>212</v>
      </c>
      <c r="E3087" s="18">
        <v>96.35</v>
      </c>
    </row>
    <row r="3088" spans="1:5">
      <c r="A3088" s="13" t="s">
        <v>5821</v>
      </c>
      <c r="B3088" s="14" t="s">
        <v>9</v>
      </c>
      <c r="C3088" s="14" t="s">
        <v>5822</v>
      </c>
      <c r="D3088" s="15"/>
      <c r="E3088" s="15"/>
    </row>
    <row r="3089" spans="1:5">
      <c r="A3089" s="16" t="s">
        <v>5823</v>
      </c>
      <c r="B3089" s="17" t="s">
        <v>9</v>
      </c>
      <c r="C3089" s="17" t="s">
        <v>5824</v>
      </c>
      <c r="D3089" s="17" t="s">
        <v>212</v>
      </c>
      <c r="E3089" s="18">
        <v>46.09</v>
      </c>
    </row>
    <row r="3090" spans="1:5">
      <c r="A3090" s="16" t="s">
        <v>5825</v>
      </c>
      <c r="B3090" s="17" t="s">
        <v>9</v>
      </c>
      <c r="C3090" s="17" t="s">
        <v>5826</v>
      </c>
      <c r="D3090" s="17" t="s">
        <v>212</v>
      </c>
      <c r="E3090" s="18">
        <v>37.75</v>
      </c>
    </row>
    <row r="3091" spans="1:5">
      <c r="A3091" s="16" t="s">
        <v>5827</v>
      </c>
      <c r="B3091" s="17" t="s">
        <v>9</v>
      </c>
      <c r="C3091" s="17" t="s">
        <v>5828</v>
      </c>
      <c r="D3091" s="17" t="s">
        <v>212</v>
      </c>
      <c r="E3091" s="18">
        <v>13.47</v>
      </c>
    </row>
    <row r="3092" spans="1:5">
      <c r="A3092" s="16" t="s">
        <v>5829</v>
      </c>
      <c r="B3092" s="17" t="s">
        <v>9</v>
      </c>
      <c r="C3092" s="17" t="s">
        <v>5830</v>
      </c>
      <c r="D3092" s="17" t="s">
        <v>212</v>
      </c>
      <c r="E3092" s="18">
        <v>161.04</v>
      </c>
    </row>
    <row r="3093" spans="1:5">
      <c r="A3093" s="16" t="s">
        <v>5831</v>
      </c>
      <c r="B3093" s="17" t="s">
        <v>9</v>
      </c>
      <c r="C3093" s="17" t="s">
        <v>5832</v>
      </c>
      <c r="D3093" s="17" t="s">
        <v>212</v>
      </c>
      <c r="E3093" s="18">
        <v>165.16</v>
      </c>
    </row>
    <row r="3094" spans="1:5">
      <c r="A3094" s="16" t="s">
        <v>5833</v>
      </c>
      <c r="B3094" s="17" t="s">
        <v>9</v>
      </c>
      <c r="C3094" s="17" t="s">
        <v>5834</v>
      </c>
      <c r="D3094" s="17" t="s">
        <v>212</v>
      </c>
      <c r="E3094" s="18">
        <v>165.25</v>
      </c>
    </row>
    <row r="3095" spans="1:5">
      <c r="A3095" s="13" t="s">
        <v>5835</v>
      </c>
      <c r="B3095" s="14" t="s">
        <v>9</v>
      </c>
      <c r="C3095" s="14" t="s">
        <v>5836</v>
      </c>
      <c r="D3095" s="15"/>
      <c r="E3095" s="15"/>
    </row>
    <row r="3096" spans="1:5">
      <c r="A3096" s="16" t="s">
        <v>5837</v>
      </c>
      <c r="B3096" s="17" t="s">
        <v>9</v>
      </c>
      <c r="C3096" s="17" t="s">
        <v>5838</v>
      </c>
      <c r="D3096" s="17" t="s">
        <v>708</v>
      </c>
      <c r="E3096" s="18">
        <v>1.1399999999999999</v>
      </c>
    </row>
    <row r="3097" spans="1:5">
      <c r="A3097" s="16" t="s">
        <v>5839</v>
      </c>
      <c r="B3097" s="17" t="s">
        <v>9</v>
      </c>
      <c r="C3097" s="17" t="s">
        <v>5840</v>
      </c>
      <c r="D3097" s="17" t="s">
        <v>708</v>
      </c>
      <c r="E3097" s="18">
        <v>1.9</v>
      </c>
    </row>
    <row r="3098" spans="1:5">
      <c r="A3098" s="16" t="s">
        <v>5841</v>
      </c>
      <c r="B3098" s="17" t="s">
        <v>9</v>
      </c>
      <c r="C3098" s="17" t="s">
        <v>5842</v>
      </c>
      <c r="D3098" s="17" t="s">
        <v>708</v>
      </c>
      <c r="E3098" s="18">
        <v>3.06</v>
      </c>
    </row>
    <row r="3099" spans="1:5">
      <c r="A3099" s="16" t="s">
        <v>5843</v>
      </c>
      <c r="B3099" s="17" t="s">
        <v>9</v>
      </c>
      <c r="C3099" s="17" t="s">
        <v>5844</v>
      </c>
      <c r="D3099" s="17" t="s">
        <v>708</v>
      </c>
      <c r="E3099" s="18">
        <v>3.67</v>
      </c>
    </row>
    <row r="3100" spans="1:5">
      <c r="A3100" s="16" t="s">
        <v>5845</v>
      </c>
      <c r="B3100" s="17" t="s">
        <v>9</v>
      </c>
      <c r="C3100" s="17" t="s">
        <v>5846</v>
      </c>
      <c r="D3100" s="17" t="s">
        <v>708</v>
      </c>
      <c r="E3100" s="18">
        <v>5.78</v>
      </c>
    </row>
    <row r="3101" spans="1:5">
      <c r="A3101" s="13" t="s">
        <v>5847</v>
      </c>
      <c r="B3101" s="14" t="s">
        <v>9</v>
      </c>
      <c r="C3101" s="14" t="s">
        <v>5848</v>
      </c>
      <c r="D3101" s="15"/>
      <c r="E3101" s="15"/>
    </row>
    <row r="3102" spans="1:5">
      <c r="A3102" s="16" t="s">
        <v>5849</v>
      </c>
      <c r="B3102" s="17" t="s">
        <v>9</v>
      </c>
      <c r="C3102" s="17" t="s">
        <v>5850</v>
      </c>
      <c r="D3102" s="17" t="s">
        <v>708</v>
      </c>
      <c r="E3102" s="18">
        <v>1.46</v>
      </c>
    </row>
    <row r="3103" spans="1:5">
      <c r="A3103" s="16" t="s">
        <v>5851</v>
      </c>
      <c r="B3103" s="17" t="s">
        <v>9</v>
      </c>
      <c r="C3103" s="17" t="s">
        <v>5852</v>
      </c>
      <c r="D3103" s="17" t="s">
        <v>708</v>
      </c>
      <c r="E3103" s="18">
        <v>2.11</v>
      </c>
    </row>
    <row r="3104" spans="1:5">
      <c r="A3104" s="16" t="s">
        <v>5853</v>
      </c>
      <c r="B3104" s="17" t="s">
        <v>9</v>
      </c>
      <c r="C3104" s="17" t="s">
        <v>5854</v>
      </c>
      <c r="D3104" s="17" t="s">
        <v>708</v>
      </c>
      <c r="E3104" s="18">
        <v>2.98</v>
      </c>
    </row>
    <row r="3105" spans="1:5">
      <c r="A3105" s="16" t="s">
        <v>5855</v>
      </c>
      <c r="B3105" s="17" t="s">
        <v>9</v>
      </c>
      <c r="C3105" s="17" t="s">
        <v>5856</v>
      </c>
      <c r="D3105" s="17" t="s">
        <v>708</v>
      </c>
      <c r="E3105" s="18">
        <v>4.25</v>
      </c>
    </row>
    <row r="3106" spans="1:5">
      <c r="A3106" s="16" t="s">
        <v>5857</v>
      </c>
      <c r="B3106" s="17" t="s">
        <v>9</v>
      </c>
      <c r="C3106" s="17" t="s">
        <v>5858</v>
      </c>
      <c r="D3106" s="17" t="s">
        <v>708</v>
      </c>
      <c r="E3106" s="18">
        <v>6.77</v>
      </c>
    </row>
    <row r="3107" spans="1:5">
      <c r="A3107" s="16" t="s">
        <v>5859</v>
      </c>
      <c r="B3107" s="17" t="s">
        <v>9</v>
      </c>
      <c r="C3107" s="17" t="s">
        <v>5860</v>
      </c>
      <c r="D3107" s="17" t="s">
        <v>708</v>
      </c>
      <c r="E3107" s="18">
        <v>10.31</v>
      </c>
    </row>
    <row r="3108" spans="1:5">
      <c r="A3108" s="16" t="s">
        <v>5861</v>
      </c>
      <c r="B3108" s="17" t="s">
        <v>9</v>
      </c>
      <c r="C3108" s="17" t="s">
        <v>5862</v>
      </c>
      <c r="D3108" s="17" t="s">
        <v>708</v>
      </c>
      <c r="E3108" s="18">
        <v>12.57</v>
      </c>
    </row>
    <row r="3109" spans="1:5">
      <c r="A3109" s="16" t="s">
        <v>5863</v>
      </c>
      <c r="B3109" s="17" t="s">
        <v>9</v>
      </c>
      <c r="C3109" s="17" t="s">
        <v>5864</v>
      </c>
      <c r="D3109" s="17" t="s">
        <v>708</v>
      </c>
      <c r="E3109" s="18">
        <v>16.760000000000002</v>
      </c>
    </row>
    <row r="3110" spans="1:5">
      <c r="A3110" s="16" t="s">
        <v>5865</v>
      </c>
      <c r="B3110" s="17" t="s">
        <v>9</v>
      </c>
      <c r="C3110" s="17" t="s">
        <v>5866</v>
      </c>
      <c r="D3110" s="17" t="s">
        <v>708</v>
      </c>
      <c r="E3110" s="18">
        <v>23.32</v>
      </c>
    </row>
    <row r="3111" spans="1:5">
      <c r="A3111" s="16" t="s">
        <v>5867</v>
      </c>
      <c r="B3111" s="17" t="s">
        <v>9</v>
      </c>
      <c r="C3111" s="17" t="s">
        <v>5868</v>
      </c>
      <c r="D3111" s="17" t="s">
        <v>708</v>
      </c>
      <c r="E3111" s="18">
        <v>34.79</v>
      </c>
    </row>
    <row r="3112" spans="1:5">
      <c r="A3112" s="16" t="s">
        <v>5869</v>
      </c>
      <c r="B3112" s="17" t="s">
        <v>9</v>
      </c>
      <c r="C3112" s="17" t="s">
        <v>5870</v>
      </c>
      <c r="D3112" s="17" t="s">
        <v>708</v>
      </c>
      <c r="E3112" s="18">
        <v>45.45</v>
      </c>
    </row>
    <row r="3113" spans="1:5">
      <c r="A3113" s="16" t="s">
        <v>5871</v>
      </c>
      <c r="B3113" s="17" t="s">
        <v>9</v>
      </c>
      <c r="C3113" s="17" t="s">
        <v>5872</v>
      </c>
      <c r="D3113" s="17" t="s">
        <v>708</v>
      </c>
      <c r="E3113" s="18">
        <v>58.23</v>
      </c>
    </row>
    <row r="3114" spans="1:5">
      <c r="A3114" s="16" t="s">
        <v>5873</v>
      </c>
      <c r="B3114" s="17" t="s">
        <v>9</v>
      </c>
      <c r="C3114" s="17" t="s">
        <v>5874</v>
      </c>
      <c r="D3114" s="17" t="s">
        <v>708</v>
      </c>
      <c r="E3114" s="18">
        <v>1.46</v>
      </c>
    </row>
    <row r="3115" spans="1:5">
      <c r="A3115" s="16" t="s">
        <v>5875</v>
      </c>
      <c r="B3115" s="17" t="s">
        <v>9</v>
      </c>
      <c r="C3115" s="17" t="s">
        <v>5876</v>
      </c>
      <c r="D3115" s="17" t="s">
        <v>708</v>
      </c>
      <c r="E3115" s="18">
        <v>2.1</v>
      </c>
    </row>
    <row r="3116" spans="1:5">
      <c r="A3116" s="16" t="s">
        <v>5877</v>
      </c>
      <c r="B3116" s="17" t="s">
        <v>9</v>
      </c>
      <c r="C3116" s="17" t="s">
        <v>5878</v>
      </c>
      <c r="D3116" s="17" t="s">
        <v>708</v>
      </c>
      <c r="E3116" s="18">
        <v>2.75</v>
      </c>
    </row>
    <row r="3117" spans="1:5">
      <c r="A3117" s="16" t="s">
        <v>5879</v>
      </c>
      <c r="B3117" s="17" t="s">
        <v>9</v>
      </c>
      <c r="C3117" s="17" t="s">
        <v>5880</v>
      </c>
      <c r="D3117" s="17" t="s">
        <v>708</v>
      </c>
      <c r="E3117" s="18">
        <v>3.77</v>
      </c>
    </row>
    <row r="3118" spans="1:5">
      <c r="A3118" s="16" t="s">
        <v>5881</v>
      </c>
      <c r="B3118" s="17" t="s">
        <v>9</v>
      </c>
      <c r="C3118" s="17" t="s">
        <v>5882</v>
      </c>
      <c r="D3118" s="17" t="s">
        <v>708</v>
      </c>
      <c r="E3118" s="18">
        <v>6</v>
      </c>
    </row>
    <row r="3119" spans="1:5">
      <c r="A3119" s="16" t="s">
        <v>5883</v>
      </c>
      <c r="B3119" s="17" t="s">
        <v>9</v>
      </c>
      <c r="C3119" s="17" t="s">
        <v>5884</v>
      </c>
      <c r="D3119" s="17" t="s">
        <v>708</v>
      </c>
      <c r="E3119" s="18">
        <v>8.98</v>
      </c>
    </row>
    <row r="3120" spans="1:5">
      <c r="A3120" s="16" t="s">
        <v>5885</v>
      </c>
      <c r="B3120" s="17" t="s">
        <v>9</v>
      </c>
      <c r="C3120" s="17" t="s">
        <v>5886</v>
      </c>
      <c r="D3120" s="17" t="s">
        <v>708</v>
      </c>
      <c r="E3120" s="18">
        <v>12.74</v>
      </c>
    </row>
    <row r="3121" spans="1:5">
      <c r="A3121" s="16" t="s">
        <v>5887</v>
      </c>
      <c r="B3121" s="17" t="s">
        <v>9</v>
      </c>
      <c r="C3121" s="17" t="s">
        <v>5888</v>
      </c>
      <c r="D3121" s="17" t="s">
        <v>708</v>
      </c>
      <c r="E3121" s="18">
        <v>17.12</v>
      </c>
    </row>
    <row r="3122" spans="1:5">
      <c r="A3122" s="16" t="s">
        <v>5889</v>
      </c>
      <c r="B3122" s="17" t="s">
        <v>9</v>
      </c>
      <c r="C3122" s="17" t="s">
        <v>5890</v>
      </c>
      <c r="D3122" s="17" t="s">
        <v>708</v>
      </c>
      <c r="E3122" s="18">
        <v>22.79</v>
      </c>
    </row>
    <row r="3123" spans="1:5">
      <c r="A3123" s="16" t="s">
        <v>5891</v>
      </c>
      <c r="B3123" s="17" t="s">
        <v>9</v>
      </c>
      <c r="C3123" s="17" t="s">
        <v>5892</v>
      </c>
      <c r="D3123" s="17" t="s">
        <v>708</v>
      </c>
      <c r="E3123" s="18">
        <v>32.58</v>
      </c>
    </row>
    <row r="3124" spans="1:5">
      <c r="A3124" s="16" t="s">
        <v>5893</v>
      </c>
      <c r="B3124" s="17" t="s">
        <v>9</v>
      </c>
      <c r="C3124" s="17" t="s">
        <v>5894</v>
      </c>
      <c r="D3124" s="17" t="s">
        <v>708</v>
      </c>
      <c r="E3124" s="18">
        <v>45.59</v>
      </c>
    </row>
    <row r="3125" spans="1:5">
      <c r="A3125" s="16" t="s">
        <v>5895</v>
      </c>
      <c r="B3125" s="17" t="s">
        <v>9</v>
      </c>
      <c r="C3125" s="17" t="s">
        <v>5896</v>
      </c>
      <c r="D3125" s="17" t="s">
        <v>708</v>
      </c>
      <c r="E3125" s="18">
        <v>58.55</v>
      </c>
    </row>
    <row r="3126" spans="1:5">
      <c r="A3126" s="16" t="s">
        <v>5897</v>
      </c>
      <c r="B3126" s="17" t="s">
        <v>9</v>
      </c>
      <c r="C3126" s="17" t="s">
        <v>5898</v>
      </c>
      <c r="D3126" s="17" t="s">
        <v>708</v>
      </c>
      <c r="E3126" s="18">
        <v>71.680000000000007</v>
      </c>
    </row>
    <row r="3127" spans="1:5">
      <c r="A3127" s="16" t="s">
        <v>5899</v>
      </c>
      <c r="B3127" s="17" t="s">
        <v>9</v>
      </c>
      <c r="C3127" s="17" t="s">
        <v>5900</v>
      </c>
      <c r="D3127" s="17" t="s">
        <v>708</v>
      </c>
      <c r="E3127" s="18">
        <v>85.21</v>
      </c>
    </row>
    <row r="3128" spans="1:5">
      <c r="A3128" s="16" t="s">
        <v>5901</v>
      </c>
      <c r="B3128" s="17" t="s">
        <v>9</v>
      </c>
      <c r="C3128" s="17" t="s">
        <v>5902</v>
      </c>
      <c r="D3128" s="17" t="s">
        <v>708</v>
      </c>
      <c r="E3128" s="18">
        <v>106.44</v>
      </c>
    </row>
    <row r="3129" spans="1:5">
      <c r="A3129" s="13" t="s">
        <v>5903</v>
      </c>
      <c r="B3129" s="14" t="s">
        <v>9</v>
      </c>
      <c r="C3129" s="14" t="s">
        <v>5904</v>
      </c>
      <c r="D3129" s="15"/>
      <c r="E3129" s="15"/>
    </row>
    <row r="3130" spans="1:5">
      <c r="A3130" s="16" t="s">
        <v>5905</v>
      </c>
      <c r="B3130" s="17" t="s">
        <v>9</v>
      </c>
      <c r="C3130" s="17" t="s">
        <v>5906</v>
      </c>
      <c r="D3130" s="17" t="s">
        <v>212</v>
      </c>
      <c r="E3130" s="18">
        <v>13.01</v>
      </c>
    </row>
    <row r="3131" spans="1:5">
      <c r="A3131" s="16" t="s">
        <v>5907</v>
      </c>
      <c r="B3131" s="17" t="s">
        <v>9</v>
      </c>
      <c r="C3131" s="17" t="s">
        <v>5908</v>
      </c>
      <c r="D3131" s="17" t="s">
        <v>212</v>
      </c>
      <c r="E3131" s="18">
        <v>12.85</v>
      </c>
    </row>
    <row r="3132" spans="1:5">
      <c r="A3132" s="16" t="s">
        <v>5909</v>
      </c>
      <c r="B3132" s="17" t="s">
        <v>9</v>
      </c>
      <c r="C3132" s="17" t="s">
        <v>5910</v>
      </c>
      <c r="D3132" s="17" t="s">
        <v>212</v>
      </c>
      <c r="E3132" s="18">
        <v>8.83</v>
      </c>
    </row>
    <row r="3133" spans="1:5">
      <c r="A3133" s="16" t="s">
        <v>5911</v>
      </c>
      <c r="B3133" s="17" t="s">
        <v>9</v>
      </c>
      <c r="C3133" s="17" t="s">
        <v>5912</v>
      </c>
      <c r="D3133" s="17" t="s">
        <v>212</v>
      </c>
      <c r="E3133" s="18">
        <v>14.59</v>
      </c>
    </row>
    <row r="3134" spans="1:5">
      <c r="A3134" s="16" t="s">
        <v>5913</v>
      </c>
      <c r="B3134" s="17" t="s">
        <v>9</v>
      </c>
      <c r="C3134" s="17" t="s">
        <v>5914</v>
      </c>
      <c r="D3134" s="17" t="s">
        <v>212</v>
      </c>
      <c r="E3134" s="18">
        <v>15.65</v>
      </c>
    </row>
    <row r="3135" spans="1:5">
      <c r="A3135" s="16" t="s">
        <v>5915</v>
      </c>
      <c r="B3135" s="17" t="s">
        <v>9</v>
      </c>
      <c r="C3135" s="17" t="s">
        <v>5916</v>
      </c>
      <c r="D3135" s="17" t="s">
        <v>212</v>
      </c>
      <c r="E3135" s="18">
        <v>19.690000000000001</v>
      </c>
    </row>
    <row r="3136" spans="1:5">
      <c r="A3136" s="16" t="s">
        <v>5917</v>
      </c>
      <c r="B3136" s="17" t="s">
        <v>9</v>
      </c>
      <c r="C3136" s="17" t="s">
        <v>5918</v>
      </c>
      <c r="D3136" s="17" t="s">
        <v>212</v>
      </c>
      <c r="E3136" s="18">
        <v>23.11</v>
      </c>
    </row>
    <row r="3137" spans="1:5">
      <c r="A3137" s="16" t="s">
        <v>5919</v>
      </c>
      <c r="B3137" s="17" t="s">
        <v>9</v>
      </c>
      <c r="C3137" s="17" t="s">
        <v>5920</v>
      </c>
      <c r="D3137" s="17" t="s">
        <v>212</v>
      </c>
      <c r="E3137" s="18">
        <v>20.55</v>
      </c>
    </row>
    <row r="3138" spans="1:5">
      <c r="A3138" s="16" t="s">
        <v>5921</v>
      </c>
      <c r="B3138" s="17" t="s">
        <v>9</v>
      </c>
      <c r="C3138" s="17" t="s">
        <v>5922</v>
      </c>
      <c r="D3138" s="17" t="s">
        <v>212</v>
      </c>
      <c r="E3138" s="18">
        <v>23.68</v>
      </c>
    </row>
    <row r="3139" spans="1:5">
      <c r="A3139" s="16" t="s">
        <v>5923</v>
      </c>
      <c r="B3139" s="17" t="s">
        <v>9</v>
      </c>
      <c r="C3139" s="17" t="s">
        <v>5924</v>
      </c>
      <c r="D3139" s="17" t="s">
        <v>212</v>
      </c>
      <c r="E3139" s="18">
        <v>27.28</v>
      </c>
    </row>
    <row r="3140" spans="1:5">
      <c r="A3140" s="16" t="s">
        <v>5925</v>
      </c>
      <c r="B3140" s="17" t="s">
        <v>9</v>
      </c>
      <c r="C3140" s="17" t="s">
        <v>5926</v>
      </c>
      <c r="D3140" s="17" t="s">
        <v>212</v>
      </c>
      <c r="E3140" s="18">
        <v>27.51</v>
      </c>
    </row>
    <row r="3141" spans="1:5">
      <c r="A3141" s="16" t="s">
        <v>5927</v>
      </c>
      <c r="B3141" s="17" t="s">
        <v>9</v>
      </c>
      <c r="C3141" s="17" t="s">
        <v>5928</v>
      </c>
      <c r="D3141" s="17" t="s">
        <v>212</v>
      </c>
      <c r="E3141" s="18">
        <v>9.0299999999999994</v>
      </c>
    </row>
    <row r="3142" spans="1:5">
      <c r="A3142" s="16" t="s">
        <v>5929</v>
      </c>
      <c r="B3142" s="17" t="s">
        <v>9</v>
      </c>
      <c r="C3142" s="17" t="s">
        <v>5930</v>
      </c>
      <c r="D3142" s="17" t="s">
        <v>212</v>
      </c>
      <c r="E3142" s="18">
        <v>5.45</v>
      </c>
    </row>
    <row r="3143" spans="1:5">
      <c r="A3143" s="16" t="s">
        <v>5931</v>
      </c>
      <c r="B3143" s="17" t="s">
        <v>9</v>
      </c>
      <c r="C3143" s="17" t="s">
        <v>5932</v>
      </c>
      <c r="D3143" s="17" t="s">
        <v>212</v>
      </c>
      <c r="E3143" s="18">
        <v>6.44</v>
      </c>
    </row>
    <row r="3144" spans="1:5">
      <c r="A3144" s="16" t="s">
        <v>5933</v>
      </c>
      <c r="B3144" s="17" t="s">
        <v>9</v>
      </c>
      <c r="C3144" s="17" t="s">
        <v>5934</v>
      </c>
      <c r="D3144" s="17" t="s">
        <v>212</v>
      </c>
      <c r="E3144" s="18">
        <v>7.49</v>
      </c>
    </row>
    <row r="3145" spans="1:5">
      <c r="A3145" s="13" t="s">
        <v>5935</v>
      </c>
      <c r="B3145" s="14" t="s">
        <v>9</v>
      </c>
      <c r="C3145" s="14" t="s">
        <v>5936</v>
      </c>
      <c r="D3145" s="15"/>
      <c r="E3145" s="15"/>
    </row>
    <row r="3146" spans="1:5">
      <c r="A3146" s="16" t="s">
        <v>5937</v>
      </c>
      <c r="B3146" s="17" t="s">
        <v>9</v>
      </c>
      <c r="C3146" s="17" t="s">
        <v>5938</v>
      </c>
      <c r="D3146" s="17" t="s">
        <v>212</v>
      </c>
      <c r="E3146" s="18">
        <v>13.93</v>
      </c>
    </row>
    <row r="3147" spans="1:5">
      <c r="A3147" s="16" t="s">
        <v>5939</v>
      </c>
      <c r="B3147" s="17" t="s">
        <v>9</v>
      </c>
      <c r="C3147" s="17" t="s">
        <v>5940</v>
      </c>
      <c r="D3147" s="17" t="s">
        <v>212</v>
      </c>
      <c r="E3147" s="18">
        <v>16.25</v>
      </c>
    </row>
    <row r="3148" spans="1:5">
      <c r="A3148" s="16" t="s">
        <v>5941</v>
      </c>
      <c r="B3148" s="17" t="s">
        <v>9</v>
      </c>
      <c r="C3148" s="17" t="s">
        <v>5942</v>
      </c>
      <c r="D3148" s="17" t="s">
        <v>212</v>
      </c>
      <c r="E3148" s="18">
        <v>26.11</v>
      </c>
    </row>
    <row r="3149" spans="1:5">
      <c r="A3149" s="16" t="s">
        <v>5943</v>
      </c>
      <c r="B3149" s="17" t="s">
        <v>9</v>
      </c>
      <c r="C3149" s="17" t="s">
        <v>5944</v>
      </c>
      <c r="D3149" s="17" t="s">
        <v>212</v>
      </c>
      <c r="E3149" s="18">
        <v>20.36</v>
      </c>
    </row>
    <row r="3150" spans="1:5">
      <c r="A3150" s="16" t="s">
        <v>5945</v>
      </c>
      <c r="B3150" s="17" t="s">
        <v>9</v>
      </c>
      <c r="C3150" s="17" t="s">
        <v>5946</v>
      </c>
      <c r="D3150" s="17" t="s">
        <v>212</v>
      </c>
      <c r="E3150" s="18">
        <v>15.65</v>
      </c>
    </row>
    <row r="3151" spans="1:5">
      <c r="A3151" s="16" t="s">
        <v>5947</v>
      </c>
      <c r="B3151" s="17" t="s">
        <v>9</v>
      </c>
      <c r="C3151" s="17" t="s">
        <v>5948</v>
      </c>
      <c r="D3151" s="17" t="s">
        <v>212</v>
      </c>
      <c r="E3151" s="18">
        <v>22.4</v>
      </c>
    </row>
    <row r="3152" spans="1:5">
      <c r="A3152" s="16" t="s">
        <v>5949</v>
      </c>
      <c r="B3152" s="17" t="s">
        <v>9</v>
      </c>
      <c r="C3152" s="17" t="s">
        <v>5950</v>
      </c>
      <c r="D3152" s="17" t="s">
        <v>212</v>
      </c>
      <c r="E3152" s="18">
        <v>30.15</v>
      </c>
    </row>
    <row r="3153" spans="1:5">
      <c r="A3153" s="16" t="s">
        <v>5951</v>
      </c>
      <c r="B3153" s="17" t="s">
        <v>9</v>
      </c>
      <c r="C3153" s="17" t="s">
        <v>5952</v>
      </c>
      <c r="D3153" s="17" t="s">
        <v>212</v>
      </c>
      <c r="E3153" s="18">
        <v>8.57</v>
      </c>
    </row>
    <row r="3154" spans="1:5">
      <c r="A3154" s="16" t="s">
        <v>5953</v>
      </c>
      <c r="B3154" s="17" t="s">
        <v>9</v>
      </c>
      <c r="C3154" s="17" t="s">
        <v>5954</v>
      </c>
      <c r="D3154" s="17" t="s">
        <v>212</v>
      </c>
      <c r="E3154" s="18">
        <v>11.46</v>
      </c>
    </row>
    <row r="3155" spans="1:5">
      <c r="A3155" s="16" t="s">
        <v>5955</v>
      </c>
      <c r="B3155" s="17" t="s">
        <v>9</v>
      </c>
      <c r="C3155" s="17" t="s">
        <v>5956</v>
      </c>
      <c r="D3155" s="17" t="s">
        <v>212</v>
      </c>
      <c r="E3155" s="18">
        <v>4.13</v>
      </c>
    </row>
    <row r="3156" spans="1:5">
      <c r="A3156" s="16" t="s">
        <v>5957</v>
      </c>
      <c r="B3156" s="17" t="s">
        <v>9</v>
      </c>
      <c r="C3156" s="17" t="s">
        <v>5958</v>
      </c>
      <c r="D3156" s="17" t="s">
        <v>212</v>
      </c>
      <c r="E3156" s="18">
        <v>4.13</v>
      </c>
    </row>
    <row r="3157" spans="1:5">
      <c r="A3157" s="16" t="s">
        <v>5959</v>
      </c>
      <c r="B3157" s="17" t="s">
        <v>9</v>
      </c>
      <c r="C3157" s="17" t="s">
        <v>5960</v>
      </c>
      <c r="D3157" s="17" t="s">
        <v>212</v>
      </c>
      <c r="E3157" s="18">
        <v>6.63</v>
      </c>
    </row>
    <row r="3158" spans="1:5">
      <c r="A3158" s="16" t="s">
        <v>5961</v>
      </c>
      <c r="B3158" s="17" t="s">
        <v>9</v>
      </c>
      <c r="C3158" s="17" t="s">
        <v>5962</v>
      </c>
      <c r="D3158" s="17" t="s">
        <v>212</v>
      </c>
      <c r="E3158" s="18">
        <v>6.32</v>
      </c>
    </row>
    <row r="3159" spans="1:5">
      <c r="A3159" s="16" t="s">
        <v>5963</v>
      </c>
      <c r="B3159" s="17" t="s">
        <v>9</v>
      </c>
      <c r="C3159" s="17" t="s">
        <v>5964</v>
      </c>
      <c r="D3159" s="17" t="s">
        <v>212</v>
      </c>
      <c r="E3159" s="18">
        <v>14.41</v>
      </c>
    </row>
    <row r="3160" spans="1:5">
      <c r="A3160" s="13" t="s">
        <v>5965</v>
      </c>
      <c r="B3160" s="14" t="s">
        <v>9</v>
      </c>
      <c r="C3160" s="14" t="s">
        <v>5966</v>
      </c>
      <c r="D3160" s="15"/>
      <c r="E3160" s="15"/>
    </row>
    <row r="3161" spans="1:5">
      <c r="A3161" s="16" t="s">
        <v>5967</v>
      </c>
      <c r="B3161" s="17" t="s">
        <v>9</v>
      </c>
      <c r="C3161" s="17" t="s">
        <v>5968</v>
      </c>
      <c r="D3161" s="17" t="s">
        <v>212</v>
      </c>
      <c r="E3161" s="18">
        <v>57.81</v>
      </c>
    </row>
    <row r="3162" spans="1:5">
      <c r="A3162" s="16" t="s">
        <v>5969</v>
      </c>
      <c r="B3162" s="17" t="s">
        <v>9</v>
      </c>
      <c r="C3162" s="17" t="s">
        <v>5970</v>
      </c>
      <c r="D3162" s="17" t="s">
        <v>212</v>
      </c>
      <c r="E3162" s="18">
        <v>81.489999999999995</v>
      </c>
    </row>
    <row r="3163" spans="1:5">
      <c r="A3163" s="16" t="s">
        <v>5971</v>
      </c>
      <c r="B3163" s="17" t="s">
        <v>9</v>
      </c>
      <c r="C3163" s="17" t="s">
        <v>5972</v>
      </c>
      <c r="D3163" s="17" t="s">
        <v>212</v>
      </c>
      <c r="E3163" s="18">
        <v>94.91</v>
      </c>
    </row>
    <row r="3164" spans="1:5">
      <c r="A3164" s="16" t="s">
        <v>5973</v>
      </c>
      <c r="B3164" s="17" t="s">
        <v>9</v>
      </c>
      <c r="C3164" s="17" t="s">
        <v>5974</v>
      </c>
      <c r="D3164" s="17" t="s">
        <v>212</v>
      </c>
      <c r="E3164" s="18">
        <v>216.13</v>
      </c>
    </row>
    <row r="3165" spans="1:5">
      <c r="A3165" s="16" t="s">
        <v>5975</v>
      </c>
      <c r="B3165" s="17" t="s">
        <v>9</v>
      </c>
      <c r="C3165" s="17" t="s">
        <v>5976</v>
      </c>
      <c r="D3165" s="17" t="s">
        <v>212</v>
      </c>
      <c r="E3165" s="18">
        <v>172.32</v>
      </c>
    </row>
    <row r="3166" spans="1:5">
      <c r="A3166" s="16" t="s">
        <v>5977</v>
      </c>
      <c r="B3166" s="17" t="s">
        <v>9</v>
      </c>
      <c r="C3166" s="17" t="s">
        <v>5978</v>
      </c>
      <c r="D3166" s="17" t="s">
        <v>813</v>
      </c>
      <c r="E3166" s="18">
        <v>145.01</v>
      </c>
    </row>
    <row r="3167" spans="1:5">
      <c r="A3167" s="16" t="s">
        <v>5979</v>
      </c>
      <c r="B3167" s="17" t="s">
        <v>9</v>
      </c>
      <c r="C3167" s="17" t="s">
        <v>5980</v>
      </c>
      <c r="D3167" s="17" t="s">
        <v>813</v>
      </c>
      <c r="E3167" s="18">
        <v>153.53</v>
      </c>
    </row>
    <row r="3168" spans="1:5">
      <c r="A3168" s="16" t="s">
        <v>5981</v>
      </c>
      <c r="B3168" s="17" t="s">
        <v>9</v>
      </c>
      <c r="C3168" s="17" t="s">
        <v>5982</v>
      </c>
      <c r="D3168" s="17" t="s">
        <v>813</v>
      </c>
      <c r="E3168" s="18">
        <v>243.02</v>
      </c>
    </row>
    <row r="3169" spans="1:5">
      <c r="A3169" s="16" t="s">
        <v>5983</v>
      </c>
      <c r="B3169" s="17" t="s">
        <v>9</v>
      </c>
      <c r="C3169" s="17" t="s">
        <v>1369</v>
      </c>
      <c r="D3169" s="17" t="s">
        <v>212</v>
      </c>
      <c r="E3169" s="18">
        <v>214.55</v>
      </c>
    </row>
    <row r="3170" spans="1:5">
      <c r="A3170" s="16" t="s">
        <v>5984</v>
      </c>
      <c r="B3170" s="17" t="s">
        <v>9</v>
      </c>
      <c r="C3170" s="17" t="s">
        <v>5985</v>
      </c>
      <c r="D3170" s="17" t="s">
        <v>212</v>
      </c>
      <c r="E3170" s="18">
        <v>57.91</v>
      </c>
    </row>
    <row r="3171" spans="1:5">
      <c r="A3171" s="16" t="s">
        <v>5986</v>
      </c>
      <c r="B3171" s="17" t="s">
        <v>9</v>
      </c>
      <c r="C3171" s="17" t="s">
        <v>5987</v>
      </c>
      <c r="D3171" s="17" t="s">
        <v>212</v>
      </c>
      <c r="E3171" s="18">
        <v>170.49</v>
      </c>
    </row>
    <row r="3172" spans="1:5">
      <c r="A3172" s="16" t="s">
        <v>5988</v>
      </c>
      <c r="B3172" s="17" t="s">
        <v>9</v>
      </c>
      <c r="C3172" s="17" t="s">
        <v>5989</v>
      </c>
      <c r="D3172" s="17" t="s">
        <v>212</v>
      </c>
      <c r="E3172" s="18">
        <v>62.1</v>
      </c>
    </row>
    <row r="3173" spans="1:5">
      <c r="A3173" s="13" t="s">
        <v>5990</v>
      </c>
      <c r="B3173" s="14" t="s">
        <v>9</v>
      </c>
      <c r="C3173" s="14" t="s">
        <v>5991</v>
      </c>
      <c r="D3173" s="15"/>
      <c r="E3173" s="15"/>
    </row>
    <row r="3174" spans="1:5">
      <c r="A3174" s="16" t="s">
        <v>5992</v>
      </c>
      <c r="B3174" s="17" t="s">
        <v>9</v>
      </c>
      <c r="C3174" s="17" t="s">
        <v>5993</v>
      </c>
      <c r="D3174" s="17" t="s">
        <v>212</v>
      </c>
      <c r="E3174" s="18">
        <v>70.430000000000007</v>
      </c>
    </row>
    <row r="3175" spans="1:5">
      <c r="A3175" s="16" t="s">
        <v>5994</v>
      </c>
      <c r="B3175" s="17" t="s">
        <v>9</v>
      </c>
      <c r="C3175" s="17" t="s">
        <v>5995</v>
      </c>
      <c r="D3175" s="17" t="s">
        <v>212</v>
      </c>
      <c r="E3175" s="18">
        <v>88.23</v>
      </c>
    </row>
    <row r="3176" spans="1:5">
      <c r="A3176" s="16" t="s">
        <v>5996</v>
      </c>
      <c r="B3176" s="17" t="s">
        <v>9</v>
      </c>
      <c r="C3176" s="17" t="s">
        <v>5997</v>
      </c>
      <c r="D3176" s="17" t="s">
        <v>212</v>
      </c>
      <c r="E3176" s="18">
        <v>129.29</v>
      </c>
    </row>
    <row r="3177" spans="1:5">
      <c r="A3177" s="16" t="s">
        <v>5998</v>
      </c>
      <c r="B3177" s="17" t="s">
        <v>9</v>
      </c>
      <c r="C3177" s="17" t="s">
        <v>5999</v>
      </c>
      <c r="D3177" s="17" t="s">
        <v>212</v>
      </c>
      <c r="E3177" s="18">
        <v>110.43</v>
      </c>
    </row>
    <row r="3178" spans="1:5">
      <c r="A3178" s="16" t="s">
        <v>6000</v>
      </c>
      <c r="B3178" s="17" t="s">
        <v>9</v>
      </c>
      <c r="C3178" s="17" t="s">
        <v>6001</v>
      </c>
      <c r="D3178" s="17" t="s">
        <v>212</v>
      </c>
      <c r="E3178" s="18">
        <v>56.43</v>
      </c>
    </row>
    <row r="3179" spans="1:5">
      <c r="A3179" s="16" t="s">
        <v>6002</v>
      </c>
      <c r="B3179" s="17" t="s">
        <v>9</v>
      </c>
      <c r="C3179" s="17" t="s">
        <v>6003</v>
      </c>
      <c r="D3179" s="17" t="s">
        <v>212</v>
      </c>
      <c r="E3179" s="18">
        <v>136.53</v>
      </c>
    </row>
    <row r="3180" spans="1:5">
      <c r="A3180" s="16" t="s">
        <v>6004</v>
      </c>
      <c r="B3180" s="17" t="s">
        <v>9</v>
      </c>
      <c r="C3180" s="17" t="s">
        <v>6005</v>
      </c>
      <c r="D3180" s="17" t="s">
        <v>212</v>
      </c>
      <c r="E3180" s="18">
        <v>84.88</v>
      </c>
    </row>
    <row r="3181" spans="1:5">
      <c r="A3181" s="16" t="s">
        <v>6006</v>
      </c>
      <c r="B3181" s="17" t="s">
        <v>9</v>
      </c>
      <c r="C3181" s="17" t="s">
        <v>5978</v>
      </c>
      <c r="D3181" s="17" t="s">
        <v>212</v>
      </c>
      <c r="E3181" s="18">
        <v>173.95</v>
      </c>
    </row>
    <row r="3182" spans="1:5">
      <c r="A3182" s="16" t="s">
        <v>6007</v>
      </c>
      <c r="B3182" s="17" t="s">
        <v>9</v>
      </c>
      <c r="C3182" s="17" t="s">
        <v>5980</v>
      </c>
      <c r="D3182" s="17" t="s">
        <v>212</v>
      </c>
      <c r="E3182" s="18">
        <v>115.05</v>
      </c>
    </row>
    <row r="3183" spans="1:5">
      <c r="A3183" s="16" t="s">
        <v>6008</v>
      </c>
      <c r="B3183" s="17" t="s">
        <v>9</v>
      </c>
      <c r="C3183" s="17" t="s">
        <v>5982</v>
      </c>
      <c r="D3183" s="17" t="s">
        <v>212</v>
      </c>
      <c r="E3183" s="18">
        <v>155.58000000000001</v>
      </c>
    </row>
    <row r="3184" spans="1:5">
      <c r="A3184" s="13" t="s">
        <v>6009</v>
      </c>
      <c r="B3184" s="14" t="s">
        <v>9</v>
      </c>
      <c r="C3184" s="14" t="s">
        <v>6010</v>
      </c>
      <c r="D3184" s="15"/>
      <c r="E3184" s="15"/>
    </row>
    <row r="3185" spans="1:5">
      <c r="A3185" s="16" t="s">
        <v>6011</v>
      </c>
      <c r="B3185" s="17" t="s">
        <v>9</v>
      </c>
      <c r="C3185" s="17" t="s">
        <v>6012</v>
      </c>
      <c r="D3185" s="17" t="s">
        <v>212</v>
      </c>
      <c r="E3185" s="18">
        <v>56.96</v>
      </c>
    </row>
    <row r="3186" spans="1:5">
      <c r="A3186" s="13" t="s">
        <v>6013</v>
      </c>
      <c r="B3186" s="14" t="s">
        <v>9</v>
      </c>
      <c r="C3186" s="14" t="s">
        <v>6014</v>
      </c>
      <c r="D3186" s="15"/>
      <c r="E3186" s="15"/>
    </row>
    <row r="3187" spans="1:5">
      <c r="A3187" s="16" t="s">
        <v>6015</v>
      </c>
      <c r="B3187" s="17" t="s">
        <v>9</v>
      </c>
      <c r="C3187" s="17" t="s">
        <v>6016</v>
      </c>
      <c r="D3187" s="17" t="s">
        <v>212</v>
      </c>
      <c r="E3187" s="18">
        <v>90.51</v>
      </c>
    </row>
    <row r="3188" spans="1:5">
      <c r="A3188" s="16" t="s">
        <v>6017</v>
      </c>
      <c r="B3188" s="17" t="s">
        <v>9</v>
      </c>
      <c r="C3188" s="17" t="s">
        <v>6018</v>
      </c>
      <c r="D3188" s="17" t="s">
        <v>212</v>
      </c>
      <c r="E3188" s="18">
        <v>39.81</v>
      </c>
    </row>
    <row r="3189" spans="1:5">
      <c r="A3189" s="16" t="s">
        <v>6019</v>
      </c>
      <c r="B3189" s="17" t="s">
        <v>9</v>
      </c>
      <c r="C3189" s="17" t="s">
        <v>6020</v>
      </c>
      <c r="D3189" s="17" t="s">
        <v>212</v>
      </c>
      <c r="E3189" s="18">
        <v>27.88</v>
      </c>
    </row>
    <row r="3190" spans="1:5">
      <c r="A3190" s="13" t="s">
        <v>6021</v>
      </c>
      <c r="B3190" s="14" t="s">
        <v>9</v>
      </c>
      <c r="C3190" s="14" t="s">
        <v>6022</v>
      </c>
      <c r="D3190" s="15"/>
      <c r="E3190" s="15"/>
    </row>
    <row r="3191" spans="1:5">
      <c r="A3191" s="16" t="s">
        <v>6023</v>
      </c>
      <c r="B3191" s="17" t="s">
        <v>9</v>
      </c>
      <c r="C3191" s="17" t="s">
        <v>6024</v>
      </c>
      <c r="D3191" s="17" t="s">
        <v>212</v>
      </c>
      <c r="E3191" s="18">
        <v>57.21</v>
      </c>
    </row>
    <row r="3192" spans="1:5">
      <c r="A3192" s="13" t="s">
        <v>6025</v>
      </c>
      <c r="B3192" s="14" t="s">
        <v>9</v>
      </c>
      <c r="C3192" s="14" t="s">
        <v>6026</v>
      </c>
      <c r="D3192" s="15"/>
      <c r="E3192" s="15"/>
    </row>
    <row r="3193" spans="1:5">
      <c r="A3193" s="16" t="s">
        <v>6027</v>
      </c>
      <c r="B3193" s="17" t="s">
        <v>9</v>
      </c>
      <c r="C3193" s="17" t="s">
        <v>6028</v>
      </c>
      <c r="D3193" s="17" t="s">
        <v>212</v>
      </c>
      <c r="E3193" s="18">
        <v>69.2</v>
      </c>
    </row>
    <row r="3194" spans="1:5">
      <c r="A3194" s="16" t="s">
        <v>6029</v>
      </c>
      <c r="B3194" s="17" t="s">
        <v>9</v>
      </c>
      <c r="C3194" s="17" t="s">
        <v>6030</v>
      </c>
      <c r="D3194" s="17" t="s">
        <v>212</v>
      </c>
      <c r="E3194" s="18">
        <v>74.489999999999995</v>
      </c>
    </row>
    <row r="3195" spans="1:5">
      <c r="A3195" s="16" t="s">
        <v>6031</v>
      </c>
      <c r="B3195" s="17" t="s">
        <v>9</v>
      </c>
      <c r="C3195" s="17" t="s">
        <v>6032</v>
      </c>
      <c r="D3195" s="17" t="s">
        <v>212</v>
      </c>
      <c r="E3195" s="18">
        <v>77.17</v>
      </c>
    </row>
    <row r="3196" spans="1:5">
      <c r="A3196" s="13" t="s">
        <v>6033</v>
      </c>
      <c r="B3196" s="14" t="s">
        <v>9</v>
      </c>
      <c r="C3196" s="14" t="s">
        <v>6034</v>
      </c>
      <c r="D3196" s="15"/>
      <c r="E3196" s="15"/>
    </row>
    <row r="3197" spans="1:5">
      <c r="A3197" s="16" t="s">
        <v>6035</v>
      </c>
      <c r="B3197" s="17" t="s">
        <v>9</v>
      </c>
      <c r="C3197" s="17" t="s">
        <v>6036</v>
      </c>
      <c r="D3197" s="17" t="s">
        <v>212</v>
      </c>
      <c r="E3197" s="18">
        <v>13.39</v>
      </c>
    </row>
    <row r="3198" spans="1:5">
      <c r="A3198" s="16" t="s">
        <v>6037</v>
      </c>
      <c r="B3198" s="17" t="s">
        <v>9</v>
      </c>
      <c r="C3198" s="17" t="s">
        <v>2267</v>
      </c>
      <c r="D3198" s="17" t="s">
        <v>212</v>
      </c>
      <c r="E3198" s="18">
        <v>14.23</v>
      </c>
    </row>
    <row r="3199" spans="1:5">
      <c r="A3199" s="16" t="s">
        <v>6038</v>
      </c>
      <c r="B3199" s="17" t="s">
        <v>9</v>
      </c>
      <c r="C3199" s="17" t="s">
        <v>6039</v>
      </c>
      <c r="D3199" s="17" t="s">
        <v>212</v>
      </c>
      <c r="E3199" s="18">
        <v>68.72</v>
      </c>
    </row>
    <row r="3200" spans="1:5">
      <c r="A3200" s="16" t="s">
        <v>6040</v>
      </c>
      <c r="B3200" s="17" t="s">
        <v>9</v>
      </c>
      <c r="C3200" s="17" t="s">
        <v>2273</v>
      </c>
      <c r="D3200" s="17" t="s">
        <v>212</v>
      </c>
      <c r="E3200" s="18">
        <v>96.42</v>
      </c>
    </row>
    <row r="3201" spans="1:5">
      <c r="A3201" s="16" t="s">
        <v>6041</v>
      </c>
      <c r="B3201" s="17" t="s">
        <v>9</v>
      </c>
      <c r="C3201" s="17" t="s">
        <v>2275</v>
      </c>
      <c r="D3201" s="17" t="s">
        <v>212</v>
      </c>
      <c r="E3201" s="18">
        <v>138.18</v>
      </c>
    </row>
    <row r="3202" spans="1:5">
      <c r="A3202" s="16" t="s">
        <v>6042</v>
      </c>
      <c r="B3202" s="17" t="s">
        <v>9</v>
      </c>
      <c r="C3202" s="17" t="s">
        <v>6043</v>
      </c>
      <c r="D3202" s="17" t="s">
        <v>212</v>
      </c>
      <c r="E3202" s="18">
        <v>4.99</v>
      </c>
    </row>
    <row r="3203" spans="1:5">
      <c r="A3203" s="13" t="s">
        <v>6044</v>
      </c>
      <c r="B3203" s="14" t="s">
        <v>9</v>
      </c>
      <c r="C3203" s="14" t="s">
        <v>6045</v>
      </c>
      <c r="D3203" s="15"/>
      <c r="E3203" s="15"/>
    </row>
    <row r="3204" spans="1:5">
      <c r="A3204" s="16" t="s">
        <v>6046</v>
      </c>
      <c r="B3204" s="17" t="s">
        <v>9</v>
      </c>
      <c r="C3204" s="17" t="s">
        <v>6047</v>
      </c>
      <c r="D3204" s="17" t="s">
        <v>212</v>
      </c>
      <c r="E3204" s="18">
        <v>403.01</v>
      </c>
    </row>
    <row r="3205" spans="1:5">
      <c r="A3205" s="16" t="s">
        <v>6048</v>
      </c>
      <c r="B3205" s="17" t="s">
        <v>9</v>
      </c>
      <c r="C3205" s="17" t="s">
        <v>6049</v>
      </c>
      <c r="D3205" s="17" t="s">
        <v>212</v>
      </c>
      <c r="E3205" s="18">
        <v>707.01</v>
      </c>
    </row>
    <row r="3206" spans="1:5">
      <c r="A3206" s="16" t="s">
        <v>6050</v>
      </c>
      <c r="B3206" s="17" t="s">
        <v>9</v>
      </c>
      <c r="C3206" s="17" t="s">
        <v>6051</v>
      </c>
      <c r="D3206" s="17" t="s">
        <v>212</v>
      </c>
      <c r="E3206" s="18">
        <v>1057.01</v>
      </c>
    </row>
    <row r="3207" spans="1:5">
      <c r="A3207" s="13" t="s">
        <v>6052</v>
      </c>
      <c r="B3207" s="14" t="s">
        <v>9</v>
      </c>
      <c r="C3207" s="14" t="s">
        <v>6053</v>
      </c>
      <c r="D3207" s="15"/>
      <c r="E3207" s="15"/>
    </row>
    <row r="3208" spans="1:5">
      <c r="A3208" s="16" t="s">
        <v>6054</v>
      </c>
      <c r="B3208" s="17" t="s">
        <v>9</v>
      </c>
      <c r="C3208" s="17" t="s">
        <v>6055</v>
      </c>
      <c r="D3208" s="17" t="s">
        <v>212</v>
      </c>
      <c r="E3208" s="18">
        <v>46.25</v>
      </c>
    </row>
    <row r="3209" spans="1:5">
      <c r="A3209" s="16" t="s">
        <v>6056</v>
      </c>
      <c r="B3209" s="17" t="s">
        <v>9</v>
      </c>
      <c r="C3209" s="17" t="s">
        <v>6057</v>
      </c>
      <c r="D3209" s="17" t="s">
        <v>212</v>
      </c>
      <c r="E3209" s="18">
        <v>83.61</v>
      </c>
    </row>
    <row r="3210" spans="1:5">
      <c r="A3210" s="16" t="s">
        <v>6058</v>
      </c>
      <c r="B3210" s="17" t="s">
        <v>9</v>
      </c>
      <c r="C3210" s="17" t="s">
        <v>6059</v>
      </c>
      <c r="D3210" s="17" t="s">
        <v>212</v>
      </c>
      <c r="E3210" s="18">
        <v>39.65</v>
      </c>
    </row>
    <row r="3211" spans="1:5">
      <c r="A3211" s="16" t="s">
        <v>6060</v>
      </c>
      <c r="B3211" s="17" t="s">
        <v>9</v>
      </c>
      <c r="C3211" s="17" t="s">
        <v>6061</v>
      </c>
      <c r="D3211" s="17" t="s">
        <v>212</v>
      </c>
      <c r="E3211" s="18">
        <v>48.32</v>
      </c>
    </row>
    <row r="3212" spans="1:5">
      <c r="A3212" s="16" t="s">
        <v>6062</v>
      </c>
      <c r="B3212" s="17" t="s">
        <v>9</v>
      </c>
      <c r="C3212" s="17" t="s">
        <v>6063</v>
      </c>
      <c r="D3212" s="17" t="s">
        <v>212</v>
      </c>
      <c r="E3212" s="18">
        <v>65.78</v>
      </c>
    </row>
    <row r="3213" spans="1:5">
      <c r="A3213" s="16" t="s">
        <v>6064</v>
      </c>
      <c r="B3213" s="17" t="s">
        <v>9</v>
      </c>
      <c r="C3213" s="17" t="s">
        <v>6065</v>
      </c>
      <c r="D3213" s="17" t="s">
        <v>212</v>
      </c>
      <c r="E3213" s="18">
        <v>68.61</v>
      </c>
    </row>
    <row r="3214" spans="1:5">
      <c r="A3214" s="16" t="s">
        <v>6066</v>
      </c>
      <c r="B3214" s="17" t="s">
        <v>9</v>
      </c>
      <c r="C3214" s="17" t="s">
        <v>6067</v>
      </c>
      <c r="D3214" s="17" t="s">
        <v>212</v>
      </c>
      <c r="E3214" s="18">
        <v>75.92</v>
      </c>
    </row>
    <row r="3215" spans="1:5">
      <c r="A3215" s="16" t="s">
        <v>6068</v>
      </c>
      <c r="B3215" s="17" t="s">
        <v>9</v>
      </c>
      <c r="C3215" s="17" t="s">
        <v>6069</v>
      </c>
      <c r="D3215" s="17" t="s">
        <v>212</v>
      </c>
      <c r="E3215" s="18">
        <v>56.57</v>
      </c>
    </row>
    <row r="3216" spans="1:5">
      <c r="A3216" s="16" t="s">
        <v>6070</v>
      </c>
      <c r="B3216" s="17" t="s">
        <v>9</v>
      </c>
      <c r="C3216" s="17" t="s">
        <v>6071</v>
      </c>
      <c r="D3216" s="17" t="s">
        <v>212</v>
      </c>
      <c r="E3216" s="18">
        <v>109.85</v>
      </c>
    </row>
    <row r="3217" spans="1:5">
      <c r="A3217" s="16" t="s">
        <v>6072</v>
      </c>
      <c r="B3217" s="17" t="s">
        <v>9</v>
      </c>
      <c r="C3217" s="17" t="s">
        <v>6073</v>
      </c>
      <c r="D3217" s="17" t="s">
        <v>212</v>
      </c>
      <c r="E3217" s="18">
        <v>106.48</v>
      </c>
    </row>
    <row r="3218" spans="1:5">
      <c r="A3218" s="16" t="s">
        <v>6074</v>
      </c>
      <c r="B3218" s="17" t="s">
        <v>9</v>
      </c>
      <c r="C3218" s="17" t="s">
        <v>6075</v>
      </c>
      <c r="D3218" s="17" t="s">
        <v>212</v>
      </c>
      <c r="E3218" s="18">
        <v>58.18</v>
      </c>
    </row>
    <row r="3219" spans="1:5">
      <c r="A3219" s="16" t="s">
        <v>6076</v>
      </c>
      <c r="B3219" s="17" t="s">
        <v>9</v>
      </c>
      <c r="C3219" s="17" t="s">
        <v>6077</v>
      </c>
      <c r="D3219" s="17" t="s">
        <v>212</v>
      </c>
      <c r="E3219" s="18">
        <v>65.61</v>
      </c>
    </row>
    <row r="3220" spans="1:5">
      <c r="A3220" s="16" t="s">
        <v>6078</v>
      </c>
      <c r="B3220" s="17" t="s">
        <v>9</v>
      </c>
      <c r="C3220" s="17" t="s">
        <v>6079</v>
      </c>
      <c r="D3220" s="17" t="s">
        <v>212</v>
      </c>
      <c r="E3220" s="18">
        <v>80</v>
      </c>
    </row>
    <row r="3221" spans="1:5">
      <c r="A3221" s="16" t="s">
        <v>6080</v>
      </c>
      <c r="B3221" s="17" t="s">
        <v>9</v>
      </c>
      <c r="C3221" s="17" t="s">
        <v>6081</v>
      </c>
      <c r="D3221" s="17" t="s">
        <v>212</v>
      </c>
      <c r="E3221" s="18">
        <v>94.68</v>
      </c>
    </row>
    <row r="3222" spans="1:5">
      <c r="A3222" s="16" t="s">
        <v>6082</v>
      </c>
      <c r="B3222" s="17" t="s">
        <v>9</v>
      </c>
      <c r="C3222" s="17" t="s">
        <v>6083</v>
      </c>
      <c r="D3222" s="17" t="s">
        <v>212</v>
      </c>
      <c r="E3222" s="18">
        <v>107.3</v>
      </c>
    </row>
    <row r="3223" spans="1:5">
      <c r="A3223" s="16" t="s">
        <v>6084</v>
      </c>
      <c r="B3223" s="17" t="s">
        <v>9</v>
      </c>
      <c r="C3223" s="17" t="s">
        <v>6085</v>
      </c>
      <c r="D3223" s="17" t="s">
        <v>212</v>
      </c>
      <c r="E3223" s="18">
        <v>84.29</v>
      </c>
    </row>
    <row r="3224" spans="1:5">
      <c r="A3224" s="16" t="s">
        <v>6086</v>
      </c>
      <c r="B3224" s="17" t="s">
        <v>9</v>
      </c>
      <c r="C3224" s="17" t="s">
        <v>6087</v>
      </c>
      <c r="D3224" s="17" t="s">
        <v>212</v>
      </c>
      <c r="E3224" s="18">
        <v>64.77</v>
      </c>
    </row>
    <row r="3225" spans="1:5">
      <c r="A3225" s="16" t="s">
        <v>6088</v>
      </c>
      <c r="B3225" s="17" t="s">
        <v>9</v>
      </c>
      <c r="C3225" s="17" t="s">
        <v>6089</v>
      </c>
      <c r="D3225" s="17" t="s">
        <v>212</v>
      </c>
      <c r="E3225" s="18">
        <v>106.11</v>
      </c>
    </row>
    <row r="3226" spans="1:5">
      <c r="A3226" s="16" t="s">
        <v>6090</v>
      </c>
      <c r="B3226" s="17" t="s">
        <v>9</v>
      </c>
      <c r="C3226" s="17" t="s">
        <v>6091</v>
      </c>
      <c r="D3226" s="17" t="s">
        <v>212</v>
      </c>
      <c r="E3226" s="18">
        <v>80.709999999999994</v>
      </c>
    </row>
    <row r="3227" spans="1:5">
      <c r="A3227" s="16" t="s">
        <v>6092</v>
      </c>
      <c r="B3227" s="17" t="s">
        <v>9</v>
      </c>
      <c r="C3227" s="17" t="s">
        <v>6093</v>
      </c>
      <c r="D3227" s="17" t="s">
        <v>212</v>
      </c>
      <c r="E3227" s="18">
        <v>80.55</v>
      </c>
    </row>
    <row r="3228" spans="1:5">
      <c r="A3228" s="16" t="s">
        <v>6094</v>
      </c>
      <c r="B3228" s="17" t="s">
        <v>9</v>
      </c>
      <c r="C3228" s="17" t="s">
        <v>6095</v>
      </c>
      <c r="D3228" s="17" t="s">
        <v>212</v>
      </c>
      <c r="E3228" s="18">
        <v>89.35</v>
      </c>
    </row>
    <row r="3229" spans="1:5">
      <c r="A3229" s="13" t="s">
        <v>6096</v>
      </c>
      <c r="B3229" s="14" t="s">
        <v>9</v>
      </c>
      <c r="C3229" s="14" t="s">
        <v>6097</v>
      </c>
      <c r="D3229" s="15"/>
      <c r="E3229" s="15"/>
    </row>
    <row r="3230" spans="1:5">
      <c r="A3230" s="16" t="s">
        <v>6098</v>
      </c>
      <c r="B3230" s="17" t="s">
        <v>9</v>
      </c>
      <c r="C3230" s="17" t="s">
        <v>6099</v>
      </c>
      <c r="D3230" s="17" t="s">
        <v>212</v>
      </c>
      <c r="E3230" s="18">
        <v>14.5</v>
      </c>
    </row>
    <row r="3231" spans="1:5">
      <c r="A3231" s="16" t="s">
        <v>6100</v>
      </c>
      <c r="B3231" s="17" t="s">
        <v>9</v>
      </c>
      <c r="C3231" s="17" t="s">
        <v>6101</v>
      </c>
      <c r="D3231" s="17" t="s">
        <v>212</v>
      </c>
      <c r="E3231" s="18">
        <v>20.49</v>
      </c>
    </row>
    <row r="3232" spans="1:5">
      <c r="A3232" s="16" t="s">
        <v>6102</v>
      </c>
      <c r="B3232" s="17" t="s">
        <v>9</v>
      </c>
      <c r="C3232" s="17" t="s">
        <v>6103</v>
      </c>
      <c r="D3232" s="17" t="s">
        <v>212</v>
      </c>
      <c r="E3232" s="18">
        <v>17.989999999999998</v>
      </c>
    </row>
    <row r="3233" spans="1:5">
      <c r="A3233" s="16" t="s">
        <v>6104</v>
      </c>
      <c r="B3233" s="17" t="s">
        <v>9</v>
      </c>
      <c r="C3233" s="17" t="s">
        <v>6105</v>
      </c>
      <c r="D3233" s="17" t="s">
        <v>212</v>
      </c>
      <c r="E3233" s="18">
        <v>16.829999999999998</v>
      </c>
    </row>
    <row r="3234" spans="1:5">
      <c r="A3234" s="16" t="s">
        <v>6106</v>
      </c>
      <c r="B3234" s="17" t="s">
        <v>9</v>
      </c>
      <c r="C3234" s="17" t="s">
        <v>6107</v>
      </c>
      <c r="D3234" s="17" t="s">
        <v>212</v>
      </c>
      <c r="E3234" s="18">
        <v>25.49</v>
      </c>
    </row>
    <row r="3235" spans="1:5">
      <c r="A3235" s="16" t="s">
        <v>6108</v>
      </c>
      <c r="B3235" s="17" t="s">
        <v>9</v>
      </c>
      <c r="C3235" s="17" t="s">
        <v>6109</v>
      </c>
      <c r="D3235" s="17" t="s">
        <v>212</v>
      </c>
      <c r="E3235" s="18">
        <v>23.94</v>
      </c>
    </row>
    <row r="3236" spans="1:5">
      <c r="A3236" s="16" t="s">
        <v>6110</v>
      </c>
      <c r="B3236" s="17" t="s">
        <v>9</v>
      </c>
      <c r="C3236" s="17" t="s">
        <v>6111</v>
      </c>
      <c r="D3236" s="17" t="s">
        <v>212</v>
      </c>
      <c r="E3236" s="18">
        <v>38.21</v>
      </c>
    </row>
    <row r="3237" spans="1:5">
      <c r="A3237" s="16" t="s">
        <v>6112</v>
      </c>
      <c r="B3237" s="17" t="s">
        <v>9</v>
      </c>
      <c r="C3237" s="17" t="s">
        <v>6113</v>
      </c>
      <c r="D3237" s="17" t="s">
        <v>212</v>
      </c>
      <c r="E3237" s="18">
        <v>40.549999999999997</v>
      </c>
    </row>
    <row r="3238" spans="1:5">
      <c r="A3238" s="16" t="s">
        <v>6114</v>
      </c>
      <c r="B3238" s="17" t="s">
        <v>9</v>
      </c>
      <c r="C3238" s="17" t="s">
        <v>6115</v>
      </c>
      <c r="D3238" s="17" t="s">
        <v>212</v>
      </c>
      <c r="E3238" s="18">
        <v>17.690000000000001</v>
      </c>
    </row>
    <row r="3239" spans="1:5">
      <c r="A3239" s="16" t="s">
        <v>6116</v>
      </c>
      <c r="B3239" s="17" t="s">
        <v>9</v>
      </c>
      <c r="C3239" s="17" t="s">
        <v>6117</v>
      </c>
      <c r="D3239" s="17" t="s">
        <v>212</v>
      </c>
      <c r="E3239" s="18">
        <v>15.24</v>
      </c>
    </row>
    <row r="3240" spans="1:5">
      <c r="A3240" s="16" t="s">
        <v>6118</v>
      </c>
      <c r="B3240" s="17" t="s">
        <v>9</v>
      </c>
      <c r="C3240" s="17" t="s">
        <v>6119</v>
      </c>
      <c r="D3240" s="17" t="s">
        <v>212</v>
      </c>
      <c r="E3240" s="18">
        <v>21.28</v>
      </c>
    </row>
    <row r="3241" spans="1:5">
      <c r="A3241" s="16" t="s">
        <v>6120</v>
      </c>
      <c r="B3241" s="17" t="s">
        <v>9</v>
      </c>
      <c r="C3241" s="17" t="s">
        <v>6121</v>
      </c>
      <c r="D3241" s="17" t="s">
        <v>212</v>
      </c>
      <c r="E3241" s="18">
        <v>14.76</v>
      </c>
    </row>
    <row r="3242" spans="1:5">
      <c r="A3242" s="16" t="s">
        <v>6122</v>
      </c>
      <c r="B3242" s="17" t="s">
        <v>9</v>
      </c>
      <c r="C3242" s="17" t="s">
        <v>6123</v>
      </c>
      <c r="D3242" s="17" t="s">
        <v>212</v>
      </c>
      <c r="E3242" s="18">
        <v>16.95</v>
      </c>
    </row>
    <row r="3243" spans="1:5">
      <c r="A3243" s="16" t="s">
        <v>6124</v>
      </c>
      <c r="B3243" s="17" t="s">
        <v>9</v>
      </c>
      <c r="C3243" s="17" t="s">
        <v>6125</v>
      </c>
      <c r="D3243" s="17" t="s">
        <v>212</v>
      </c>
      <c r="E3243" s="18">
        <v>13.68</v>
      </c>
    </row>
    <row r="3244" spans="1:5">
      <c r="A3244" s="16" t="s">
        <v>6126</v>
      </c>
      <c r="B3244" s="17" t="s">
        <v>9</v>
      </c>
      <c r="C3244" s="17" t="s">
        <v>6127</v>
      </c>
      <c r="D3244" s="17" t="s">
        <v>212</v>
      </c>
      <c r="E3244" s="18">
        <v>29.11</v>
      </c>
    </row>
    <row r="3245" spans="1:5">
      <c r="A3245" s="16" t="s">
        <v>6128</v>
      </c>
      <c r="B3245" s="17" t="s">
        <v>9</v>
      </c>
      <c r="C3245" s="17" t="s">
        <v>6129</v>
      </c>
      <c r="D3245" s="17" t="s">
        <v>212</v>
      </c>
      <c r="E3245" s="18">
        <v>23.42</v>
      </c>
    </row>
    <row r="3246" spans="1:5">
      <c r="A3246" s="16" t="s">
        <v>6130</v>
      </c>
      <c r="B3246" s="17" t="s">
        <v>9</v>
      </c>
      <c r="C3246" s="17" t="s">
        <v>6131</v>
      </c>
      <c r="D3246" s="17" t="s">
        <v>212</v>
      </c>
      <c r="E3246" s="18">
        <v>25.1</v>
      </c>
    </row>
    <row r="3247" spans="1:5">
      <c r="A3247" s="16" t="s">
        <v>6132</v>
      </c>
      <c r="B3247" s="17" t="s">
        <v>9</v>
      </c>
      <c r="C3247" s="17" t="s">
        <v>6133</v>
      </c>
      <c r="D3247" s="17" t="s">
        <v>212</v>
      </c>
      <c r="E3247" s="18">
        <v>33.32</v>
      </c>
    </row>
    <row r="3248" spans="1:5">
      <c r="A3248" s="16" t="s">
        <v>6134</v>
      </c>
      <c r="B3248" s="17" t="s">
        <v>9</v>
      </c>
      <c r="C3248" s="17" t="s">
        <v>6135</v>
      </c>
      <c r="D3248" s="17" t="s">
        <v>212</v>
      </c>
      <c r="E3248" s="18">
        <v>36.61</v>
      </c>
    </row>
    <row r="3249" spans="1:5">
      <c r="A3249" s="16" t="s">
        <v>6136</v>
      </c>
      <c r="B3249" s="17" t="s">
        <v>9</v>
      </c>
      <c r="C3249" s="17" t="s">
        <v>6137</v>
      </c>
      <c r="D3249" s="17" t="s">
        <v>212</v>
      </c>
      <c r="E3249" s="18">
        <v>30.35</v>
      </c>
    </row>
    <row r="3250" spans="1:5">
      <c r="A3250" s="16" t="s">
        <v>6138</v>
      </c>
      <c r="B3250" s="17" t="s">
        <v>9</v>
      </c>
      <c r="C3250" s="17" t="s">
        <v>6139</v>
      </c>
      <c r="D3250" s="17" t="s">
        <v>212</v>
      </c>
      <c r="E3250" s="18">
        <v>38.26</v>
      </c>
    </row>
    <row r="3251" spans="1:5">
      <c r="A3251" s="16" t="s">
        <v>6140</v>
      </c>
      <c r="B3251" s="17" t="s">
        <v>9</v>
      </c>
      <c r="C3251" s="17" t="s">
        <v>6141</v>
      </c>
      <c r="D3251" s="17" t="s">
        <v>212</v>
      </c>
      <c r="E3251" s="18">
        <v>39.270000000000003</v>
      </c>
    </row>
    <row r="3252" spans="1:5">
      <c r="A3252" s="16" t="s">
        <v>6142</v>
      </c>
      <c r="B3252" s="17" t="s">
        <v>9</v>
      </c>
      <c r="C3252" s="17" t="s">
        <v>6143</v>
      </c>
      <c r="D3252" s="17" t="s">
        <v>212</v>
      </c>
      <c r="E3252" s="18">
        <v>25.84</v>
      </c>
    </row>
    <row r="3253" spans="1:5">
      <c r="A3253" s="16" t="s">
        <v>6144</v>
      </c>
      <c r="B3253" s="17" t="s">
        <v>9</v>
      </c>
      <c r="C3253" s="17" t="s">
        <v>6145</v>
      </c>
      <c r="D3253" s="17" t="s">
        <v>212</v>
      </c>
      <c r="E3253" s="18">
        <v>16.600000000000001</v>
      </c>
    </row>
    <row r="3254" spans="1:5">
      <c r="A3254" s="16" t="s">
        <v>6146</v>
      </c>
      <c r="B3254" s="17" t="s">
        <v>9</v>
      </c>
      <c r="C3254" s="17" t="s">
        <v>6147</v>
      </c>
      <c r="D3254" s="17" t="s">
        <v>212</v>
      </c>
      <c r="E3254" s="18">
        <v>28.01</v>
      </c>
    </row>
    <row r="3255" spans="1:5">
      <c r="A3255" s="16" t="s">
        <v>6148</v>
      </c>
      <c r="B3255" s="17" t="s">
        <v>9</v>
      </c>
      <c r="C3255" s="17" t="s">
        <v>6149</v>
      </c>
      <c r="D3255" s="17" t="s">
        <v>212</v>
      </c>
      <c r="E3255" s="18">
        <v>24.61</v>
      </c>
    </row>
    <row r="3256" spans="1:5">
      <c r="A3256" s="16" t="s">
        <v>6150</v>
      </c>
      <c r="B3256" s="17" t="s">
        <v>9</v>
      </c>
      <c r="C3256" s="17" t="s">
        <v>6151</v>
      </c>
      <c r="D3256" s="17" t="s">
        <v>212</v>
      </c>
      <c r="E3256" s="18">
        <v>28.81</v>
      </c>
    </row>
    <row r="3257" spans="1:5">
      <c r="A3257" s="16" t="s">
        <v>6152</v>
      </c>
      <c r="B3257" s="17" t="s">
        <v>9</v>
      </c>
      <c r="C3257" s="17" t="s">
        <v>6153</v>
      </c>
      <c r="D3257" s="17" t="s">
        <v>212</v>
      </c>
      <c r="E3257" s="18">
        <v>32.42</v>
      </c>
    </row>
    <row r="3258" spans="1:5">
      <c r="A3258" s="16" t="s">
        <v>6154</v>
      </c>
      <c r="B3258" s="17" t="s">
        <v>9</v>
      </c>
      <c r="C3258" s="17" t="s">
        <v>6155</v>
      </c>
      <c r="D3258" s="17" t="s">
        <v>212</v>
      </c>
      <c r="E3258" s="18">
        <v>39.82</v>
      </c>
    </row>
    <row r="3259" spans="1:5">
      <c r="A3259" s="16" t="s">
        <v>6156</v>
      </c>
      <c r="B3259" s="17" t="s">
        <v>9</v>
      </c>
      <c r="C3259" s="17" t="s">
        <v>6157</v>
      </c>
      <c r="D3259" s="17" t="s">
        <v>212</v>
      </c>
      <c r="E3259" s="18">
        <v>55.54</v>
      </c>
    </row>
    <row r="3260" spans="1:5">
      <c r="A3260" s="16" t="s">
        <v>6158</v>
      </c>
      <c r="B3260" s="17" t="s">
        <v>9</v>
      </c>
      <c r="C3260" s="17" t="s">
        <v>6159</v>
      </c>
      <c r="D3260" s="17" t="s">
        <v>212</v>
      </c>
      <c r="E3260" s="18">
        <v>49.63</v>
      </c>
    </row>
    <row r="3261" spans="1:5">
      <c r="A3261" s="16" t="s">
        <v>6160</v>
      </c>
      <c r="B3261" s="17" t="s">
        <v>9</v>
      </c>
      <c r="C3261" s="17" t="s">
        <v>6161</v>
      </c>
      <c r="D3261" s="17" t="s">
        <v>212</v>
      </c>
      <c r="E3261" s="18">
        <v>48.16</v>
      </c>
    </row>
    <row r="3262" spans="1:5">
      <c r="A3262" s="16" t="s">
        <v>6162</v>
      </c>
      <c r="B3262" s="17" t="s">
        <v>9</v>
      </c>
      <c r="C3262" s="17" t="s">
        <v>6163</v>
      </c>
      <c r="D3262" s="17" t="s">
        <v>212</v>
      </c>
      <c r="E3262" s="18">
        <v>62.41</v>
      </c>
    </row>
    <row r="3263" spans="1:5">
      <c r="A3263" s="16" t="s">
        <v>6164</v>
      </c>
      <c r="B3263" s="17" t="s">
        <v>9</v>
      </c>
      <c r="C3263" s="17" t="s">
        <v>6115</v>
      </c>
      <c r="D3263" s="17" t="s">
        <v>212</v>
      </c>
      <c r="E3263" s="18">
        <v>20.28</v>
      </c>
    </row>
    <row r="3264" spans="1:5">
      <c r="A3264" s="16" t="s">
        <v>6165</v>
      </c>
      <c r="B3264" s="17" t="s">
        <v>9</v>
      </c>
      <c r="C3264" s="17" t="s">
        <v>6166</v>
      </c>
      <c r="D3264" s="17" t="s">
        <v>212</v>
      </c>
      <c r="E3264" s="18">
        <v>25.29</v>
      </c>
    </row>
    <row r="3265" spans="1:5">
      <c r="A3265" s="13" t="s">
        <v>6167</v>
      </c>
      <c r="B3265" s="14" t="s">
        <v>9</v>
      </c>
      <c r="C3265" s="14" t="s">
        <v>6168</v>
      </c>
      <c r="D3265" s="15"/>
      <c r="E3265" s="15"/>
    </row>
    <row r="3266" spans="1:5">
      <c r="A3266" s="16" t="s">
        <v>6169</v>
      </c>
      <c r="B3266" s="17" t="s">
        <v>9</v>
      </c>
      <c r="C3266" s="17" t="s">
        <v>6170</v>
      </c>
      <c r="D3266" s="17" t="s">
        <v>212</v>
      </c>
      <c r="E3266" s="18">
        <v>866.73</v>
      </c>
    </row>
    <row r="3267" spans="1:5">
      <c r="A3267" s="16" t="s">
        <v>6171</v>
      </c>
      <c r="B3267" s="17" t="s">
        <v>9</v>
      </c>
      <c r="C3267" s="17" t="s">
        <v>6172</v>
      </c>
      <c r="D3267" s="17" t="s">
        <v>212</v>
      </c>
      <c r="E3267" s="18">
        <v>1003.22</v>
      </c>
    </row>
    <row r="3268" spans="1:5">
      <c r="A3268" s="16" t="s">
        <v>6173</v>
      </c>
      <c r="B3268" s="17" t="s">
        <v>9</v>
      </c>
      <c r="C3268" s="17" t="s">
        <v>6174</v>
      </c>
      <c r="D3268" s="17" t="s">
        <v>212</v>
      </c>
      <c r="E3268" s="18">
        <v>1059.98</v>
      </c>
    </row>
    <row r="3269" spans="1:5">
      <c r="A3269" s="16" t="s">
        <v>6175</v>
      </c>
      <c r="B3269" s="17" t="s">
        <v>9</v>
      </c>
      <c r="C3269" s="17" t="s">
        <v>6176</v>
      </c>
      <c r="D3269" s="17" t="s">
        <v>212</v>
      </c>
      <c r="E3269" s="18">
        <v>1173.92</v>
      </c>
    </row>
    <row r="3270" spans="1:5">
      <c r="A3270" s="16" t="s">
        <v>6177</v>
      </c>
      <c r="B3270" s="17" t="s">
        <v>9</v>
      </c>
      <c r="C3270" s="17" t="s">
        <v>6178</v>
      </c>
      <c r="D3270" s="17" t="s">
        <v>212</v>
      </c>
      <c r="E3270" s="18">
        <v>1308.75</v>
      </c>
    </row>
    <row r="3271" spans="1:5">
      <c r="A3271" s="16" t="s">
        <v>6179</v>
      </c>
      <c r="B3271" s="17" t="s">
        <v>9</v>
      </c>
      <c r="C3271" s="17" t="s">
        <v>6180</v>
      </c>
      <c r="D3271" s="17" t="s">
        <v>212</v>
      </c>
      <c r="E3271" s="18">
        <v>1430.22</v>
      </c>
    </row>
    <row r="3272" spans="1:5">
      <c r="A3272" s="16" t="s">
        <v>6181</v>
      </c>
      <c r="B3272" s="17" t="s">
        <v>9</v>
      </c>
      <c r="C3272" s="17" t="s">
        <v>6182</v>
      </c>
      <c r="D3272" s="17" t="s">
        <v>212</v>
      </c>
      <c r="E3272" s="18">
        <v>1632.74</v>
      </c>
    </row>
    <row r="3273" spans="1:5">
      <c r="A3273" s="16" t="s">
        <v>6183</v>
      </c>
      <c r="B3273" s="17" t="s">
        <v>9</v>
      </c>
      <c r="C3273" s="17" t="s">
        <v>6184</v>
      </c>
      <c r="D3273" s="17" t="s">
        <v>212</v>
      </c>
      <c r="E3273" s="18">
        <v>1838.87</v>
      </c>
    </row>
    <row r="3274" spans="1:5">
      <c r="A3274" s="16" t="s">
        <v>6185</v>
      </c>
      <c r="B3274" s="17" t="s">
        <v>9</v>
      </c>
      <c r="C3274" s="17" t="s">
        <v>6186</v>
      </c>
      <c r="D3274" s="17" t="s">
        <v>212</v>
      </c>
      <c r="E3274" s="18">
        <v>2417.2199999999998</v>
      </c>
    </row>
    <row r="3275" spans="1:5">
      <c r="A3275" s="16" t="s">
        <v>6187</v>
      </c>
      <c r="B3275" s="17" t="s">
        <v>9</v>
      </c>
      <c r="C3275" s="17" t="s">
        <v>6188</v>
      </c>
      <c r="D3275" s="17" t="s">
        <v>212</v>
      </c>
      <c r="E3275" s="18">
        <v>2779.82</v>
      </c>
    </row>
    <row r="3276" spans="1:5">
      <c r="A3276" s="16" t="s">
        <v>6189</v>
      </c>
      <c r="B3276" s="17" t="s">
        <v>9</v>
      </c>
      <c r="C3276" s="17" t="s">
        <v>6190</v>
      </c>
      <c r="D3276" s="17" t="s">
        <v>212</v>
      </c>
      <c r="E3276" s="18">
        <v>4782.33</v>
      </c>
    </row>
    <row r="3277" spans="1:5">
      <c r="A3277" s="16" t="s">
        <v>6191</v>
      </c>
      <c r="B3277" s="17" t="s">
        <v>9</v>
      </c>
      <c r="C3277" s="17" t="s">
        <v>6192</v>
      </c>
      <c r="D3277" s="17" t="s">
        <v>212</v>
      </c>
      <c r="E3277" s="18">
        <v>5075.24</v>
      </c>
    </row>
    <row r="3278" spans="1:5">
      <c r="A3278" s="16" t="s">
        <v>6193</v>
      </c>
      <c r="B3278" s="17" t="s">
        <v>9</v>
      </c>
      <c r="C3278" s="17" t="s">
        <v>6194</v>
      </c>
      <c r="D3278" s="17" t="s">
        <v>212</v>
      </c>
      <c r="E3278" s="18">
        <v>5075.24</v>
      </c>
    </row>
    <row r="3279" spans="1:5">
      <c r="A3279" s="13" t="s">
        <v>6195</v>
      </c>
      <c r="B3279" s="14" t="s">
        <v>9</v>
      </c>
      <c r="C3279" s="14" t="s">
        <v>6196</v>
      </c>
      <c r="D3279" s="15"/>
      <c r="E3279" s="15"/>
    </row>
    <row r="3280" spans="1:5">
      <c r="A3280" s="16" t="s">
        <v>6197</v>
      </c>
      <c r="B3280" s="17" t="s">
        <v>9</v>
      </c>
      <c r="C3280" s="17" t="s">
        <v>6170</v>
      </c>
      <c r="D3280" s="17" t="s">
        <v>212</v>
      </c>
      <c r="E3280" s="18">
        <v>715.15</v>
      </c>
    </row>
    <row r="3281" spans="1:5">
      <c r="A3281" s="16" t="s">
        <v>6198</v>
      </c>
      <c r="B3281" s="17" t="s">
        <v>9</v>
      </c>
      <c r="C3281" s="17" t="s">
        <v>6172</v>
      </c>
      <c r="D3281" s="17" t="s">
        <v>212</v>
      </c>
      <c r="E3281" s="18">
        <v>851.64</v>
      </c>
    </row>
    <row r="3282" spans="1:5">
      <c r="A3282" s="16" t="s">
        <v>6199</v>
      </c>
      <c r="B3282" s="17" t="s">
        <v>9</v>
      </c>
      <c r="C3282" s="17" t="s">
        <v>6174</v>
      </c>
      <c r="D3282" s="17" t="s">
        <v>212</v>
      </c>
      <c r="E3282" s="18">
        <v>908.4</v>
      </c>
    </row>
    <row r="3283" spans="1:5">
      <c r="A3283" s="16" t="s">
        <v>6200</v>
      </c>
      <c r="B3283" s="17" t="s">
        <v>9</v>
      </c>
      <c r="C3283" s="17" t="s">
        <v>6176</v>
      </c>
      <c r="D3283" s="17" t="s">
        <v>212</v>
      </c>
      <c r="E3283" s="18">
        <v>1022.34</v>
      </c>
    </row>
    <row r="3284" spans="1:5">
      <c r="A3284" s="16" t="s">
        <v>6201</v>
      </c>
      <c r="B3284" s="17" t="s">
        <v>9</v>
      </c>
      <c r="C3284" s="17" t="s">
        <v>6178</v>
      </c>
      <c r="D3284" s="17" t="s">
        <v>212</v>
      </c>
      <c r="E3284" s="18">
        <v>1157.17</v>
      </c>
    </row>
    <row r="3285" spans="1:5">
      <c r="A3285" s="16" t="s">
        <v>6202</v>
      </c>
      <c r="B3285" s="17" t="s">
        <v>9</v>
      </c>
      <c r="C3285" s="17" t="s">
        <v>6180</v>
      </c>
      <c r="D3285" s="17" t="s">
        <v>212</v>
      </c>
      <c r="E3285" s="18">
        <v>1278.6400000000001</v>
      </c>
    </row>
    <row r="3286" spans="1:5">
      <c r="A3286" s="16" t="s">
        <v>6203</v>
      </c>
      <c r="B3286" s="17" t="s">
        <v>9</v>
      </c>
      <c r="C3286" s="17" t="s">
        <v>6182</v>
      </c>
      <c r="D3286" s="17" t="s">
        <v>212</v>
      </c>
      <c r="E3286" s="18">
        <v>1481.16</v>
      </c>
    </row>
    <row r="3287" spans="1:5">
      <c r="A3287" s="16" t="s">
        <v>6204</v>
      </c>
      <c r="B3287" s="17" t="s">
        <v>9</v>
      </c>
      <c r="C3287" s="17" t="s">
        <v>6184</v>
      </c>
      <c r="D3287" s="17" t="s">
        <v>212</v>
      </c>
      <c r="E3287" s="18">
        <v>1687.29</v>
      </c>
    </row>
    <row r="3288" spans="1:5">
      <c r="A3288" s="16" t="s">
        <v>6205</v>
      </c>
      <c r="B3288" s="17" t="s">
        <v>9</v>
      </c>
      <c r="C3288" s="17" t="s">
        <v>6186</v>
      </c>
      <c r="D3288" s="17" t="s">
        <v>212</v>
      </c>
      <c r="E3288" s="18">
        <v>1970.63</v>
      </c>
    </row>
    <row r="3289" spans="1:5">
      <c r="A3289" s="16" t="s">
        <v>6206</v>
      </c>
      <c r="B3289" s="17" t="s">
        <v>9</v>
      </c>
      <c r="C3289" s="17" t="s">
        <v>6188</v>
      </c>
      <c r="D3289" s="17" t="s">
        <v>212</v>
      </c>
      <c r="E3289" s="18">
        <v>2333.23</v>
      </c>
    </row>
    <row r="3290" spans="1:5">
      <c r="A3290" s="16" t="s">
        <v>6207</v>
      </c>
      <c r="B3290" s="17" t="s">
        <v>9</v>
      </c>
      <c r="C3290" s="17" t="s">
        <v>6190</v>
      </c>
      <c r="D3290" s="17" t="s">
        <v>212</v>
      </c>
      <c r="E3290" s="18">
        <v>3507.94</v>
      </c>
    </row>
    <row r="3291" spans="1:5">
      <c r="A3291" s="16" t="s">
        <v>6208</v>
      </c>
      <c r="B3291" s="17" t="s">
        <v>9</v>
      </c>
      <c r="C3291" s="17" t="s">
        <v>6192</v>
      </c>
      <c r="D3291" s="17" t="s">
        <v>212</v>
      </c>
      <c r="E3291" s="18">
        <v>3800.85</v>
      </c>
    </row>
    <row r="3292" spans="1:5">
      <c r="A3292" s="16" t="s">
        <v>6209</v>
      </c>
      <c r="B3292" s="17" t="s">
        <v>9</v>
      </c>
      <c r="C3292" s="17" t="s">
        <v>6194</v>
      </c>
      <c r="D3292" s="17" t="s">
        <v>212</v>
      </c>
      <c r="E3292" s="18">
        <v>3800.85</v>
      </c>
    </row>
    <row r="3293" spans="1:5">
      <c r="A3293" s="13" t="s">
        <v>6210</v>
      </c>
      <c r="B3293" s="14" t="s">
        <v>9</v>
      </c>
      <c r="C3293" s="14" t="s">
        <v>6211</v>
      </c>
      <c r="D3293" s="15"/>
      <c r="E3293" s="15"/>
    </row>
    <row r="3294" spans="1:5">
      <c r="A3294" s="16" t="s">
        <v>6212</v>
      </c>
      <c r="B3294" s="17" t="s">
        <v>9</v>
      </c>
      <c r="C3294" s="17" t="s">
        <v>6213</v>
      </c>
      <c r="D3294" s="17" t="s">
        <v>708</v>
      </c>
      <c r="E3294" s="18">
        <v>1.63</v>
      </c>
    </row>
    <row r="3295" spans="1:5">
      <c r="A3295" s="16" t="s">
        <v>6214</v>
      </c>
      <c r="B3295" s="17" t="s">
        <v>9</v>
      </c>
      <c r="C3295" s="17" t="s">
        <v>6215</v>
      </c>
      <c r="D3295" s="17" t="s">
        <v>708</v>
      </c>
      <c r="E3295" s="18">
        <v>5.85</v>
      </c>
    </row>
    <row r="3296" spans="1:5">
      <c r="A3296" s="16" t="s">
        <v>6216</v>
      </c>
      <c r="B3296" s="17" t="s">
        <v>9</v>
      </c>
      <c r="C3296" s="17" t="s">
        <v>6217</v>
      </c>
      <c r="D3296" s="17" t="s">
        <v>708</v>
      </c>
      <c r="E3296" s="18">
        <v>12.78</v>
      </c>
    </row>
    <row r="3297" spans="1:5">
      <c r="A3297" s="16" t="s">
        <v>6218</v>
      </c>
      <c r="B3297" s="17" t="s">
        <v>9</v>
      </c>
      <c r="C3297" s="17" t="s">
        <v>6219</v>
      </c>
      <c r="D3297" s="17" t="s">
        <v>708</v>
      </c>
      <c r="E3297" s="18">
        <v>15.95</v>
      </c>
    </row>
    <row r="3298" spans="1:5">
      <c r="A3298" s="16" t="s">
        <v>6220</v>
      </c>
      <c r="B3298" s="17" t="s">
        <v>9</v>
      </c>
      <c r="C3298" s="17" t="s">
        <v>6221</v>
      </c>
      <c r="D3298" s="17" t="s">
        <v>708</v>
      </c>
      <c r="E3298" s="18">
        <v>26.27</v>
      </c>
    </row>
    <row r="3299" spans="1:5">
      <c r="A3299" s="16" t="s">
        <v>6222</v>
      </c>
      <c r="B3299" s="17" t="s">
        <v>9</v>
      </c>
      <c r="C3299" s="17" t="s">
        <v>6223</v>
      </c>
      <c r="D3299" s="17" t="s">
        <v>708</v>
      </c>
      <c r="E3299" s="18">
        <v>2.63</v>
      </c>
    </row>
    <row r="3300" spans="1:5">
      <c r="A3300" s="16" t="s">
        <v>6224</v>
      </c>
      <c r="B3300" s="17" t="s">
        <v>9</v>
      </c>
      <c r="C3300" s="17" t="s">
        <v>6225</v>
      </c>
      <c r="D3300" s="17" t="s">
        <v>708</v>
      </c>
      <c r="E3300" s="18">
        <v>4.01</v>
      </c>
    </row>
    <row r="3301" spans="1:5">
      <c r="A3301" s="16" t="s">
        <v>6226</v>
      </c>
      <c r="B3301" s="17" t="s">
        <v>9</v>
      </c>
      <c r="C3301" s="17" t="s">
        <v>6227</v>
      </c>
      <c r="D3301" s="17" t="s">
        <v>708</v>
      </c>
      <c r="E3301" s="18">
        <v>5.05</v>
      </c>
    </row>
    <row r="3302" spans="1:5">
      <c r="A3302" s="16" t="s">
        <v>6228</v>
      </c>
      <c r="B3302" s="17" t="s">
        <v>9</v>
      </c>
      <c r="C3302" s="17" t="s">
        <v>6229</v>
      </c>
      <c r="D3302" s="17" t="s">
        <v>708</v>
      </c>
      <c r="E3302" s="18">
        <v>15.61</v>
      </c>
    </row>
    <row r="3303" spans="1:5">
      <c r="A3303" s="16" t="s">
        <v>6230</v>
      </c>
      <c r="B3303" s="17" t="s">
        <v>9</v>
      </c>
      <c r="C3303" s="17" t="s">
        <v>6231</v>
      </c>
      <c r="D3303" s="17" t="s">
        <v>708</v>
      </c>
      <c r="E3303" s="18">
        <v>18.600000000000001</v>
      </c>
    </row>
    <row r="3304" spans="1:5">
      <c r="A3304" s="16" t="s">
        <v>6232</v>
      </c>
      <c r="B3304" s="17" t="s">
        <v>9</v>
      </c>
      <c r="C3304" s="17" t="s">
        <v>6233</v>
      </c>
      <c r="D3304" s="17" t="s">
        <v>708</v>
      </c>
      <c r="E3304" s="18">
        <v>16.61</v>
      </c>
    </row>
    <row r="3305" spans="1:5">
      <c r="A3305" s="16" t="s">
        <v>6234</v>
      </c>
      <c r="B3305" s="17" t="s">
        <v>9</v>
      </c>
      <c r="C3305" s="17" t="s">
        <v>6235</v>
      </c>
      <c r="D3305" s="17" t="s">
        <v>708</v>
      </c>
      <c r="E3305" s="18">
        <v>24.45</v>
      </c>
    </row>
    <row r="3306" spans="1:5">
      <c r="A3306" s="16" t="s">
        <v>6236</v>
      </c>
      <c r="B3306" s="17" t="s">
        <v>9</v>
      </c>
      <c r="C3306" s="17" t="s">
        <v>6237</v>
      </c>
      <c r="D3306" s="17" t="s">
        <v>708</v>
      </c>
      <c r="E3306" s="18">
        <v>5.49</v>
      </c>
    </row>
    <row r="3307" spans="1:5">
      <c r="A3307" s="13" t="s">
        <v>6238</v>
      </c>
      <c r="B3307" s="14" t="s">
        <v>9</v>
      </c>
      <c r="C3307" s="14" t="s">
        <v>6239</v>
      </c>
      <c r="D3307" s="15"/>
      <c r="E3307" s="15"/>
    </row>
    <row r="3308" spans="1:5">
      <c r="A3308" s="16" t="s">
        <v>6240</v>
      </c>
      <c r="B3308" s="17" t="s">
        <v>9</v>
      </c>
      <c r="C3308" s="17" t="s">
        <v>6241</v>
      </c>
      <c r="D3308" s="17" t="s">
        <v>212</v>
      </c>
      <c r="E3308" s="18">
        <v>19.32</v>
      </c>
    </row>
    <row r="3309" spans="1:5">
      <c r="A3309" s="16" t="s">
        <v>6242</v>
      </c>
      <c r="B3309" s="17" t="s">
        <v>9</v>
      </c>
      <c r="C3309" s="17" t="s">
        <v>6243</v>
      </c>
      <c r="D3309" s="17" t="s">
        <v>212</v>
      </c>
      <c r="E3309" s="18">
        <v>20.25</v>
      </c>
    </row>
    <row r="3310" spans="1:5">
      <c r="A3310" s="16" t="s">
        <v>6244</v>
      </c>
      <c r="B3310" s="17" t="s">
        <v>9</v>
      </c>
      <c r="C3310" s="17" t="s">
        <v>6245</v>
      </c>
      <c r="D3310" s="17" t="s">
        <v>212</v>
      </c>
      <c r="E3310" s="18">
        <v>5.93</v>
      </c>
    </row>
    <row r="3311" spans="1:5">
      <c r="A3311" s="13" t="s">
        <v>6246</v>
      </c>
      <c r="B3311" s="14" t="s">
        <v>9</v>
      </c>
      <c r="C3311" s="14" t="s">
        <v>6247</v>
      </c>
      <c r="D3311" s="15"/>
      <c r="E3311" s="15"/>
    </row>
    <row r="3312" spans="1:5">
      <c r="A3312" s="16" t="s">
        <v>6248</v>
      </c>
      <c r="B3312" s="17" t="s">
        <v>9</v>
      </c>
      <c r="C3312" s="17" t="s">
        <v>6249</v>
      </c>
      <c r="D3312" s="17" t="s">
        <v>212</v>
      </c>
      <c r="E3312" s="18">
        <v>2.71</v>
      </c>
    </row>
    <row r="3313" spans="1:5">
      <c r="A3313" s="16" t="s">
        <v>6250</v>
      </c>
      <c r="B3313" s="17" t="s">
        <v>9</v>
      </c>
      <c r="C3313" s="17" t="s">
        <v>6251</v>
      </c>
      <c r="D3313" s="17" t="s">
        <v>212</v>
      </c>
      <c r="E3313" s="18">
        <v>2.71</v>
      </c>
    </row>
    <row r="3314" spans="1:5">
      <c r="A3314" s="16" t="s">
        <v>6252</v>
      </c>
      <c r="B3314" s="17" t="s">
        <v>9</v>
      </c>
      <c r="C3314" s="17" t="s">
        <v>6253</v>
      </c>
      <c r="D3314" s="17" t="s">
        <v>708</v>
      </c>
      <c r="E3314" s="18">
        <v>5.37</v>
      </c>
    </row>
    <row r="3315" spans="1:5">
      <c r="A3315" s="16" t="s">
        <v>6254</v>
      </c>
      <c r="B3315" s="17" t="s">
        <v>9</v>
      </c>
      <c r="C3315" s="17" t="s">
        <v>6255</v>
      </c>
      <c r="D3315" s="17" t="s">
        <v>708</v>
      </c>
      <c r="E3315" s="18">
        <v>8.75</v>
      </c>
    </row>
    <row r="3316" spans="1:5">
      <c r="A3316" s="16" t="s">
        <v>6256</v>
      </c>
      <c r="B3316" s="17" t="s">
        <v>9</v>
      </c>
      <c r="C3316" s="17" t="s">
        <v>6257</v>
      </c>
      <c r="D3316" s="17" t="s">
        <v>212</v>
      </c>
      <c r="E3316" s="18">
        <v>8.5399999999999991</v>
      </c>
    </row>
    <row r="3317" spans="1:5">
      <c r="A3317" s="16" t="s">
        <v>6258</v>
      </c>
      <c r="B3317" s="17" t="s">
        <v>9</v>
      </c>
      <c r="C3317" s="17" t="s">
        <v>6259</v>
      </c>
      <c r="D3317" s="17" t="s">
        <v>212</v>
      </c>
      <c r="E3317" s="18">
        <v>1.45</v>
      </c>
    </row>
    <row r="3318" spans="1:5">
      <c r="A3318" s="16" t="s">
        <v>6260</v>
      </c>
      <c r="B3318" s="17" t="s">
        <v>9</v>
      </c>
      <c r="C3318" s="17" t="s">
        <v>6261</v>
      </c>
      <c r="D3318" s="17" t="s">
        <v>212</v>
      </c>
      <c r="E3318" s="18">
        <v>1.5</v>
      </c>
    </row>
    <row r="3319" spans="1:5">
      <c r="A3319" s="16" t="s">
        <v>6262</v>
      </c>
      <c r="B3319" s="17" t="s">
        <v>9</v>
      </c>
      <c r="C3319" s="17" t="s">
        <v>6263</v>
      </c>
      <c r="D3319" s="17" t="s">
        <v>212</v>
      </c>
      <c r="E3319" s="18">
        <v>1.52</v>
      </c>
    </row>
    <row r="3320" spans="1:5">
      <c r="A3320" s="16" t="s">
        <v>6264</v>
      </c>
      <c r="B3320" s="17" t="s">
        <v>9</v>
      </c>
      <c r="C3320" s="17" t="s">
        <v>6265</v>
      </c>
      <c r="D3320" s="17" t="s">
        <v>212</v>
      </c>
      <c r="E3320" s="18">
        <v>1.61</v>
      </c>
    </row>
    <row r="3321" spans="1:5">
      <c r="A3321" s="16" t="s">
        <v>6266</v>
      </c>
      <c r="B3321" s="17" t="s">
        <v>9</v>
      </c>
      <c r="C3321" s="17" t="s">
        <v>2139</v>
      </c>
      <c r="D3321" s="17" t="s">
        <v>212</v>
      </c>
      <c r="E3321" s="18">
        <v>10.07</v>
      </c>
    </row>
    <row r="3322" spans="1:5">
      <c r="A3322" s="16" t="s">
        <v>6267</v>
      </c>
      <c r="B3322" s="17" t="s">
        <v>9</v>
      </c>
      <c r="C3322" s="17" t="s">
        <v>6268</v>
      </c>
      <c r="D3322" s="17" t="s">
        <v>212</v>
      </c>
      <c r="E3322" s="18">
        <v>23.87</v>
      </c>
    </row>
    <row r="3323" spans="1:5">
      <c r="A3323" s="16" t="s">
        <v>6269</v>
      </c>
      <c r="B3323" s="17" t="s">
        <v>9</v>
      </c>
      <c r="C3323" s="17" t="s">
        <v>6270</v>
      </c>
      <c r="D3323" s="17" t="s">
        <v>212</v>
      </c>
      <c r="E3323" s="18">
        <v>24.28</v>
      </c>
    </row>
    <row r="3324" spans="1:5">
      <c r="A3324" s="16" t="s">
        <v>6271</v>
      </c>
      <c r="B3324" s="17" t="s">
        <v>9</v>
      </c>
      <c r="C3324" s="17" t="s">
        <v>2171</v>
      </c>
      <c r="D3324" s="17" t="s">
        <v>212</v>
      </c>
      <c r="E3324" s="18">
        <v>26.54</v>
      </c>
    </row>
    <row r="3325" spans="1:5">
      <c r="A3325" s="16" t="s">
        <v>6272</v>
      </c>
      <c r="B3325" s="17" t="s">
        <v>9</v>
      </c>
      <c r="C3325" s="17" t="s">
        <v>6273</v>
      </c>
      <c r="D3325" s="17" t="s">
        <v>212</v>
      </c>
      <c r="E3325" s="18">
        <v>66.069999999999993</v>
      </c>
    </row>
    <row r="3326" spans="1:5">
      <c r="A3326" s="16" t="s">
        <v>6274</v>
      </c>
      <c r="B3326" s="17" t="s">
        <v>9</v>
      </c>
      <c r="C3326" s="17" t="s">
        <v>6275</v>
      </c>
      <c r="D3326" s="17" t="s">
        <v>212</v>
      </c>
      <c r="E3326" s="18">
        <v>77.83</v>
      </c>
    </row>
    <row r="3327" spans="1:5">
      <c r="A3327" s="16" t="s">
        <v>6276</v>
      </c>
      <c r="B3327" s="17" t="s">
        <v>9</v>
      </c>
      <c r="C3327" s="17" t="s">
        <v>6277</v>
      </c>
      <c r="D3327" s="17" t="s">
        <v>212</v>
      </c>
      <c r="E3327" s="18">
        <v>46.51</v>
      </c>
    </row>
    <row r="3328" spans="1:5">
      <c r="A3328" s="16" t="s">
        <v>6278</v>
      </c>
      <c r="B3328" s="17" t="s">
        <v>9</v>
      </c>
      <c r="C3328" s="17" t="s">
        <v>6279</v>
      </c>
      <c r="D3328" s="17" t="s">
        <v>212</v>
      </c>
      <c r="E3328" s="18">
        <v>24.46</v>
      </c>
    </row>
    <row r="3329" spans="1:5">
      <c r="A3329" s="16" t="s">
        <v>6280</v>
      </c>
      <c r="B3329" s="17" t="s">
        <v>9</v>
      </c>
      <c r="C3329" s="17" t="s">
        <v>6281</v>
      </c>
      <c r="D3329" s="17" t="s">
        <v>212</v>
      </c>
      <c r="E3329" s="18">
        <v>17.93</v>
      </c>
    </row>
    <row r="3330" spans="1:5">
      <c r="A3330" s="16" t="s">
        <v>6282</v>
      </c>
      <c r="B3330" s="17" t="s">
        <v>9</v>
      </c>
      <c r="C3330" s="17" t="s">
        <v>6283</v>
      </c>
      <c r="D3330" s="17" t="s">
        <v>212</v>
      </c>
      <c r="E3330" s="18">
        <v>602.46</v>
      </c>
    </row>
    <row r="3331" spans="1:5">
      <c r="A3331" s="16" t="s">
        <v>6284</v>
      </c>
      <c r="B3331" s="17" t="s">
        <v>9</v>
      </c>
      <c r="C3331" s="17" t="s">
        <v>6285</v>
      </c>
      <c r="D3331" s="17" t="s">
        <v>212</v>
      </c>
      <c r="E3331" s="18">
        <v>45.9</v>
      </c>
    </row>
    <row r="3332" spans="1:5">
      <c r="A3332" s="16" t="s">
        <v>6286</v>
      </c>
      <c r="B3332" s="17" t="s">
        <v>9</v>
      </c>
      <c r="C3332" s="17" t="s">
        <v>6287</v>
      </c>
      <c r="D3332" s="17" t="s">
        <v>212</v>
      </c>
      <c r="E3332" s="18">
        <v>65.97</v>
      </c>
    </row>
    <row r="3333" spans="1:5">
      <c r="A3333" s="16" t="s">
        <v>6288</v>
      </c>
      <c r="B3333" s="17" t="s">
        <v>9</v>
      </c>
      <c r="C3333" s="17" t="s">
        <v>6289</v>
      </c>
      <c r="D3333" s="17" t="s">
        <v>212</v>
      </c>
      <c r="E3333" s="18">
        <v>164.74</v>
      </c>
    </row>
    <row r="3334" spans="1:5">
      <c r="A3334" s="16" t="s">
        <v>6290</v>
      </c>
      <c r="B3334" s="17" t="s">
        <v>9</v>
      </c>
      <c r="C3334" s="17" t="s">
        <v>6291</v>
      </c>
      <c r="D3334" s="17" t="s">
        <v>212</v>
      </c>
      <c r="E3334" s="18">
        <v>323.79000000000002</v>
      </c>
    </row>
    <row r="3335" spans="1:5">
      <c r="A3335" s="16" t="s">
        <v>6292</v>
      </c>
      <c r="B3335" s="17" t="s">
        <v>9</v>
      </c>
      <c r="C3335" s="17" t="s">
        <v>6293</v>
      </c>
      <c r="D3335" s="17" t="s">
        <v>212</v>
      </c>
      <c r="E3335" s="18">
        <v>15</v>
      </c>
    </row>
    <row r="3336" spans="1:5">
      <c r="A3336" s="13" t="s">
        <v>6294</v>
      </c>
      <c r="B3336" s="14" t="s">
        <v>9</v>
      </c>
      <c r="C3336" s="14" t="s">
        <v>6295</v>
      </c>
      <c r="D3336" s="15"/>
      <c r="E3336" s="15"/>
    </row>
    <row r="3337" spans="1:5">
      <c r="A3337" s="16" t="s">
        <v>6296</v>
      </c>
      <c r="B3337" s="17" t="s">
        <v>9</v>
      </c>
      <c r="C3337" s="17" t="s">
        <v>6297</v>
      </c>
      <c r="D3337" s="17" t="s">
        <v>212</v>
      </c>
      <c r="E3337" s="18">
        <v>56.45</v>
      </c>
    </row>
    <row r="3338" spans="1:5">
      <c r="A3338" s="16" t="s">
        <v>6298</v>
      </c>
      <c r="B3338" s="17" t="s">
        <v>9</v>
      </c>
      <c r="C3338" s="17" t="s">
        <v>6299</v>
      </c>
      <c r="D3338" s="17" t="s">
        <v>212</v>
      </c>
      <c r="E3338" s="18">
        <v>25.72</v>
      </c>
    </row>
    <row r="3339" spans="1:5">
      <c r="A3339" s="16" t="s">
        <v>6300</v>
      </c>
      <c r="B3339" s="17" t="s">
        <v>9</v>
      </c>
      <c r="C3339" s="17" t="s">
        <v>6301</v>
      </c>
      <c r="D3339" s="17" t="s">
        <v>212</v>
      </c>
      <c r="E3339" s="18">
        <v>108.18</v>
      </c>
    </row>
    <row r="3340" spans="1:5">
      <c r="A3340" s="16" t="s">
        <v>6302</v>
      </c>
      <c r="B3340" s="17" t="s">
        <v>9</v>
      </c>
      <c r="C3340" s="17" t="s">
        <v>6303</v>
      </c>
      <c r="D3340" s="17" t="s">
        <v>212</v>
      </c>
      <c r="E3340" s="18">
        <v>59.45</v>
      </c>
    </row>
    <row r="3341" spans="1:5">
      <c r="A3341" s="16" t="s">
        <v>6304</v>
      </c>
      <c r="B3341" s="17" t="s">
        <v>9</v>
      </c>
      <c r="C3341" s="17" t="s">
        <v>6305</v>
      </c>
      <c r="D3341" s="17" t="s">
        <v>212</v>
      </c>
      <c r="E3341" s="18">
        <v>84</v>
      </c>
    </row>
    <row r="3342" spans="1:5">
      <c r="A3342" s="13" t="s">
        <v>6306</v>
      </c>
      <c r="B3342" s="14" t="s">
        <v>9</v>
      </c>
      <c r="C3342" s="14" t="s">
        <v>6307</v>
      </c>
      <c r="D3342" s="15"/>
      <c r="E3342" s="15"/>
    </row>
    <row r="3343" spans="1:5">
      <c r="A3343" s="16" t="s">
        <v>6308</v>
      </c>
      <c r="B3343" s="17" t="s">
        <v>9</v>
      </c>
      <c r="C3343" s="17" t="s">
        <v>6309</v>
      </c>
      <c r="D3343" s="17" t="s">
        <v>212</v>
      </c>
      <c r="E3343" s="18">
        <v>84.66</v>
      </c>
    </row>
    <row r="3344" spans="1:5">
      <c r="A3344" s="16" t="s">
        <v>6310</v>
      </c>
      <c r="B3344" s="17" t="s">
        <v>9</v>
      </c>
      <c r="C3344" s="17" t="s">
        <v>6311</v>
      </c>
      <c r="D3344" s="17" t="s">
        <v>212</v>
      </c>
      <c r="E3344" s="18">
        <v>684.28</v>
      </c>
    </row>
    <row r="3345" spans="1:5">
      <c r="A3345" s="16" t="s">
        <v>6312</v>
      </c>
      <c r="B3345" s="17" t="s">
        <v>9</v>
      </c>
      <c r="C3345" s="17" t="s">
        <v>6313</v>
      </c>
      <c r="D3345" s="17" t="s">
        <v>212</v>
      </c>
      <c r="E3345" s="18">
        <v>1016.79</v>
      </c>
    </row>
    <row r="3346" spans="1:5">
      <c r="A3346" s="13" t="s">
        <v>6314</v>
      </c>
      <c r="B3346" s="14" t="s">
        <v>9</v>
      </c>
      <c r="C3346" s="14" t="s">
        <v>6315</v>
      </c>
      <c r="D3346" s="15"/>
      <c r="E3346" s="15"/>
    </row>
    <row r="3347" spans="1:5">
      <c r="A3347" s="16" t="s">
        <v>6316</v>
      </c>
      <c r="B3347" s="17" t="s">
        <v>9</v>
      </c>
      <c r="C3347" s="17" t="s">
        <v>6317</v>
      </c>
      <c r="D3347" s="17" t="s">
        <v>212</v>
      </c>
      <c r="E3347" s="18">
        <v>48.76</v>
      </c>
    </row>
    <row r="3348" spans="1:5">
      <c r="A3348" s="16" t="s">
        <v>6318</v>
      </c>
      <c r="B3348" s="17" t="s">
        <v>9</v>
      </c>
      <c r="C3348" s="17" t="s">
        <v>6319</v>
      </c>
      <c r="D3348" s="17" t="s">
        <v>212</v>
      </c>
      <c r="E3348" s="18">
        <v>96.46</v>
      </c>
    </row>
    <row r="3349" spans="1:5">
      <c r="A3349" s="16" t="s">
        <v>6320</v>
      </c>
      <c r="B3349" s="17" t="s">
        <v>9</v>
      </c>
      <c r="C3349" s="17" t="s">
        <v>6321</v>
      </c>
      <c r="D3349" s="17" t="s">
        <v>212</v>
      </c>
      <c r="E3349" s="18">
        <v>139.27000000000001</v>
      </c>
    </row>
    <row r="3350" spans="1:5">
      <c r="A3350" s="16" t="s">
        <v>6322</v>
      </c>
      <c r="B3350" s="17" t="s">
        <v>9</v>
      </c>
      <c r="C3350" s="17" t="s">
        <v>6323</v>
      </c>
      <c r="D3350" s="17" t="s">
        <v>212</v>
      </c>
      <c r="E3350" s="18">
        <v>212.95</v>
      </c>
    </row>
    <row r="3351" spans="1:5">
      <c r="A3351" s="16" t="s">
        <v>6324</v>
      </c>
      <c r="B3351" s="17" t="s">
        <v>9</v>
      </c>
      <c r="C3351" s="17" t="s">
        <v>6325</v>
      </c>
      <c r="D3351" s="17" t="s">
        <v>212</v>
      </c>
      <c r="E3351" s="18">
        <v>545.85</v>
      </c>
    </row>
    <row r="3352" spans="1:5">
      <c r="A3352" s="13" t="s">
        <v>6326</v>
      </c>
      <c r="B3352" s="14" t="s">
        <v>9</v>
      </c>
      <c r="C3352" s="14" t="s">
        <v>6327</v>
      </c>
      <c r="D3352" s="15"/>
      <c r="E3352" s="15"/>
    </row>
    <row r="3353" spans="1:5">
      <c r="A3353" s="16" t="s">
        <v>6328</v>
      </c>
      <c r="B3353" s="17" t="s">
        <v>9</v>
      </c>
      <c r="C3353" s="17" t="s">
        <v>6329</v>
      </c>
      <c r="D3353" s="17" t="s">
        <v>708</v>
      </c>
      <c r="E3353" s="18">
        <v>5.88</v>
      </c>
    </row>
    <row r="3354" spans="1:5">
      <c r="A3354" s="16" t="s">
        <v>6330</v>
      </c>
      <c r="B3354" s="17" t="s">
        <v>9</v>
      </c>
      <c r="C3354" s="17" t="s">
        <v>6331</v>
      </c>
      <c r="D3354" s="17" t="s">
        <v>708</v>
      </c>
      <c r="E3354" s="18">
        <v>10.8</v>
      </c>
    </row>
    <row r="3355" spans="1:5">
      <c r="A3355" s="16" t="s">
        <v>6332</v>
      </c>
      <c r="B3355" s="17" t="s">
        <v>9</v>
      </c>
      <c r="C3355" s="17" t="s">
        <v>6333</v>
      </c>
      <c r="D3355" s="17" t="s">
        <v>708</v>
      </c>
      <c r="E3355" s="18">
        <v>18.21</v>
      </c>
    </row>
    <row r="3356" spans="1:5">
      <c r="A3356" s="16" t="s">
        <v>6334</v>
      </c>
      <c r="B3356" s="17" t="s">
        <v>9</v>
      </c>
      <c r="C3356" s="17" t="s">
        <v>6335</v>
      </c>
      <c r="D3356" s="17" t="s">
        <v>708</v>
      </c>
      <c r="E3356" s="18">
        <v>21.81</v>
      </c>
    </row>
    <row r="3357" spans="1:5">
      <c r="A3357" s="16" t="s">
        <v>6336</v>
      </c>
      <c r="B3357" s="17" t="s">
        <v>9</v>
      </c>
      <c r="C3357" s="17" t="s">
        <v>6337</v>
      </c>
      <c r="D3357" s="17" t="s">
        <v>708</v>
      </c>
      <c r="E3357" s="18">
        <v>24.47</v>
      </c>
    </row>
    <row r="3358" spans="1:5">
      <c r="A3358" s="16" t="s">
        <v>6338</v>
      </c>
      <c r="B3358" s="17" t="s">
        <v>9</v>
      </c>
      <c r="C3358" s="17" t="s">
        <v>6339</v>
      </c>
      <c r="D3358" s="17" t="s">
        <v>708</v>
      </c>
      <c r="E3358" s="18">
        <v>32.799999999999997</v>
      </c>
    </row>
    <row r="3359" spans="1:5">
      <c r="A3359" s="13" t="s">
        <v>6340</v>
      </c>
      <c r="B3359" s="14" t="s">
        <v>9</v>
      </c>
      <c r="C3359" s="14" t="s">
        <v>6341</v>
      </c>
      <c r="D3359" s="15"/>
      <c r="E3359" s="15"/>
    </row>
    <row r="3360" spans="1:5">
      <c r="A3360" s="16" t="s">
        <v>6342</v>
      </c>
      <c r="B3360" s="17" t="s">
        <v>9</v>
      </c>
      <c r="C3360" s="17" t="s">
        <v>6343</v>
      </c>
      <c r="D3360" s="17" t="s">
        <v>212</v>
      </c>
      <c r="E3360" s="18">
        <v>5.66</v>
      </c>
    </row>
    <row r="3361" spans="1:5">
      <c r="A3361" s="16" t="s">
        <v>6344</v>
      </c>
      <c r="B3361" s="17" t="s">
        <v>9</v>
      </c>
      <c r="C3361" s="17" t="s">
        <v>6345</v>
      </c>
      <c r="D3361" s="17" t="s">
        <v>212</v>
      </c>
      <c r="E3361" s="18">
        <v>21.06</v>
      </c>
    </row>
    <row r="3362" spans="1:5">
      <c r="A3362" s="16" t="s">
        <v>6346</v>
      </c>
      <c r="B3362" s="17" t="s">
        <v>9</v>
      </c>
      <c r="C3362" s="17" t="s">
        <v>6347</v>
      </c>
      <c r="D3362" s="17" t="s">
        <v>212</v>
      </c>
      <c r="E3362" s="18">
        <v>146.55000000000001</v>
      </c>
    </row>
    <row r="3363" spans="1:5">
      <c r="A3363" s="16" t="s">
        <v>6348</v>
      </c>
      <c r="B3363" s="17" t="s">
        <v>9</v>
      </c>
      <c r="C3363" s="17" t="s">
        <v>6349</v>
      </c>
      <c r="D3363" s="17" t="s">
        <v>212</v>
      </c>
      <c r="E3363" s="18">
        <v>139.49</v>
      </c>
    </row>
    <row r="3364" spans="1:5">
      <c r="A3364" s="16" t="s">
        <v>6350</v>
      </c>
      <c r="B3364" s="17" t="s">
        <v>9</v>
      </c>
      <c r="C3364" s="17" t="s">
        <v>6351</v>
      </c>
      <c r="D3364" s="17" t="s">
        <v>212</v>
      </c>
      <c r="E3364" s="18">
        <v>31.82</v>
      </c>
    </row>
    <row r="3365" spans="1:5">
      <c r="A3365" s="16" t="s">
        <v>6352</v>
      </c>
      <c r="B3365" s="17" t="s">
        <v>9</v>
      </c>
      <c r="C3365" s="17" t="s">
        <v>6353</v>
      </c>
      <c r="D3365" s="17" t="s">
        <v>212</v>
      </c>
      <c r="E3365" s="18">
        <v>2.19</v>
      </c>
    </row>
    <row r="3366" spans="1:5">
      <c r="A3366" s="16" t="s">
        <v>6354</v>
      </c>
      <c r="B3366" s="17" t="s">
        <v>9</v>
      </c>
      <c r="C3366" s="17" t="s">
        <v>6355</v>
      </c>
      <c r="D3366" s="17" t="s">
        <v>212</v>
      </c>
      <c r="E3366" s="18">
        <v>22.01</v>
      </c>
    </row>
    <row r="3367" spans="1:5">
      <c r="A3367" s="16" t="s">
        <v>6356</v>
      </c>
      <c r="B3367" s="17" t="s">
        <v>9</v>
      </c>
      <c r="C3367" s="17" t="s">
        <v>6357</v>
      </c>
      <c r="D3367" s="17" t="s">
        <v>212</v>
      </c>
      <c r="E3367" s="18">
        <v>276.55</v>
      </c>
    </row>
    <row r="3368" spans="1:5">
      <c r="A3368" s="16" t="s">
        <v>6358</v>
      </c>
      <c r="B3368" s="17" t="s">
        <v>9</v>
      </c>
      <c r="C3368" s="17" t="s">
        <v>6359</v>
      </c>
      <c r="D3368" s="17" t="s">
        <v>212</v>
      </c>
      <c r="E3368" s="18">
        <v>10.11</v>
      </c>
    </row>
    <row r="3369" spans="1:5">
      <c r="A3369" s="16" t="s">
        <v>6360</v>
      </c>
      <c r="B3369" s="17" t="s">
        <v>9</v>
      </c>
      <c r="C3369" s="17" t="s">
        <v>6361</v>
      </c>
      <c r="D3369" s="17" t="s">
        <v>212</v>
      </c>
      <c r="E3369" s="18">
        <v>3.61</v>
      </c>
    </row>
    <row r="3370" spans="1:5">
      <c r="A3370" s="16" t="s">
        <v>6362</v>
      </c>
      <c r="B3370" s="17" t="s">
        <v>9</v>
      </c>
      <c r="C3370" s="17" t="s">
        <v>6363</v>
      </c>
      <c r="D3370" s="17" t="s">
        <v>212</v>
      </c>
      <c r="E3370" s="18">
        <v>19.21</v>
      </c>
    </row>
    <row r="3371" spans="1:5">
      <c r="A3371" s="16" t="s">
        <v>6364</v>
      </c>
      <c r="B3371" s="17" t="s">
        <v>9</v>
      </c>
      <c r="C3371" s="17" t="s">
        <v>6365</v>
      </c>
      <c r="D3371" s="17" t="s">
        <v>212</v>
      </c>
      <c r="E3371" s="18">
        <v>3.17</v>
      </c>
    </row>
    <row r="3372" spans="1:5">
      <c r="A3372" s="16" t="s">
        <v>6366</v>
      </c>
      <c r="B3372" s="17" t="s">
        <v>9</v>
      </c>
      <c r="C3372" s="17" t="s">
        <v>6367</v>
      </c>
      <c r="D3372" s="17" t="s">
        <v>212</v>
      </c>
      <c r="E3372" s="18">
        <v>3.61</v>
      </c>
    </row>
    <row r="3373" spans="1:5">
      <c r="A3373" s="16" t="s">
        <v>6368</v>
      </c>
      <c r="B3373" s="17" t="s">
        <v>9</v>
      </c>
      <c r="C3373" s="17" t="s">
        <v>6369</v>
      </c>
      <c r="D3373" s="17" t="s">
        <v>212</v>
      </c>
      <c r="E3373" s="18">
        <v>25.51</v>
      </c>
    </row>
    <row r="3374" spans="1:5">
      <c r="A3374" s="16" t="s">
        <v>6370</v>
      </c>
      <c r="B3374" s="17" t="s">
        <v>9</v>
      </c>
      <c r="C3374" s="17" t="s">
        <v>6371</v>
      </c>
      <c r="D3374" s="17" t="s">
        <v>212</v>
      </c>
      <c r="E3374" s="18">
        <v>2.76</v>
      </c>
    </row>
    <row r="3375" spans="1:5">
      <c r="A3375" s="16" t="s">
        <v>6372</v>
      </c>
      <c r="B3375" s="17" t="s">
        <v>9</v>
      </c>
      <c r="C3375" s="17" t="s">
        <v>6373</v>
      </c>
      <c r="D3375" s="17" t="s">
        <v>212</v>
      </c>
      <c r="E3375" s="18">
        <v>172.08</v>
      </c>
    </row>
    <row r="3376" spans="1:5">
      <c r="A3376" s="16" t="s">
        <v>6374</v>
      </c>
      <c r="B3376" s="17" t="s">
        <v>9</v>
      </c>
      <c r="C3376" s="17" t="s">
        <v>6375</v>
      </c>
      <c r="D3376" s="17" t="s">
        <v>212</v>
      </c>
      <c r="E3376" s="18">
        <v>77.209999999999994</v>
      </c>
    </row>
    <row r="3377" spans="1:5">
      <c r="A3377" s="16" t="s">
        <v>6376</v>
      </c>
      <c r="B3377" s="17" t="s">
        <v>9</v>
      </c>
      <c r="C3377" s="17" t="s">
        <v>6377</v>
      </c>
      <c r="D3377" s="17" t="s">
        <v>212</v>
      </c>
      <c r="E3377" s="18">
        <v>5.18</v>
      </c>
    </row>
    <row r="3378" spans="1:5">
      <c r="A3378" s="16" t="s">
        <v>6378</v>
      </c>
      <c r="B3378" s="17" t="s">
        <v>9</v>
      </c>
      <c r="C3378" s="17" t="s">
        <v>6379</v>
      </c>
      <c r="D3378" s="17" t="s">
        <v>212</v>
      </c>
      <c r="E3378" s="18">
        <v>4.2</v>
      </c>
    </row>
    <row r="3379" spans="1:5">
      <c r="A3379" s="16" t="s">
        <v>6380</v>
      </c>
      <c r="B3379" s="17" t="s">
        <v>9</v>
      </c>
      <c r="C3379" s="17" t="s">
        <v>6381</v>
      </c>
      <c r="D3379" s="17" t="s">
        <v>212</v>
      </c>
      <c r="E3379" s="18">
        <v>2.31</v>
      </c>
    </row>
    <row r="3380" spans="1:5">
      <c r="A3380" s="16" t="s">
        <v>6382</v>
      </c>
      <c r="B3380" s="17" t="s">
        <v>9</v>
      </c>
      <c r="C3380" s="17" t="s">
        <v>6383</v>
      </c>
      <c r="D3380" s="17" t="s">
        <v>212</v>
      </c>
      <c r="E3380" s="18">
        <v>1.96</v>
      </c>
    </row>
    <row r="3381" spans="1:5">
      <c r="A3381" s="16" t="s">
        <v>6384</v>
      </c>
      <c r="B3381" s="17" t="s">
        <v>9</v>
      </c>
      <c r="C3381" s="17" t="s">
        <v>6385</v>
      </c>
      <c r="D3381" s="17" t="s">
        <v>212</v>
      </c>
      <c r="E3381" s="18">
        <v>1.75</v>
      </c>
    </row>
    <row r="3382" spans="1:5">
      <c r="A3382" s="16" t="s">
        <v>6386</v>
      </c>
      <c r="B3382" s="17" t="s">
        <v>9</v>
      </c>
      <c r="C3382" s="17" t="s">
        <v>2479</v>
      </c>
      <c r="D3382" s="17" t="s">
        <v>212</v>
      </c>
      <c r="E3382" s="18">
        <v>4.45</v>
      </c>
    </row>
    <row r="3383" spans="1:5">
      <c r="A3383" s="16" t="s">
        <v>6387</v>
      </c>
      <c r="B3383" s="17" t="s">
        <v>9</v>
      </c>
      <c r="C3383" s="17" t="s">
        <v>6388</v>
      </c>
      <c r="D3383" s="17" t="s">
        <v>212</v>
      </c>
      <c r="E3383" s="18">
        <v>30.18</v>
      </c>
    </row>
    <row r="3384" spans="1:5">
      <c r="A3384" s="16" t="s">
        <v>6389</v>
      </c>
      <c r="B3384" s="17" t="s">
        <v>9</v>
      </c>
      <c r="C3384" s="17" t="s">
        <v>6390</v>
      </c>
      <c r="D3384" s="17" t="s">
        <v>212</v>
      </c>
      <c r="E3384" s="18">
        <v>105.55</v>
      </c>
    </row>
    <row r="3385" spans="1:5">
      <c r="A3385" s="16" t="s">
        <v>6391</v>
      </c>
      <c r="B3385" s="17" t="s">
        <v>9</v>
      </c>
      <c r="C3385" s="17" t="s">
        <v>6392</v>
      </c>
      <c r="D3385" s="17" t="s">
        <v>212</v>
      </c>
      <c r="E3385" s="18">
        <v>82.25</v>
      </c>
    </row>
    <row r="3386" spans="1:5">
      <c r="A3386" s="16" t="s">
        <v>6393</v>
      </c>
      <c r="B3386" s="17" t="s">
        <v>9</v>
      </c>
      <c r="C3386" s="17" t="s">
        <v>6394</v>
      </c>
      <c r="D3386" s="17" t="s">
        <v>212</v>
      </c>
      <c r="E3386" s="18">
        <v>1.81</v>
      </c>
    </row>
    <row r="3387" spans="1:5">
      <c r="A3387" s="16" t="s">
        <v>6395</v>
      </c>
      <c r="B3387" s="17" t="s">
        <v>9</v>
      </c>
      <c r="C3387" s="17" t="s">
        <v>6396</v>
      </c>
      <c r="D3387" s="17" t="s">
        <v>212</v>
      </c>
      <c r="E3387" s="18">
        <v>58.32</v>
      </c>
    </row>
    <row r="3388" spans="1:5">
      <c r="A3388" s="16" t="s">
        <v>6397</v>
      </c>
      <c r="B3388" s="17" t="s">
        <v>9</v>
      </c>
      <c r="C3388" s="17" t="s">
        <v>6398</v>
      </c>
      <c r="D3388" s="17" t="s">
        <v>212</v>
      </c>
      <c r="E3388" s="18">
        <v>7.14</v>
      </c>
    </row>
    <row r="3389" spans="1:5">
      <c r="A3389" s="16" t="s">
        <v>6399</v>
      </c>
      <c r="B3389" s="17" t="s">
        <v>9</v>
      </c>
      <c r="C3389" s="17" t="s">
        <v>6400</v>
      </c>
      <c r="D3389" s="17" t="s">
        <v>212</v>
      </c>
      <c r="E3389" s="18">
        <v>23.5</v>
      </c>
    </row>
    <row r="3390" spans="1:5">
      <c r="A3390" s="16" t="s">
        <v>6401</v>
      </c>
      <c r="B3390" s="17" t="s">
        <v>9</v>
      </c>
      <c r="C3390" s="17" t="s">
        <v>6402</v>
      </c>
      <c r="D3390" s="17" t="s">
        <v>212</v>
      </c>
      <c r="E3390" s="18">
        <v>10.59</v>
      </c>
    </row>
    <row r="3391" spans="1:5">
      <c r="A3391" s="16" t="s">
        <v>6403</v>
      </c>
      <c r="B3391" s="17" t="s">
        <v>9</v>
      </c>
      <c r="C3391" s="17" t="s">
        <v>6404</v>
      </c>
      <c r="D3391" s="17" t="s">
        <v>212</v>
      </c>
      <c r="E3391" s="18">
        <v>8.57</v>
      </c>
    </row>
    <row r="3392" spans="1:5">
      <c r="A3392" s="16" t="s">
        <v>6405</v>
      </c>
      <c r="B3392" s="17" t="s">
        <v>9</v>
      </c>
      <c r="C3392" s="17" t="s">
        <v>6406</v>
      </c>
      <c r="D3392" s="17" t="s">
        <v>212</v>
      </c>
      <c r="E3392" s="18">
        <v>280.8</v>
      </c>
    </row>
    <row r="3393" spans="1:5">
      <c r="A3393" s="16" t="s">
        <v>6407</v>
      </c>
      <c r="B3393" s="17" t="s">
        <v>9</v>
      </c>
      <c r="C3393" s="17" t="s">
        <v>6408</v>
      </c>
      <c r="D3393" s="17" t="s">
        <v>212</v>
      </c>
      <c r="E3393" s="18">
        <v>76.19</v>
      </c>
    </row>
    <row r="3394" spans="1:5">
      <c r="A3394" s="16" t="s">
        <v>6409</v>
      </c>
      <c r="B3394" s="17" t="s">
        <v>9</v>
      </c>
      <c r="C3394" s="17" t="s">
        <v>6410</v>
      </c>
      <c r="D3394" s="17" t="s">
        <v>212</v>
      </c>
      <c r="E3394" s="18">
        <v>13.52</v>
      </c>
    </row>
    <row r="3395" spans="1:5">
      <c r="A3395" s="16" t="s">
        <v>6411</v>
      </c>
      <c r="B3395" s="17" t="s">
        <v>9</v>
      </c>
      <c r="C3395" s="17" t="s">
        <v>6412</v>
      </c>
      <c r="D3395" s="17" t="s">
        <v>212</v>
      </c>
      <c r="E3395" s="18">
        <v>62.65</v>
      </c>
    </row>
    <row r="3396" spans="1:5">
      <c r="A3396" s="16" t="s">
        <v>6413</v>
      </c>
      <c r="B3396" s="17" t="s">
        <v>9</v>
      </c>
      <c r="C3396" s="17" t="s">
        <v>2499</v>
      </c>
      <c r="D3396" s="17" t="s">
        <v>212</v>
      </c>
      <c r="E3396" s="18">
        <v>46.99</v>
      </c>
    </row>
    <row r="3397" spans="1:5">
      <c r="A3397" s="16" t="s">
        <v>6414</v>
      </c>
      <c r="B3397" s="17" t="s">
        <v>9</v>
      </c>
      <c r="C3397" s="17" t="s">
        <v>6415</v>
      </c>
      <c r="D3397" s="17" t="s">
        <v>212</v>
      </c>
      <c r="E3397" s="18">
        <v>6.06</v>
      </c>
    </row>
    <row r="3398" spans="1:5">
      <c r="A3398" s="16" t="s">
        <v>6416</v>
      </c>
      <c r="B3398" s="17" t="s">
        <v>9</v>
      </c>
      <c r="C3398" s="17" t="s">
        <v>6417</v>
      </c>
      <c r="D3398" s="17" t="s">
        <v>212</v>
      </c>
      <c r="E3398" s="18">
        <v>21.36</v>
      </c>
    </row>
    <row r="3399" spans="1:5">
      <c r="A3399" s="13" t="s">
        <v>6418</v>
      </c>
      <c r="B3399" s="14" t="s">
        <v>9</v>
      </c>
      <c r="C3399" s="14" t="s">
        <v>6419</v>
      </c>
      <c r="D3399" s="15"/>
      <c r="E3399" s="15"/>
    </row>
    <row r="3400" spans="1:5">
      <c r="A3400" s="16" t="s">
        <v>6420</v>
      </c>
      <c r="B3400" s="17" t="s">
        <v>9</v>
      </c>
      <c r="C3400" s="17" t="s">
        <v>6421</v>
      </c>
      <c r="D3400" s="17" t="s">
        <v>212</v>
      </c>
      <c r="E3400" s="18">
        <v>57.47</v>
      </c>
    </row>
    <row r="3401" spans="1:5">
      <c r="A3401" s="9" t="s">
        <v>6422</v>
      </c>
      <c r="B3401" s="10"/>
      <c r="C3401" s="11" t="s">
        <v>6423</v>
      </c>
      <c r="D3401" s="12"/>
      <c r="E3401" s="12"/>
    </row>
    <row r="3402" spans="1:5">
      <c r="A3402" s="13" t="s">
        <v>6424</v>
      </c>
      <c r="B3402" s="14" t="s">
        <v>9</v>
      </c>
      <c r="C3402" s="14" t="s">
        <v>6425</v>
      </c>
      <c r="D3402" s="15"/>
      <c r="E3402" s="15"/>
    </row>
    <row r="3403" spans="1:5">
      <c r="A3403" s="16" t="s">
        <v>6426</v>
      </c>
      <c r="B3403" s="17" t="s">
        <v>9</v>
      </c>
      <c r="C3403" s="17" t="s">
        <v>6427</v>
      </c>
      <c r="D3403" s="17" t="s">
        <v>212</v>
      </c>
      <c r="E3403" s="18">
        <v>372.97</v>
      </c>
    </row>
    <row r="3404" spans="1:5">
      <c r="A3404" s="16" t="s">
        <v>6428</v>
      </c>
      <c r="B3404" s="17" t="s">
        <v>9</v>
      </c>
      <c r="C3404" s="17" t="s">
        <v>6429</v>
      </c>
      <c r="D3404" s="17" t="s">
        <v>212</v>
      </c>
      <c r="E3404" s="18">
        <v>367.36</v>
      </c>
    </row>
    <row r="3405" spans="1:5">
      <c r="A3405" s="16" t="s">
        <v>6430</v>
      </c>
      <c r="B3405" s="17" t="s">
        <v>9</v>
      </c>
      <c r="C3405" s="17" t="s">
        <v>6431</v>
      </c>
      <c r="D3405" s="17" t="s">
        <v>212</v>
      </c>
      <c r="E3405" s="18">
        <v>452.72</v>
      </c>
    </row>
    <row r="3406" spans="1:5">
      <c r="A3406" s="16" t="s">
        <v>6432</v>
      </c>
      <c r="B3406" s="17" t="s">
        <v>9</v>
      </c>
      <c r="C3406" s="17" t="s">
        <v>6433</v>
      </c>
      <c r="D3406" s="17" t="s">
        <v>212</v>
      </c>
      <c r="E3406" s="18">
        <v>372.97</v>
      </c>
    </row>
    <row r="3407" spans="1:5">
      <c r="A3407" s="16" t="s">
        <v>6434</v>
      </c>
      <c r="B3407" s="17" t="s">
        <v>9</v>
      </c>
      <c r="C3407" s="17" t="s">
        <v>6435</v>
      </c>
      <c r="D3407" s="17" t="s">
        <v>212</v>
      </c>
      <c r="E3407" s="18">
        <v>375.26</v>
      </c>
    </row>
    <row r="3408" spans="1:5">
      <c r="A3408" s="16" t="s">
        <v>6436</v>
      </c>
      <c r="B3408" s="17" t="s">
        <v>9</v>
      </c>
      <c r="C3408" s="17" t="s">
        <v>6437</v>
      </c>
      <c r="D3408" s="17" t="s">
        <v>212</v>
      </c>
      <c r="E3408" s="18">
        <v>379.05</v>
      </c>
    </row>
    <row r="3409" spans="1:5">
      <c r="A3409" s="16" t="s">
        <v>6438</v>
      </c>
      <c r="B3409" s="17" t="s">
        <v>9</v>
      </c>
      <c r="C3409" s="17" t="s">
        <v>6439</v>
      </c>
      <c r="D3409" s="17" t="s">
        <v>212</v>
      </c>
      <c r="E3409" s="18">
        <v>384.66</v>
      </c>
    </row>
    <row r="3410" spans="1:5">
      <c r="A3410" s="13" t="s">
        <v>6440</v>
      </c>
      <c r="B3410" s="14" t="s">
        <v>9</v>
      </c>
      <c r="C3410" s="14" t="s">
        <v>6441</v>
      </c>
      <c r="D3410" s="15"/>
      <c r="E3410" s="15"/>
    </row>
    <row r="3411" spans="1:5">
      <c r="A3411" s="16" t="s">
        <v>6442</v>
      </c>
      <c r="B3411" s="17" t="s">
        <v>9</v>
      </c>
      <c r="C3411" s="17" t="s">
        <v>6443</v>
      </c>
      <c r="D3411" s="17" t="s">
        <v>212</v>
      </c>
      <c r="E3411" s="18">
        <v>573.03</v>
      </c>
    </row>
    <row r="3412" spans="1:5">
      <c r="A3412" s="16" t="s">
        <v>6444</v>
      </c>
      <c r="B3412" s="17" t="s">
        <v>9</v>
      </c>
      <c r="C3412" s="17" t="s">
        <v>6445</v>
      </c>
      <c r="D3412" s="17" t="s">
        <v>212</v>
      </c>
      <c r="E3412" s="18">
        <v>603.29999999999995</v>
      </c>
    </row>
    <row r="3413" spans="1:5">
      <c r="A3413" s="16" t="s">
        <v>6446</v>
      </c>
      <c r="B3413" s="17" t="s">
        <v>9</v>
      </c>
      <c r="C3413" s="17" t="s">
        <v>6447</v>
      </c>
      <c r="D3413" s="17" t="s">
        <v>212</v>
      </c>
      <c r="E3413" s="18">
        <v>567.70000000000005</v>
      </c>
    </row>
    <row r="3414" spans="1:5">
      <c r="A3414" s="16" t="s">
        <v>6448</v>
      </c>
      <c r="B3414" s="17" t="s">
        <v>9</v>
      </c>
      <c r="C3414" s="17" t="s">
        <v>6449</v>
      </c>
      <c r="D3414" s="17" t="s">
        <v>212</v>
      </c>
      <c r="E3414" s="18">
        <v>567.70000000000005</v>
      </c>
    </row>
    <row r="3415" spans="1:5">
      <c r="A3415" s="16" t="s">
        <v>6450</v>
      </c>
      <c r="B3415" s="17" t="s">
        <v>9</v>
      </c>
      <c r="C3415" s="17" t="s">
        <v>6451</v>
      </c>
      <c r="D3415" s="17" t="s">
        <v>212</v>
      </c>
      <c r="E3415" s="18">
        <v>658.83</v>
      </c>
    </row>
    <row r="3416" spans="1:5">
      <c r="A3416" s="16" t="s">
        <v>6452</v>
      </c>
      <c r="B3416" s="17" t="s">
        <v>9</v>
      </c>
      <c r="C3416" s="17" t="s">
        <v>6453</v>
      </c>
      <c r="D3416" s="17" t="s">
        <v>212</v>
      </c>
      <c r="E3416" s="18">
        <v>623.23</v>
      </c>
    </row>
    <row r="3417" spans="1:5">
      <c r="A3417" s="16" t="s">
        <v>6454</v>
      </c>
      <c r="B3417" s="17" t="s">
        <v>9</v>
      </c>
      <c r="C3417" s="17" t="s">
        <v>6455</v>
      </c>
      <c r="D3417" s="17" t="s">
        <v>212</v>
      </c>
      <c r="E3417" s="18">
        <v>623.23</v>
      </c>
    </row>
    <row r="3418" spans="1:5">
      <c r="A3418" s="16" t="s">
        <v>6456</v>
      </c>
      <c r="B3418" s="17" t="s">
        <v>9</v>
      </c>
      <c r="C3418" s="17" t="s">
        <v>6457</v>
      </c>
      <c r="D3418" s="17" t="s">
        <v>212</v>
      </c>
      <c r="E3418" s="18">
        <v>552.83000000000004</v>
      </c>
    </row>
    <row r="3419" spans="1:5">
      <c r="A3419" s="16" t="s">
        <v>6458</v>
      </c>
      <c r="B3419" s="17" t="s">
        <v>9</v>
      </c>
      <c r="C3419" s="17" t="s">
        <v>6459</v>
      </c>
      <c r="D3419" s="17" t="s">
        <v>212</v>
      </c>
      <c r="E3419" s="18">
        <v>517.23</v>
      </c>
    </row>
    <row r="3420" spans="1:5">
      <c r="A3420" s="16" t="s">
        <v>6460</v>
      </c>
      <c r="B3420" s="17" t="s">
        <v>9</v>
      </c>
      <c r="C3420" s="17" t="s">
        <v>6461</v>
      </c>
      <c r="D3420" s="17" t="s">
        <v>212</v>
      </c>
      <c r="E3420" s="18">
        <v>517.23</v>
      </c>
    </row>
    <row r="3421" spans="1:5">
      <c r="A3421" s="16" t="s">
        <v>6462</v>
      </c>
      <c r="B3421" s="17" t="s">
        <v>9</v>
      </c>
      <c r="C3421" s="17" t="s">
        <v>6463</v>
      </c>
      <c r="D3421" s="17" t="s">
        <v>212</v>
      </c>
      <c r="E3421" s="18">
        <v>557.70000000000005</v>
      </c>
    </row>
    <row r="3422" spans="1:5">
      <c r="A3422" s="16" t="s">
        <v>6464</v>
      </c>
      <c r="B3422" s="17" t="s">
        <v>9</v>
      </c>
      <c r="C3422" s="17" t="s">
        <v>6465</v>
      </c>
      <c r="D3422" s="17" t="s">
        <v>212</v>
      </c>
      <c r="E3422" s="18">
        <v>597.55999999999995</v>
      </c>
    </row>
    <row r="3423" spans="1:5">
      <c r="A3423" s="16" t="s">
        <v>6466</v>
      </c>
      <c r="B3423" s="17" t="s">
        <v>9</v>
      </c>
      <c r="C3423" s="17" t="s">
        <v>6467</v>
      </c>
      <c r="D3423" s="17" t="s">
        <v>212</v>
      </c>
      <c r="E3423" s="18">
        <v>621.99</v>
      </c>
    </row>
    <row r="3424" spans="1:5">
      <c r="A3424" s="13" t="s">
        <v>6468</v>
      </c>
      <c r="B3424" s="14" t="s">
        <v>9</v>
      </c>
      <c r="C3424" s="14" t="s">
        <v>6469</v>
      </c>
      <c r="D3424" s="15"/>
      <c r="E3424" s="15"/>
    </row>
    <row r="3425" spans="1:5">
      <c r="A3425" s="16" t="s">
        <v>6470</v>
      </c>
      <c r="B3425" s="17" t="s">
        <v>9</v>
      </c>
      <c r="C3425" s="17" t="s">
        <v>6471</v>
      </c>
      <c r="D3425" s="17" t="s">
        <v>212</v>
      </c>
      <c r="E3425" s="18">
        <v>558.15</v>
      </c>
    </row>
    <row r="3426" spans="1:5">
      <c r="A3426" s="13" t="s">
        <v>6472</v>
      </c>
      <c r="B3426" s="14" t="s">
        <v>9</v>
      </c>
      <c r="C3426" s="14" t="s">
        <v>6473</v>
      </c>
      <c r="D3426" s="15"/>
      <c r="E3426" s="15"/>
    </row>
    <row r="3427" spans="1:5">
      <c r="A3427" s="16" t="s">
        <v>6474</v>
      </c>
      <c r="B3427" s="17" t="s">
        <v>9</v>
      </c>
      <c r="C3427" s="17" t="s">
        <v>6475</v>
      </c>
      <c r="D3427" s="17" t="s">
        <v>212</v>
      </c>
      <c r="E3427" s="18">
        <v>255.08</v>
      </c>
    </row>
    <row r="3428" spans="1:5">
      <c r="A3428" s="16" t="s">
        <v>6476</v>
      </c>
      <c r="B3428" s="17" t="s">
        <v>9</v>
      </c>
      <c r="C3428" s="17" t="s">
        <v>6477</v>
      </c>
      <c r="D3428" s="17" t="s">
        <v>212</v>
      </c>
      <c r="E3428" s="18">
        <v>233.09</v>
      </c>
    </row>
    <row r="3429" spans="1:5">
      <c r="A3429" s="16" t="s">
        <v>6478</v>
      </c>
      <c r="B3429" s="17" t="s">
        <v>9</v>
      </c>
      <c r="C3429" s="17" t="s">
        <v>6479</v>
      </c>
      <c r="D3429" s="17" t="s">
        <v>212</v>
      </c>
      <c r="E3429" s="18">
        <v>197.49</v>
      </c>
    </row>
    <row r="3430" spans="1:5">
      <c r="A3430" s="16" t="s">
        <v>6480</v>
      </c>
      <c r="B3430" s="17" t="s">
        <v>9</v>
      </c>
      <c r="C3430" s="17" t="s">
        <v>6481</v>
      </c>
      <c r="D3430" s="17" t="s">
        <v>212</v>
      </c>
      <c r="E3430" s="18">
        <v>197.49</v>
      </c>
    </row>
    <row r="3431" spans="1:5">
      <c r="A3431" s="13" t="s">
        <v>6482</v>
      </c>
      <c r="B3431" s="14" t="s">
        <v>9</v>
      </c>
      <c r="C3431" s="14" t="s">
        <v>6483</v>
      </c>
      <c r="D3431" s="15"/>
      <c r="E3431" s="15"/>
    </row>
    <row r="3432" spans="1:5">
      <c r="A3432" s="16" t="s">
        <v>6484</v>
      </c>
      <c r="B3432" s="17" t="s">
        <v>9</v>
      </c>
      <c r="C3432" s="17" t="s">
        <v>6485</v>
      </c>
      <c r="D3432" s="17" t="s">
        <v>212</v>
      </c>
      <c r="E3432" s="18">
        <v>236.29</v>
      </c>
    </row>
    <row r="3433" spans="1:5">
      <c r="A3433" s="16" t="s">
        <v>6486</v>
      </c>
      <c r="B3433" s="17" t="s">
        <v>9</v>
      </c>
      <c r="C3433" s="17" t="s">
        <v>6487</v>
      </c>
      <c r="D3433" s="17" t="s">
        <v>212</v>
      </c>
      <c r="E3433" s="18">
        <v>236.29</v>
      </c>
    </row>
    <row r="3434" spans="1:5">
      <c r="A3434" s="16" t="s">
        <v>6488</v>
      </c>
      <c r="B3434" s="17" t="s">
        <v>9</v>
      </c>
      <c r="C3434" s="17" t="s">
        <v>6489</v>
      </c>
      <c r="D3434" s="17" t="s">
        <v>212</v>
      </c>
      <c r="E3434" s="18">
        <v>236.29</v>
      </c>
    </row>
    <row r="3435" spans="1:5">
      <c r="A3435" s="13" t="s">
        <v>6490</v>
      </c>
      <c r="B3435" s="14" t="s">
        <v>9</v>
      </c>
      <c r="C3435" s="14" t="s">
        <v>6491</v>
      </c>
      <c r="D3435" s="15"/>
      <c r="E3435" s="15"/>
    </row>
    <row r="3436" spans="1:5">
      <c r="A3436" s="16" t="s">
        <v>6492</v>
      </c>
      <c r="B3436" s="17" t="s">
        <v>9</v>
      </c>
      <c r="C3436" s="17" t="s">
        <v>6493</v>
      </c>
      <c r="D3436" s="17" t="s">
        <v>212</v>
      </c>
      <c r="E3436" s="18">
        <v>177.87</v>
      </c>
    </row>
    <row r="3437" spans="1:5">
      <c r="A3437" s="16" t="s">
        <v>6494</v>
      </c>
      <c r="B3437" s="17" t="s">
        <v>9</v>
      </c>
      <c r="C3437" s="17" t="s">
        <v>6495</v>
      </c>
      <c r="D3437" s="17" t="s">
        <v>212</v>
      </c>
      <c r="E3437" s="18">
        <v>233.4</v>
      </c>
    </row>
    <row r="3438" spans="1:5">
      <c r="A3438" s="16" t="s">
        <v>6496</v>
      </c>
      <c r="B3438" s="17" t="s">
        <v>9</v>
      </c>
      <c r="C3438" s="17" t="s">
        <v>6497</v>
      </c>
      <c r="D3438" s="17" t="s">
        <v>212</v>
      </c>
      <c r="E3438" s="18">
        <v>127.4</v>
      </c>
    </row>
    <row r="3439" spans="1:5">
      <c r="A3439" s="16" t="s">
        <v>6498</v>
      </c>
      <c r="B3439" s="17" t="s">
        <v>9</v>
      </c>
      <c r="C3439" s="17" t="s">
        <v>6499</v>
      </c>
      <c r="D3439" s="17" t="s">
        <v>212</v>
      </c>
      <c r="E3439" s="18">
        <v>46.62</v>
      </c>
    </row>
    <row r="3440" spans="1:5">
      <c r="A3440" s="16" t="s">
        <v>6500</v>
      </c>
      <c r="B3440" s="17" t="s">
        <v>9</v>
      </c>
      <c r="C3440" s="17" t="s">
        <v>6501</v>
      </c>
      <c r="D3440" s="17" t="s">
        <v>212</v>
      </c>
      <c r="E3440" s="18">
        <v>52.23</v>
      </c>
    </row>
    <row r="3441" spans="1:5">
      <c r="A3441" s="16" t="s">
        <v>6502</v>
      </c>
      <c r="B3441" s="17" t="s">
        <v>9</v>
      </c>
      <c r="C3441" s="17" t="s">
        <v>6503</v>
      </c>
      <c r="D3441" s="17" t="s">
        <v>212</v>
      </c>
      <c r="E3441" s="18">
        <v>9.93</v>
      </c>
    </row>
    <row r="3442" spans="1:5">
      <c r="A3442" s="16" t="s">
        <v>6504</v>
      </c>
      <c r="B3442" s="17" t="s">
        <v>9</v>
      </c>
      <c r="C3442" s="17" t="s">
        <v>6505</v>
      </c>
      <c r="D3442" s="17" t="s">
        <v>212</v>
      </c>
      <c r="E3442" s="18">
        <v>6.66</v>
      </c>
    </row>
    <row r="3443" spans="1:5">
      <c r="A3443" s="16" t="s">
        <v>6506</v>
      </c>
      <c r="B3443" s="17" t="s">
        <v>9</v>
      </c>
      <c r="C3443" s="17" t="s">
        <v>6507</v>
      </c>
      <c r="D3443" s="17" t="s">
        <v>212</v>
      </c>
      <c r="E3443" s="18">
        <v>8.77</v>
      </c>
    </row>
    <row r="3444" spans="1:5">
      <c r="A3444" s="9" t="s">
        <v>6508</v>
      </c>
      <c r="B3444" s="10"/>
      <c r="C3444" s="11" t="s">
        <v>6509</v>
      </c>
      <c r="D3444" s="12"/>
      <c r="E3444" s="12"/>
    </row>
    <row r="3445" spans="1:5">
      <c r="A3445" s="13" t="s">
        <v>6510</v>
      </c>
      <c r="B3445" s="14" t="s">
        <v>9</v>
      </c>
      <c r="C3445" s="14" t="s">
        <v>6511</v>
      </c>
      <c r="D3445" s="15"/>
      <c r="E3445" s="15"/>
    </row>
    <row r="3446" spans="1:5">
      <c r="A3446" s="16" t="s">
        <v>6512</v>
      </c>
      <c r="B3446" s="17" t="s">
        <v>9</v>
      </c>
      <c r="C3446" s="17" t="s">
        <v>6513</v>
      </c>
      <c r="D3446" s="17" t="s">
        <v>212</v>
      </c>
      <c r="E3446" s="18">
        <v>764.82</v>
      </c>
    </row>
    <row r="3447" spans="1:5">
      <c r="A3447" s="13" t="s">
        <v>6514</v>
      </c>
      <c r="B3447" s="14" t="s">
        <v>9</v>
      </c>
      <c r="C3447" s="14" t="s">
        <v>6515</v>
      </c>
      <c r="D3447" s="15"/>
      <c r="E3447" s="15"/>
    </row>
    <row r="3448" spans="1:5">
      <c r="A3448" s="16" t="s">
        <v>6516</v>
      </c>
      <c r="B3448" s="17" t="s">
        <v>9</v>
      </c>
      <c r="C3448" s="17" t="s">
        <v>6517</v>
      </c>
      <c r="D3448" s="17" t="s">
        <v>212</v>
      </c>
      <c r="E3448" s="18">
        <v>1063.72</v>
      </c>
    </row>
    <row r="3449" spans="1:5">
      <c r="A3449" s="16" t="s">
        <v>6518</v>
      </c>
      <c r="B3449" s="17" t="s">
        <v>9</v>
      </c>
      <c r="C3449" s="17" t="s">
        <v>6519</v>
      </c>
      <c r="D3449" s="17" t="s">
        <v>212</v>
      </c>
      <c r="E3449" s="18">
        <v>2270.08</v>
      </c>
    </row>
    <row r="3450" spans="1:5">
      <c r="A3450" s="13" t="s">
        <v>6520</v>
      </c>
      <c r="B3450" s="14" t="s">
        <v>9</v>
      </c>
      <c r="C3450" s="14" t="s">
        <v>6521</v>
      </c>
      <c r="D3450" s="15"/>
      <c r="E3450" s="15"/>
    </row>
    <row r="3451" spans="1:5">
      <c r="A3451" s="16" t="s">
        <v>6522</v>
      </c>
      <c r="B3451" s="17" t="s">
        <v>9</v>
      </c>
      <c r="C3451" s="17" t="s">
        <v>6523</v>
      </c>
      <c r="D3451" s="17" t="s">
        <v>212</v>
      </c>
      <c r="E3451" s="18">
        <v>778.55</v>
      </c>
    </row>
    <row r="3452" spans="1:5">
      <c r="A3452" s="16" t="s">
        <v>6524</v>
      </c>
      <c r="B3452" s="17" t="s">
        <v>9</v>
      </c>
      <c r="C3452" s="17" t="s">
        <v>6525</v>
      </c>
      <c r="D3452" s="17" t="s">
        <v>708</v>
      </c>
      <c r="E3452" s="18">
        <v>161.65</v>
      </c>
    </row>
    <row r="3453" spans="1:5">
      <c r="A3453" s="16" t="s">
        <v>6526</v>
      </c>
      <c r="B3453" s="17" t="s">
        <v>9</v>
      </c>
      <c r="C3453" s="17" t="s">
        <v>6527</v>
      </c>
      <c r="D3453" s="17" t="s">
        <v>708</v>
      </c>
      <c r="E3453" s="18">
        <v>204.76</v>
      </c>
    </row>
    <row r="3454" spans="1:5">
      <c r="A3454" s="16" t="s">
        <v>6528</v>
      </c>
      <c r="B3454" s="17" t="s">
        <v>9</v>
      </c>
      <c r="C3454" s="17" t="s">
        <v>6529</v>
      </c>
      <c r="D3454" s="17" t="s">
        <v>708</v>
      </c>
      <c r="E3454" s="18">
        <v>244.28</v>
      </c>
    </row>
    <row r="3455" spans="1:5">
      <c r="A3455" s="16" t="s">
        <v>6530</v>
      </c>
      <c r="B3455" s="17" t="s">
        <v>9</v>
      </c>
      <c r="C3455" s="17" t="s">
        <v>6531</v>
      </c>
      <c r="D3455" s="17" t="s">
        <v>708</v>
      </c>
      <c r="E3455" s="18">
        <v>291.16000000000003</v>
      </c>
    </row>
    <row r="3456" spans="1:5">
      <c r="A3456" s="13" t="s">
        <v>6532</v>
      </c>
      <c r="B3456" s="14" t="s">
        <v>9</v>
      </c>
      <c r="C3456" s="14" t="s">
        <v>6533</v>
      </c>
      <c r="D3456" s="15"/>
      <c r="E3456" s="15"/>
    </row>
    <row r="3457" spans="1:5">
      <c r="A3457" s="16" t="s">
        <v>6534</v>
      </c>
      <c r="B3457" s="17" t="s">
        <v>9</v>
      </c>
      <c r="C3457" s="17" t="s">
        <v>6535</v>
      </c>
      <c r="D3457" s="17" t="s">
        <v>708</v>
      </c>
      <c r="E3457" s="18">
        <v>260.5</v>
      </c>
    </row>
    <row r="3458" spans="1:5">
      <c r="A3458" s="16" t="s">
        <v>6536</v>
      </c>
      <c r="B3458" s="17" t="s">
        <v>9</v>
      </c>
      <c r="C3458" s="17" t="s">
        <v>6537</v>
      </c>
      <c r="D3458" s="17" t="s">
        <v>708</v>
      </c>
      <c r="E3458" s="18">
        <v>139.43</v>
      </c>
    </row>
    <row r="3459" spans="1:5">
      <c r="A3459" s="16" t="s">
        <v>6538</v>
      </c>
      <c r="B3459" s="17" t="s">
        <v>9</v>
      </c>
      <c r="C3459" s="17" t="s">
        <v>6539</v>
      </c>
      <c r="D3459" s="17" t="s">
        <v>708</v>
      </c>
      <c r="E3459" s="18">
        <v>176.62</v>
      </c>
    </row>
    <row r="3460" spans="1:5">
      <c r="A3460" s="16" t="s">
        <v>6540</v>
      </c>
      <c r="B3460" s="17" t="s">
        <v>9</v>
      </c>
      <c r="C3460" s="17" t="s">
        <v>6541</v>
      </c>
      <c r="D3460" s="17" t="s">
        <v>661</v>
      </c>
      <c r="E3460" s="18">
        <v>357.6</v>
      </c>
    </row>
    <row r="3461" spans="1:5">
      <c r="A3461" s="16" t="s">
        <v>6542</v>
      </c>
      <c r="B3461" s="17" t="s">
        <v>9</v>
      </c>
      <c r="C3461" s="17" t="s">
        <v>6543</v>
      </c>
      <c r="D3461" s="17" t="s">
        <v>661</v>
      </c>
      <c r="E3461" s="18">
        <v>344.61</v>
      </c>
    </row>
    <row r="3462" spans="1:5">
      <c r="A3462" s="16" t="s">
        <v>6544</v>
      </c>
      <c r="B3462" s="17" t="s">
        <v>9</v>
      </c>
      <c r="C3462" s="17" t="s">
        <v>6545</v>
      </c>
      <c r="D3462" s="17" t="s">
        <v>212</v>
      </c>
      <c r="E3462" s="18">
        <v>265.05</v>
      </c>
    </row>
    <row r="3463" spans="1:5">
      <c r="A3463" s="16" t="s">
        <v>6546</v>
      </c>
      <c r="B3463" s="17" t="s">
        <v>9</v>
      </c>
      <c r="C3463" s="17" t="s">
        <v>6547</v>
      </c>
      <c r="D3463" s="17" t="s">
        <v>212</v>
      </c>
      <c r="E3463" s="18">
        <v>166.85</v>
      </c>
    </row>
    <row r="3464" spans="1:5">
      <c r="A3464" s="16" t="s">
        <v>6548</v>
      </c>
      <c r="B3464" s="17" t="s">
        <v>9</v>
      </c>
      <c r="C3464" s="17" t="s">
        <v>6549</v>
      </c>
      <c r="D3464" s="17" t="s">
        <v>212</v>
      </c>
      <c r="E3464" s="18">
        <v>69.55</v>
      </c>
    </row>
    <row r="3465" spans="1:5">
      <c r="A3465" s="16" t="s">
        <v>6550</v>
      </c>
      <c r="B3465" s="17" t="s">
        <v>9</v>
      </c>
      <c r="C3465" s="17" t="s">
        <v>6551</v>
      </c>
      <c r="D3465" s="17" t="s">
        <v>212</v>
      </c>
      <c r="E3465" s="18">
        <v>265.05</v>
      </c>
    </row>
    <row r="3466" spans="1:5">
      <c r="A3466" s="16" t="s">
        <v>6552</v>
      </c>
      <c r="B3466" s="17" t="s">
        <v>9</v>
      </c>
      <c r="C3466" s="17" t="s">
        <v>6553</v>
      </c>
      <c r="D3466" s="17" t="s">
        <v>212</v>
      </c>
      <c r="E3466" s="18">
        <v>195.55</v>
      </c>
    </row>
    <row r="3467" spans="1:5">
      <c r="A3467" s="16" t="s">
        <v>6554</v>
      </c>
      <c r="B3467" s="17" t="s">
        <v>9</v>
      </c>
      <c r="C3467" s="17" t="s">
        <v>6555</v>
      </c>
      <c r="D3467" s="17" t="s">
        <v>212</v>
      </c>
      <c r="E3467" s="18">
        <v>57.75</v>
      </c>
    </row>
    <row r="3468" spans="1:5">
      <c r="A3468" s="16" t="s">
        <v>6556</v>
      </c>
      <c r="B3468" s="17" t="s">
        <v>9</v>
      </c>
      <c r="C3468" s="17" t="s">
        <v>6557</v>
      </c>
      <c r="D3468" s="17" t="s">
        <v>708</v>
      </c>
      <c r="E3468" s="18">
        <v>82.85</v>
      </c>
    </row>
    <row r="3469" spans="1:5">
      <c r="A3469" s="13" t="s">
        <v>6558</v>
      </c>
      <c r="B3469" s="14" t="s">
        <v>9</v>
      </c>
      <c r="C3469" s="14" t="s">
        <v>6559</v>
      </c>
      <c r="D3469" s="15"/>
      <c r="E3469" s="15"/>
    </row>
    <row r="3470" spans="1:5">
      <c r="A3470" s="16" t="s">
        <v>6560</v>
      </c>
      <c r="B3470" s="17" t="s">
        <v>9</v>
      </c>
      <c r="C3470" s="17" t="s">
        <v>6561</v>
      </c>
      <c r="D3470" s="17" t="s">
        <v>212</v>
      </c>
      <c r="E3470" s="18">
        <v>191.52</v>
      </c>
    </row>
    <row r="3471" spans="1:5">
      <c r="A3471" s="16" t="s">
        <v>6562</v>
      </c>
      <c r="B3471" s="17" t="s">
        <v>9</v>
      </c>
      <c r="C3471" s="17" t="s">
        <v>6563</v>
      </c>
      <c r="D3471" s="17" t="s">
        <v>212</v>
      </c>
      <c r="E3471" s="18">
        <v>227.07</v>
      </c>
    </row>
    <row r="3472" spans="1:5">
      <c r="A3472" s="16" t="s">
        <v>6564</v>
      </c>
      <c r="B3472" s="17" t="s">
        <v>9</v>
      </c>
      <c r="C3472" s="17" t="s">
        <v>6565</v>
      </c>
      <c r="D3472" s="17" t="s">
        <v>708</v>
      </c>
      <c r="E3472" s="18">
        <v>392.75</v>
      </c>
    </row>
    <row r="3473" spans="1:5">
      <c r="A3473" s="16" t="s">
        <v>6566</v>
      </c>
      <c r="B3473" s="17" t="s">
        <v>9</v>
      </c>
      <c r="C3473" s="17" t="s">
        <v>6567</v>
      </c>
      <c r="D3473" s="17" t="s">
        <v>212</v>
      </c>
      <c r="E3473" s="18">
        <v>134.4</v>
      </c>
    </row>
    <row r="3474" spans="1:5">
      <c r="A3474" s="16" t="s">
        <v>6568</v>
      </c>
      <c r="B3474" s="17" t="s">
        <v>9</v>
      </c>
      <c r="C3474" s="17" t="s">
        <v>6569</v>
      </c>
      <c r="D3474" s="17" t="s">
        <v>212</v>
      </c>
      <c r="E3474" s="18">
        <v>612.51</v>
      </c>
    </row>
    <row r="3475" spans="1:5">
      <c r="A3475" s="13" t="s">
        <v>6570</v>
      </c>
      <c r="B3475" s="14" t="s">
        <v>9</v>
      </c>
      <c r="C3475" s="14" t="s">
        <v>6571</v>
      </c>
      <c r="D3475" s="15"/>
      <c r="E3475" s="15"/>
    </row>
    <row r="3476" spans="1:5">
      <c r="A3476" s="16" t="s">
        <v>6572</v>
      </c>
      <c r="B3476" s="17" t="s">
        <v>9</v>
      </c>
      <c r="C3476" s="17" t="s">
        <v>6573</v>
      </c>
      <c r="D3476" s="17" t="s">
        <v>212</v>
      </c>
      <c r="E3476" s="18">
        <v>849.15</v>
      </c>
    </row>
    <row r="3477" spans="1:5">
      <c r="A3477" s="16" t="s">
        <v>6574</v>
      </c>
      <c r="B3477" s="17" t="s">
        <v>9</v>
      </c>
      <c r="C3477" s="17" t="s">
        <v>6575</v>
      </c>
      <c r="D3477" s="17" t="s">
        <v>212</v>
      </c>
      <c r="E3477" s="18">
        <v>1430.93</v>
      </c>
    </row>
    <row r="3478" spans="1:5">
      <c r="A3478" s="16" t="s">
        <v>6576</v>
      </c>
      <c r="B3478" s="17" t="s">
        <v>9</v>
      </c>
      <c r="C3478" s="17" t="s">
        <v>6577</v>
      </c>
      <c r="D3478" s="17" t="s">
        <v>212</v>
      </c>
      <c r="E3478" s="18">
        <v>1070.5</v>
      </c>
    </row>
    <row r="3479" spans="1:5">
      <c r="A3479" s="16" t="s">
        <v>6578</v>
      </c>
      <c r="B3479" s="17" t="s">
        <v>9</v>
      </c>
      <c r="C3479" s="17" t="s">
        <v>6579</v>
      </c>
      <c r="D3479" s="17" t="s">
        <v>212</v>
      </c>
      <c r="E3479" s="18">
        <v>1361.33</v>
      </c>
    </row>
    <row r="3480" spans="1:5">
      <c r="A3480" s="16" t="s">
        <v>6580</v>
      </c>
      <c r="B3480" s="17" t="s">
        <v>9</v>
      </c>
      <c r="C3480" s="17" t="s">
        <v>6581</v>
      </c>
      <c r="D3480" s="17" t="s">
        <v>212</v>
      </c>
      <c r="E3480" s="18">
        <v>433.93</v>
      </c>
    </row>
    <row r="3481" spans="1:5">
      <c r="A3481" s="16" t="s">
        <v>6582</v>
      </c>
      <c r="B3481" s="17" t="s">
        <v>9</v>
      </c>
      <c r="C3481" s="17" t="s">
        <v>6583</v>
      </c>
      <c r="D3481" s="17" t="s">
        <v>212</v>
      </c>
      <c r="E3481" s="18">
        <v>571.38</v>
      </c>
    </row>
    <row r="3482" spans="1:5">
      <c r="A3482" s="16" t="s">
        <v>6584</v>
      </c>
      <c r="B3482" s="17" t="s">
        <v>9</v>
      </c>
      <c r="C3482" s="17" t="s">
        <v>6585</v>
      </c>
      <c r="D3482" s="17" t="s">
        <v>212</v>
      </c>
      <c r="E3482" s="18">
        <v>759.21</v>
      </c>
    </row>
    <row r="3483" spans="1:5">
      <c r="A3483" s="16" t="s">
        <v>6586</v>
      </c>
      <c r="B3483" s="17" t="s">
        <v>9</v>
      </c>
      <c r="C3483" s="17" t="s">
        <v>6587</v>
      </c>
      <c r="D3483" s="17" t="s">
        <v>212</v>
      </c>
      <c r="E3483" s="18">
        <v>645</v>
      </c>
    </row>
    <row r="3484" spans="1:5">
      <c r="A3484" s="16" t="s">
        <v>6588</v>
      </c>
      <c r="B3484" s="17" t="s">
        <v>9</v>
      </c>
      <c r="C3484" s="17" t="s">
        <v>6589</v>
      </c>
      <c r="D3484" s="17" t="s">
        <v>212</v>
      </c>
      <c r="E3484" s="18">
        <v>900.42</v>
      </c>
    </row>
    <row r="3485" spans="1:5">
      <c r="A3485" s="16" t="s">
        <v>6590</v>
      </c>
      <c r="B3485" s="17" t="s">
        <v>9</v>
      </c>
      <c r="C3485" s="17" t="s">
        <v>6591</v>
      </c>
      <c r="D3485" s="17" t="s">
        <v>212</v>
      </c>
      <c r="E3485" s="18">
        <v>790.87</v>
      </c>
    </row>
    <row r="3486" spans="1:5">
      <c r="A3486" s="16" t="s">
        <v>6592</v>
      </c>
      <c r="B3486" s="17" t="s">
        <v>9</v>
      </c>
      <c r="C3486" s="17" t="s">
        <v>6593</v>
      </c>
      <c r="D3486" s="17" t="s">
        <v>212</v>
      </c>
      <c r="E3486" s="18">
        <v>1064.6600000000001</v>
      </c>
    </row>
    <row r="3487" spans="1:5">
      <c r="A3487" s="16" t="s">
        <v>6594</v>
      </c>
      <c r="B3487" s="17" t="s">
        <v>9</v>
      </c>
      <c r="C3487" s="17" t="s">
        <v>6595</v>
      </c>
      <c r="D3487" s="17" t="s">
        <v>212</v>
      </c>
      <c r="E3487" s="18">
        <v>1478.15</v>
      </c>
    </row>
    <row r="3488" spans="1:5">
      <c r="A3488" s="16" t="s">
        <v>6596</v>
      </c>
      <c r="B3488" s="17" t="s">
        <v>9</v>
      </c>
      <c r="C3488" s="17" t="s">
        <v>6597</v>
      </c>
      <c r="D3488" s="17" t="s">
        <v>212</v>
      </c>
      <c r="E3488" s="18">
        <v>1659.26</v>
      </c>
    </row>
    <row r="3489" spans="1:5">
      <c r="A3489" s="16" t="s">
        <v>6598</v>
      </c>
      <c r="B3489" s="17" t="s">
        <v>9</v>
      </c>
      <c r="C3489" s="17" t="s">
        <v>6599</v>
      </c>
      <c r="D3489" s="17" t="s">
        <v>212</v>
      </c>
      <c r="E3489" s="18">
        <v>294.89</v>
      </c>
    </row>
    <row r="3490" spans="1:5">
      <c r="A3490" s="13" t="s">
        <v>6600</v>
      </c>
      <c r="B3490" s="14" t="s">
        <v>9</v>
      </c>
      <c r="C3490" s="14" t="s">
        <v>6601</v>
      </c>
      <c r="D3490" s="15"/>
      <c r="E3490" s="15"/>
    </row>
    <row r="3491" spans="1:5">
      <c r="A3491" s="16" t="s">
        <v>6602</v>
      </c>
      <c r="B3491" s="17" t="s">
        <v>9</v>
      </c>
      <c r="C3491" s="17" t="s">
        <v>6603</v>
      </c>
      <c r="D3491" s="17" t="s">
        <v>212</v>
      </c>
      <c r="E3491" s="18">
        <v>1307.6300000000001</v>
      </c>
    </row>
    <row r="3492" spans="1:5">
      <c r="A3492" s="16" t="s">
        <v>6604</v>
      </c>
      <c r="B3492" s="17" t="s">
        <v>9</v>
      </c>
      <c r="C3492" s="17" t="s">
        <v>6605</v>
      </c>
      <c r="D3492" s="17" t="s">
        <v>212</v>
      </c>
      <c r="E3492" s="18">
        <v>1715.16</v>
      </c>
    </row>
    <row r="3493" spans="1:5">
      <c r="A3493" s="13" t="s">
        <v>6606</v>
      </c>
      <c r="B3493" s="14" t="s">
        <v>9</v>
      </c>
      <c r="C3493" s="14" t="s">
        <v>6607</v>
      </c>
      <c r="D3493" s="15"/>
      <c r="E3493" s="15"/>
    </row>
    <row r="3494" spans="1:5">
      <c r="A3494" s="16" t="s">
        <v>6608</v>
      </c>
      <c r="B3494" s="17" t="s">
        <v>9</v>
      </c>
      <c r="C3494" s="17" t="s">
        <v>6609</v>
      </c>
      <c r="D3494" s="17" t="s">
        <v>212</v>
      </c>
      <c r="E3494" s="18">
        <v>322.42</v>
      </c>
    </row>
    <row r="3495" spans="1:5">
      <c r="A3495" s="16" t="s">
        <v>6610</v>
      </c>
      <c r="B3495" s="17" t="s">
        <v>9</v>
      </c>
      <c r="C3495" s="17" t="s">
        <v>6611</v>
      </c>
      <c r="D3495" s="17" t="s">
        <v>212</v>
      </c>
      <c r="E3495" s="18">
        <v>484.41</v>
      </c>
    </row>
    <row r="3496" spans="1:5">
      <c r="A3496" s="13" t="s">
        <v>6612</v>
      </c>
      <c r="B3496" s="14" t="s">
        <v>9</v>
      </c>
      <c r="C3496" s="14" t="s">
        <v>6613</v>
      </c>
      <c r="D3496" s="15"/>
      <c r="E3496" s="15"/>
    </row>
    <row r="3497" spans="1:5">
      <c r="A3497" s="16" t="s">
        <v>6614</v>
      </c>
      <c r="B3497" s="17" t="s">
        <v>9</v>
      </c>
      <c r="C3497" s="17" t="s">
        <v>6615</v>
      </c>
      <c r="D3497" s="17" t="s">
        <v>212</v>
      </c>
      <c r="E3497" s="18">
        <v>1189.78</v>
      </c>
    </row>
    <row r="3498" spans="1:5">
      <c r="A3498" s="16" t="s">
        <v>6616</v>
      </c>
      <c r="B3498" s="17" t="s">
        <v>9</v>
      </c>
      <c r="C3498" s="17" t="s">
        <v>6617</v>
      </c>
      <c r="D3498" s="17" t="s">
        <v>212</v>
      </c>
      <c r="E3498" s="18">
        <v>361.98</v>
      </c>
    </row>
    <row r="3499" spans="1:5">
      <c r="A3499" s="16" t="s">
        <v>6618</v>
      </c>
      <c r="B3499" s="17" t="s">
        <v>9</v>
      </c>
      <c r="C3499" s="17" t="s">
        <v>6619</v>
      </c>
      <c r="D3499" s="17" t="s">
        <v>212</v>
      </c>
      <c r="E3499" s="18">
        <v>739.09</v>
      </c>
    </row>
    <row r="3500" spans="1:5">
      <c r="A3500" s="16" t="s">
        <v>6620</v>
      </c>
      <c r="B3500" s="17" t="s">
        <v>9</v>
      </c>
      <c r="C3500" s="17" t="s">
        <v>6621</v>
      </c>
      <c r="D3500" s="17" t="s">
        <v>212</v>
      </c>
      <c r="E3500" s="18">
        <v>1188.6300000000001</v>
      </c>
    </row>
    <row r="3501" spans="1:5">
      <c r="A3501" s="16" t="s">
        <v>6622</v>
      </c>
      <c r="B3501" s="17" t="s">
        <v>9</v>
      </c>
      <c r="C3501" s="17" t="s">
        <v>6623</v>
      </c>
      <c r="D3501" s="17" t="s">
        <v>212</v>
      </c>
      <c r="E3501" s="18">
        <v>1244.69</v>
      </c>
    </row>
    <row r="3502" spans="1:5">
      <c r="A3502" s="16" t="s">
        <v>6624</v>
      </c>
      <c r="B3502" s="17" t="s">
        <v>9</v>
      </c>
      <c r="C3502" s="17" t="s">
        <v>6625</v>
      </c>
      <c r="D3502" s="17" t="s">
        <v>212</v>
      </c>
      <c r="E3502" s="18">
        <v>1303.47</v>
      </c>
    </row>
    <row r="3503" spans="1:5">
      <c r="A3503" s="16" t="s">
        <v>6626</v>
      </c>
      <c r="B3503" s="17" t="s">
        <v>9</v>
      </c>
      <c r="C3503" s="17" t="s">
        <v>6627</v>
      </c>
      <c r="D3503" s="17" t="s">
        <v>212</v>
      </c>
      <c r="E3503" s="18">
        <v>1356.28</v>
      </c>
    </row>
    <row r="3504" spans="1:5">
      <c r="A3504" s="16" t="s">
        <v>6628</v>
      </c>
      <c r="B3504" s="17" t="s">
        <v>9</v>
      </c>
      <c r="C3504" s="17" t="s">
        <v>6629</v>
      </c>
      <c r="D3504" s="17" t="s">
        <v>212</v>
      </c>
      <c r="E3504" s="18">
        <v>822.07</v>
      </c>
    </row>
    <row r="3505" spans="1:5">
      <c r="A3505" s="13" t="s">
        <v>6630</v>
      </c>
      <c r="B3505" s="14" t="s">
        <v>9</v>
      </c>
      <c r="C3505" s="14" t="s">
        <v>6631</v>
      </c>
      <c r="D3505" s="15"/>
      <c r="E3505" s="15"/>
    </row>
    <row r="3506" spans="1:5">
      <c r="A3506" s="16" t="s">
        <v>6632</v>
      </c>
      <c r="B3506" s="17" t="s">
        <v>9</v>
      </c>
      <c r="C3506" s="17" t="s">
        <v>6633</v>
      </c>
      <c r="D3506" s="17" t="s">
        <v>212</v>
      </c>
      <c r="E3506" s="18">
        <v>1286.57</v>
      </c>
    </row>
    <row r="3507" spans="1:5">
      <c r="A3507" s="16" t="s">
        <v>6634</v>
      </c>
      <c r="B3507" s="17" t="s">
        <v>9</v>
      </c>
      <c r="C3507" s="17" t="s">
        <v>6635</v>
      </c>
      <c r="D3507" s="17" t="s">
        <v>212</v>
      </c>
      <c r="E3507" s="18">
        <v>852.01</v>
      </c>
    </row>
    <row r="3508" spans="1:5">
      <c r="A3508" s="16" t="s">
        <v>6636</v>
      </c>
      <c r="B3508" s="17" t="s">
        <v>9</v>
      </c>
      <c r="C3508" s="17" t="s">
        <v>6637</v>
      </c>
      <c r="D3508" s="17" t="s">
        <v>212</v>
      </c>
      <c r="E3508" s="18">
        <v>419.83</v>
      </c>
    </row>
    <row r="3509" spans="1:5">
      <c r="A3509" s="9" t="s">
        <v>6638</v>
      </c>
      <c r="B3509" s="10"/>
      <c r="C3509" s="11" t="s">
        <v>6639</v>
      </c>
      <c r="D3509" s="12"/>
      <c r="E3509" s="12"/>
    </row>
    <row r="3510" spans="1:5">
      <c r="A3510" s="13" t="s">
        <v>6640</v>
      </c>
      <c r="B3510" s="14" t="s">
        <v>9</v>
      </c>
      <c r="C3510" s="14" t="s">
        <v>6641</v>
      </c>
      <c r="D3510" s="15"/>
      <c r="E3510" s="15"/>
    </row>
    <row r="3511" spans="1:5">
      <c r="A3511" s="16" t="s">
        <v>6642</v>
      </c>
      <c r="B3511" s="17" t="s">
        <v>9</v>
      </c>
      <c r="C3511" s="17" t="s">
        <v>6643</v>
      </c>
      <c r="D3511" s="17" t="s">
        <v>661</v>
      </c>
      <c r="E3511" s="18">
        <v>5.97</v>
      </c>
    </row>
    <row r="3512" spans="1:5">
      <c r="A3512" s="16" t="s">
        <v>6644</v>
      </c>
      <c r="B3512" s="17" t="s">
        <v>9</v>
      </c>
      <c r="C3512" s="17" t="s">
        <v>6645</v>
      </c>
      <c r="D3512" s="17" t="s">
        <v>661</v>
      </c>
      <c r="E3512" s="18">
        <v>8.99</v>
      </c>
    </row>
    <row r="3513" spans="1:5">
      <c r="A3513" s="16" t="s">
        <v>6646</v>
      </c>
      <c r="B3513" s="17" t="s">
        <v>9</v>
      </c>
      <c r="C3513" s="17" t="s">
        <v>6647</v>
      </c>
      <c r="D3513" s="17" t="s">
        <v>661</v>
      </c>
      <c r="E3513" s="18">
        <v>20.61</v>
      </c>
    </row>
    <row r="3514" spans="1:5">
      <c r="A3514" s="16" t="s">
        <v>6648</v>
      </c>
      <c r="B3514" s="17" t="s">
        <v>9</v>
      </c>
      <c r="C3514" s="17" t="s">
        <v>6649</v>
      </c>
      <c r="D3514" s="17" t="s">
        <v>661</v>
      </c>
      <c r="E3514" s="18">
        <v>26.65</v>
      </c>
    </row>
    <row r="3515" spans="1:5">
      <c r="A3515" s="16" t="s">
        <v>6650</v>
      </c>
      <c r="B3515" s="17" t="s">
        <v>9</v>
      </c>
      <c r="C3515" s="17" t="s">
        <v>6651</v>
      </c>
      <c r="D3515" s="17" t="s">
        <v>661</v>
      </c>
      <c r="E3515" s="18">
        <v>27.99</v>
      </c>
    </row>
    <row r="3516" spans="1:5">
      <c r="A3516" s="16" t="s">
        <v>6652</v>
      </c>
      <c r="B3516" s="17" t="s">
        <v>9</v>
      </c>
      <c r="C3516" s="17" t="s">
        <v>6653</v>
      </c>
      <c r="D3516" s="17" t="s">
        <v>661</v>
      </c>
      <c r="E3516" s="18">
        <v>29.47</v>
      </c>
    </row>
    <row r="3517" spans="1:5">
      <c r="A3517" s="16" t="s">
        <v>6654</v>
      </c>
      <c r="B3517" s="17" t="s">
        <v>9</v>
      </c>
      <c r="C3517" s="17" t="s">
        <v>6655</v>
      </c>
      <c r="D3517" s="17" t="s">
        <v>661</v>
      </c>
      <c r="E3517" s="18">
        <v>32.11</v>
      </c>
    </row>
    <row r="3518" spans="1:5">
      <c r="A3518" s="16" t="s">
        <v>6656</v>
      </c>
      <c r="B3518" s="17" t="s">
        <v>9</v>
      </c>
      <c r="C3518" s="17" t="s">
        <v>6657</v>
      </c>
      <c r="D3518" s="17" t="s">
        <v>661</v>
      </c>
      <c r="E3518" s="18">
        <v>16.8</v>
      </c>
    </row>
    <row r="3519" spans="1:5">
      <c r="A3519" s="16" t="s">
        <v>6658</v>
      </c>
      <c r="B3519" s="17" t="s">
        <v>9</v>
      </c>
      <c r="C3519" s="17" t="s">
        <v>6659</v>
      </c>
      <c r="D3519" s="17" t="s">
        <v>708</v>
      </c>
      <c r="E3519" s="18">
        <v>7.91</v>
      </c>
    </row>
    <row r="3520" spans="1:5">
      <c r="A3520" s="16" t="s">
        <v>6660</v>
      </c>
      <c r="B3520" s="17" t="s">
        <v>9</v>
      </c>
      <c r="C3520" s="17" t="s">
        <v>6661</v>
      </c>
      <c r="D3520" s="17" t="s">
        <v>708</v>
      </c>
      <c r="E3520" s="18">
        <v>7.91</v>
      </c>
    </row>
    <row r="3521" spans="1:5">
      <c r="A3521" s="13" t="s">
        <v>6662</v>
      </c>
      <c r="B3521" s="14" t="s">
        <v>9</v>
      </c>
      <c r="C3521" s="14" t="s">
        <v>6663</v>
      </c>
      <c r="D3521" s="15"/>
      <c r="E3521" s="15"/>
    </row>
    <row r="3522" spans="1:5">
      <c r="A3522" s="16" t="s">
        <v>6664</v>
      </c>
      <c r="B3522" s="17" t="s">
        <v>9</v>
      </c>
      <c r="C3522" s="17" t="s">
        <v>6665</v>
      </c>
      <c r="D3522" s="17" t="s">
        <v>661</v>
      </c>
      <c r="E3522" s="18">
        <v>42.96</v>
      </c>
    </row>
    <row r="3523" spans="1:5">
      <c r="A3523" s="13" t="s">
        <v>6666</v>
      </c>
      <c r="B3523" s="14" t="s">
        <v>9</v>
      </c>
      <c r="C3523" s="14" t="s">
        <v>6667</v>
      </c>
      <c r="D3523" s="15"/>
      <c r="E3523" s="15"/>
    </row>
    <row r="3524" spans="1:5">
      <c r="A3524" s="16" t="s">
        <v>6668</v>
      </c>
      <c r="B3524" s="17" t="s">
        <v>9</v>
      </c>
      <c r="C3524" s="17" t="s">
        <v>6669</v>
      </c>
      <c r="D3524" s="17" t="s">
        <v>661</v>
      </c>
      <c r="E3524" s="18">
        <v>18.46</v>
      </c>
    </row>
    <row r="3525" spans="1:5">
      <c r="A3525" s="13" t="s">
        <v>6670</v>
      </c>
      <c r="B3525" s="14" t="s">
        <v>9</v>
      </c>
      <c r="C3525" s="14" t="s">
        <v>6671</v>
      </c>
      <c r="D3525" s="15"/>
      <c r="E3525" s="15"/>
    </row>
    <row r="3526" spans="1:5">
      <c r="A3526" s="16" t="s">
        <v>6672</v>
      </c>
      <c r="B3526" s="17" t="s">
        <v>9</v>
      </c>
      <c r="C3526" s="17" t="s">
        <v>6673</v>
      </c>
      <c r="D3526" s="17" t="s">
        <v>661</v>
      </c>
      <c r="E3526" s="18">
        <v>63.92</v>
      </c>
    </row>
    <row r="3527" spans="1:5">
      <c r="A3527" s="16" t="s">
        <v>6674</v>
      </c>
      <c r="B3527" s="17" t="s">
        <v>9</v>
      </c>
      <c r="C3527" s="17" t="s">
        <v>6675</v>
      </c>
      <c r="D3527" s="17" t="s">
        <v>661</v>
      </c>
      <c r="E3527" s="18">
        <v>54.62</v>
      </c>
    </row>
    <row r="3528" spans="1:5">
      <c r="A3528" s="13" t="s">
        <v>6676</v>
      </c>
      <c r="B3528" s="14" t="s">
        <v>9</v>
      </c>
      <c r="C3528" s="14" t="s">
        <v>6677</v>
      </c>
      <c r="D3528" s="15"/>
      <c r="E3528" s="15"/>
    </row>
    <row r="3529" spans="1:5">
      <c r="A3529" s="16" t="s">
        <v>6678</v>
      </c>
      <c r="B3529" s="17" t="s">
        <v>9</v>
      </c>
      <c r="C3529" s="17" t="s">
        <v>6679</v>
      </c>
      <c r="D3529" s="17" t="s">
        <v>661</v>
      </c>
      <c r="E3529" s="18">
        <v>61.18</v>
      </c>
    </row>
    <row r="3530" spans="1:5">
      <c r="A3530" s="16" t="s">
        <v>6680</v>
      </c>
      <c r="B3530" s="17" t="s">
        <v>9</v>
      </c>
      <c r="C3530" s="17" t="s">
        <v>6681</v>
      </c>
      <c r="D3530" s="17" t="s">
        <v>661</v>
      </c>
      <c r="E3530" s="18">
        <v>61.18</v>
      </c>
    </row>
    <row r="3531" spans="1:5">
      <c r="A3531" s="16" t="s">
        <v>6682</v>
      </c>
      <c r="B3531" s="17" t="s">
        <v>9</v>
      </c>
      <c r="C3531" s="17" t="s">
        <v>6683</v>
      </c>
      <c r="D3531" s="17" t="s">
        <v>661</v>
      </c>
      <c r="E3531" s="18">
        <v>61.18</v>
      </c>
    </row>
    <row r="3532" spans="1:5">
      <c r="A3532" s="16" t="s">
        <v>6684</v>
      </c>
      <c r="B3532" s="17" t="s">
        <v>9</v>
      </c>
      <c r="C3532" s="17" t="s">
        <v>6685</v>
      </c>
      <c r="D3532" s="17" t="s">
        <v>661</v>
      </c>
      <c r="E3532" s="18">
        <v>61.18</v>
      </c>
    </row>
    <row r="3533" spans="1:5">
      <c r="A3533" s="16" t="s">
        <v>6686</v>
      </c>
      <c r="B3533" s="17" t="s">
        <v>9</v>
      </c>
      <c r="C3533" s="17" t="s">
        <v>6687</v>
      </c>
      <c r="D3533" s="17" t="s">
        <v>661</v>
      </c>
      <c r="E3533" s="18">
        <v>43.35</v>
      </c>
    </row>
    <row r="3534" spans="1:5">
      <c r="A3534" s="13" t="s">
        <v>6688</v>
      </c>
      <c r="B3534" s="14" t="s">
        <v>9</v>
      </c>
      <c r="C3534" s="14" t="s">
        <v>6689</v>
      </c>
      <c r="D3534" s="15"/>
      <c r="E3534" s="15"/>
    </row>
    <row r="3535" spans="1:5">
      <c r="A3535" s="16" t="s">
        <v>6690</v>
      </c>
      <c r="B3535" s="17" t="s">
        <v>9</v>
      </c>
      <c r="C3535" s="17" t="s">
        <v>6691</v>
      </c>
      <c r="D3535" s="17" t="s">
        <v>708</v>
      </c>
      <c r="E3535" s="18">
        <v>13.98</v>
      </c>
    </row>
    <row r="3536" spans="1:5">
      <c r="A3536" s="16" t="s">
        <v>6692</v>
      </c>
      <c r="B3536" s="17" t="s">
        <v>9</v>
      </c>
      <c r="C3536" s="17" t="s">
        <v>6693</v>
      </c>
      <c r="D3536" s="17" t="s">
        <v>661</v>
      </c>
      <c r="E3536" s="18">
        <v>49.95</v>
      </c>
    </row>
    <row r="3537" spans="1:5">
      <c r="A3537" s="16" t="s">
        <v>6694</v>
      </c>
      <c r="B3537" s="17" t="s">
        <v>9</v>
      </c>
      <c r="C3537" s="17" t="s">
        <v>6695</v>
      </c>
      <c r="D3537" s="17" t="s">
        <v>661</v>
      </c>
      <c r="E3537" s="18">
        <v>193.69</v>
      </c>
    </row>
    <row r="3538" spans="1:5">
      <c r="A3538" s="16" t="s">
        <v>6696</v>
      </c>
      <c r="B3538" s="17" t="s">
        <v>9</v>
      </c>
      <c r="C3538" s="17" t="s">
        <v>6697</v>
      </c>
      <c r="D3538" s="17" t="s">
        <v>661</v>
      </c>
      <c r="E3538" s="18">
        <v>193.69</v>
      </c>
    </row>
    <row r="3539" spans="1:5">
      <c r="A3539" s="13" t="s">
        <v>6698</v>
      </c>
      <c r="B3539" s="14" t="s">
        <v>9</v>
      </c>
      <c r="C3539" s="14" t="s">
        <v>6699</v>
      </c>
      <c r="D3539" s="15"/>
      <c r="E3539" s="15"/>
    </row>
    <row r="3540" spans="1:5">
      <c r="A3540" s="16" t="s">
        <v>6700</v>
      </c>
      <c r="B3540" s="17" t="s">
        <v>9</v>
      </c>
      <c r="C3540" s="17" t="s">
        <v>6701</v>
      </c>
      <c r="D3540" s="17" t="s">
        <v>708</v>
      </c>
      <c r="E3540" s="18">
        <v>8.3000000000000007</v>
      </c>
    </row>
    <row r="3541" spans="1:5">
      <c r="A3541" s="9" t="s">
        <v>6702</v>
      </c>
      <c r="B3541" s="10"/>
      <c r="C3541" s="11" t="s">
        <v>6703</v>
      </c>
      <c r="D3541" s="12"/>
      <c r="E3541" s="12"/>
    </row>
    <row r="3542" spans="1:5">
      <c r="A3542" s="13" t="s">
        <v>6704</v>
      </c>
      <c r="B3542" s="14" t="s">
        <v>9</v>
      </c>
      <c r="C3542" s="14" t="s">
        <v>6705</v>
      </c>
      <c r="D3542" s="15"/>
      <c r="E3542" s="15"/>
    </row>
    <row r="3543" spans="1:5">
      <c r="A3543" s="16" t="s">
        <v>6706</v>
      </c>
      <c r="B3543" s="17" t="s">
        <v>9</v>
      </c>
      <c r="C3543" s="17" t="s">
        <v>6707</v>
      </c>
      <c r="D3543" s="17" t="s">
        <v>661</v>
      </c>
      <c r="E3543" s="18">
        <v>30.56</v>
      </c>
    </row>
    <row r="3544" spans="1:5">
      <c r="A3544" s="16" t="s">
        <v>6708</v>
      </c>
      <c r="B3544" s="17" t="s">
        <v>9</v>
      </c>
      <c r="C3544" s="17" t="s">
        <v>6709</v>
      </c>
      <c r="D3544" s="17" t="s">
        <v>661</v>
      </c>
      <c r="E3544" s="18">
        <v>37.630000000000003</v>
      </c>
    </row>
    <row r="3545" spans="1:5">
      <c r="A3545" s="16" t="s">
        <v>6710</v>
      </c>
      <c r="B3545" s="17" t="s">
        <v>9</v>
      </c>
      <c r="C3545" s="17" t="s">
        <v>6711</v>
      </c>
      <c r="D3545" s="17" t="s">
        <v>661</v>
      </c>
      <c r="E3545" s="18">
        <v>44.69</v>
      </c>
    </row>
    <row r="3546" spans="1:5">
      <c r="A3546" s="16" t="s">
        <v>6712</v>
      </c>
      <c r="B3546" s="17" t="s">
        <v>9</v>
      </c>
      <c r="C3546" s="17" t="s">
        <v>6713</v>
      </c>
      <c r="D3546" s="17" t="s">
        <v>661</v>
      </c>
      <c r="E3546" s="18">
        <v>38.26</v>
      </c>
    </row>
    <row r="3547" spans="1:5">
      <c r="A3547" s="16" t="s">
        <v>6714</v>
      </c>
      <c r="B3547" s="17" t="s">
        <v>9</v>
      </c>
      <c r="C3547" s="17" t="s">
        <v>6715</v>
      </c>
      <c r="D3547" s="17" t="s">
        <v>661</v>
      </c>
      <c r="E3547" s="18">
        <v>46.26</v>
      </c>
    </row>
    <row r="3548" spans="1:5">
      <c r="A3548" s="16" t="s">
        <v>6716</v>
      </c>
      <c r="B3548" s="17" t="s">
        <v>9</v>
      </c>
      <c r="C3548" s="17" t="s">
        <v>6717</v>
      </c>
      <c r="D3548" s="17" t="s">
        <v>661</v>
      </c>
      <c r="E3548" s="18">
        <v>54.24</v>
      </c>
    </row>
    <row r="3549" spans="1:5">
      <c r="A3549" s="13" t="s">
        <v>6718</v>
      </c>
      <c r="B3549" s="14" t="s">
        <v>9</v>
      </c>
      <c r="C3549" s="14" t="s">
        <v>6719</v>
      </c>
      <c r="D3549" s="15"/>
      <c r="E3549" s="15"/>
    </row>
    <row r="3550" spans="1:5">
      <c r="A3550" s="16" t="s">
        <v>6720</v>
      </c>
      <c r="B3550" s="17" t="s">
        <v>9</v>
      </c>
      <c r="C3550" s="17" t="s">
        <v>6721</v>
      </c>
      <c r="D3550" s="17" t="s">
        <v>661</v>
      </c>
      <c r="E3550" s="18">
        <v>42.17</v>
      </c>
    </row>
    <row r="3551" spans="1:5">
      <c r="A3551" s="13" t="s">
        <v>6722</v>
      </c>
      <c r="B3551" s="14" t="s">
        <v>9</v>
      </c>
      <c r="C3551" s="14" t="s">
        <v>6723</v>
      </c>
      <c r="D3551" s="15"/>
      <c r="E3551" s="15"/>
    </row>
    <row r="3552" spans="1:5">
      <c r="A3552" s="16" t="s">
        <v>6724</v>
      </c>
      <c r="B3552" s="17" t="s">
        <v>9</v>
      </c>
      <c r="C3552" s="17" t="s">
        <v>6725</v>
      </c>
      <c r="D3552" s="17" t="s">
        <v>661</v>
      </c>
      <c r="E3552" s="18">
        <v>27.31</v>
      </c>
    </row>
    <row r="3553" spans="1:5">
      <c r="A3553" s="16" t="s">
        <v>6726</v>
      </c>
      <c r="B3553" s="17" t="s">
        <v>9</v>
      </c>
      <c r="C3553" s="17" t="s">
        <v>6727</v>
      </c>
      <c r="D3553" s="17" t="s">
        <v>661</v>
      </c>
      <c r="E3553" s="18">
        <v>29.02</v>
      </c>
    </row>
    <row r="3554" spans="1:5">
      <c r="A3554" s="16" t="s">
        <v>6728</v>
      </c>
      <c r="B3554" s="17" t="s">
        <v>9</v>
      </c>
      <c r="C3554" s="17" t="s">
        <v>6729</v>
      </c>
      <c r="D3554" s="17" t="s">
        <v>661</v>
      </c>
      <c r="E3554" s="18">
        <v>30.72</v>
      </c>
    </row>
    <row r="3555" spans="1:5">
      <c r="A3555" s="13" t="s">
        <v>6730</v>
      </c>
      <c r="B3555" s="14" t="s">
        <v>9</v>
      </c>
      <c r="C3555" s="14" t="s">
        <v>6731</v>
      </c>
      <c r="D3555" s="15"/>
      <c r="E3555" s="15"/>
    </row>
    <row r="3556" spans="1:5">
      <c r="A3556" s="16" t="s">
        <v>6732</v>
      </c>
      <c r="B3556" s="17" t="s">
        <v>9</v>
      </c>
      <c r="C3556" s="17" t="s">
        <v>6733</v>
      </c>
      <c r="D3556" s="17" t="s">
        <v>661</v>
      </c>
      <c r="E3556" s="18">
        <v>34.369999999999997</v>
      </c>
    </row>
    <row r="3557" spans="1:5">
      <c r="A3557" s="16" t="s">
        <v>6734</v>
      </c>
      <c r="B3557" s="17" t="s">
        <v>9</v>
      </c>
      <c r="C3557" s="17" t="s">
        <v>6735</v>
      </c>
      <c r="D3557" s="17" t="s">
        <v>661</v>
      </c>
      <c r="E3557" s="18">
        <v>36.07</v>
      </c>
    </row>
    <row r="3558" spans="1:5">
      <c r="A3558" s="16" t="s">
        <v>6736</v>
      </c>
      <c r="B3558" s="17" t="s">
        <v>9</v>
      </c>
      <c r="C3558" s="17" t="s">
        <v>6737</v>
      </c>
      <c r="D3558" s="17" t="s">
        <v>661</v>
      </c>
      <c r="E3558" s="18">
        <v>35.409999999999997</v>
      </c>
    </row>
    <row r="3559" spans="1:5">
      <c r="A3559" s="16" t="s">
        <v>6738</v>
      </c>
      <c r="B3559" s="17" t="s">
        <v>9</v>
      </c>
      <c r="C3559" s="17" t="s">
        <v>6739</v>
      </c>
      <c r="D3559" s="17" t="s">
        <v>661</v>
      </c>
      <c r="E3559" s="18">
        <v>37.11</v>
      </c>
    </row>
    <row r="3560" spans="1:5">
      <c r="A3560" s="16" t="s">
        <v>6740</v>
      </c>
      <c r="B3560" s="17" t="s">
        <v>9</v>
      </c>
      <c r="C3560" s="17" t="s">
        <v>6741</v>
      </c>
      <c r="D3560" s="17" t="s">
        <v>661</v>
      </c>
      <c r="E3560" s="18">
        <v>36.81</v>
      </c>
    </row>
    <row r="3561" spans="1:5">
      <c r="A3561" s="16" t="s">
        <v>6742</v>
      </c>
      <c r="B3561" s="17" t="s">
        <v>9</v>
      </c>
      <c r="C3561" s="17" t="s">
        <v>6743</v>
      </c>
      <c r="D3561" s="17" t="s">
        <v>661</v>
      </c>
      <c r="E3561" s="18">
        <v>38.51</v>
      </c>
    </row>
    <row r="3562" spans="1:5">
      <c r="A3562" s="13" t="s">
        <v>6744</v>
      </c>
      <c r="B3562" s="14" t="s">
        <v>9</v>
      </c>
      <c r="C3562" s="14" t="s">
        <v>6745</v>
      </c>
      <c r="D3562" s="15"/>
      <c r="E3562" s="15"/>
    </row>
    <row r="3563" spans="1:5">
      <c r="A3563" s="16" t="s">
        <v>6746</v>
      </c>
      <c r="B3563" s="17" t="s">
        <v>9</v>
      </c>
      <c r="C3563" s="17" t="s">
        <v>6725</v>
      </c>
      <c r="D3563" s="17" t="s">
        <v>661</v>
      </c>
      <c r="E3563" s="18">
        <v>30.72</v>
      </c>
    </row>
    <row r="3564" spans="1:5">
      <c r="A3564" s="16" t="s">
        <v>6747</v>
      </c>
      <c r="B3564" s="17" t="s">
        <v>9</v>
      </c>
      <c r="C3564" s="17" t="s">
        <v>6727</v>
      </c>
      <c r="D3564" s="17" t="s">
        <v>661</v>
      </c>
      <c r="E3564" s="18">
        <v>32.43</v>
      </c>
    </row>
    <row r="3565" spans="1:5">
      <c r="A3565" s="16" t="s">
        <v>6748</v>
      </c>
      <c r="B3565" s="17" t="s">
        <v>9</v>
      </c>
      <c r="C3565" s="17" t="s">
        <v>6729</v>
      </c>
      <c r="D3565" s="17" t="s">
        <v>661</v>
      </c>
      <c r="E3565" s="18">
        <v>34.130000000000003</v>
      </c>
    </row>
    <row r="3566" spans="1:5">
      <c r="A3566" s="13" t="s">
        <v>6749</v>
      </c>
      <c r="B3566" s="14" t="s">
        <v>9</v>
      </c>
      <c r="C3566" s="14" t="s">
        <v>6750</v>
      </c>
      <c r="D3566" s="15"/>
      <c r="E3566" s="15"/>
    </row>
    <row r="3567" spans="1:5">
      <c r="A3567" s="16" t="s">
        <v>6751</v>
      </c>
      <c r="B3567" s="17" t="s">
        <v>9</v>
      </c>
      <c r="C3567" s="17" t="s">
        <v>6752</v>
      </c>
      <c r="D3567" s="17" t="s">
        <v>661</v>
      </c>
      <c r="E3567" s="18">
        <v>36.79</v>
      </c>
    </row>
    <row r="3568" spans="1:5">
      <c r="A3568" s="16" t="s">
        <v>6753</v>
      </c>
      <c r="B3568" s="17" t="s">
        <v>9</v>
      </c>
      <c r="C3568" s="17" t="s">
        <v>6754</v>
      </c>
      <c r="D3568" s="17" t="s">
        <v>661</v>
      </c>
      <c r="E3568" s="18">
        <v>38.49</v>
      </c>
    </row>
    <row r="3569" spans="1:5">
      <c r="A3569" s="16" t="s">
        <v>6755</v>
      </c>
      <c r="B3569" s="17" t="s">
        <v>9</v>
      </c>
      <c r="C3569" s="17" t="s">
        <v>6756</v>
      </c>
      <c r="D3569" s="17" t="s">
        <v>661</v>
      </c>
      <c r="E3569" s="18">
        <v>37.83</v>
      </c>
    </row>
    <row r="3570" spans="1:5">
      <c r="A3570" s="16" t="s">
        <v>6757</v>
      </c>
      <c r="B3570" s="17" t="s">
        <v>9</v>
      </c>
      <c r="C3570" s="17" t="s">
        <v>6758</v>
      </c>
      <c r="D3570" s="17" t="s">
        <v>661</v>
      </c>
      <c r="E3570" s="18">
        <v>39.53</v>
      </c>
    </row>
    <row r="3571" spans="1:5">
      <c r="A3571" s="16" t="s">
        <v>6759</v>
      </c>
      <c r="B3571" s="17" t="s">
        <v>9</v>
      </c>
      <c r="C3571" s="17" t="s">
        <v>6760</v>
      </c>
      <c r="D3571" s="17" t="s">
        <v>661</v>
      </c>
      <c r="E3571" s="18">
        <v>39.229999999999997</v>
      </c>
    </row>
    <row r="3572" spans="1:5">
      <c r="A3572" s="16" t="s">
        <v>6761</v>
      </c>
      <c r="B3572" s="17" t="s">
        <v>9</v>
      </c>
      <c r="C3572" s="17" t="s">
        <v>6762</v>
      </c>
      <c r="D3572" s="17" t="s">
        <v>661</v>
      </c>
      <c r="E3572" s="18">
        <v>40.93</v>
      </c>
    </row>
    <row r="3573" spans="1:5">
      <c r="A3573" s="13" t="s">
        <v>6763</v>
      </c>
      <c r="B3573" s="14" t="s">
        <v>9</v>
      </c>
      <c r="C3573" s="14" t="s">
        <v>6764</v>
      </c>
      <c r="D3573" s="15"/>
      <c r="E3573" s="15"/>
    </row>
    <row r="3574" spans="1:5">
      <c r="A3574" s="16" t="s">
        <v>6765</v>
      </c>
      <c r="B3574" s="17" t="s">
        <v>9</v>
      </c>
      <c r="C3574" s="17" t="s">
        <v>6725</v>
      </c>
      <c r="D3574" s="17" t="s">
        <v>661</v>
      </c>
      <c r="E3574" s="18">
        <v>33.01</v>
      </c>
    </row>
    <row r="3575" spans="1:5">
      <c r="A3575" s="16" t="s">
        <v>6766</v>
      </c>
      <c r="B3575" s="17" t="s">
        <v>9</v>
      </c>
      <c r="C3575" s="17" t="s">
        <v>6729</v>
      </c>
      <c r="D3575" s="17" t="s">
        <v>661</v>
      </c>
      <c r="E3575" s="18">
        <v>38.08</v>
      </c>
    </row>
    <row r="3576" spans="1:5">
      <c r="A3576" s="13" t="s">
        <v>6767</v>
      </c>
      <c r="B3576" s="14" t="s">
        <v>9</v>
      </c>
      <c r="C3576" s="14" t="s">
        <v>6768</v>
      </c>
      <c r="D3576" s="15"/>
      <c r="E3576" s="15"/>
    </row>
    <row r="3577" spans="1:5">
      <c r="A3577" s="16" t="s">
        <v>6769</v>
      </c>
      <c r="B3577" s="17" t="s">
        <v>9</v>
      </c>
      <c r="C3577" s="17" t="s">
        <v>6770</v>
      </c>
      <c r="D3577" s="17" t="s">
        <v>661</v>
      </c>
      <c r="E3577" s="18">
        <v>133.33000000000001</v>
      </c>
    </row>
    <row r="3578" spans="1:5">
      <c r="A3578" s="13" t="s">
        <v>6771</v>
      </c>
      <c r="B3578" s="14" t="s">
        <v>9</v>
      </c>
      <c r="C3578" s="14" t="s">
        <v>6772</v>
      </c>
      <c r="D3578" s="15"/>
      <c r="E3578" s="15"/>
    </row>
    <row r="3579" spans="1:5">
      <c r="A3579" s="16" t="s">
        <v>6773</v>
      </c>
      <c r="B3579" s="17" t="s">
        <v>9</v>
      </c>
      <c r="C3579" s="17" t="s">
        <v>6774</v>
      </c>
      <c r="D3579" s="17" t="s">
        <v>661</v>
      </c>
      <c r="E3579" s="18">
        <v>47.88</v>
      </c>
    </row>
    <row r="3580" spans="1:5">
      <c r="A3580" s="16" t="s">
        <v>6775</v>
      </c>
      <c r="B3580" s="17" t="s">
        <v>9</v>
      </c>
      <c r="C3580" s="17" t="s">
        <v>6776</v>
      </c>
      <c r="D3580" s="17" t="s">
        <v>661</v>
      </c>
      <c r="E3580" s="18">
        <v>69.03</v>
      </c>
    </row>
    <row r="3581" spans="1:5">
      <c r="A3581" s="13" t="s">
        <v>6777</v>
      </c>
      <c r="B3581" s="14" t="s">
        <v>9</v>
      </c>
      <c r="C3581" s="14" t="s">
        <v>6778</v>
      </c>
      <c r="D3581" s="15"/>
      <c r="E3581" s="15"/>
    </row>
    <row r="3582" spans="1:5">
      <c r="A3582" s="16" t="s">
        <v>6779</v>
      </c>
      <c r="B3582" s="17" t="s">
        <v>9</v>
      </c>
      <c r="C3582" s="17" t="s">
        <v>6693</v>
      </c>
      <c r="D3582" s="17" t="s">
        <v>661</v>
      </c>
      <c r="E3582" s="18">
        <v>51.99</v>
      </c>
    </row>
    <row r="3583" spans="1:5">
      <c r="A3583" s="16" t="s">
        <v>6780</v>
      </c>
      <c r="B3583" s="17" t="s">
        <v>9</v>
      </c>
      <c r="C3583" s="17" t="s">
        <v>6781</v>
      </c>
      <c r="D3583" s="17" t="s">
        <v>661</v>
      </c>
      <c r="E3583" s="18">
        <v>186.35</v>
      </c>
    </row>
    <row r="3584" spans="1:5">
      <c r="A3584" s="16" t="s">
        <v>6782</v>
      </c>
      <c r="B3584" s="17" t="s">
        <v>9</v>
      </c>
      <c r="C3584" s="17" t="s">
        <v>6783</v>
      </c>
      <c r="D3584" s="17" t="s">
        <v>661</v>
      </c>
      <c r="E3584" s="18">
        <v>240.3</v>
      </c>
    </row>
    <row r="3585" spans="1:5">
      <c r="A3585" s="13" t="s">
        <v>6784</v>
      </c>
      <c r="B3585" s="14" t="s">
        <v>9</v>
      </c>
      <c r="C3585" s="14" t="s">
        <v>6785</v>
      </c>
      <c r="D3585" s="15"/>
      <c r="E3585" s="15"/>
    </row>
    <row r="3586" spans="1:5">
      <c r="A3586" s="16" t="s">
        <v>6786</v>
      </c>
      <c r="B3586" s="17" t="s">
        <v>9</v>
      </c>
      <c r="C3586" s="17" t="s">
        <v>6787</v>
      </c>
      <c r="D3586" s="17" t="s">
        <v>661</v>
      </c>
      <c r="E3586" s="18">
        <v>81.52</v>
      </c>
    </row>
    <row r="3587" spans="1:5">
      <c r="A3587" s="16" t="s">
        <v>6788</v>
      </c>
      <c r="B3587" s="17" t="s">
        <v>9</v>
      </c>
      <c r="C3587" s="17" t="s">
        <v>6789</v>
      </c>
      <c r="D3587" s="17" t="s">
        <v>661</v>
      </c>
      <c r="E3587" s="18">
        <v>73.5</v>
      </c>
    </row>
    <row r="3588" spans="1:5">
      <c r="A3588" s="16" t="s">
        <v>6790</v>
      </c>
      <c r="B3588" s="17" t="s">
        <v>9</v>
      </c>
      <c r="C3588" s="17" t="s">
        <v>6791</v>
      </c>
      <c r="D3588" s="17" t="s">
        <v>661</v>
      </c>
      <c r="E3588" s="18">
        <v>81.52</v>
      </c>
    </row>
    <row r="3589" spans="1:5">
      <c r="A3589" s="16" t="s">
        <v>6792</v>
      </c>
      <c r="B3589" s="17" t="s">
        <v>9</v>
      </c>
      <c r="C3589" s="17" t="s">
        <v>6793</v>
      </c>
      <c r="D3589" s="17" t="s">
        <v>661</v>
      </c>
      <c r="E3589" s="18">
        <v>86.87</v>
      </c>
    </row>
    <row r="3590" spans="1:5">
      <c r="A3590" s="13" t="s">
        <v>6794</v>
      </c>
      <c r="B3590" s="14" t="s">
        <v>9</v>
      </c>
      <c r="C3590" s="14" t="s">
        <v>6795</v>
      </c>
      <c r="D3590" s="15"/>
      <c r="E3590" s="15"/>
    </row>
    <row r="3591" spans="1:5">
      <c r="A3591" s="16" t="s">
        <v>6796</v>
      </c>
      <c r="B3591" s="17" t="s">
        <v>9</v>
      </c>
      <c r="C3591" s="17" t="s">
        <v>6797</v>
      </c>
      <c r="D3591" s="17" t="s">
        <v>661</v>
      </c>
      <c r="E3591" s="18">
        <v>67.91</v>
      </c>
    </row>
    <row r="3592" spans="1:5">
      <c r="A3592" s="16" t="s">
        <v>6798</v>
      </c>
      <c r="B3592" s="17" t="s">
        <v>9</v>
      </c>
      <c r="C3592" s="17" t="s">
        <v>6799</v>
      </c>
      <c r="D3592" s="17" t="s">
        <v>661</v>
      </c>
      <c r="E3592" s="18">
        <v>39.229999999999997</v>
      </c>
    </row>
    <row r="3593" spans="1:5">
      <c r="A3593" s="16" t="s">
        <v>6800</v>
      </c>
      <c r="B3593" s="17" t="s">
        <v>9</v>
      </c>
      <c r="C3593" s="17" t="s">
        <v>6801</v>
      </c>
      <c r="D3593" s="17" t="s">
        <v>661</v>
      </c>
      <c r="E3593" s="18">
        <v>127.09</v>
      </c>
    </row>
    <row r="3594" spans="1:5">
      <c r="A3594" s="13" t="s">
        <v>6802</v>
      </c>
      <c r="B3594" s="14" t="s">
        <v>9</v>
      </c>
      <c r="C3594" s="14" t="s">
        <v>6803</v>
      </c>
      <c r="D3594" s="15"/>
      <c r="E3594" s="15"/>
    </row>
    <row r="3595" spans="1:5">
      <c r="A3595" s="16" t="s">
        <v>6804</v>
      </c>
      <c r="B3595" s="17" t="s">
        <v>9</v>
      </c>
      <c r="C3595" s="17" t="s">
        <v>6805</v>
      </c>
      <c r="D3595" s="17" t="s">
        <v>661</v>
      </c>
      <c r="E3595" s="18">
        <v>66.290000000000006</v>
      </c>
    </row>
    <row r="3596" spans="1:5">
      <c r="A3596" s="13" t="s">
        <v>6806</v>
      </c>
      <c r="B3596" s="14" t="s">
        <v>9</v>
      </c>
      <c r="C3596" s="14" t="s">
        <v>6807</v>
      </c>
      <c r="D3596" s="15"/>
      <c r="E3596" s="15"/>
    </row>
    <row r="3597" spans="1:5">
      <c r="A3597" s="16" t="s">
        <v>6808</v>
      </c>
      <c r="B3597" s="17" t="s">
        <v>9</v>
      </c>
      <c r="C3597" s="17" t="s">
        <v>6809</v>
      </c>
      <c r="D3597" s="17" t="s">
        <v>661</v>
      </c>
      <c r="E3597" s="18">
        <v>51.06</v>
      </c>
    </row>
    <row r="3598" spans="1:5">
      <c r="A3598" s="16" t="s">
        <v>6810</v>
      </c>
      <c r="B3598" s="17" t="s">
        <v>9</v>
      </c>
      <c r="C3598" s="17" t="s">
        <v>6811</v>
      </c>
      <c r="D3598" s="17" t="s">
        <v>661</v>
      </c>
      <c r="E3598" s="18">
        <v>46.36</v>
      </c>
    </row>
    <row r="3599" spans="1:5">
      <c r="A3599" s="16" t="s">
        <v>6812</v>
      </c>
      <c r="B3599" s="17" t="s">
        <v>9</v>
      </c>
      <c r="C3599" s="17" t="s">
        <v>6813</v>
      </c>
      <c r="D3599" s="17" t="s">
        <v>661</v>
      </c>
      <c r="E3599" s="18">
        <v>42.17</v>
      </c>
    </row>
    <row r="3600" spans="1:5">
      <c r="A3600" s="16" t="s">
        <v>6814</v>
      </c>
      <c r="B3600" s="17" t="s">
        <v>9</v>
      </c>
      <c r="C3600" s="17" t="s">
        <v>6815</v>
      </c>
      <c r="D3600" s="17" t="s">
        <v>661</v>
      </c>
      <c r="E3600" s="18">
        <v>3.44</v>
      </c>
    </row>
    <row r="3601" spans="1:5">
      <c r="A3601" s="13" t="s">
        <v>6816</v>
      </c>
      <c r="B3601" s="14" t="s">
        <v>9</v>
      </c>
      <c r="C3601" s="14" t="s">
        <v>6817</v>
      </c>
      <c r="D3601" s="15"/>
      <c r="E3601" s="15"/>
    </row>
    <row r="3602" spans="1:5">
      <c r="A3602" s="16" t="s">
        <v>6818</v>
      </c>
      <c r="B3602" s="17" t="s">
        <v>9</v>
      </c>
      <c r="C3602" s="17" t="s">
        <v>6721</v>
      </c>
      <c r="D3602" s="17" t="s">
        <v>661</v>
      </c>
      <c r="E3602" s="18">
        <v>42.17</v>
      </c>
    </row>
    <row r="3603" spans="1:5">
      <c r="A3603" s="16" t="s">
        <v>6819</v>
      </c>
      <c r="B3603" s="17" t="s">
        <v>9</v>
      </c>
      <c r="C3603" s="17" t="s">
        <v>6820</v>
      </c>
      <c r="D3603" s="17" t="s">
        <v>661</v>
      </c>
      <c r="E3603" s="18">
        <v>3.44</v>
      </c>
    </row>
    <row r="3604" spans="1:5">
      <c r="A3604" s="13" t="s">
        <v>6821</v>
      </c>
      <c r="B3604" s="14" t="s">
        <v>9</v>
      </c>
      <c r="C3604" s="14" t="s">
        <v>3812</v>
      </c>
      <c r="D3604" s="15"/>
      <c r="E3604" s="15"/>
    </row>
    <row r="3605" spans="1:5">
      <c r="A3605" s="16" t="s">
        <v>6822</v>
      </c>
      <c r="B3605" s="17" t="s">
        <v>9</v>
      </c>
      <c r="C3605" s="17" t="s">
        <v>6823</v>
      </c>
      <c r="D3605" s="17" t="s">
        <v>661</v>
      </c>
      <c r="E3605" s="18">
        <v>91.3</v>
      </c>
    </row>
    <row r="3606" spans="1:5">
      <c r="A3606" s="16" t="s">
        <v>6824</v>
      </c>
      <c r="B3606" s="17" t="s">
        <v>9</v>
      </c>
      <c r="C3606" s="17" t="s">
        <v>6825</v>
      </c>
      <c r="D3606" s="17" t="s">
        <v>661</v>
      </c>
      <c r="E3606" s="18">
        <v>27.74</v>
      </c>
    </row>
    <row r="3607" spans="1:5">
      <c r="A3607" s="13" t="s">
        <v>6826</v>
      </c>
      <c r="B3607" s="14" t="s">
        <v>9</v>
      </c>
      <c r="C3607" s="14" t="s">
        <v>6827</v>
      </c>
      <c r="D3607" s="15"/>
      <c r="E3607" s="15"/>
    </row>
    <row r="3608" spans="1:5">
      <c r="A3608" s="16" t="s">
        <v>6828</v>
      </c>
      <c r="B3608" s="17" t="s">
        <v>9</v>
      </c>
      <c r="C3608" s="17" t="s">
        <v>6829</v>
      </c>
      <c r="D3608" s="17" t="s">
        <v>708</v>
      </c>
      <c r="E3608" s="18">
        <v>14.06</v>
      </c>
    </row>
    <row r="3609" spans="1:5">
      <c r="A3609" s="13" t="s">
        <v>6830</v>
      </c>
      <c r="B3609" s="14" t="s">
        <v>9</v>
      </c>
      <c r="C3609" s="14" t="s">
        <v>6831</v>
      </c>
      <c r="D3609" s="15"/>
      <c r="E3609" s="15"/>
    </row>
    <row r="3610" spans="1:5">
      <c r="A3610" s="16" t="s">
        <v>6832</v>
      </c>
      <c r="B3610" s="17" t="s">
        <v>9</v>
      </c>
      <c r="C3610" s="17" t="s">
        <v>6833</v>
      </c>
      <c r="D3610" s="17" t="s">
        <v>708</v>
      </c>
      <c r="E3610" s="18">
        <v>13.81</v>
      </c>
    </row>
    <row r="3611" spans="1:5">
      <c r="A3611" s="16" t="s">
        <v>6834</v>
      </c>
      <c r="B3611" s="17" t="s">
        <v>9</v>
      </c>
      <c r="C3611" s="17" t="s">
        <v>6835</v>
      </c>
      <c r="D3611" s="17" t="s">
        <v>708</v>
      </c>
      <c r="E3611" s="18">
        <v>13.98</v>
      </c>
    </row>
    <row r="3612" spans="1:5">
      <c r="A3612" s="16" t="s">
        <v>6836</v>
      </c>
      <c r="B3612" s="17" t="s">
        <v>9</v>
      </c>
      <c r="C3612" s="17" t="s">
        <v>6837</v>
      </c>
      <c r="D3612" s="17" t="s">
        <v>708</v>
      </c>
      <c r="E3612" s="18">
        <v>25.61</v>
      </c>
    </row>
    <row r="3613" spans="1:5">
      <c r="A3613" s="13" t="s">
        <v>6838</v>
      </c>
      <c r="B3613" s="14" t="s">
        <v>9</v>
      </c>
      <c r="C3613" s="14" t="s">
        <v>6839</v>
      </c>
      <c r="D3613" s="15"/>
      <c r="E3613" s="15"/>
    </row>
    <row r="3614" spans="1:5">
      <c r="A3614" s="16" t="s">
        <v>6840</v>
      </c>
      <c r="B3614" s="17" t="s">
        <v>9</v>
      </c>
      <c r="C3614" s="17" t="s">
        <v>6841</v>
      </c>
      <c r="D3614" s="17" t="s">
        <v>708</v>
      </c>
      <c r="E3614" s="18">
        <v>10.81</v>
      </c>
    </row>
    <row r="3615" spans="1:5">
      <c r="A3615" s="16" t="s">
        <v>6842</v>
      </c>
      <c r="B3615" s="17" t="s">
        <v>9</v>
      </c>
      <c r="C3615" s="17" t="s">
        <v>6843</v>
      </c>
      <c r="D3615" s="17" t="s">
        <v>708</v>
      </c>
      <c r="E3615" s="18">
        <v>10.95</v>
      </c>
    </row>
    <row r="3616" spans="1:5">
      <c r="A3616" s="13" t="s">
        <v>6844</v>
      </c>
      <c r="B3616" s="14" t="s">
        <v>9</v>
      </c>
      <c r="C3616" s="14" t="s">
        <v>6845</v>
      </c>
      <c r="D3616" s="15"/>
      <c r="E3616" s="15"/>
    </row>
    <row r="3617" spans="1:5">
      <c r="A3617" s="16" t="s">
        <v>6846</v>
      </c>
      <c r="B3617" s="17" t="s">
        <v>9</v>
      </c>
      <c r="C3617" s="17" t="s">
        <v>6847</v>
      </c>
      <c r="D3617" s="17" t="s">
        <v>661</v>
      </c>
      <c r="E3617" s="18">
        <v>198.83</v>
      </c>
    </row>
    <row r="3618" spans="1:5">
      <c r="A3618" s="16" t="s">
        <v>6848</v>
      </c>
      <c r="B3618" s="17" t="s">
        <v>9</v>
      </c>
      <c r="C3618" s="17" t="s">
        <v>6849</v>
      </c>
      <c r="D3618" s="17" t="s">
        <v>661</v>
      </c>
      <c r="E3618" s="18">
        <v>249.25</v>
      </c>
    </row>
    <row r="3619" spans="1:5">
      <c r="A3619" s="16" t="s">
        <v>6850</v>
      </c>
      <c r="B3619" s="17" t="s">
        <v>9</v>
      </c>
      <c r="C3619" s="17" t="s">
        <v>6851</v>
      </c>
      <c r="D3619" s="17" t="s">
        <v>661</v>
      </c>
      <c r="E3619" s="18">
        <v>107.37</v>
      </c>
    </row>
    <row r="3620" spans="1:5">
      <c r="A3620" s="16" t="s">
        <v>6852</v>
      </c>
      <c r="B3620" s="17" t="s">
        <v>9</v>
      </c>
      <c r="C3620" s="17" t="s">
        <v>6853</v>
      </c>
      <c r="D3620" s="17" t="s">
        <v>661</v>
      </c>
      <c r="E3620" s="18">
        <v>204.81</v>
      </c>
    </row>
    <row r="3621" spans="1:5">
      <c r="A3621" s="13" t="s">
        <v>6854</v>
      </c>
      <c r="B3621" s="14" t="s">
        <v>9</v>
      </c>
      <c r="C3621" s="14" t="s">
        <v>6855</v>
      </c>
      <c r="D3621" s="15"/>
      <c r="E3621" s="15"/>
    </row>
    <row r="3622" spans="1:5">
      <c r="A3622" s="16" t="s">
        <v>6856</v>
      </c>
      <c r="B3622" s="17" t="s">
        <v>9</v>
      </c>
      <c r="C3622" s="17" t="s">
        <v>6857</v>
      </c>
      <c r="D3622" s="17" t="s">
        <v>661</v>
      </c>
      <c r="E3622" s="18">
        <v>198.83</v>
      </c>
    </row>
    <row r="3623" spans="1:5">
      <c r="A3623" s="16" t="s">
        <v>6858</v>
      </c>
      <c r="B3623" s="17" t="s">
        <v>9</v>
      </c>
      <c r="C3623" s="17" t="s">
        <v>6859</v>
      </c>
      <c r="D3623" s="17" t="s">
        <v>661</v>
      </c>
      <c r="E3623" s="18">
        <v>249.25</v>
      </c>
    </row>
    <row r="3624" spans="1:5">
      <c r="A3624" s="16" t="s">
        <v>6860</v>
      </c>
      <c r="B3624" s="17" t="s">
        <v>9</v>
      </c>
      <c r="C3624" s="17" t="s">
        <v>6861</v>
      </c>
      <c r="D3624" s="17" t="s">
        <v>661</v>
      </c>
      <c r="E3624" s="18">
        <v>107.37</v>
      </c>
    </row>
    <row r="3625" spans="1:5">
      <c r="A3625" s="13" t="s">
        <v>6862</v>
      </c>
      <c r="B3625" s="14" t="s">
        <v>9</v>
      </c>
      <c r="C3625" s="14" t="s">
        <v>6863</v>
      </c>
      <c r="D3625" s="15"/>
      <c r="E3625" s="15"/>
    </row>
    <row r="3626" spans="1:5">
      <c r="A3626" s="16" t="s">
        <v>6864</v>
      </c>
      <c r="B3626" s="17" t="s">
        <v>9</v>
      </c>
      <c r="C3626" s="17" t="s">
        <v>6865</v>
      </c>
      <c r="D3626" s="17" t="s">
        <v>708</v>
      </c>
      <c r="E3626" s="18">
        <v>30.54</v>
      </c>
    </row>
    <row r="3627" spans="1:5">
      <c r="A3627" s="16" t="s">
        <v>6866</v>
      </c>
      <c r="B3627" s="17" t="s">
        <v>9</v>
      </c>
      <c r="C3627" s="17" t="s">
        <v>6867</v>
      </c>
      <c r="D3627" s="17" t="s">
        <v>708</v>
      </c>
      <c r="E3627" s="18">
        <v>36.619999999999997</v>
      </c>
    </row>
    <row r="3628" spans="1:5">
      <c r="A3628" s="16" t="s">
        <v>6868</v>
      </c>
      <c r="B3628" s="17" t="s">
        <v>9</v>
      </c>
      <c r="C3628" s="17" t="s">
        <v>6869</v>
      </c>
      <c r="D3628" s="17" t="s">
        <v>708</v>
      </c>
      <c r="E3628" s="18">
        <v>48.04</v>
      </c>
    </row>
    <row r="3629" spans="1:5">
      <c r="A3629" s="16" t="s">
        <v>6870</v>
      </c>
      <c r="B3629" s="17" t="s">
        <v>9</v>
      </c>
      <c r="C3629" s="17" t="s">
        <v>6871</v>
      </c>
      <c r="D3629" s="17" t="s">
        <v>708</v>
      </c>
      <c r="E3629" s="18">
        <v>53.4</v>
      </c>
    </row>
    <row r="3630" spans="1:5">
      <c r="A3630" s="16" t="s">
        <v>6872</v>
      </c>
      <c r="B3630" s="17" t="s">
        <v>9</v>
      </c>
      <c r="C3630" s="17" t="s">
        <v>6873</v>
      </c>
      <c r="D3630" s="17" t="s">
        <v>708</v>
      </c>
      <c r="E3630" s="18">
        <v>79.78</v>
      </c>
    </row>
    <row r="3631" spans="1:5">
      <c r="A3631" s="16" t="s">
        <v>6874</v>
      </c>
      <c r="B3631" s="17" t="s">
        <v>9</v>
      </c>
      <c r="C3631" s="17" t="s">
        <v>6875</v>
      </c>
      <c r="D3631" s="17" t="s">
        <v>708</v>
      </c>
      <c r="E3631" s="18">
        <v>124.39</v>
      </c>
    </row>
    <row r="3632" spans="1:5">
      <c r="A3632" s="16" t="s">
        <v>6876</v>
      </c>
      <c r="B3632" s="17" t="s">
        <v>9</v>
      </c>
      <c r="C3632" s="17" t="s">
        <v>6877</v>
      </c>
      <c r="D3632" s="17" t="s">
        <v>708</v>
      </c>
      <c r="E3632" s="18">
        <v>180.95</v>
      </c>
    </row>
    <row r="3633" spans="1:5">
      <c r="A3633" s="9" t="s">
        <v>6878</v>
      </c>
      <c r="B3633" s="10"/>
      <c r="C3633" s="11" t="s">
        <v>6879</v>
      </c>
      <c r="D3633" s="12"/>
      <c r="E3633" s="12"/>
    </row>
    <row r="3634" spans="1:5">
      <c r="A3634" s="13" t="s">
        <v>6880</v>
      </c>
      <c r="B3634" s="14" t="s">
        <v>9</v>
      </c>
      <c r="C3634" s="14" t="s">
        <v>6881</v>
      </c>
      <c r="D3634" s="15"/>
      <c r="E3634" s="15"/>
    </row>
    <row r="3635" spans="1:5">
      <c r="A3635" s="16" t="s">
        <v>6882</v>
      </c>
      <c r="B3635" s="17" t="s">
        <v>9</v>
      </c>
      <c r="C3635" s="17" t="s">
        <v>6883</v>
      </c>
      <c r="D3635" s="17" t="s">
        <v>661</v>
      </c>
      <c r="E3635" s="18">
        <v>180</v>
      </c>
    </row>
    <row r="3636" spans="1:5">
      <c r="A3636" s="16" t="s">
        <v>6884</v>
      </c>
      <c r="B3636" s="17" t="s">
        <v>9</v>
      </c>
      <c r="C3636" s="17" t="s">
        <v>6885</v>
      </c>
      <c r="D3636" s="17" t="s">
        <v>661</v>
      </c>
      <c r="E3636" s="18">
        <v>180</v>
      </c>
    </row>
    <row r="3637" spans="1:5">
      <c r="A3637" s="13" t="s">
        <v>6886</v>
      </c>
      <c r="B3637" s="14" t="s">
        <v>9</v>
      </c>
      <c r="C3637" s="14" t="s">
        <v>6887</v>
      </c>
      <c r="D3637" s="15"/>
      <c r="E3637" s="15"/>
    </row>
    <row r="3638" spans="1:5">
      <c r="A3638" s="16" t="s">
        <v>6888</v>
      </c>
      <c r="B3638" s="17" t="s">
        <v>9</v>
      </c>
      <c r="C3638" s="17" t="s">
        <v>6889</v>
      </c>
      <c r="D3638" s="17" t="s">
        <v>661</v>
      </c>
      <c r="E3638" s="18">
        <v>180</v>
      </c>
    </row>
    <row r="3639" spans="1:5">
      <c r="A3639" s="13" t="s">
        <v>6890</v>
      </c>
      <c r="B3639" s="14" t="s">
        <v>9</v>
      </c>
      <c r="C3639" s="14" t="s">
        <v>6891</v>
      </c>
      <c r="D3639" s="15"/>
      <c r="E3639" s="15"/>
    </row>
    <row r="3640" spans="1:5">
      <c r="A3640" s="16" t="s">
        <v>6892</v>
      </c>
      <c r="B3640" s="17" t="s">
        <v>9</v>
      </c>
      <c r="C3640" s="17" t="s">
        <v>6885</v>
      </c>
      <c r="D3640" s="17" t="s">
        <v>661</v>
      </c>
      <c r="E3640" s="18">
        <v>180</v>
      </c>
    </row>
    <row r="3641" spans="1:5">
      <c r="A3641" s="13" t="s">
        <v>6893</v>
      </c>
      <c r="B3641" s="14" t="s">
        <v>9</v>
      </c>
      <c r="C3641" s="14" t="s">
        <v>6894</v>
      </c>
      <c r="D3641" s="15"/>
      <c r="E3641" s="15"/>
    </row>
    <row r="3642" spans="1:5">
      <c r="A3642" s="16" t="s">
        <v>6895</v>
      </c>
      <c r="B3642" s="17" t="s">
        <v>9</v>
      </c>
      <c r="C3642" s="17" t="s">
        <v>6896</v>
      </c>
      <c r="D3642" s="17" t="s">
        <v>661</v>
      </c>
      <c r="E3642" s="18">
        <v>262.5</v>
      </c>
    </row>
    <row r="3643" spans="1:5">
      <c r="A3643" s="13" t="s">
        <v>6897</v>
      </c>
      <c r="B3643" s="14" t="s">
        <v>9</v>
      </c>
      <c r="C3643" s="14" t="s">
        <v>6898</v>
      </c>
      <c r="D3643" s="15"/>
      <c r="E3643" s="15"/>
    </row>
    <row r="3644" spans="1:5">
      <c r="A3644" s="16" t="s">
        <v>6899</v>
      </c>
      <c r="B3644" s="17" t="s">
        <v>9</v>
      </c>
      <c r="C3644" s="17" t="s">
        <v>6900</v>
      </c>
      <c r="D3644" s="17" t="s">
        <v>661</v>
      </c>
      <c r="E3644" s="18">
        <v>204.55</v>
      </c>
    </row>
    <row r="3645" spans="1:5">
      <c r="A3645" s="16" t="s">
        <v>6901</v>
      </c>
      <c r="B3645" s="17" t="s">
        <v>9</v>
      </c>
      <c r="C3645" s="17" t="s">
        <v>6902</v>
      </c>
      <c r="D3645" s="17" t="s">
        <v>212</v>
      </c>
      <c r="E3645" s="18">
        <v>89.35</v>
      </c>
    </row>
    <row r="3646" spans="1:5">
      <c r="A3646" s="16" t="s">
        <v>6903</v>
      </c>
      <c r="B3646" s="17" t="s">
        <v>9</v>
      </c>
      <c r="C3646" s="17" t="s">
        <v>6904</v>
      </c>
      <c r="D3646" s="17" t="s">
        <v>212</v>
      </c>
      <c r="E3646" s="18">
        <v>67.75</v>
      </c>
    </row>
    <row r="3647" spans="1:5">
      <c r="A3647" s="16" t="s">
        <v>6905</v>
      </c>
      <c r="B3647" s="17" t="s">
        <v>9</v>
      </c>
      <c r="C3647" s="17" t="s">
        <v>6906</v>
      </c>
      <c r="D3647" s="17" t="s">
        <v>212</v>
      </c>
      <c r="E3647" s="18">
        <v>121.75</v>
      </c>
    </row>
    <row r="3648" spans="1:5">
      <c r="A3648" s="9" t="s">
        <v>6907</v>
      </c>
      <c r="B3648" s="10"/>
      <c r="C3648" s="11" t="s">
        <v>6908</v>
      </c>
      <c r="D3648" s="12"/>
      <c r="E3648" s="12"/>
    </row>
    <row r="3649" spans="1:5">
      <c r="A3649" s="13" t="s">
        <v>6909</v>
      </c>
      <c r="B3649" s="14" t="s">
        <v>9</v>
      </c>
      <c r="C3649" s="14" t="s">
        <v>6910</v>
      </c>
      <c r="D3649" s="15"/>
      <c r="E3649" s="15"/>
    </row>
    <row r="3650" spans="1:5">
      <c r="A3650" s="16" t="s">
        <v>6911</v>
      </c>
      <c r="B3650" s="17" t="s">
        <v>9</v>
      </c>
      <c r="C3650" s="17" t="s">
        <v>6912</v>
      </c>
      <c r="D3650" s="17" t="s">
        <v>661</v>
      </c>
      <c r="E3650" s="18">
        <v>8.2200000000000006</v>
      </c>
    </row>
    <row r="3651" spans="1:5">
      <c r="A3651" s="16" t="s">
        <v>6913</v>
      </c>
      <c r="B3651" s="17" t="s">
        <v>9</v>
      </c>
      <c r="C3651" s="17" t="s">
        <v>6914</v>
      </c>
      <c r="D3651" s="17" t="s">
        <v>661</v>
      </c>
      <c r="E3651" s="18">
        <v>9.08</v>
      </c>
    </row>
    <row r="3652" spans="1:5">
      <c r="A3652" s="16" t="s">
        <v>6915</v>
      </c>
      <c r="B3652" s="17" t="s">
        <v>9</v>
      </c>
      <c r="C3652" s="17" t="s">
        <v>6916</v>
      </c>
      <c r="D3652" s="17" t="s">
        <v>661</v>
      </c>
      <c r="E3652" s="18">
        <v>9.94</v>
      </c>
    </row>
    <row r="3653" spans="1:5">
      <c r="A3653" s="16" t="s">
        <v>6917</v>
      </c>
      <c r="B3653" s="17" t="s">
        <v>9</v>
      </c>
      <c r="C3653" s="17" t="s">
        <v>6918</v>
      </c>
      <c r="D3653" s="17" t="s">
        <v>708</v>
      </c>
      <c r="E3653" s="18">
        <v>1.96</v>
      </c>
    </row>
    <row r="3654" spans="1:5">
      <c r="A3654" s="13" t="s">
        <v>6919</v>
      </c>
      <c r="B3654" s="14" t="s">
        <v>9</v>
      </c>
      <c r="C3654" s="14" t="s">
        <v>6920</v>
      </c>
      <c r="D3654" s="15"/>
      <c r="E3654" s="15"/>
    </row>
    <row r="3655" spans="1:5">
      <c r="A3655" s="16" t="s">
        <v>6921</v>
      </c>
      <c r="B3655" s="17" t="s">
        <v>9</v>
      </c>
      <c r="C3655" s="17" t="s">
        <v>6922</v>
      </c>
      <c r="D3655" s="17" t="s">
        <v>661</v>
      </c>
      <c r="E3655" s="18">
        <v>3.63</v>
      </c>
    </row>
    <row r="3656" spans="1:5">
      <c r="A3656" s="13" t="s">
        <v>6923</v>
      </c>
      <c r="B3656" s="14" t="s">
        <v>9</v>
      </c>
      <c r="C3656" s="14" t="s">
        <v>6924</v>
      </c>
      <c r="D3656" s="15"/>
      <c r="E3656" s="15"/>
    </row>
    <row r="3657" spans="1:5">
      <c r="A3657" s="16" t="s">
        <v>6925</v>
      </c>
      <c r="B3657" s="17" t="s">
        <v>9</v>
      </c>
      <c r="C3657" s="17" t="s">
        <v>6926</v>
      </c>
      <c r="D3657" s="17" t="s">
        <v>661</v>
      </c>
      <c r="E3657" s="18">
        <v>9.7799999999999994</v>
      </c>
    </row>
    <row r="3658" spans="1:5">
      <c r="A3658" s="16" t="s">
        <v>6927</v>
      </c>
      <c r="B3658" s="17" t="s">
        <v>9</v>
      </c>
      <c r="C3658" s="17" t="s">
        <v>6928</v>
      </c>
      <c r="D3658" s="17" t="s">
        <v>661</v>
      </c>
      <c r="E3658" s="18">
        <v>10.51</v>
      </c>
    </row>
    <row r="3659" spans="1:5">
      <c r="A3659" s="16" t="s">
        <v>6929</v>
      </c>
      <c r="B3659" s="17" t="s">
        <v>9</v>
      </c>
      <c r="C3659" s="17" t="s">
        <v>6930</v>
      </c>
      <c r="D3659" s="17" t="s">
        <v>661</v>
      </c>
      <c r="E3659" s="18">
        <v>20.98</v>
      </c>
    </row>
    <row r="3660" spans="1:5">
      <c r="A3660" s="16" t="s">
        <v>6931</v>
      </c>
      <c r="B3660" s="17" t="s">
        <v>9</v>
      </c>
      <c r="C3660" s="17" t="s">
        <v>6932</v>
      </c>
      <c r="D3660" s="17" t="s">
        <v>661</v>
      </c>
      <c r="E3660" s="18">
        <v>22.35</v>
      </c>
    </row>
    <row r="3661" spans="1:5">
      <c r="A3661" s="16" t="s">
        <v>6933</v>
      </c>
      <c r="B3661" s="17" t="s">
        <v>9</v>
      </c>
      <c r="C3661" s="17" t="s">
        <v>6934</v>
      </c>
      <c r="D3661" s="17" t="s">
        <v>661</v>
      </c>
      <c r="E3661" s="18">
        <v>21.71</v>
      </c>
    </row>
    <row r="3662" spans="1:5">
      <c r="A3662" s="13" t="s">
        <v>6935</v>
      </c>
      <c r="B3662" s="14" t="s">
        <v>9</v>
      </c>
      <c r="C3662" s="14" t="s">
        <v>6936</v>
      </c>
      <c r="D3662" s="15"/>
      <c r="E3662" s="15"/>
    </row>
    <row r="3663" spans="1:5">
      <c r="A3663" s="16" t="s">
        <v>6937</v>
      </c>
      <c r="B3663" s="17" t="s">
        <v>9</v>
      </c>
      <c r="C3663" s="17" t="s">
        <v>6938</v>
      </c>
      <c r="D3663" s="17" t="s">
        <v>661</v>
      </c>
      <c r="E3663" s="18">
        <v>12.29</v>
      </c>
    </row>
    <row r="3664" spans="1:5">
      <c r="A3664" s="16" t="s">
        <v>6939</v>
      </c>
      <c r="B3664" s="17" t="s">
        <v>9</v>
      </c>
      <c r="C3664" s="17" t="s">
        <v>6940</v>
      </c>
      <c r="D3664" s="17" t="s">
        <v>661</v>
      </c>
      <c r="E3664" s="18">
        <v>11.92</v>
      </c>
    </row>
    <row r="3665" spans="1:5">
      <c r="A3665" s="16" t="s">
        <v>6941</v>
      </c>
      <c r="B3665" s="17" t="s">
        <v>9</v>
      </c>
      <c r="C3665" s="17" t="s">
        <v>6942</v>
      </c>
      <c r="D3665" s="17" t="s">
        <v>661</v>
      </c>
      <c r="E3665" s="18">
        <v>13.02</v>
      </c>
    </row>
    <row r="3666" spans="1:5">
      <c r="A3666" s="16" t="s">
        <v>6943</v>
      </c>
      <c r="B3666" s="17" t="s">
        <v>9</v>
      </c>
      <c r="C3666" s="17" t="s">
        <v>6944</v>
      </c>
      <c r="D3666" s="17" t="s">
        <v>661</v>
      </c>
      <c r="E3666" s="18">
        <v>11.04</v>
      </c>
    </row>
    <row r="3667" spans="1:5">
      <c r="A3667" s="16" t="s">
        <v>6945</v>
      </c>
      <c r="B3667" s="17" t="s">
        <v>9</v>
      </c>
      <c r="C3667" s="17" t="s">
        <v>6946</v>
      </c>
      <c r="D3667" s="17" t="s">
        <v>661</v>
      </c>
      <c r="E3667" s="18">
        <v>22.81</v>
      </c>
    </row>
    <row r="3668" spans="1:5">
      <c r="A3668" s="16" t="s">
        <v>6947</v>
      </c>
      <c r="B3668" s="17" t="s">
        <v>9</v>
      </c>
      <c r="C3668" s="17" t="s">
        <v>6948</v>
      </c>
      <c r="D3668" s="17" t="s">
        <v>661</v>
      </c>
      <c r="E3668" s="18">
        <v>21.94</v>
      </c>
    </row>
    <row r="3669" spans="1:5">
      <c r="A3669" s="16" t="s">
        <v>6949</v>
      </c>
      <c r="B3669" s="17" t="s">
        <v>9</v>
      </c>
      <c r="C3669" s="17" t="s">
        <v>6950</v>
      </c>
      <c r="D3669" s="17" t="s">
        <v>661</v>
      </c>
      <c r="E3669" s="18">
        <v>23.02</v>
      </c>
    </row>
    <row r="3670" spans="1:5">
      <c r="A3670" s="16" t="s">
        <v>6951</v>
      </c>
      <c r="B3670" s="17" t="s">
        <v>9</v>
      </c>
      <c r="C3670" s="17" t="s">
        <v>6952</v>
      </c>
      <c r="D3670" s="17" t="s">
        <v>661</v>
      </c>
      <c r="E3670" s="18">
        <v>22.15</v>
      </c>
    </row>
    <row r="3671" spans="1:5">
      <c r="A3671" s="16" t="s">
        <v>6953</v>
      </c>
      <c r="B3671" s="17" t="s">
        <v>9</v>
      </c>
      <c r="C3671" s="17" t="s">
        <v>6954</v>
      </c>
      <c r="D3671" s="17" t="s">
        <v>661</v>
      </c>
      <c r="E3671" s="18">
        <v>12.5</v>
      </c>
    </row>
    <row r="3672" spans="1:5">
      <c r="A3672" s="13" t="s">
        <v>6955</v>
      </c>
      <c r="B3672" s="14" t="s">
        <v>9</v>
      </c>
      <c r="C3672" s="14" t="s">
        <v>6956</v>
      </c>
      <c r="D3672" s="15"/>
      <c r="E3672" s="15"/>
    </row>
    <row r="3673" spans="1:5">
      <c r="A3673" s="16" t="s">
        <v>6957</v>
      </c>
      <c r="B3673" s="17" t="s">
        <v>9</v>
      </c>
      <c r="C3673" s="17" t="s">
        <v>6926</v>
      </c>
      <c r="D3673" s="17" t="s">
        <v>661</v>
      </c>
      <c r="E3673" s="18">
        <v>11.61</v>
      </c>
    </row>
    <row r="3674" spans="1:5">
      <c r="A3674" s="16" t="s">
        <v>6958</v>
      </c>
      <c r="B3674" s="17" t="s">
        <v>9</v>
      </c>
      <c r="C3674" s="17" t="s">
        <v>6928</v>
      </c>
      <c r="D3674" s="17" t="s">
        <v>661</v>
      </c>
      <c r="E3674" s="18">
        <v>12.34</v>
      </c>
    </row>
    <row r="3675" spans="1:5">
      <c r="A3675" s="16" t="s">
        <v>6959</v>
      </c>
      <c r="B3675" s="17" t="s">
        <v>9</v>
      </c>
      <c r="C3675" s="17" t="s">
        <v>6960</v>
      </c>
      <c r="D3675" s="17" t="s">
        <v>661</v>
      </c>
      <c r="E3675" s="18">
        <v>21.63</v>
      </c>
    </row>
    <row r="3676" spans="1:5">
      <c r="A3676" s="16" t="s">
        <v>6961</v>
      </c>
      <c r="B3676" s="17" t="s">
        <v>9</v>
      </c>
      <c r="C3676" s="17" t="s">
        <v>6962</v>
      </c>
      <c r="D3676" s="17" t="s">
        <v>661</v>
      </c>
      <c r="E3676" s="18">
        <v>22.57</v>
      </c>
    </row>
    <row r="3677" spans="1:5">
      <c r="A3677" s="16" t="s">
        <v>6963</v>
      </c>
      <c r="B3677" s="17" t="s">
        <v>9</v>
      </c>
      <c r="C3677" s="17" t="s">
        <v>6964</v>
      </c>
      <c r="D3677" s="17" t="s">
        <v>661</v>
      </c>
      <c r="E3677" s="18">
        <v>23.56</v>
      </c>
    </row>
    <row r="3678" spans="1:5">
      <c r="A3678" s="16" t="s">
        <v>6965</v>
      </c>
      <c r="B3678" s="17" t="s">
        <v>9</v>
      </c>
      <c r="C3678" s="17" t="s">
        <v>6966</v>
      </c>
      <c r="D3678" s="17" t="s">
        <v>661</v>
      </c>
      <c r="E3678" s="18">
        <v>11.9</v>
      </c>
    </row>
    <row r="3679" spans="1:5">
      <c r="A3679" s="16" t="s">
        <v>6967</v>
      </c>
      <c r="B3679" s="17" t="s">
        <v>9</v>
      </c>
      <c r="C3679" s="17" t="s">
        <v>6968</v>
      </c>
      <c r="D3679" s="17" t="s">
        <v>661</v>
      </c>
      <c r="E3679" s="18">
        <v>21.84</v>
      </c>
    </row>
    <row r="3680" spans="1:5">
      <c r="A3680" s="16" t="s">
        <v>6969</v>
      </c>
      <c r="B3680" s="17" t="s">
        <v>9</v>
      </c>
      <c r="C3680" s="17" t="s">
        <v>6970</v>
      </c>
      <c r="D3680" s="17" t="s">
        <v>661</v>
      </c>
      <c r="E3680" s="18">
        <v>11.82</v>
      </c>
    </row>
    <row r="3681" spans="1:5">
      <c r="A3681" s="13" t="s">
        <v>6971</v>
      </c>
      <c r="B3681" s="14" t="s">
        <v>9</v>
      </c>
      <c r="C3681" s="14" t="s">
        <v>6972</v>
      </c>
      <c r="D3681" s="15"/>
      <c r="E3681" s="15"/>
    </row>
    <row r="3682" spans="1:5">
      <c r="A3682" s="16" t="s">
        <v>6973</v>
      </c>
      <c r="B3682" s="17" t="s">
        <v>9</v>
      </c>
      <c r="C3682" s="17" t="s">
        <v>6974</v>
      </c>
      <c r="D3682" s="17" t="s">
        <v>661</v>
      </c>
      <c r="E3682" s="18">
        <v>9.6199999999999992</v>
      </c>
    </row>
    <row r="3683" spans="1:5">
      <c r="A3683" s="16" t="s">
        <v>6975</v>
      </c>
      <c r="B3683" s="17" t="s">
        <v>9</v>
      </c>
      <c r="C3683" s="17" t="s">
        <v>6976</v>
      </c>
      <c r="D3683" s="17" t="s">
        <v>661</v>
      </c>
      <c r="E3683" s="18">
        <v>11.45</v>
      </c>
    </row>
    <row r="3684" spans="1:5">
      <c r="A3684" s="16" t="s">
        <v>6977</v>
      </c>
      <c r="B3684" s="17" t="s">
        <v>9</v>
      </c>
      <c r="C3684" s="17" t="s">
        <v>6978</v>
      </c>
      <c r="D3684" s="17" t="s">
        <v>661</v>
      </c>
      <c r="E3684" s="18">
        <v>20.92</v>
      </c>
    </row>
    <row r="3685" spans="1:5">
      <c r="A3685" s="16" t="s">
        <v>6979</v>
      </c>
      <c r="B3685" s="17" t="s">
        <v>9</v>
      </c>
      <c r="C3685" s="17" t="s">
        <v>6980</v>
      </c>
      <c r="D3685" s="17" t="s">
        <v>661</v>
      </c>
      <c r="E3685" s="18">
        <v>11.76</v>
      </c>
    </row>
    <row r="3686" spans="1:5">
      <c r="A3686" s="16" t="s">
        <v>6981</v>
      </c>
      <c r="B3686" s="17" t="s">
        <v>9</v>
      </c>
      <c r="C3686" s="17" t="s">
        <v>6982</v>
      </c>
      <c r="D3686" s="17" t="s">
        <v>661</v>
      </c>
      <c r="E3686" s="18">
        <v>22.45</v>
      </c>
    </row>
    <row r="3687" spans="1:5">
      <c r="A3687" s="16" t="s">
        <v>6983</v>
      </c>
      <c r="B3687" s="17" t="s">
        <v>9</v>
      </c>
      <c r="C3687" s="17" t="s">
        <v>6984</v>
      </c>
      <c r="D3687" s="17" t="s">
        <v>661</v>
      </c>
      <c r="E3687" s="18">
        <v>22.98</v>
      </c>
    </row>
    <row r="3688" spans="1:5">
      <c r="A3688" s="16" t="s">
        <v>6985</v>
      </c>
      <c r="B3688" s="17" t="s">
        <v>9</v>
      </c>
      <c r="C3688" s="17" t="s">
        <v>6986</v>
      </c>
      <c r="D3688" s="17" t="s">
        <v>661</v>
      </c>
      <c r="E3688" s="18">
        <v>22.67</v>
      </c>
    </row>
    <row r="3689" spans="1:5">
      <c r="A3689" s="16" t="s">
        <v>6987</v>
      </c>
      <c r="B3689" s="17" t="s">
        <v>9</v>
      </c>
      <c r="C3689" s="17" t="s">
        <v>6988</v>
      </c>
      <c r="D3689" s="17" t="s">
        <v>661</v>
      </c>
      <c r="E3689" s="18">
        <v>8.8000000000000007</v>
      </c>
    </row>
    <row r="3690" spans="1:5">
      <c r="A3690" s="16" t="s">
        <v>6989</v>
      </c>
      <c r="B3690" s="17" t="s">
        <v>9</v>
      </c>
      <c r="C3690" s="17" t="s">
        <v>6990</v>
      </c>
      <c r="D3690" s="17" t="s">
        <v>661</v>
      </c>
      <c r="E3690" s="18">
        <v>10.63</v>
      </c>
    </row>
    <row r="3691" spans="1:5">
      <c r="A3691" s="16" t="s">
        <v>6991</v>
      </c>
      <c r="B3691" s="17" t="s">
        <v>9</v>
      </c>
      <c r="C3691" s="17" t="s">
        <v>6992</v>
      </c>
      <c r="D3691" s="17" t="s">
        <v>661</v>
      </c>
      <c r="E3691" s="18">
        <v>20.100000000000001</v>
      </c>
    </row>
    <row r="3692" spans="1:5">
      <c r="A3692" s="16" t="s">
        <v>6993</v>
      </c>
      <c r="B3692" s="17" t="s">
        <v>9</v>
      </c>
      <c r="C3692" s="17" t="s">
        <v>6994</v>
      </c>
      <c r="D3692" s="17" t="s">
        <v>661</v>
      </c>
      <c r="E3692" s="18">
        <v>21.63</v>
      </c>
    </row>
    <row r="3693" spans="1:5">
      <c r="A3693" s="16" t="s">
        <v>6995</v>
      </c>
      <c r="B3693" s="17" t="s">
        <v>9</v>
      </c>
      <c r="C3693" s="17" t="s">
        <v>6996</v>
      </c>
      <c r="D3693" s="17" t="s">
        <v>661</v>
      </c>
      <c r="E3693" s="18">
        <v>21.85</v>
      </c>
    </row>
    <row r="3694" spans="1:5">
      <c r="A3694" s="16" t="s">
        <v>6997</v>
      </c>
      <c r="B3694" s="17" t="s">
        <v>9</v>
      </c>
      <c r="C3694" s="17" t="s">
        <v>6998</v>
      </c>
      <c r="D3694" s="17" t="s">
        <v>661</v>
      </c>
      <c r="E3694" s="18">
        <v>22.49</v>
      </c>
    </row>
    <row r="3695" spans="1:5">
      <c r="A3695" s="13" t="s">
        <v>6999</v>
      </c>
      <c r="B3695" s="14" t="s">
        <v>9</v>
      </c>
      <c r="C3695" s="14" t="s">
        <v>7000</v>
      </c>
      <c r="D3695" s="15"/>
      <c r="E3695" s="15"/>
    </row>
    <row r="3696" spans="1:5">
      <c r="A3696" s="16" t="s">
        <v>7001</v>
      </c>
      <c r="B3696" s="17" t="s">
        <v>9</v>
      </c>
      <c r="C3696" s="17" t="s">
        <v>7002</v>
      </c>
      <c r="D3696" s="17" t="s">
        <v>661</v>
      </c>
      <c r="E3696" s="18">
        <v>15.41</v>
      </c>
    </row>
    <row r="3697" spans="1:5">
      <c r="A3697" s="16" t="s">
        <v>7003</v>
      </c>
      <c r="B3697" s="17" t="s">
        <v>9</v>
      </c>
      <c r="C3697" s="17" t="s">
        <v>7004</v>
      </c>
      <c r="D3697" s="17" t="s">
        <v>661</v>
      </c>
      <c r="E3697" s="18">
        <v>20.07</v>
      </c>
    </row>
    <row r="3698" spans="1:5">
      <c r="A3698" s="16" t="s">
        <v>7005</v>
      </c>
      <c r="B3698" s="17" t="s">
        <v>9</v>
      </c>
      <c r="C3698" s="17" t="s">
        <v>7006</v>
      </c>
      <c r="D3698" s="17" t="s">
        <v>661</v>
      </c>
      <c r="E3698" s="18">
        <v>18.14</v>
      </c>
    </row>
    <row r="3699" spans="1:5">
      <c r="A3699" s="16" t="s">
        <v>7007</v>
      </c>
      <c r="B3699" s="17" t="s">
        <v>9</v>
      </c>
      <c r="C3699" s="17" t="s">
        <v>7008</v>
      </c>
      <c r="D3699" s="17" t="s">
        <v>661</v>
      </c>
      <c r="E3699" s="18">
        <v>31.98</v>
      </c>
    </row>
    <row r="3700" spans="1:5">
      <c r="A3700" s="16" t="s">
        <v>7009</v>
      </c>
      <c r="B3700" s="17" t="s">
        <v>9</v>
      </c>
      <c r="C3700" s="17" t="s">
        <v>7010</v>
      </c>
      <c r="D3700" s="17" t="s">
        <v>661</v>
      </c>
      <c r="E3700" s="18">
        <v>25.33</v>
      </c>
    </row>
    <row r="3701" spans="1:5">
      <c r="A3701" s="16" t="s">
        <v>7011</v>
      </c>
      <c r="B3701" s="17" t="s">
        <v>9</v>
      </c>
      <c r="C3701" s="17" t="s">
        <v>7012</v>
      </c>
      <c r="D3701" s="17" t="s">
        <v>661</v>
      </c>
      <c r="E3701" s="18">
        <v>25.33</v>
      </c>
    </row>
    <row r="3702" spans="1:5">
      <c r="A3702" s="16" t="s">
        <v>7013</v>
      </c>
      <c r="B3702" s="17" t="s">
        <v>9</v>
      </c>
      <c r="C3702" s="17" t="s">
        <v>7014</v>
      </c>
      <c r="D3702" s="17" t="s">
        <v>661</v>
      </c>
      <c r="E3702" s="18">
        <v>18.59</v>
      </c>
    </row>
    <row r="3703" spans="1:5">
      <c r="A3703" s="16" t="s">
        <v>7015</v>
      </c>
      <c r="B3703" s="17" t="s">
        <v>9</v>
      </c>
      <c r="C3703" s="17" t="s">
        <v>7016</v>
      </c>
      <c r="D3703" s="17" t="s">
        <v>661</v>
      </c>
      <c r="E3703" s="18">
        <v>32.26</v>
      </c>
    </row>
    <row r="3704" spans="1:5">
      <c r="A3704" s="16" t="s">
        <v>7017</v>
      </c>
      <c r="B3704" s="17" t="s">
        <v>9</v>
      </c>
      <c r="C3704" s="17" t="s">
        <v>7018</v>
      </c>
      <c r="D3704" s="17" t="s">
        <v>661</v>
      </c>
      <c r="E3704" s="18">
        <v>18.12</v>
      </c>
    </row>
    <row r="3705" spans="1:5">
      <c r="A3705" s="16" t="s">
        <v>7019</v>
      </c>
      <c r="B3705" s="17" t="s">
        <v>9</v>
      </c>
      <c r="C3705" s="17" t="s">
        <v>7020</v>
      </c>
      <c r="D3705" s="17" t="s">
        <v>661</v>
      </c>
      <c r="E3705" s="18">
        <v>22.12</v>
      </c>
    </row>
    <row r="3706" spans="1:5">
      <c r="A3706" s="16" t="s">
        <v>7021</v>
      </c>
      <c r="B3706" s="17" t="s">
        <v>9</v>
      </c>
      <c r="C3706" s="17" t="s">
        <v>7022</v>
      </c>
      <c r="D3706" s="17" t="s">
        <v>661</v>
      </c>
      <c r="E3706" s="18">
        <v>22.12</v>
      </c>
    </row>
    <row r="3707" spans="1:5">
      <c r="A3707" s="16" t="s">
        <v>7023</v>
      </c>
      <c r="B3707" s="17" t="s">
        <v>9</v>
      </c>
      <c r="C3707" s="17" t="s">
        <v>7024</v>
      </c>
      <c r="D3707" s="17" t="s">
        <v>661</v>
      </c>
      <c r="E3707" s="18">
        <v>18.32</v>
      </c>
    </row>
    <row r="3708" spans="1:5">
      <c r="A3708" s="16" t="s">
        <v>7025</v>
      </c>
      <c r="B3708" s="17" t="s">
        <v>9</v>
      </c>
      <c r="C3708" s="17" t="s">
        <v>7026</v>
      </c>
      <c r="D3708" s="17" t="s">
        <v>661</v>
      </c>
      <c r="E3708" s="18">
        <v>22.4</v>
      </c>
    </row>
    <row r="3709" spans="1:5">
      <c r="A3709" s="16" t="s">
        <v>7027</v>
      </c>
      <c r="B3709" s="17" t="s">
        <v>9</v>
      </c>
      <c r="C3709" s="17" t="s">
        <v>7028</v>
      </c>
      <c r="D3709" s="17" t="s">
        <v>661</v>
      </c>
      <c r="E3709" s="18">
        <v>22.4</v>
      </c>
    </row>
    <row r="3710" spans="1:5">
      <c r="A3710" s="13" t="s">
        <v>7029</v>
      </c>
      <c r="B3710" s="14" t="s">
        <v>9</v>
      </c>
      <c r="C3710" s="14" t="s">
        <v>7030</v>
      </c>
      <c r="D3710" s="15"/>
      <c r="E3710" s="15"/>
    </row>
    <row r="3711" spans="1:5">
      <c r="A3711" s="16" t="s">
        <v>7031</v>
      </c>
      <c r="B3711" s="17" t="s">
        <v>9</v>
      </c>
      <c r="C3711" s="17" t="s">
        <v>7032</v>
      </c>
      <c r="D3711" s="17" t="s">
        <v>661</v>
      </c>
      <c r="E3711" s="18">
        <v>25.01</v>
      </c>
    </row>
    <row r="3712" spans="1:5">
      <c r="A3712" s="13" t="s">
        <v>7033</v>
      </c>
      <c r="B3712" s="14" t="s">
        <v>9</v>
      </c>
      <c r="C3712" s="14" t="s">
        <v>7034</v>
      </c>
      <c r="D3712" s="15"/>
      <c r="E3712" s="15"/>
    </row>
    <row r="3713" spans="1:5">
      <c r="A3713" s="16" t="s">
        <v>7035</v>
      </c>
      <c r="B3713" s="17" t="s">
        <v>9</v>
      </c>
      <c r="C3713" s="17" t="s">
        <v>7036</v>
      </c>
      <c r="D3713" s="17" t="s">
        <v>661</v>
      </c>
      <c r="E3713" s="18">
        <v>16.7</v>
      </c>
    </row>
    <row r="3714" spans="1:5">
      <c r="A3714" s="16" t="s">
        <v>7037</v>
      </c>
      <c r="B3714" s="17" t="s">
        <v>9</v>
      </c>
      <c r="C3714" s="17" t="s">
        <v>7038</v>
      </c>
      <c r="D3714" s="17" t="s">
        <v>661</v>
      </c>
      <c r="E3714" s="18">
        <v>19.52</v>
      </c>
    </row>
    <row r="3715" spans="1:5">
      <c r="A3715" s="13" t="s">
        <v>7039</v>
      </c>
      <c r="B3715" s="14" t="s">
        <v>9</v>
      </c>
      <c r="C3715" s="14" t="s">
        <v>7040</v>
      </c>
      <c r="D3715" s="15"/>
      <c r="E3715" s="15"/>
    </row>
    <row r="3716" spans="1:5">
      <c r="A3716" s="16" t="s">
        <v>7041</v>
      </c>
      <c r="B3716" s="17" t="s">
        <v>9</v>
      </c>
      <c r="C3716" s="17" t="s">
        <v>7042</v>
      </c>
      <c r="D3716" s="17" t="s">
        <v>661</v>
      </c>
      <c r="E3716" s="18">
        <v>23.09</v>
      </c>
    </row>
    <row r="3717" spans="1:5">
      <c r="A3717" s="16" t="s">
        <v>7043</v>
      </c>
      <c r="B3717" s="17" t="s">
        <v>9</v>
      </c>
      <c r="C3717" s="17" t="s">
        <v>7044</v>
      </c>
      <c r="D3717" s="17" t="s">
        <v>661</v>
      </c>
      <c r="E3717" s="18">
        <v>23.09</v>
      </c>
    </row>
    <row r="3718" spans="1:5">
      <c r="A3718" s="16" t="s">
        <v>7045</v>
      </c>
      <c r="B3718" s="17" t="s">
        <v>9</v>
      </c>
      <c r="C3718" s="17" t="s">
        <v>7046</v>
      </c>
      <c r="D3718" s="17" t="s">
        <v>661</v>
      </c>
      <c r="E3718" s="18">
        <v>23.09</v>
      </c>
    </row>
    <row r="3719" spans="1:5">
      <c r="A3719" s="13" t="s">
        <v>7047</v>
      </c>
      <c r="B3719" s="14" t="s">
        <v>9</v>
      </c>
      <c r="C3719" s="14" t="s">
        <v>7048</v>
      </c>
      <c r="D3719" s="15"/>
      <c r="E3719" s="15"/>
    </row>
    <row r="3720" spans="1:5">
      <c r="A3720" s="16" t="s">
        <v>7049</v>
      </c>
      <c r="B3720" s="17" t="s">
        <v>9</v>
      </c>
      <c r="C3720" s="17" t="s">
        <v>7050</v>
      </c>
      <c r="D3720" s="17" t="s">
        <v>661</v>
      </c>
      <c r="E3720" s="18">
        <v>26.95</v>
      </c>
    </row>
    <row r="3721" spans="1:5">
      <c r="A3721" s="16" t="s">
        <v>7051</v>
      </c>
      <c r="B3721" s="17" t="s">
        <v>9</v>
      </c>
      <c r="C3721" s="17" t="s">
        <v>7052</v>
      </c>
      <c r="D3721" s="17" t="s">
        <v>661</v>
      </c>
      <c r="E3721" s="18">
        <v>23.09</v>
      </c>
    </row>
    <row r="3722" spans="1:5">
      <c r="A3722" s="16" t="s">
        <v>7053</v>
      </c>
      <c r="B3722" s="17" t="s">
        <v>9</v>
      </c>
      <c r="C3722" s="17" t="s">
        <v>7054</v>
      </c>
      <c r="D3722" s="17" t="s">
        <v>661</v>
      </c>
      <c r="E3722" s="18">
        <v>23.09</v>
      </c>
    </row>
    <row r="3723" spans="1:5">
      <c r="A3723" s="13" t="s">
        <v>7055</v>
      </c>
      <c r="B3723" s="14" t="s">
        <v>9</v>
      </c>
      <c r="C3723" s="14" t="s">
        <v>7056</v>
      </c>
      <c r="D3723" s="15"/>
      <c r="E3723" s="15"/>
    </row>
    <row r="3724" spans="1:5">
      <c r="A3724" s="16" t="s">
        <v>7057</v>
      </c>
      <c r="B3724" s="17" t="s">
        <v>9</v>
      </c>
      <c r="C3724" s="17" t="s">
        <v>7058</v>
      </c>
      <c r="D3724" s="17" t="s">
        <v>661</v>
      </c>
      <c r="E3724" s="18">
        <v>13.57</v>
      </c>
    </row>
    <row r="3725" spans="1:5">
      <c r="A3725" s="16" t="s">
        <v>7059</v>
      </c>
      <c r="B3725" s="17" t="s">
        <v>9</v>
      </c>
      <c r="C3725" s="17" t="s">
        <v>7060</v>
      </c>
      <c r="D3725" s="17" t="s">
        <v>661</v>
      </c>
      <c r="E3725" s="18">
        <v>9.2799999999999994</v>
      </c>
    </row>
    <row r="3726" spans="1:5">
      <c r="A3726" s="16" t="s">
        <v>7061</v>
      </c>
      <c r="B3726" s="17" t="s">
        <v>9</v>
      </c>
      <c r="C3726" s="17" t="s">
        <v>7062</v>
      </c>
      <c r="D3726" s="17" t="s">
        <v>661</v>
      </c>
      <c r="E3726" s="18">
        <v>23.54</v>
      </c>
    </row>
    <row r="3727" spans="1:5">
      <c r="A3727" s="16" t="s">
        <v>7063</v>
      </c>
      <c r="B3727" s="17" t="s">
        <v>9</v>
      </c>
      <c r="C3727" s="17" t="s">
        <v>7064</v>
      </c>
      <c r="D3727" s="17" t="s">
        <v>661</v>
      </c>
      <c r="E3727" s="18">
        <v>25.57</v>
      </c>
    </row>
    <row r="3728" spans="1:5">
      <c r="A3728" s="13" t="s">
        <v>7065</v>
      </c>
      <c r="B3728" s="14" t="s">
        <v>9</v>
      </c>
      <c r="C3728" s="14" t="s">
        <v>7066</v>
      </c>
      <c r="D3728" s="15"/>
      <c r="E3728" s="15"/>
    </row>
    <row r="3729" spans="1:5">
      <c r="A3729" s="16" t="s">
        <v>7067</v>
      </c>
      <c r="B3729" s="17" t="s">
        <v>9</v>
      </c>
      <c r="C3729" s="17" t="s">
        <v>7068</v>
      </c>
      <c r="D3729" s="17" t="s">
        <v>661</v>
      </c>
      <c r="E3729" s="18">
        <v>36.39</v>
      </c>
    </row>
    <row r="3730" spans="1:5">
      <c r="A3730" s="13" t="s">
        <v>7069</v>
      </c>
      <c r="B3730" s="14" t="s">
        <v>9</v>
      </c>
      <c r="C3730" s="14" t="s">
        <v>7070</v>
      </c>
      <c r="D3730" s="15"/>
      <c r="E3730" s="15"/>
    </row>
    <row r="3731" spans="1:5">
      <c r="A3731" s="16" t="s">
        <v>7071</v>
      </c>
      <c r="B3731" s="17" t="s">
        <v>9</v>
      </c>
      <c r="C3731" s="17" t="s">
        <v>7072</v>
      </c>
      <c r="D3731" s="17" t="s">
        <v>708</v>
      </c>
      <c r="E3731" s="18">
        <v>4.13</v>
      </c>
    </row>
    <row r="3732" spans="1:5">
      <c r="A3732" s="16" t="s">
        <v>7073</v>
      </c>
      <c r="B3732" s="17" t="s">
        <v>9</v>
      </c>
      <c r="C3732" s="17" t="s">
        <v>7074</v>
      </c>
      <c r="D3732" s="17" t="s">
        <v>661</v>
      </c>
      <c r="E3732" s="18">
        <v>13.65</v>
      </c>
    </row>
    <row r="3733" spans="1:5">
      <c r="A3733" s="9" t="s">
        <v>7075</v>
      </c>
      <c r="B3733" s="10"/>
      <c r="C3733" s="11" t="s">
        <v>7076</v>
      </c>
      <c r="D3733" s="12"/>
      <c r="E3733" s="12"/>
    </row>
    <row r="3734" spans="1:5">
      <c r="A3734" s="13" t="s">
        <v>7077</v>
      </c>
      <c r="B3734" s="14" t="s">
        <v>9</v>
      </c>
      <c r="C3734" s="14" t="s">
        <v>7078</v>
      </c>
      <c r="D3734" s="15"/>
      <c r="E3734" s="15"/>
    </row>
    <row r="3735" spans="1:5">
      <c r="A3735" s="16" t="s">
        <v>7079</v>
      </c>
      <c r="B3735" s="17" t="s">
        <v>9</v>
      </c>
      <c r="C3735" s="17" t="s">
        <v>7080</v>
      </c>
      <c r="D3735" s="17" t="s">
        <v>212</v>
      </c>
      <c r="E3735" s="18">
        <v>1068.17</v>
      </c>
    </row>
    <row r="3736" spans="1:5">
      <c r="A3736" s="16" t="s">
        <v>7081</v>
      </c>
      <c r="B3736" s="17" t="s">
        <v>9</v>
      </c>
      <c r="C3736" s="17" t="s">
        <v>7082</v>
      </c>
      <c r="D3736" s="17" t="s">
        <v>212</v>
      </c>
      <c r="E3736" s="18">
        <v>2365.4</v>
      </c>
    </row>
    <row r="3737" spans="1:5">
      <c r="A3737" s="16" t="s">
        <v>7083</v>
      </c>
      <c r="B3737" s="17" t="s">
        <v>9</v>
      </c>
      <c r="C3737" s="17" t="s">
        <v>7084</v>
      </c>
      <c r="D3737" s="17" t="s">
        <v>813</v>
      </c>
      <c r="E3737" s="18">
        <v>844.6</v>
      </c>
    </row>
    <row r="3738" spans="1:5">
      <c r="A3738" s="16" t="s">
        <v>7085</v>
      </c>
      <c r="B3738" s="17" t="s">
        <v>9</v>
      </c>
      <c r="C3738" s="17" t="s">
        <v>7086</v>
      </c>
      <c r="D3738" s="17" t="s">
        <v>813</v>
      </c>
      <c r="E3738" s="18">
        <v>844.6</v>
      </c>
    </row>
    <row r="3739" spans="1:5">
      <c r="A3739" s="16" t="s">
        <v>7087</v>
      </c>
      <c r="B3739" s="17" t="s">
        <v>9</v>
      </c>
      <c r="C3739" s="17" t="s">
        <v>2924</v>
      </c>
      <c r="D3739" s="17" t="s">
        <v>212</v>
      </c>
      <c r="E3739" s="18">
        <v>1910.53</v>
      </c>
    </row>
    <row r="3740" spans="1:5">
      <c r="A3740" s="13" t="s">
        <v>7088</v>
      </c>
      <c r="B3740" s="14" t="s">
        <v>9</v>
      </c>
      <c r="C3740" s="14" t="s">
        <v>7089</v>
      </c>
      <c r="D3740" s="15"/>
      <c r="E3740" s="15"/>
    </row>
    <row r="3741" spans="1:5">
      <c r="A3741" s="16" t="s">
        <v>7090</v>
      </c>
      <c r="B3741" s="17" t="s">
        <v>9</v>
      </c>
      <c r="C3741" s="17" t="s">
        <v>7091</v>
      </c>
      <c r="D3741" s="17" t="s">
        <v>212</v>
      </c>
      <c r="E3741" s="18">
        <v>72.64</v>
      </c>
    </row>
    <row r="3742" spans="1:5">
      <c r="A3742" s="16" t="s">
        <v>7092</v>
      </c>
      <c r="B3742" s="17" t="s">
        <v>9</v>
      </c>
      <c r="C3742" s="17" t="s">
        <v>7093</v>
      </c>
      <c r="D3742" s="17" t="s">
        <v>212</v>
      </c>
      <c r="E3742" s="18">
        <v>336.55</v>
      </c>
    </row>
    <row r="3743" spans="1:5">
      <c r="A3743" s="16" t="s">
        <v>7094</v>
      </c>
      <c r="B3743" s="17" t="s">
        <v>9</v>
      </c>
      <c r="C3743" s="17" t="s">
        <v>7095</v>
      </c>
      <c r="D3743" s="17" t="s">
        <v>212</v>
      </c>
      <c r="E3743" s="18">
        <v>507.97</v>
      </c>
    </row>
    <row r="3744" spans="1:5">
      <c r="A3744" s="16" t="s">
        <v>7096</v>
      </c>
      <c r="B3744" s="17" t="s">
        <v>9</v>
      </c>
      <c r="C3744" s="17" t="s">
        <v>7097</v>
      </c>
      <c r="D3744" s="17" t="s">
        <v>212</v>
      </c>
      <c r="E3744" s="18">
        <v>9.5299999999999994</v>
      </c>
    </row>
    <row r="3745" spans="1:5">
      <c r="A3745" s="16" t="s">
        <v>7098</v>
      </c>
      <c r="B3745" s="17" t="s">
        <v>9</v>
      </c>
      <c r="C3745" s="17" t="s">
        <v>7099</v>
      </c>
      <c r="D3745" s="17" t="s">
        <v>212</v>
      </c>
      <c r="E3745" s="18">
        <v>5.6</v>
      </c>
    </row>
    <row r="3746" spans="1:5">
      <c r="A3746" s="16" t="s">
        <v>7100</v>
      </c>
      <c r="B3746" s="17" t="s">
        <v>9</v>
      </c>
      <c r="C3746" s="17" t="s">
        <v>7101</v>
      </c>
      <c r="D3746" s="17" t="s">
        <v>212</v>
      </c>
      <c r="E3746" s="18">
        <v>54.05</v>
      </c>
    </row>
    <row r="3747" spans="1:5">
      <c r="A3747" s="16" t="s">
        <v>7102</v>
      </c>
      <c r="B3747" s="17" t="s">
        <v>9</v>
      </c>
      <c r="C3747" s="17" t="s">
        <v>7103</v>
      </c>
      <c r="D3747" s="17" t="s">
        <v>212</v>
      </c>
      <c r="E3747" s="18">
        <v>44.05</v>
      </c>
    </row>
    <row r="3748" spans="1:5">
      <c r="A3748" s="16" t="s">
        <v>7104</v>
      </c>
      <c r="B3748" s="17" t="s">
        <v>9</v>
      </c>
      <c r="C3748" s="17" t="s">
        <v>7105</v>
      </c>
      <c r="D3748" s="17" t="s">
        <v>212</v>
      </c>
      <c r="E3748" s="18">
        <v>213.08</v>
      </c>
    </row>
    <row r="3749" spans="1:5">
      <c r="A3749" s="16" t="s">
        <v>7106</v>
      </c>
      <c r="B3749" s="17" t="s">
        <v>9</v>
      </c>
      <c r="C3749" s="17" t="s">
        <v>7107</v>
      </c>
      <c r="D3749" s="17" t="s">
        <v>212</v>
      </c>
      <c r="E3749" s="18">
        <v>968.08</v>
      </c>
    </row>
    <row r="3750" spans="1:5">
      <c r="A3750" s="16" t="s">
        <v>7108</v>
      </c>
      <c r="B3750" s="17" t="s">
        <v>9</v>
      </c>
      <c r="C3750" s="17" t="s">
        <v>7109</v>
      </c>
      <c r="D3750" s="17" t="s">
        <v>212</v>
      </c>
      <c r="E3750" s="18">
        <v>968.08</v>
      </c>
    </row>
    <row r="3751" spans="1:5">
      <c r="A3751" s="16" t="s">
        <v>7110</v>
      </c>
      <c r="B3751" s="17" t="s">
        <v>9</v>
      </c>
      <c r="C3751" s="17" t="s">
        <v>7111</v>
      </c>
      <c r="D3751" s="17" t="s">
        <v>212</v>
      </c>
      <c r="E3751" s="18">
        <v>293.08</v>
      </c>
    </row>
    <row r="3752" spans="1:5">
      <c r="A3752" s="16" t="s">
        <v>7112</v>
      </c>
      <c r="B3752" s="17" t="s">
        <v>9</v>
      </c>
      <c r="C3752" s="17" t="s">
        <v>7113</v>
      </c>
      <c r="D3752" s="17" t="s">
        <v>212</v>
      </c>
      <c r="E3752" s="18">
        <v>346.58</v>
      </c>
    </row>
    <row r="3753" spans="1:5">
      <c r="A3753" s="16" t="s">
        <v>7114</v>
      </c>
      <c r="B3753" s="17" t="s">
        <v>9</v>
      </c>
      <c r="C3753" s="17" t="s">
        <v>7115</v>
      </c>
      <c r="D3753" s="17" t="s">
        <v>212</v>
      </c>
      <c r="E3753" s="18">
        <v>33.44</v>
      </c>
    </row>
    <row r="3754" spans="1:5">
      <c r="A3754" s="13" t="s">
        <v>7116</v>
      </c>
      <c r="B3754" s="14" t="s">
        <v>9</v>
      </c>
      <c r="C3754" s="14" t="s">
        <v>7117</v>
      </c>
      <c r="D3754" s="15"/>
      <c r="E3754" s="15"/>
    </row>
    <row r="3755" spans="1:5">
      <c r="A3755" s="16" t="s">
        <v>7118</v>
      </c>
      <c r="B3755" s="17" t="s">
        <v>9</v>
      </c>
      <c r="C3755" s="17" t="s">
        <v>7119</v>
      </c>
      <c r="D3755" s="17" t="s">
        <v>212</v>
      </c>
      <c r="E3755" s="18">
        <v>57.99</v>
      </c>
    </row>
    <row r="3756" spans="1:5">
      <c r="A3756" s="16" t="s">
        <v>7120</v>
      </c>
      <c r="B3756" s="17" t="s">
        <v>9</v>
      </c>
      <c r="C3756" s="17" t="s">
        <v>7121</v>
      </c>
      <c r="D3756" s="17" t="s">
        <v>212</v>
      </c>
      <c r="E3756" s="18">
        <v>57.99</v>
      </c>
    </row>
    <row r="3757" spans="1:5">
      <c r="A3757" s="16" t="s">
        <v>7122</v>
      </c>
      <c r="B3757" s="17" t="s">
        <v>9</v>
      </c>
      <c r="C3757" s="17" t="s">
        <v>7123</v>
      </c>
      <c r="D3757" s="17" t="s">
        <v>212</v>
      </c>
      <c r="E3757" s="18">
        <v>37.99</v>
      </c>
    </row>
    <row r="3758" spans="1:5">
      <c r="A3758" s="16" t="s">
        <v>7124</v>
      </c>
      <c r="B3758" s="17" t="s">
        <v>9</v>
      </c>
      <c r="C3758" s="17" t="s">
        <v>7125</v>
      </c>
      <c r="D3758" s="17" t="s">
        <v>212</v>
      </c>
      <c r="E3758" s="18">
        <v>12.09</v>
      </c>
    </row>
    <row r="3759" spans="1:5">
      <c r="A3759" s="16" t="s">
        <v>7126</v>
      </c>
      <c r="B3759" s="17" t="s">
        <v>9</v>
      </c>
      <c r="C3759" s="17" t="s">
        <v>7127</v>
      </c>
      <c r="D3759" s="17" t="s">
        <v>212</v>
      </c>
      <c r="E3759" s="18">
        <v>12.19</v>
      </c>
    </row>
    <row r="3760" spans="1:5">
      <c r="A3760" s="16" t="s">
        <v>7128</v>
      </c>
      <c r="B3760" s="17" t="s">
        <v>9</v>
      </c>
      <c r="C3760" s="17" t="s">
        <v>7129</v>
      </c>
      <c r="D3760" s="17" t="s">
        <v>212</v>
      </c>
      <c r="E3760" s="18">
        <v>13.09</v>
      </c>
    </row>
    <row r="3761" spans="1:5">
      <c r="A3761" s="16" t="s">
        <v>7130</v>
      </c>
      <c r="B3761" s="17" t="s">
        <v>9</v>
      </c>
      <c r="C3761" s="17" t="s">
        <v>7131</v>
      </c>
      <c r="D3761" s="17" t="s">
        <v>212</v>
      </c>
      <c r="E3761" s="18">
        <v>13.54</v>
      </c>
    </row>
    <row r="3762" spans="1:5">
      <c r="A3762" s="16" t="s">
        <v>7132</v>
      </c>
      <c r="B3762" s="17" t="s">
        <v>9</v>
      </c>
      <c r="C3762" s="17" t="s">
        <v>7133</v>
      </c>
      <c r="D3762" s="17" t="s">
        <v>212</v>
      </c>
      <c r="E3762" s="18">
        <v>13.54</v>
      </c>
    </row>
    <row r="3763" spans="1:5">
      <c r="A3763" s="16" t="s">
        <v>7134</v>
      </c>
      <c r="B3763" s="17" t="s">
        <v>9</v>
      </c>
      <c r="C3763" s="17" t="s">
        <v>7135</v>
      </c>
      <c r="D3763" s="17" t="s">
        <v>212</v>
      </c>
      <c r="E3763" s="18">
        <v>13.54</v>
      </c>
    </row>
    <row r="3764" spans="1:5">
      <c r="A3764" s="16" t="s">
        <v>7136</v>
      </c>
      <c r="B3764" s="17" t="s">
        <v>9</v>
      </c>
      <c r="C3764" s="17" t="s">
        <v>7137</v>
      </c>
      <c r="D3764" s="17" t="s">
        <v>212</v>
      </c>
      <c r="E3764" s="18">
        <v>6.59</v>
      </c>
    </row>
    <row r="3765" spans="1:5">
      <c r="A3765" s="16" t="s">
        <v>7138</v>
      </c>
      <c r="B3765" s="17" t="s">
        <v>9</v>
      </c>
      <c r="C3765" s="17" t="s">
        <v>7139</v>
      </c>
      <c r="D3765" s="17" t="s">
        <v>212</v>
      </c>
      <c r="E3765" s="18">
        <v>6.59</v>
      </c>
    </row>
    <row r="3766" spans="1:5">
      <c r="A3766" s="13" t="s">
        <v>7140</v>
      </c>
      <c r="B3766" s="14" t="s">
        <v>9</v>
      </c>
      <c r="C3766" s="14" t="s">
        <v>7141</v>
      </c>
      <c r="D3766" s="15"/>
      <c r="E3766" s="15"/>
    </row>
    <row r="3767" spans="1:5">
      <c r="A3767" s="16" t="s">
        <v>7142</v>
      </c>
      <c r="B3767" s="17" t="s">
        <v>9</v>
      </c>
      <c r="C3767" s="17" t="s">
        <v>7143</v>
      </c>
      <c r="D3767" s="17" t="s">
        <v>661</v>
      </c>
      <c r="E3767" s="18">
        <v>124.8</v>
      </c>
    </row>
    <row r="3768" spans="1:5">
      <c r="A3768" s="16" t="s">
        <v>7144</v>
      </c>
      <c r="B3768" s="17" t="s">
        <v>9</v>
      </c>
      <c r="C3768" s="17" t="s">
        <v>7145</v>
      </c>
      <c r="D3768" s="17" t="s">
        <v>661</v>
      </c>
      <c r="E3768" s="18">
        <v>140.35</v>
      </c>
    </row>
    <row r="3769" spans="1:5">
      <c r="A3769" s="16" t="s">
        <v>7146</v>
      </c>
      <c r="B3769" s="17" t="s">
        <v>9</v>
      </c>
      <c r="C3769" s="17" t="s">
        <v>7147</v>
      </c>
      <c r="D3769" s="17" t="s">
        <v>661</v>
      </c>
      <c r="E3769" s="18">
        <v>298.39</v>
      </c>
    </row>
    <row r="3770" spans="1:5">
      <c r="A3770" s="16" t="s">
        <v>7148</v>
      </c>
      <c r="B3770" s="17" t="s">
        <v>9</v>
      </c>
      <c r="C3770" s="17" t="s">
        <v>7149</v>
      </c>
      <c r="D3770" s="17" t="s">
        <v>661</v>
      </c>
      <c r="E3770" s="18">
        <v>217.97</v>
      </c>
    </row>
    <row r="3771" spans="1:5">
      <c r="A3771" s="16" t="s">
        <v>7150</v>
      </c>
      <c r="B3771" s="17" t="s">
        <v>9</v>
      </c>
      <c r="C3771" s="17" t="s">
        <v>7151</v>
      </c>
      <c r="D3771" s="17" t="s">
        <v>661</v>
      </c>
      <c r="E3771" s="18">
        <v>187.06</v>
      </c>
    </row>
    <row r="3772" spans="1:5">
      <c r="A3772" s="16" t="s">
        <v>7152</v>
      </c>
      <c r="B3772" s="17" t="s">
        <v>9</v>
      </c>
      <c r="C3772" s="17" t="s">
        <v>7153</v>
      </c>
      <c r="D3772" s="17" t="s">
        <v>661</v>
      </c>
      <c r="E3772" s="18">
        <v>231.42</v>
      </c>
    </row>
    <row r="3773" spans="1:5">
      <c r="A3773" s="16" t="s">
        <v>7154</v>
      </c>
      <c r="B3773" s="17" t="s">
        <v>9</v>
      </c>
      <c r="C3773" s="17" t="s">
        <v>7155</v>
      </c>
      <c r="D3773" s="17" t="s">
        <v>661</v>
      </c>
      <c r="E3773" s="18">
        <v>217.06</v>
      </c>
    </row>
    <row r="3774" spans="1:5">
      <c r="A3774" s="16" t="s">
        <v>7156</v>
      </c>
      <c r="B3774" s="17" t="s">
        <v>9</v>
      </c>
      <c r="C3774" s="17" t="s">
        <v>7157</v>
      </c>
      <c r="D3774" s="17" t="s">
        <v>708</v>
      </c>
      <c r="E3774" s="18">
        <v>13.98</v>
      </c>
    </row>
    <row r="3775" spans="1:5">
      <c r="A3775" s="16" t="s">
        <v>7158</v>
      </c>
      <c r="B3775" s="17" t="s">
        <v>9</v>
      </c>
      <c r="C3775" s="17" t="s">
        <v>7159</v>
      </c>
      <c r="D3775" s="17" t="s">
        <v>708</v>
      </c>
      <c r="E3775" s="18">
        <v>25.61</v>
      </c>
    </row>
    <row r="3776" spans="1:5">
      <c r="A3776" s="16" t="s">
        <v>7160</v>
      </c>
      <c r="B3776" s="17" t="s">
        <v>9</v>
      </c>
      <c r="C3776" s="17" t="s">
        <v>7161</v>
      </c>
      <c r="D3776" s="17" t="s">
        <v>708</v>
      </c>
      <c r="E3776" s="18">
        <v>29.59</v>
      </c>
    </row>
    <row r="3777" spans="1:5">
      <c r="A3777" s="13" t="s">
        <v>7162</v>
      </c>
      <c r="B3777" s="14" t="s">
        <v>9</v>
      </c>
      <c r="C3777" s="14" t="s">
        <v>7163</v>
      </c>
      <c r="D3777" s="15"/>
      <c r="E3777" s="15"/>
    </row>
    <row r="3778" spans="1:5">
      <c r="A3778" s="16" t="s">
        <v>7164</v>
      </c>
      <c r="B3778" s="17" t="s">
        <v>9</v>
      </c>
      <c r="C3778" s="17" t="s">
        <v>7165</v>
      </c>
      <c r="D3778" s="17" t="s">
        <v>661</v>
      </c>
      <c r="E3778" s="18">
        <v>170.51</v>
      </c>
    </row>
    <row r="3779" spans="1:5">
      <c r="A3779" s="16" t="s">
        <v>7166</v>
      </c>
      <c r="B3779" s="17" t="s">
        <v>9</v>
      </c>
      <c r="C3779" s="17" t="s">
        <v>7167</v>
      </c>
      <c r="D3779" s="17" t="s">
        <v>661</v>
      </c>
      <c r="E3779" s="18">
        <v>201.42</v>
      </c>
    </row>
    <row r="3780" spans="1:5">
      <c r="A3780" s="16" t="s">
        <v>7168</v>
      </c>
      <c r="B3780" s="17" t="s">
        <v>9</v>
      </c>
      <c r="C3780" s="17" t="s">
        <v>7169</v>
      </c>
      <c r="D3780" s="17" t="s">
        <v>661</v>
      </c>
      <c r="E3780" s="18">
        <v>247.97</v>
      </c>
    </row>
    <row r="3781" spans="1:5">
      <c r="A3781" s="16" t="s">
        <v>7170</v>
      </c>
      <c r="B3781" s="17" t="s">
        <v>9</v>
      </c>
      <c r="C3781" s="17" t="s">
        <v>7171</v>
      </c>
      <c r="D3781" s="17" t="s">
        <v>661</v>
      </c>
      <c r="E3781" s="18">
        <v>230.51</v>
      </c>
    </row>
    <row r="3782" spans="1:5">
      <c r="A3782" s="16" t="s">
        <v>7172</v>
      </c>
      <c r="B3782" s="17" t="s">
        <v>9</v>
      </c>
      <c r="C3782" s="17" t="s">
        <v>7173</v>
      </c>
      <c r="D3782" s="17" t="s">
        <v>661</v>
      </c>
      <c r="E3782" s="18">
        <v>203.03</v>
      </c>
    </row>
    <row r="3783" spans="1:5">
      <c r="A3783" s="13" t="s">
        <v>7174</v>
      </c>
      <c r="B3783" s="14" t="s">
        <v>9</v>
      </c>
      <c r="C3783" s="14" t="s">
        <v>7175</v>
      </c>
      <c r="D3783" s="15"/>
      <c r="E3783" s="15"/>
    </row>
    <row r="3784" spans="1:5">
      <c r="A3784" s="16" t="s">
        <v>7176</v>
      </c>
      <c r="B3784" s="17" t="s">
        <v>9</v>
      </c>
      <c r="C3784" s="17" t="s">
        <v>7177</v>
      </c>
      <c r="D3784" s="17" t="s">
        <v>708</v>
      </c>
      <c r="E3784" s="18">
        <v>173.58</v>
      </c>
    </row>
    <row r="3785" spans="1:5">
      <c r="A3785" s="16" t="s">
        <v>7178</v>
      </c>
      <c r="B3785" s="17" t="s">
        <v>9</v>
      </c>
      <c r="C3785" s="17" t="s">
        <v>7179</v>
      </c>
      <c r="D3785" s="17" t="s">
        <v>212</v>
      </c>
      <c r="E3785" s="18">
        <v>109.57</v>
      </c>
    </row>
    <row r="3786" spans="1:5">
      <c r="A3786" s="16" t="s">
        <v>7180</v>
      </c>
      <c r="B3786" s="17" t="s">
        <v>9</v>
      </c>
      <c r="C3786" s="17" t="s">
        <v>7181</v>
      </c>
      <c r="D3786" s="17" t="s">
        <v>212</v>
      </c>
      <c r="E3786" s="18">
        <v>317.5</v>
      </c>
    </row>
    <row r="3787" spans="1:5">
      <c r="A3787" s="16" t="s">
        <v>7182</v>
      </c>
      <c r="B3787" s="17" t="s">
        <v>9</v>
      </c>
      <c r="C3787" s="17" t="s">
        <v>7183</v>
      </c>
      <c r="D3787" s="17" t="s">
        <v>813</v>
      </c>
      <c r="E3787" s="18">
        <v>735.92</v>
      </c>
    </row>
    <row r="3788" spans="1:5">
      <c r="A3788" s="16" t="s">
        <v>7184</v>
      </c>
      <c r="B3788" s="17" t="s">
        <v>9</v>
      </c>
      <c r="C3788" s="17" t="s">
        <v>7185</v>
      </c>
      <c r="D3788" s="17" t="s">
        <v>708</v>
      </c>
      <c r="E3788" s="18">
        <v>161.22</v>
      </c>
    </row>
    <row r="3789" spans="1:5">
      <c r="A3789" s="13" t="s">
        <v>7186</v>
      </c>
      <c r="B3789" s="14" t="s">
        <v>9</v>
      </c>
      <c r="C3789" s="14" t="s">
        <v>7187</v>
      </c>
      <c r="D3789" s="15"/>
      <c r="E3789" s="15"/>
    </row>
    <row r="3790" spans="1:5">
      <c r="A3790" s="16" t="s">
        <v>7188</v>
      </c>
      <c r="B3790" s="17" t="s">
        <v>9</v>
      </c>
      <c r="C3790" s="17" t="s">
        <v>7189</v>
      </c>
      <c r="D3790" s="17" t="s">
        <v>708</v>
      </c>
      <c r="E3790" s="18">
        <v>25.39</v>
      </c>
    </row>
    <row r="3791" spans="1:5">
      <c r="A3791" s="16" t="s">
        <v>7190</v>
      </c>
      <c r="B3791" s="17" t="s">
        <v>9</v>
      </c>
      <c r="C3791" s="17" t="s">
        <v>7191</v>
      </c>
      <c r="D3791" s="17" t="s">
        <v>212</v>
      </c>
      <c r="E3791" s="18">
        <v>272.55</v>
      </c>
    </row>
    <row r="3792" spans="1:5">
      <c r="A3792" s="16" t="s">
        <v>7192</v>
      </c>
      <c r="B3792" s="17" t="s">
        <v>9</v>
      </c>
      <c r="C3792" s="17" t="s">
        <v>7193</v>
      </c>
      <c r="D3792" s="17" t="s">
        <v>212</v>
      </c>
      <c r="E3792" s="18">
        <v>443.95</v>
      </c>
    </row>
    <row r="3793" spans="1:5">
      <c r="A3793" s="16" t="s">
        <v>7194</v>
      </c>
      <c r="B3793" s="17" t="s">
        <v>9</v>
      </c>
      <c r="C3793" s="17" t="s">
        <v>7195</v>
      </c>
      <c r="D3793" s="17" t="s">
        <v>212</v>
      </c>
      <c r="E3793" s="18">
        <v>211.34</v>
      </c>
    </row>
    <row r="3794" spans="1:5">
      <c r="A3794" s="16" t="s">
        <v>7196</v>
      </c>
      <c r="B3794" s="17" t="s">
        <v>9</v>
      </c>
      <c r="C3794" s="17" t="s">
        <v>7197</v>
      </c>
      <c r="D3794" s="17" t="s">
        <v>661</v>
      </c>
      <c r="E3794" s="18">
        <v>234.36</v>
      </c>
    </row>
    <row r="3795" spans="1:5">
      <c r="A3795" s="16" t="s">
        <v>7198</v>
      </c>
      <c r="B3795" s="17" t="s">
        <v>9</v>
      </c>
      <c r="C3795" s="17" t="s">
        <v>802</v>
      </c>
      <c r="D3795" s="17" t="s">
        <v>661</v>
      </c>
      <c r="E3795" s="18">
        <v>560.9</v>
      </c>
    </row>
    <row r="3796" spans="1:5">
      <c r="A3796" s="16" t="s">
        <v>7199</v>
      </c>
      <c r="B3796" s="17" t="s">
        <v>9</v>
      </c>
      <c r="C3796" s="17" t="s">
        <v>7200</v>
      </c>
      <c r="D3796" s="17" t="s">
        <v>661</v>
      </c>
      <c r="E3796" s="18">
        <v>560.9</v>
      </c>
    </row>
    <row r="3797" spans="1:5">
      <c r="A3797" s="13" t="s">
        <v>7201</v>
      </c>
      <c r="B3797" s="14" t="s">
        <v>9</v>
      </c>
      <c r="C3797" s="14" t="s">
        <v>7202</v>
      </c>
      <c r="D3797" s="15"/>
      <c r="E3797" s="15"/>
    </row>
    <row r="3798" spans="1:5">
      <c r="A3798" s="16" t="s">
        <v>7203</v>
      </c>
      <c r="B3798" s="17" t="s">
        <v>9</v>
      </c>
      <c r="C3798" s="17" t="s">
        <v>7204</v>
      </c>
      <c r="D3798" s="17" t="s">
        <v>212</v>
      </c>
      <c r="E3798" s="18">
        <v>2247.23</v>
      </c>
    </row>
    <row r="3799" spans="1:5">
      <c r="A3799" s="16" t="s">
        <v>7205</v>
      </c>
      <c r="B3799" s="17" t="s">
        <v>9</v>
      </c>
      <c r="C3799" s="17" t="s">
        <v>2935</v>
      </c>
      <c r="D3799" s="17" t="s">
        <v>212</v>
      </c>
      <c r="E3799" s="18">
        <v>4464.55</v>
      </c>
    </row>
    <row r="3800" spans="1:5">
      <c r="A3800" s="16" t="s">
        <v>7206</v>
      </c>
      <c r="B3800" s="17" t="s">
        <v>9</v>
      </c>
      <c r="C3800" s="17" t="s">
        <v>2937</v>
      </c>
      <c r="D3800" s="17" t="s">
        <v>212</v>
      </c>
      <c r="E3800" s="18">
        <v>4176.55</v>
      </c>
    </row>
    <row r="3801" spans="1:5">
      <c r="A3801" s="16" t="s">
        <v>7207</v>
      </c>
      <c r="B3801" s="17" t="s">
        <v>9</v>
      </c>
      <c r="C3801" s="17" t="s">
        <v>2939</v>
      </c>
      <c r="D3801" s="17" t="s">
        <v>212</v>
      </c>
      <c r="E3801" s="18">
        <v>4056.55</v>
      </c>
    </row>
    <row r="3802" spans="1:5">
      <c r="A3802" s="16" t="s">
        <v>7208</v>
      </c>
      <c r="B3802" s="17" t="s">
        <v>9</v>
      </c>
      <c r="C3802" s="17" t="s">
        <v>2941</v>
      </c>
      <c r="D3802" s="17" t="s">
        <v>212</v>
      </c>
      <c r="E3802" s="18">
        <v>1716.55</v>
      </c>
    </row>
    <row r="3803" spans="1:5">
      <c r="A3803" s="13" t="s">
        <v>7209</v>
      </c>
      <c r="B3803" s="14" t="s">
        <v>9</v>
      </c>
      <c r="C3803" s="14" t="s">
        <v>7210</v>
      </c>
      <c r="D3803" s="15"/>
      <c r="E3803" s="15"/>
    </row>
    <row r="3804" spans="1:5">
      <c r="A3804" s="16" t="s">
        <v>7211</v>
      </c>
      <c r="B3804" s="17" t="s">
        <v>9</v>
      </c>
      <c r="C3804" s="17" t="s">
        <v>7212</v>
      </c>
      <c r="D3804" s="17" t="s">
        <v>212</v>
      </c>
      <c r="E3804" s="18">
        <v>27.82</v>
      </c>
    </row>
    <row r="3805" spans="1:5">
      <c r="A3805" s="9" t="s">
        <v>7213</v>
      </c>
      <c r="B3805" s="10"/>
      <c r="C3805" s="11" t="s">
        <v>7214</v>
      </c>
      <c r="D3805" s="12"/>
      <c r="E3805" s="12"/>
    </row>
    <row r="3806" spans="1:5">
      <c r="A3806" s="13" t="s">
        <v>7215</v>
      </c>
      <c r="B3806" s="14" t="s">
        <v>9</v>
      </c>
      <c r="C3806" s="14" t="s">
        <v>7216</v>
      </c>
      <c r="D3806" s="15"/>
      <c r="E3806" s="15"/>
    </row>
    <row r="3807" spans="1:5">
      <c r="A3807" s="16" t="s">
        <v>7217</v>
      </c>
      <c r="B3807" s="17" t="s">
        <v>9</v>
      </c>
      <c r="C3807" s="17" t="s">
        <v>7218</v>
      </c>
      <c r="D3807" s="17" t="s">
        <v>708</v>
      </c>
      <c r="E3807" s="18">
        <v>54</v>
      </c>
    </row>
    <row r="3808" spans="1:5">
      <c r="A3808" s="16" t="s">
        <v>7219</v>
      </c>
      <c r="B3808" s="17" t="s">
        <v>9</v>
      </c>
      <c r="C3808" s="17" t="s">
        <v>7220</v>
      </c>
      <c r="D3808" s="17" t="s">
        <v>708</v>
      </c>
      <c r="E3808" s="18">
        <v>93.35</v>
      </c>
    </row>
    <row r="3809" spans="1:5">
      <c r="A3809" s="16" t="s">
        <v>7221</v>
      </c>
      <c r="B3809" s="17" t="s">
        <v>9</v>
      </c>
      <c r="C3809" s="17" t="s">
        <v>7222</v>
      </c>
      <c r="D3809" s="17" t="s">
        <v>708</v>
      </c>
      <c r="E3809" s="18">
        <v>190.85</v>
      </c>
    </row>
    <row r="3810" spans="1:5">
      <c r="A3810" s="16" t="s">
        <v>7223</v>
      </c>
      <c r="B3810" s="17" t="s">
        <v>9</v>
      </c>
      <c r="C3810" s="17" t="s">
        <v>7224</v>
      </c>
      <c r="D3810" s="17" t="s">
        <v>708</v>
      </c>
      <c r="E3810" s="18">
        <v>330.62</v>
      </c>
    </row>
    <row r="3811" spans="1:5">
      <c r="A3811" s="16" t="s">
        <v>7225</v>
      </c>
      <c r="B3811" s="17" t="s">
        <v>9</v>
      </c>
      <c r="C3811" s="17" t="s">
        <v>7226</v>
      </c>
      <c r="D3811" s="17" t="s">
        <v>708</v>
      </c>
      <c r="E3811" s="18">
        <v>659.43</v>
      </c>
    </row>
    <row r="3812" spans="1:5">
      <c r="A3812" s="13" t="s">
        <v>7227</v>
      </c>
      <c r="B3812" s="14" t="s">
        <v>9</v>
      </c>
      <c r="C3812" s="14" t="s">
        <v>7228</v>
      </c>
      <c r="D3812" s="15"/>
      <c r="E3812" s="15"/>
    </row>
    <row r="3813" spans="1:5">
      <c r="A3813" s="16" t="s">
        <v>7229</v>
      </c>
      <c r="B3813" s="17" t="s">
        <v>9</v>
      </c>
      <c r="C3813" s="17" t="s">
        <v>7230</v>
      </c>
      <c r="D3813" s="17" t="s">
        <v>708</v>
      </c>
      <c r="E3813" s="18">
        <v>96.53</v>
      </c>
    </row>
    <row r="3814" spans="1:5">
      <c r="A3814" s="16" t="s">
        <v>7231</v>
      </c>
      <c r="B3814" s="17" t="s">
        <v>9</v>
      </c>
      <c r="C3814" s="17" t="s">
        <v>7232</v>
      </c>
      <c r="D3814" s="17" t="s">
        <v>708</v>
      </c>
      <c r="E3814" s="18">
        <v>137.75</v>
      </c>
    </row>
    <row r="3815" spans="1:5">
      <c r="A3815" s="16" t="s">
        <v>7233</v>
      </c>
      <c r="B3815" s="17" t="s">
        <v>9</v>
      </c>
      <c r="C3815" s="17" t="s">
        <v>7234</v>
      </c>
      <c r="D3815" s="17" t="s">
        <v>708</v>
      </c>
      <c r="E3815" s="18">
        <v>159.21</v>
      </c>
    </row>
    <row r="3816" spans="1:5">
      <c r="A3816" s="16" t="s">
        <v>7235</v>
      </c>
      <c r="B3816" s="17" t="s">
        <v>9</v>
      </c>
      <c r="C3816" s="17" t="s">
        <v>7236</v>
      </c>
      <c r="D3816" s="17" t="s">
        <v>708</v>
      </c>
      <c r="E3816" s="18">
        <v>202.01</v>
      </c>
    </row>
    <row r="3817" spans="1:5">
      <c r="A3817" s="16" t="s">
        <v>7237</v>
      </c>
      <c r="B3817" s="17" t="s">
        <v>9</v>
      </c>
      <c r="C3817" s="17" t="s">
        <v>7238</v>
      </c>
      <c r="D3817" s="17" t="s">
        <v>708</v>
      </c>
      <c r="E3817" s="18">
        <v>240.1</v>
      </c>
    </row>
    <row r="3818" spans="1:5">
      <c r="A3818" s="16" t="s">
        <v>7239</v>
      </c>
      <c r="B3818" s="17" t="s">
        <v>9</v>
      </c>
      <c r="C3818" s="17" t="s">
        <v>7240</v>
      </c>
      <c r="D3818" s="17" t="s">
        <v>708</v>
      </c>
      <c r="E3818" s="18">
        <v>279.69</v>
      </c>
    </row>
    <row r="3819" spans="1:5">
      <c r="A3819" s="16" t="s">
        <v>7241</v>
      </c>
      <c r="B3819" s="17" t="s">
        <v>9</v>
      </c>
      <c r="C3819" s="17" t="s">
        <v>7242</v>
      </c>
      <c r="D3819" s="17" t="s">
        <v>708</v>
      </c>
      <c r="E3819" s="18">
        <v>382.31</v>
      </c>
    </row>
    <row r="3820" spans="1:5">
      <c r="A3820" s="16" t="s">
        <v>7243</v>
      </c>
      <c r="B3820" s="17" t="s">
        <v>9</v>
      </c>
      <c r="C3820" s="17" t="s">
        <v>7244</v>
      </c>
      <c r="D3820" s="17" t="s">
        <v>708</v>
      </c>
      <c r="E3820" s="18">
        <v>531.29999999999995</v>
      </c>
    </row>
    <row r="3821" spans="1:5">
      <c r="A3821" s="16" t="s">
        <v>7245</v>
      </c>
      <c r="B3821" s="17" t="s">
        <v>9</v>
      </c>
      <c r="C3821" s="17" t="s">
        <v>7246</v>
      </c>
      <c r="D3821" s="17" t="s">
        <v>708</v>
      </c>
      <c r="E3821" s="18">
        <v>808.88</v>
      </c>
    </row>
    <row r="3822" spans="1:5">
      <c r="A3822" s="13" t="s">
        <v>7247</v>
      </c>
      <c r="B3822" s="14" t="s">
        <v>9</v>
      </c>
      <c r="C3822" s="14" t="s">
        <v>7248</v>
      </c>
      <c r="D3822" s="15"/>
      <c r="E3822" s="15"/>
    </row>
    <row r="3823" spans="1:5">
      <c r="A3823" s="16" t="s">
        <v>7249</v>
      </c>
      <c r="B3823" s="17" t="s">
        <v>9</v>
      </c>
      <c r="C3823" s="17" t="s">
        <v>7230</v>
      </c>
      <c r="D3823" s="17" t="s">
        <v>708</v>
      </c>
      <c r="E3823" s="18">
        <v>111.33</v>
      </c>
    </row>
    <row r="3824" spans="1:5">
      <c r="A3824" s="16" t="s">
        <v>7250</v>
      </c>
      <c r="B3824" s="17" t="s">
        <v>9</v>
      </c>
      <c r="C3824" s="17" t="s">
        <v>7232</v>
      </c>
      <c r="D3824" s="17" t="s">
        <v>708</v>
      </c>
      <c r="E3824" s="18">
        <v>142.94999999999999</v>
      </c>
    </row>
    <row r="3825" spans="1:5">
      <c r="A3825" s="16" t="s">
        <v>7251</v>
      </c>
      <c r="B3825" s="17" t="s">
        <v>9</v>
      </c>
      <c r="C3825" s="17" t="s">
        <v>7234</v>
      </c>
      <c r="D3825" s="17" t="s">
        <v>708</v>
      </c>
      <c r="E3825" s="18">
        <v>178.61</v>
      </c>
    </row>
    <row r="3826" spans="1:5">
      <c r="A3826" s="16" t="s">
        <v>7252</v>
      </c>
      <c r="B3826" s="17" t="s">
        <v>9</v>
      </c>
      <c r="C3826" s="17" t="s">
        <v>7236</v>
      </c>
      <c r="D3826" s="17" t="s">
        <v>708</v>
      </c>
      <c r="E3826" s="18">
        <v>208.7</v>
      </c>
    </row>
    <row r="3827" spans="1:5">
      <c r="A3827" s="16" t="s">
        <v>7253</v>
      </c>
      <c r="B3827" s="17" t="s">
        <v>9</v>
      </c>
      <c r="C3827" s="17" t="s">
        <v>7238</v>
      </c>
      <c r="D3827" s="17" t="s">
        <v>708</v>
      </c>
      <c r="E3827" s="18">
        <v>253.35</v>
      </c>
    </row>
    <row r="3828" spans="1:5">
      <c r="A3828" s="16" t="s">
        <v>7254</v>
      </c>
      <c r="B3828" s="17" t="s">
        <v>9</v>
      </c>
      <c r="C3828" s="17" t="s">
        <v>7240</v>
      </c>
      <c r="D3828" s="17" t="s">
        <v>708</v>
      </c>
      <c r="E3828" s="18">
        <v>324.74</v>
      </c>
    </row>
    <row r="3829" spans="1:5">
      <c r="A3829" s="16" t="s">
        <v>7255</v>
      </c>
      <c r="B3829" s="17" t="s">
        <v>9</v>
      </c>
      <c r="C3829" s="17" t="s">
        <v>7242</v>
      </c>
      <c r="D3829" s="17" t="s">
        <v>708</v>
      </c>
      <c r="E3829" s="18">
        <v>414.91</v>
      </c>
    </row>
    <row r="3830" spans="1:5">
      <c r="A3830" s="16" t="s">
        <v>7256</v>
      </c>
      <c r="B3830" s="17" t="s">
        <v>9</v>
      </c>
      <c r="C3830" s="17" t="s">
        <v>7244</v>
      </c>
      <c r="D3830" s="17" t="s">
        <v>708</v>
      </c>
      <c r="E3830" s="18">
        <v>563.79999999999995</v>
      </c>
    </row>
    <row r="3831" spans="1:5">
      <c r="A3831" s="16" t="s">
        <v>7257</v>
      </c>
      <c r="B3831" s="17" t="s">
        <v>9</v>
      </c>
      <c r="C3831" s="17" t="s">
        <v>7246</v>
      </c>
      <c r="D3831" s="17" t="s">
        <v>708</v>
      </c>
      <c r="E3831" s="18">
        <v>886.08</v>
      </c>
    </row>
    <row r="3832" spans="1:5">
      <c r="A3832" s="13" t="s">
        <v>7258</v>
      </c>
      <c r="B3832" s="14" t="s">
        <v>9</v>
      </c>
      <c r="C3832" s="14" t="s">
        <v>7259</v>
      </c>
      <c r="D3832" s="15"/>
      <c r="E3832" s="15"/>
    </row>
    <row r="3833" spans="1:5">
      <c r="A3833" s="16" t="s">
        <v>7260</v>
      </c>
      <c r="B3833" s="17" t="s">
        <v>9</v>
      </c>
      <c r="C3833" s="17" t="s">
        <v>7234</v>
      </c>
      <c r="D3833" s="17" t="s">
        <v>708</v>
      </c>
      <c r="E3833" s="18">
        <v>169.24</v>
      </c>
    </row>
    <row r="3834" spans="1:5">
      <c r="A3834" s="16" t="s">
        <v>7261</v>
      </c>
      <c r="B3834" s="17" t="s">
        <v>9</v>
      </c>
      <c r="C3834" s="17" t="s">
        <v>7236</v>
      </c>
      <c r="D3834" s="17" t="s">
        <v>708</v>
      </c>
      <c r="E3834" s="18">
        <v>232.29</v>
      </c>
    </row>
    <row r="3835" spans="1:5">
      <c r="A3835" s="16" t="s">
        <v>7262</v>
      </c>
      <c r="B3835" s="17" t="s">
        <v>9</v>
      </c>
      <c r="C3835" s="17" t="s">
        <v>7238</v>
      </c>
      <c r="D3835" s="17" t="s">
        <v>708</v>
      </c>
      <c r="E3835" s="18">
        <v>288.64</v>
      </c>
    </row>
    <row r="3836" spans="1:5">
      <c r="A3836" s="16" t="s">
        <v>7263</v>
      </c>
      <c r="B3836" s="17" t="s">
        <v>9</v>
      </c>
      <c r="C3836" s="17" t="s">
        <v>7242</v>
      </c>
      <c r="D3836" s="17" t="s">
        <v>708</v>
      </c>
      <c r="E3836" s="18">
        <v>421.2</v>
      </c>
    </row>
    <row r="3837" spans="1:5">
      <c r="A3837" s="16" t="s">
        <v>7264</v>
      </c>
      <c r="B3837" s="17" t="s">
        <v>9</v>
      </c>
      <c r="C3837" s="17" t="s">
        <v>7244</v>
      </c>
      <c r="D3837" s="17" t="s">
        <v>708</v>
      </c>
      <c r="E3837" s="18">
        <v>583.89</v>
      </c>
    </row>
    <row r="3838" spans="1:5">
      <c r="A3838" s="16" t="s">
        <v>7265</v>
      </c>
      <c r="B3838" s="17" t="s">
        <v>9</v>
      </c>
      <c r="C3838" s="17" t="s">
        <v>7246</v>
      </c>
      <c r="D3838" s="17" t="s">
        <v>708</v>
      </c>
      <c r="E3838" s="18">
        <v>829.68</v>
      </c>
    </row>
    <row r="3839" spans="1:5">
      <c r="A3839" s="13" t="s">
        <v>7266</v>
      </c>
      <c r="B3839" s="14" t="s">
        <v>9</v>
      </c>
      <c r="C3839" s="14" t="s">
        <v>7267</v>
      </c>
      <c r="D3839" s="15"/>
      <c r="E3839" s="15"/>
    </row>
    <row r="3840" spans="1:5">
      <c r="A3840" s="16" t="s">
        <v>7268</v>
      </c>
      <c r="B3840" s="17" t="s">
        <v>9</v>
      </c>
      <c r="C3840" s="17" t="s">
        <v>7269</v>
      </c>
      <c r="D3840" s="17" t="s">
        <v>755</v>
      </c>
      <c r="E3840" s="18">
        <v>353.23</v>
      </c>
    </row>
    <row r="3841" spans="1:5">
      <c r="A3841" s="13" t="s">
        <v>7270</v>
      </c>
      <c r="B3841" s="14" t="s">
        <v>9</v>
      </c>
      <c r="C3841" s="14" t="s">
        <v>7271</v>
      </c>
      <c r="D3841" s="15"/>
      <c r="E3841" s="15"/>
    </row>
    <row r="3842" spans="1:5">
      <c r="A3842" s="16" t="s">
        <v>7272</v>
      </c>
      <c r="B3842" s="17" t="s">
        <v>9</v>
      </c>
      <c r="C3842" s="17" t="s">
        <v>7273</v>
      </c>
      <c r="D3842" s="17" t="s">
        <v>661</v>
      </c>
      <c r="E3842" s="18">
        <v>19.43</v>
      </c>
    </row>
    <row r="3843" spans="1:5">
      <c r="A3843" s="13" t="s">
        <v>7274</v>
      </c>
      <c r="B3843" s="14" t="s">
        <v>9</v>
      </c>
      <c r="C3843" s="14" t="s">
        <v>7275</v>
      </c>
      <c r="D3843" s="15"/>
      <c r="E3843" s="15"/>
    </row>
    <row r="3844" spans="1:5">
      <c r="A3844" s="16" t="s">
        <v>7276</v>
      </c>
      <c r="B3844" s="17" t="s">
        <v>9</v>
      </c>
      <c r="C3844" s="17" t="s">
        <v>7277</v>
      </c>
      <c r="D3844" s="17" t="s">
        <v>661</v>
      </c>
      <c r="E3844" s="18">
        <v>14.72</v>
      </c>
    </row>
    <row r="3845" spans="1:5">
      <c r="A3845" s="13" t="s">
        <v>7278</v>
      </c>
      <c r="B3845" s="14" t="s">
        <v>9</v>
      </c>
      <c r="C3845" s="14" t="s">
        <v>7279</v>
      </c>
      <c r="D3845" s="15"/>
      <c r="E3845" s="15"/>
    </row>
    <row r="3846" spans="1:5">
      <c r="A3846" s="16" t="s">
        <v>7280</v>
      </c>
      <c r="B3846" s="17" t="s">
        <v>9</v>
      </c>
      <c r="C3846" s="17" t="s">
        <v>7281</v>
      </c>
      <c r="D3846" s="17" t="s">
        <v>212</v>
      </c>
      <c r="E3846" s="18">
        <v>804.27</v>
      </c>
    </row>
    <row r="3847" spans="1:5">
      <c r="A3847" s="16" t="s">
        <v>7282</v>
      </c>
      <c r="B3847" s="17" t="s">
        <v>9</v>
      </c>
      <c r="C3847" s="17" t="s">
        <v>7283</v>
      </c>
      <c r="D3847" s="17" t="s">
        <v>212</v>
      </c>
      <c r="E3847" s="18">
        <v>882.17</v>
      </c>
    </row>
    <row r="3848" spans="1:5">
      <c r="A3848" s="16" t="s">
        <v>7284</v>
      </c>
      <c r="B3848" s="17" t="s">
        <v>9</v>
      </c>
      <c r="C3848" s="17" t="s">
        <v>7285</v>
      </c>
      <c r="D3848" s="17" t="s">
        <v>212</v>
      </c>
      <c r="E3848" s="18">
        <v>964.5</v>
      </c>
    </row>
    <row r="3849" spans="1:5">
      <c r="A3849" s="16" t="s">
        <v>7286</v>
      </c>
      <c r="B3849" s="17" t="s">
        <v>9</v>
      </c>
      <c r="C3849" s="17" t="s">
        <v>7287</v>
      </c>
      <c r="D3849" s="17" t="s">
        <v>212</v>
      </c>
      <c r="E3849" s="18">
        <v>1049.06</v>
      </c>
    </row>
    <row r="3850" spans="1:5">
      <c r="A3850" s="16" t="s">
        <v>7288</v>
      </c>
      <c r="B3850" s="17" t="s">
        <v>9</v>
      </c>
      <c r="C3850" s="17" t="s">
        <v>7289</v>
      </c>
      <c r="D3850" s="17" t="s">
        <v>212</v>
      </c>
      <c r="E3850" s="18">
        <v>1140.9100000000001</v>
      </c>
    </row>
    <row r="3851" spans="1:5">
      <c r="A3851" s="16" t="s">
        <v>7290</v>
      </c>
      <c r="B3851" s="17" t="s">
        <v>9</v>
      </c>
      <c r="C3851" s="17" t="s">
        <v>7291</v>
      </c>
      <c r="D3851" s="17" t="s">
        <v>212</v>
      </c>
      <c r="E3851" s="18">
        <v>1231.45</v>
      </c>
    </row>
    <row r="3852" spans="1:5">
      <c r="A3852" s="16" t="s">
        <v>7292</v>
      </c>
      <c r="B3852" s="17" t="s">
        <v>9</v>
      </c>
      <c r="C3852" s="17" t="s">
        <v>7293</v>
      </c>
      <c r="D3852" s="17" t="s">
        <v>212</v>
      </c>
      <c r="E3852" s="18">
        <v>1696.12</v>
      </c>
    </row>
    <row r="3853" spans="1:5">
      <c r="A3853" s="16" t="s">
        <v>7294</v>
      </c>
      <c r="B3853" s="17" t="s">
        <v>9</v>
      </c>
      <c r="C3853" s="17" t="s">
        <v>7295</v>
      </c>
      <c r="D3853" s="17" t="s">
        <v>212</v>
      </c>
      <c r="E3853" s="18">
        <v>1804.96</v>
      </c>
    </row>
    <row r="3854" spans="1:5">
      <c r="A3854" s="16" t="s">
        <v>7296</v>
      </c>
      <c r="B3854" s="17" t="s">
        <v>9</v>
      </c>
      <c r="C3854" s="17" t="s">
        <v>7297</v>
      </c>
      <c r="D3854" s="17" t="s">
        <v>212</v>
      </c>
      <c r="E3854" s="18">
        <v>2050.19</v>
      </c>
    </row>
    <row r="3855" spans="1:5">
      <c r="A3855" s="16" t="s">
        <v>7298</v>
      </c>
      <c r="B3855" s="17" t="s">
        <v>9</v>
      </c>
      <c r="C3855" s="17" t="s">
        <v>7299</v>
      </c>
      <c r="D3855" s="17" t="s">
        <v>212</v>
      </c>
      <c r="E3855" s="18">
        <v>2293.11</v>
      </c>
    </row>
    <row r="3856" spans="1:5">
      <c r="A3856" s="13" t="s">
        <v>7300</v>
      </c>
      <c r="B3856" s="14" t="s">
        <v>9</v>
      </c>
      <c r="C3856" s="14" t="s">
        <v>7301</v>
      </c>
      <c r="D3856" s="15"/>
      <c r="E3856" s="15"/>
    </row>
    <row r="3857" spans="1:5">
      <c r="A3857" s="16" t="s">
        <v>7302</v>
      </c>
      <c r="B3857" s="17" t="s">
        <v>9</v>
      </c>
      <c r="C3857" s="17" t="s">
        <v>7303</v>
      </c>
      <c r="D3857" s="17" t="s">
        <v>212</v>
      </c>
      <c r="E3857" s="18">
        <v>908.53</v>
      </c>
    </row>
    <row r="3858" spans="1:5">
      <c r="A3858" s="16" t="s">
        <v>7304</v>
      </c>
      <c r="B3858" s="17" t="s">
        <v>9</v>
      </c>
      <c r="C3858" s="17" t="s">
        <v>7305</v>
      </c>
      <c r="D3858" s="17" t="s">
        <v>212</v>
      </c>
      <c r="E3858" s="18">
        <v>1645.03</v>
      </c>
    </row>
    <row r="3859" spans="1:5">
      <c r="A3859" s="13" t="s">
        <v>7306</v>
      </c>
      <c r="B3859" s="14" t="s">
        <v>9</v>
      </c>
      <c r="C3859" s="14" t="s">
        <v>7307</v>
      </c>
      <c r="D3859" s="15"/>
      <c r="E3859" s="15"/>
    </row>
    <row r="3860" spans="1:5">
      <c r="A3860" s="16" t="s">
        <v>7308</v>
      </c>
      <c r="B3860" s="17" t="s">
        <v>9</v>
      </c>
      <c r="C3860" s="17" t="s">
        <v>7303</v>
      </c>
      <c r="D3860" s="17" t="s">
        <v>708</v>
      </c>
      <c r="E3860" s="18">
        <v>820.76</v>
      </c>
    </row>
    <row r="3861" spans="1:5">
      <c r="A3861" s="16" t="s">
        <v>7309</v>
      </c>
      <c r="B3861" s="17" t="s">
        <v>9</v>
      </c>
      <c r="C3861" s="17" t="s">
        <v>7305</v>
      </c>
      <c r="D3861" s="17" t="s">
        <v>708</v>
      </c>
      <c r="E3861" s="18">
        <v>1367.55</v>
      </c>
    </row>
    <row r="3862" spans="1:5">
      <c r="A3862" s="13" t="s">
        <v>7310</v>
      </c>
      <c r="B3862" s="14" t="s">
        <v>9</v>
      </c>
      <c r="C3862" s="14" t="s">
        <v>7311</v>
      </c>
      <c r="D3862" s="15"/>
      <c r="E3862" s="15"/>
    </row>
    <row r="3863" spans="1:5">
      <c r="A3863" s="16" t="s">
        <v>7312</v>
      </c>
      <c r="B3863" s="17" t="s">
        <v>9</v>
      </c>
      <c r="C3863" s="17" t="s">
        <v>7313</v>
      </c>
      <c r="D3863" s="17" t="s">
        <v>212</v>
      </c>
      <c r="E3863" s="18">
        <v>540.30999999999995</v>
      </c>
    </row>
    <row r="3864" spans="1:5">
      <c r="A3864" s="16" t="s">
        <v>7314</v>
      </c>
      <c r="B3864" s="17" t="s">
        <v>9</v>
      </c>
      <c r="C3864" s="17" t="s">
        <v>7315</v>
      </c>
      <c r="D3864" s="17" t="s">
        <v>212</v>
      </c>
      <c r="E3864" s="18">
        <v>210.32</v>
      </c>
    </row>
    <row r="3865" spans="1:5">
      <c r="A3865" s="13" t="s">
        <v>7316</v>
      </c>
      <c r="B3865" s="14" t="s">
        <v>9</v>
      </c>
      <c r="C3865" s="14" t="s">
        <v>7317</v>
      </c>
      <c r="D3865" s="15"/>
      <c r="E3865" s="15"/>
    </row>
    <row r="3866" spans="1:5">
      <c r="A3866" s="16" t="s">
        <v>7318</v>
      </c>
      <c r="B3866" s="17" t="s">
        <v>9</v>
      </c>
      <c r="C3866" s="17" t="s">
        <v>7313</v>
      </c>
      <c r="D3866" s="17" t="s">
        <v>212</v>
      </c>
      <c r="E3866" s="18">
        <v>504.11</v>
      </c>
    </row>
    <row r="3867" spans="1:5">
      <c r="A3867" s="16" t="s">
        <v>7319</v>
      </c>
      <c r="B3867" s="17" t="s">
        <v>9</v>
      </c>
      <c r="C3867" s="17" t="s">
        <v>7315</v>
      </c>
      <c r="D3867" s="17" t="s">
        <v>212</v>
      </c>
      <c r="E3867" s="18">
        <v>79.45</v>
      </c>
    </row>
    <row r="3868" spans="1:5">
      <c r="A3868" s="13" t="s">
        <v>7320</v>
      </c>
      <c r="B3868" s="14" t="s">
        <v>9</v>
      </c>
      <c r="C3868" s="14" t="s">
        <v>7321</v>
      </c>
      <c r="D3868" s="15"/>
      <c r="E3868" s="15"/>
    </row>
    <row r="3869" spans="1:5">
      <c r="A3869" s="16" t="s">
        <v>7322</v>
      </c>
      <c r="B3869" s="17" t="s">
        <v>9</v>
      </c>
      <c r="C3869" s="17" t="s">
        <v>7281</v>
      </c>
      <c r="D3869" s="17" t="s">
        <v>212</v>
      </c>
      <c r="E3869" s="18">
        <v>1015.19</v>
      </c>
    </row>
    <row r="3870" spans="1:5">
      <c r="A3870" s="16" t="s">
        <v>7323</v>
      </c>
      <c r="B3870" s="17" t="s">
        <v>9</v>
      </c>
      <c r="C3870" s="17" t="s">
        <v>7283</v>
      </c>
      <c r="D3870" s="17" t="s">
        <v>212</v>
      </c>
      <c r="E3870" s="18">
        <v>1166.27</v>
      </c>
    </row>
    <row r="3871" spans="1:5">
      <c r="A3871" s="16" t="s">
        <v>7324</v>
      </c>
      <c r="B3871" s="17" t="s">
        <v>9</v>
      </c>
      <c r="C3871" s="17" t="s">
        <v>7285</v>
      </c>
      <c r="D3871" s="17" t="s">
        <v>212</v>
      </c>
      <c r="E3871" s="18">
        <v>1323.14</v>
      </c>
    </row>
    <row r="3872" spans="1:5">
      <c r="A3872" s="16" t="s">
        <v>7325</v>
      </c>
      <c r="B3872" s="17" t="s">
        <v>9</v>
      </c>
      <c r="C3872" s="17" t="s">
        <v>7287</v>
      </c>
      <c r="D3872" s="17" t="s">
        <v>212</v>
      </c>
      <c r="E3872" s="18">
        <v>1628.63</v>
      </c>
    </row>
    <row r="3873" spans="1:5">
      <c r="A3873" s="16" t="s">
        <v>7326</v>
      </c>
      <c r="B3873" s="17" t="s">
        <v>9</v>
      </c>
      <c r="C3873" s="17" t="s">
        <v>7289</v>
      </c>
      <c r="D3873" s="17" t="s">
        <v>212</v>
      </c>
      <c r="E3873" s="18">
        <v>1923.64</v>
      </c>
    </row>
    <row r="3874" spans="1:5">
      <c r="A3874" s="16" t="s">
        <v>7327</v>
      </c>
      <c r="B3874" s="17" t="s">
        <v>9</v>
      </c>
      <c r="C3874" s="17" t="s">
        <v>7291</v>
      </c>
      <c r="D3874" s="17" t="s">
        <v>212</v>
      </c>
      <c r="E3874" s="18">
        <v>2117.9699999999998</v>
      </c>
    </row>
    <row r="3875" spans="1:5">
      <c r="A3875" s="16" t="s">
        <v>7328</v>
      </c>
      <c r="B3875" s="17" t="s">
        <v>9</v>
      </c>
      <c r="C3875" s="17" t="s">
        <v>7293</v>
      </c>
      <c r="D3875" s="17" t="s">
        <v>212</v>
      </c>
      <c r="E3875" s="18">
        <v>2485.94</v>
      </c>
    </row>
    <row r="3876" spans="1:5">
      <c r="A3876" s="16" t="s">
        <v>7329</v>
      </c>
      <c r="B3876" s="17" t="s">
        <v>9</v>
      </c>
      <c r="C3876" s="17" t="s">
        <v>7295</v>
      </c>
      <c r="D3876" s="17" t="s">
        <v>212</v>
      </c>
      <c r="E3876" s="18">
        <v>2724.65</v>
      </c>
    </row>
    <row r="3877" spans="1:5">
      <c r="A3877" s="16" t="s">
        <v>7330</v>
      </c>
      <c r="B3877" s="17" t="s">
        <v>9</v>
      </c>
      <c r="C3877" s="17" t="s">
        <v>7297</v>
      </c>
      <c r="D3877" s="17" t="s">
        <v>212</v>
      </c>
      <c r="E3877" s="18">
        <v>2944.35</v>
      </c>
    </row>
    <row r="3878" spans="1:5">
      <c r="A3878" s="16" t="s">
        <v>7331</v>
      </c>
      <c r="B3878" s="17" t="s">
        <v>9</v>
      </c>
      <c r="C3878" s="17" t="s">
        <v>7299</v>
      </c>
      <c r="D3878" s="17" t="s">
        <v>212</v>
      </c>
      <c r="E3878" s="18">
        <v>3429.61</v>
      </c>
    </row>
    <row r="3879" spans="1:5">
      <c r="A3879" s="13" t="s">
        <v>7332</v>
      </c>
      <c r="B3879" s="14" t="s">
        <v>9</v>
      </c>
      <c r="C3879" s="14" t="s">
        <v>7333</v>
      </c>
      <c r="D3879" s="15"/>
      <c r="E3879" s="15"/>
    </row>
    <row r="3880" spans="1:5">
      <c r="A3880" s="16" t="s">
        <v>7334</v>
      </c>
      <c r="B3880" s="17" t="s">
        <v>9</v>
      </c>
      <c r="C3880" s="17" t="s">
        <v>7281</v>
      </c>
      <c r="D3880" s="17" t="s">
        <v>212</v>
      </c>
      <c r="E3880" s="18">
        <v>1317.14</v>
      </c>
    </row>
    <row r="3881" spans="1:5">
      <c r="A3881" s="16" t="s">
        <v>7335</v>
      </c>
      <c r="B3881" s="17" t="s">
        <v>9</v>
      </c>
      <c r="C3881" s="17" t="s">
        <v>7283</v>
      </c>
      <c r="D3881" s="17" t="s">
        <v>212</v>
      </c>
      <c r="E3881" s="18">
        <v>1560.86</v>
      </c>
    </row>
    <row r="3882" spans="1:5">
      <c r="A3882" s="16" t="s">
        <v>7336</v>
      </c>
      <c r="B3882" s="17" t="s">
        <v>9</v>
      </c>
      <c r="C3882" s="17" t="s">
        <v>7285</v>
      </c>
      <c r="D3882" s="17" t="s">
        <v>212</v>
      </c>
      <c r="E3882" s="18">
        <v>1746.67</v>
      </c>
    </row>
    <row r="3883" spans="1:5">
      <c r="A3883" s="16" t="s">
        <v>7337</v>
      </c>
      <c r="B3883" s="17" t="s">
        <v>9</v>
      </c>
      <c r="C3883" s="17" t="s">
        <v>7287</v>
      </c>
      <c r="D3883" s="17" t="s">
        <v>212</v>
      </c>
      <c r="E3883" s="18">
        <v>1928.33</v>
      </c>
    </row>
    <row r="3884" spans="1:5">
      <c r="A3884" s="16" t="s">
        <v>7338</v>
      </c>
      <c r="B3884" s="17" t="s">
        <v>9</v>
      </c>
      <c r="C3884" s="17" t="s">
        <v>7289</v>
      </c>
      <c r="D3884" s="17" t="s">
        <v>212</v>
      </c>
      <c r="E3884" s="18">
        <v>2320.1999999999998</v>
      </c>
    </row>
    <row r="3885" spans="1:5">
      <c r="A3885" s="16" t="s">
        <v>7339</v>
      </c>
      <c r="B3885" s="17" t="s">
        <v>9</v>
      </c>
      <c r="C3885" s="17" t="s">
        <v>7291</v>
      </c>
      <c r="D3885" s="17" t="s">
        <v>212</v>
      </c>
      <c r="E3885" s="18">
        <v>2529.86</v>
      </c>
    </row>
    <row r="3886" spans="1:5">
      <c r="A3886" s="16" t="s">
        <v>7340</v>
      </c>
      <c r="B3886" s="17" t="s">
        <v>9</v>
      </c>
      <c r="C3886" s="17" t="s">
        <v>7293</v>
      </c>
      <c r="D3886" s="17" t="s">
        <v>212</v>
      </c>
      <c r="E3886" s="18">
        <v>2734.58</v>
      </c>
    </row>
    <row r="3887" spans="1:5">
      <c r="A3887" s="16" t="s">
        <v>7341</v>
      </c>
      <c r="B3887" s="17" t="s">
        <v>9</v>
      </c>
      <c r="C3887" s="17" t="s">
        <v>7295</v>
      </c>
      <c r="D3887" s="17" t="s">
        <v>212</v>
      </c>
      <c r="E3887" s="18">
        <v>2959.73</v>
      </c>
    </row>
    <row r="3888" spans="1:5">
      <c r="A3888" s="16" t="s">
        <v>7342</v>
      </c>
      <c r="B3888" s="17" t="s">
        <v>9</v>
      </c>
      <c r="C3888" s="17" t="s">
        <v>7297</v>
      </c>
      <c r="D3888" s="17" t="s">
        <v>212</v>
      </c>
      <c r="E3888" s="18">
        <v>3186.67</v>
      </c>
    </row>
    <row r="3889" spans="1:5">
      <c r="A3889" s="16" t="s">
        <v>7343</v>
      </c>
      <c r="B3889" s="17" t="s">
        <v>9</v>
      </c>
      <c r="C3889" s="17" t="s">
        <v>7299</v>
      </c>
      <c r="D3889" s="17" t="s">
        <v>212</v>
      </c>
      <c r="E3889" s="18">
        <v>3683.83</v>
      </c>
    </row>
    <row r="3890" spans="1:5">
      <c r="A3890" s="13" t="s">
        <v>7344</v>
      </c>
      <c r="B3890" s="14" t="s">
        <v>9</v>
      </c>
      <c r="C3890" s="14" t="s">
        <v>7345</v>
      </c>
      <c r="D3890" s="15"/>
      <c r="E3890" s="15"/>
    </row>
    <row r="3891" spans="1:5">
      <c r="A3891" s="16" t="s">
        <v>7346</v>
      </c>
      <c r="B3891" s="17" t="s">
        <v>9</v>
      </c>
      <c r="C3891" s="17" t="s">
        <v>7281</v>
      </c>
      <c r="D3891" s="17" t="s">
        <v>212</v>
      </c>
      <c r="E3891" s="18">
        <v>1607.5</v>
      </c>
    </row>
    <row r="3892" spans="1:5">
      <c r="A3892" s="16" t="s">
        <v>7347</v>
      </c>
      <c r="B3892" s="17" t="s">
        <v>9</v>
      </c>
      <c r="C3892" s="17" t="s">
        <v>7283</v>
      </c>
      <c r="D3892" s="17" t="s">
        <v>212</v>
      </c>
      <c r="E3892" s="18">
        <v>1792.41</v>
      </c>
    </row>
    <row r="3893" spans="1:5">
      <c r="A3893" s="16" t="s">
        <v>7348</v>
      </c>
      <c r="B3893" s="17" t="s">
        <v>9</v>
      </c>
      <c r="C3893" s="17" t="s">
        <v>7285</v>
      </c>
      <c r="D3893" s="17" t="s">
        <v>212</v>
      </c>
      <c r="E3893" s="18">
        <v>1986.83</v>
      </c>
    </row>
    <row r="3894" spans="1:5">
      <c r="A3894" s="16" t="s">
        <v>7349</v>
      </c>
      <c r="B3894" s="17" t="s">
        <v>9</v>
      </c>
      <c r="C3894" s="17" t="s">
        <v>7287</v>
      </c>
      <c r="D3894" s="17" t="s">
        <v>212</v>
      </c>
      <c r="E3894" s="18">
        <v>2276.79</v>
      </c>
    </row>
    <row r="3895" spans="1:5">
      <c r="A3895" s="16" t="s">
        <v>7350</v>
      </c>
      <c r="B3895" s="17" t="s">
        <v>9</v>
      </c>
      <c r="C3895" s="17" t="s">
        <v>7289</v>
      </c>
      <c r="D3895" s="17" t="s">
        <v>212</v>
      </c>
      <c r="E3895" s="18">
        <v>2601.21</v>
      </c>
    </row>
    <row r="3896" spans="1:5">
      <c r="A3896" s="16" t="s">
        <v>7351</v>
      </c>
      <c r="B3896" s="17" t="s">
        <v>9</v>
      </c>
      <c r="C3896" s="17" t="s">
        <v>7291</v>
      </c>
      <c r="D3896" s="17" t="s">
        <v>212</v>
      </c>
      <c r="E3896" s="18">
        <v>2822.46</v>
      </c>
    </row>
    <row r="3897" spans="1:5">
      <c r="A3897" s="16" t="s">
        <v>7352</v>
      </c>
      <c r="B3897" s="17" t="s">
        <v>9</v>
      </c>
      <c r="C3897" s="17" t="s">
        <v>7293</v>
      </c>
      <c r="D3897" s="17" t="s">
        <v>212</v>
      </c>
      <c r="E3897" s="18">
        <v>3061.41</v>
      </c>
    </row>
    <row r="3898" spans="1:5">
      <c r="A3898" s="16" t="s">
        <v>7353</v>
      </c>
      <c r="B3898" s="17" t="s">
        <v>9</v>
      </c>
      <c r="C3898" s="17" t="s">
        <v>7295</v>
      </c>
      <c r="D3898" s="17" t="s">
        <v>212</v>
      </c>
      <c r="E3898" s="18">
        <v>3302.26</v>
      </c>
    </row>
    <row r="3899" spans="1:5">
      <c r="A3899" s="16" t="s">
        <v>7354</v>
      </c>
      <c r="B3899" s="17" t="s">
        <v>9</v>
      </c>
      <c r="C3899" s="17" t="s">
        <v>7297</v>
      </c>
      <c r="D3899" s="17" t="s">
        <v>212</v>
      </c>
      <c r="E3899" s="18">
        <v>3542.4</v>
      </c>
    </row>
    <row r="3900" spans="1:5">
      <c r="A3900" s="16" t="s">
        <v>7355</v>
      </c>
      <c r="B3900" s="17" t="s">
        <v>9</v>
      </c>
      <c r="C3900" s="17" t="s">
        <v>7299</v>
      </c>
      <c r="D3900" s="17" t="s">
        <v>212</v>
      </c>
      <c r="E3900" s="18">
        <v>4068.36</v>
      </c>
    </row>
    <row r="3901" spans="1:5">
      <c r="A3901" s="13" t="s">
        <v>7356</v>
      </c>
      <c r="B3901" s="14" t="s">
        <v>9</v>
      </c>
      <c r="C3901" s="14" t="s">
        <v>7357</v>
      </c>
      <c r="D3901" s="15"/>
      <c r="E3901" s="15"/>
    </row>
    <row r="3902" spans="1:5">
      <c r="A3902" s="16" t="s">
        <v>7358</v>
      </c>
      <c r="B3902" s="17" t="s">
        <v>9</v>
      </c>
      <c r="C3902" s="17" t="s">
        <v>7281</v>
      </c>
      <c r="D3902" s="17" t="s">
        <v>212</v>
      </c>
      <c r="E3902" s="18">
        <v>1532.79</v>
      </c>
    </row>
    <row r="3903" spans="1:5">
      <c r="A3903" s="16" t="s">
        <v>7359</v>
      </c>
      <c r="B3903" s="17" t="s">
        <v>9</v>
      </c>
      <c r="C3903" s="17" t="s">
        <v>7283</v>
      </c>
      <c r="D3903" s="17" t="s">
        <v>212</v>
      </c>
      <c r="E3903" s="18">
        <v>1610.22</v>
      </c>
    </row>
    <row r="3904" spans="1:5">
      <c r="A3904" s="16" t="s">
        <v>7360</v>
      </c>
      <c r="B3904" s="17" t="s">
        <v>9</v>
      </c>
      <c r="C3904" s="17" t="s">
        <v>7285</v>
      </c>
      <c r="D3904" s="17" t="s">
        <v>212</v>
      </c>
      <c r="E3904" s="18">
        <v>1680.29</v>
      </c>
    </row>
    <row r="3905" spans="1:5">
      <c r="A3905" s="16" t="s">
        <v>7361</v>
      </c>
      <c r="B3905" s="17" t="s">
        <v>9</v>
      </c>
      <c r="C3905" s="17" t="s">
        <v>7287</v>
      </c>
      <c r="D3905" s="17" t="s">
        <v>212</v>
      </c>
      <c r="E3905" s="18">
        <v>1894.22</v>
      </c>
    </row>
    <row r="3906" spans="1:5">
      <c r="A3906" s="16" t="s">
        <v>7362</v>
      </c>
      <c r="B3906" s="17" t="s">
        <v>9</v>
      </c>
      <c r="C3906" s="17" t="s">
        <v>7289</v>
      </c>
      <c r="D3906" s="17" t="s">
        <v>212</v>
      </c>
      <c r="E3906" s="18">
        <v>2047.92</v>
      </c>
    </row>
    <row r="3907" spans="1:5">
      <c r="A3907" s="16" t="s">
        <v>7363</v>
      </c>
      <c r="B3907" s="17" t="s">
        <v>9</v>
      </c>
      <c r="C3907" s="17" t="s">
        <v>7291</v>
      </c>
      <c r="D3907" s="17" t="s">
        <v>212</v>
      </c>
      <c r="E3907" s="18">
        <v>2271.7399999999998</v>
      </c>
    </row>
    <row r="3908" spans="1:5">
      <c r="A3908" s="16" t="s">
        <v>7364</v>
      </c>
      <c r="B3908" s="17" t="s">
        <v>9</v>
      </c>
      <c r="C3908" s="17" t="s">
        <v>7293</v>
      </c>
      <c r="D3908" s="17" t="s">
        <v>212</v>
      </c>
      <c r="E3908" s="18">
        <v>2707.54</v>
      </c>
    </row>
    <row r="3909" spans="1:5">
      <c r="A3909" s="16" t="s">
        <v>7365</v>
      </c>
      <c r="B3909" s="17" t="s">
        <v>9</v>
      </c>
      <c r="C3909" s="17" t="s">
        <v>7295</v>
      </c>
      <c r="D3909" s="17" t="s">
        <v>212</v>
      </c>
      <c r="E3909" s="18">
        <v>2924.66</v>
      </c>
    </row>
    <row r="3910" spans="1:5">
      <c r="A3910" s="16" t="s">
        <v>7366</v>
      </c>
      <c r="B3910" s="17" t="s">
        <v>9</v>
      </c>
      <c r="C3910" s="17" t="s">
        <v>7297</v>
      </c>
      <c r="D3910" s="17" t="s">
        <v>212</v>
      </c>
      <c r="E3910" s="18">
        <v>3159.54</v>
      </c>
    </row>
    <row r="3911" spans="1:5">
      <c r="A3911" s="16" t="s">
        <v>7367</v>
      </c>
      <c r="B3911" s="17" t="s">
        <v>9</v>
      </c>
      <c r="C3911" s="17" t="s">
        <v>7299</v>
      </c>
      <c r="D3911" s="17" t="s">
        <v>212</v>
      </c>
      <c r="E3911" s="18">
        <v>3632.06</v>
      </c>
    </row>
    <row r="3912" spans="1:5">
      <c r="A3912" s="13" t="s">
        <v>7368</v>
      </c>
      <c r="B3912" s="14" t="s">
        <v>9</v>
      </c>
      <c r="C3912" s="14" t="s">
        <v>7369</v>
      </c>
      <c r="D3912" s="15"/>
      <c r="E3912" s="15"/>
    </row>
    <row r="3913" spans="1:5">
      <c r="A3913" s="16" t="s">
        <v>7370</v>
      </c>
      <c r="B3913" s="17" t="s">
        <v>9</v>
      </c>
      <c r="C3913" s="17" t="s">
        <v>7281</v>
      </c>
      <c r="D3913" s="17" t="s">
        <v>212</v>
      </c>
      <c r="E3913" s="18">
        <v>1866.81</v>
      </c>
    </row>
    <row r="3914" spans="1:5">
      <c r="A3914" s="16" t="s">
        <v>7371</v>
      </c>
      <c r="B3914" s="17" t="s">
        <v>9</v>
      </c>
      <c r="C3914" s="17" t="s">
        <v>7283</v>
      </c>
      <c r="D3914" s="17" t="s">
        <v>212</v>
      </c>
      <c r="E3914" s="18">
        <v>2035.65</v>
      </c>
    </row>
    <row r="3915" spans="1:5">
      <c r="A3915" s="16" t="s">
        <v>7372</v>
      </c>
      <c r="B3915" s="17" t="s">
        <v>9</v>
      </c>
      <c r="C3915" s="17" t="s">
        <v>7285</v>
      </c>
      <c r="D3915" s="17" t="s">
        <v>212</v>
      </c>
      <c r="E3915" s="18">
        <v>2115.29</v>
      </c>
    </row>
    <row r="3916" spans="1:5">
      <c r="A3916" s="16" t="s">
        <v>7373</v>
      </c>
      <c r="B3916" s="17" t="s">
        <v>9</v>
      </c>
      <c r="C3916" s="17" t="s">
        <v>7287</v>
      </c>
      <c r="D3916" s="17" t="s">
        <v>212</v>
      </c>
      <c r="E3916" s="18">
        <v>2190.4299999999998</v>
      </c>
    </row>
    <row r="3917" spans="1:5">
      <c r="A3917" s="16" t="s">
        <v>7374</v>
      </c>
      <c r="B3917" s="17" t="s">
        <v>9</v>
      </c>
      <c r="C3917" s="17" t="s">
        <v>7289</v>
      </c>
      <c r="D3917" s="17" t="s">
        <v>212</v>
      </c>
      <c r="E3917" s="18">
        <v>2458.4499999999998</v>
      </c>
    </row>
    <row r="3918" spans="1:5">
      <c r="A3918" s="16" t="s">
        <v>7375</v>
      </c>
      <c r="B3918" s="17" t="s">
        <v>9</v>
      </c>
      <c r="C3918" s="17" t="s">
        <v>7291</v>
      </c>
      <c r="D3918" s="17" t="s">
        <v>212</v>
      </c>
      <c r="E3918" s="18">
        <v>2708.33</v>
      </c>
    </row>
    <row r="3919" spans="1:5">
      <c r="A3919" s="16" t="s">
        <v>7376</v>
      </c>
      <c r="B3919" s="17" t="s">
        <v>9</v>
      </c>
      <c r="C3919" s="17" t="s">
        <v>7293</v>
      </c>
      <c r="D3919" s="17" t="s">
        <v>212</v>
      </c>
      <c r="E3919" s="18">
        <v>2937.11</v>
      </c>
    </row>
    <row r="3920" spans="1:5">
      <c r="A3920" s="16" t="s">
        <v>7377</v>
      </c>
      <c r="B3920" s="17" t="s">
        <v>9</v>
      </c>
      <c r="C3920" s="17" t="s">
        <v>7295</v>
      </c>
      <c r="D3920" s="17" t="s">
        <v>212</v>
      </c>
      <c r="E3920" s="18">
        <v>3158.74</v>
      </c>
    </row>
    <row r="3921" spans="1:5">
      <c r="A3921" s="16" t="s">
        <v>7378</v>
      </c>
      <c r="B3921" s="17" t="s">
        <v>9</v>
      </c>
      <c r="C3921" s="17" t="s">
        <v>7297</v>
      </c>
      <c r="D3921" s="17" t="s">
        <v>212</v>
      </c>
      <c r="E3921" s="18">
        <v>3403.71</v>
      </c>
    </row>
    <row r="3922" spans="1:5">
      <c r="A3922" s="16" t="s">
        <v>7379</v>
      </c>
      <c r="B3922" s="17" t="s">
        <v>9</v>
      </c>
      <c r="C3922" s="17" t="s">
        <v>7299</v>
      </c>
      <c r="D3922" s="17" t="s">
        <v>212</v>
      </c>
      <c r="E3922" s="18">
        <v>3906.69</v>
      </c>
    </row>
    <row r="3923" spans="1:5">
      <c r="A3923" s="13" t="s">
        <v>7380</v>
      </c>
      <c r="B3923" s="14" t="s">
        <v>9</v>
      </c>
      <c r="C3923" s="14" t="s">
        <v>7381</v>
      </c>
      <c r="D3923" s="15"/>
      <c r="E3923" s="15"/>
    </row>
    <row r="3924" spans="1:5">
      <c r="A3924" s="16" t="s">
        <v>7382</v>
      </c>
      <c r="B3924" s="17" t="s">
        <v>9</v>
      </c>
      <c r="C3924" s="17" t="s">
        <v>7281</v>
      </c>
      <c r="D3924" s="17" t="s">
        <v>212</v>
      </c>
      <c r="E3924" s="18">
        <v>2267.48</v>
      </c>
    </row>
    <row r="3925" spans="1:5">
      <c r="A3925" s="16" t="s">
        <v>7383</v>
      </c>
      <c r="B3925" s="17" t="s">
        <v>9</v>
      </c>
      <c r="C3925" s="17" t="s">
        <v>7283</v>
      </c>
      <c r="D3925" s="17" t="s">
        <v>212</v>
      </c>
      <c r="E3925" s="18">
        <v>2355.6</v>
      </c>
    </row>
    <row r="3926" spans="1:5">
      <c r="A3926" s="16" t="s">
        <v>7384</v>
      </c>
      <c r="B3926" s="17" t="s">
        <v>9</v>
      </c>
      <c r="C3926" s="17" t="s">
        <v>7285</v>
      </c>
      <c r="D3926" s="17" t="s">
        <v>212</v>
      </c>
      <c r="E3926" s="18">
        <v>2435.2600000000002</v>
      </c>
    </row>
    <row r="3927" spans="1:5">
      <c r="A3927" s="16" t="s">
        <v>7385</v>
      </c>
      <c r="B3927" s="17" t="s">
        <v>9</v>
      </c>
      <c r="C3927" s="17" t="s">
        <v>7287</v>
      </c>
      <c r="D3927" s="17" t="s">
        <v>212</v>
      </c>
      <c r="E3927" s="18">
        <v>2596.5500000000002</v>
      </c>
    </row>
    <row r="3928" spans="1:5">
      <c r="A3928" s="16" t="s">
        <v>7386</v>
      </c>
      <c r="B3928" s="17" t="s">
        <v>9</v>
      </c>
      <c r="C3928" s="17" t="s">
        <v>7289</v>
      </c>
      <c r="D3928" s="17" t="s">
        <v>212</v>
      </c>
      <c r="E3928" s="18">
        <v>2781.34</v>
      </c>
    </row>
    <row r="3929" spans="1:5">
      <c r="A3929" s="16" t="s">
        <v>7387</v>
      </c>
      <c r="B3929" s="17" t="s">
        <v>9</v>
      </c>
      <c r="C3929" s="17" t="s">
        <v>7291</v>
      </c>
      <c r="D3929" s="17" t="s">
        <v>212</v>
      </c>
      <c r="E3929" s="18">
        <v>3041.42</v>
      </c>
    </row>
    <row r="3930" spans="1:5">
      <c r="A3930" s="16" t="s">
        <v>7388</v>
      </c>
      <c r="B3930" s="17" t="s">
        <v>9</v>
      </c>
      <c r="C3930" s="17" t="s">
        <v>7293</v>
      </c>
      <c r="D3930" s="17" t="s">
        <v>212</v>
      </c>
      <c r="E3930" s="18">
        <v>3289.44</v>
      </c>
    </row>
    <row r="3931" spans="1:5">
      <c r="A3931" s="16" t="s">
        <v>7389</v>
      </c>
      <c r="B3931" s="17" t="s">
        <v>9</v>
      </c>
      <c r="C3931" s="17" t="s">
        <v>7295</v>
      </c>
      <c r="D3931" s="17" t="s">
        <v>212</v>
      </c>
      <c r="E3931" s="18">
        <v>3525.78</v>
      </c>
    </row>
    <row r="3932" spans="1:5">
      <c r="A3932" s="16" t="s">
        <v>7390</v>
      </c>
      <c r="B3932" s="17" t="s">
        <v>9</v>
      </c>
      <c r="C3932" s="17" t="s">
        <v>7297</v>
      </c>
      <c r="D3932" s="17" t="s">
        <v>212</v>
      </c>
      <c r="E3932" s="18">
        <v>3780.99</v>
      </c>
    </row>
    <row r="3933" spans="1:5">
      <c r="A3933" s="16" t="s">
        <v>7391</v>
      </c>
      <c r="B3933" s="17" t="s">
        <v>9</v>
      </c>
      <c r="C3933" s="17" t="s">
        <v>7299</v>
      </c>
      <c r="D3933" s="17" t="s">
        <v>212</v>
      </c>
      <c r="E3933" s="18">
        <v>4317.92</v>
      </c>
    </row>
    <row r="3934" spans="1:5">
      <c r="A3934" s="13" t="s">
        <v>7392</v>
      </c>
      <c r="B3934" s="14" t="s">
        <v>9</v>
      </c>
      <c r="C3934" s="14" t="s">
        <v>7393</v>
      </c>
      <c r="D3934" s="15"/>
      <c r="E3934" s="15"/>
    </row>
    <row r="3935" spans="1:5">
      <c r="A3935" s="16" t="s">
        <v>7394</v>
      </c>
      <c r="B3935" s="17" t="s">
        <v>9</v>
      </c>
      <c r="C3935" s="17" t="s">
        <v>7395</v>
      </c>
      <c r="D3935" s="17" t="s">
        <v>708</v>
      </c>
      <c r="E3935" s="18">
        <v>683.39</v>
      </c>
    </row>
    <row r="3936" spans="1:5">
      <c r="A3936" s="16" t="s">
        <v>7396</v>
      </c>
      <c r="B3936" s="17" t="s">
        <v>9</v>
      </c>
      <c r="C3936" s="17" t="s">
        <v>7397</v>
      </c>
      <c r="D3936" s="17" t="s">
        <v>708</v>
      </c>
      <c r="E3936" s="18">
        <v>250.25</v>
      </c>
    </row>
    <row r="3937" spans="1:5">
      <c r="A3937" s="13" t="s">
        <v>7398</v>
      </c>
      <c r="B3937" s="14" t="s">
        <v>9</v>
      </c>
      <c r="C3937" s="14" t="s">
        <v>7399</v>
      </c>
      <c r="D3937" s="15"/>
      <c r="E3937" s="15"/>
    </row>
    <row r="3938" spans="1:5">
      <c r="A3938" s="16" t="s">
        <v>7400</v>
      </c>
      <c r="B3938" s="17" t="s">
        <v>9</v>
      </c>
      <c r="C3938" s="17" t="s">
        <v>7401</v>
      </c>
      <c r="D3938" s="17" t="s">
        <v>212</v>
      </c>
      <c r="E3938" s="18">
        <v>736.98</v>
      </c>
    </row>
    <row r="3939" spans="1:5">
      <c r="A3939" s="16" t="s">
        <v>7402</v>
      </c>
      <c r="B3939" s="17" t="s">
        <v>9</v>
      </c>
      <c r="C3939" s="17" t="s">
        <v>7403</v>
      </c>
      <c r="D3939" s="17" t="s">
        <v>212</v>
      </c>
      <c r="E3939" s="18">
        <v>99.45</v>
      </c>
    </row>
    <row r="3940" spans="1:5">
      <c r="A3940" s="16" t="s">
        <v>7404</v>
      </c>
      <c r="B3940" s="17" t="s">
        <v>9</v>
      </c>
      <c r="C3940" s="17" t="s">
        <v>7405</v>
      </c>
      <c r="D3940" s="17" t="s">
        <v>212</v>
      </c>
      <c r="E3940" s="18">
        <v>213.55</v>
      </c>
    </row>
    <row r="3941" spans="1:5">
      <c r="A3941" s="13" t="s">
        <v>7406</v>
      </c>
      <c r="B3941" s="14" t="s">
        <v>9</v>
      </c>
      <c r="C3941" s="14" t="s">
        <v>7407</v>
      </c>
      <c r="D3941" s="15"/>
      <c r="E3941" s="15"/>
    </row>
    <row r="3942" spans="1:5">
      <c r="A3942" s="16" t="s">
        <v>7408</v>
      </c>
      <c r="B3942" s="17" t="s">
        <v>9</v>
      </c>
      <c r="C3942" s="17" t="s">
        <v>7281</v>
      </c>
      <c r="D3942" s="17" t="s">
        <v>708</v>
      </c>
      <c r="E3942" s="18">
        <v>500.65</v>
      </c>
    </row>
    <row r="3943" spans="1:5">
      <c r="A3943" s="16" t="s">
        <v>7409</v>
      </c>
      <c r="B3943" s="17" t="s">
        <v>9</v>
      </c>
      <c r="C3943" s="17" t="s">
        <v>7283</v>
      </c>
      <c r="D3943" s="17" t="s">
        <v>708</v>
      </c>
      <c r="E3943" s="18">
        <v>568.4</v>
      </c>
    </row>
    <row r="3944" spans="1:5">
      <c r="A3944" s="16" t="s">
        <v>7410</v>
      </c>
      <c r="B3944" s="17" t="s">
        <v>9</v>
      </c>
      <c r="C3944" s="17" t="s">
        <v>7285</v>
      </c>
      <c r="D3944" s="17" t="s">
        <v>708</v>
      </c>
      <c r="E3944" s="18">
        <v>632.75</v>
      </c>
    </row>
    <row r="3945" spans="1:5">
      <c r="A3945" s="16" t="s">
        <v>7411</v>
      </c>
      <c r="B3945" s="17" t="s">
        <v>9</v>
      </c>
      <c r="C3945" s="17" t="s">
        <v>7287</v>
      </c>
      <c r="D3945" s="17" t="s">
        <v>708</v>
      </c>
      <c r="E3945" s="18">
        <v>702.59</v>
      </c>
    </row>
    <row r="3946" spans="1:5">
      <c r="A3946" s="16" t="s">
        <v>7412</v>
      </c>
      <c r="B3946" s="17" t="s">
        <v>9</v>
      </c>
      <c r="C3946" s="17" t="s">
        <v>7289</v>
      </c>
      <c r="D3946" s="17" t="s">
        <v>708</v>
      </c>
      <c r="E3946" s="18">
        <v>769</v>
      </c>
    </row>
    <row r="3947" spans="1:5">
      <c r="A3947" s="16" t="s">
        <v>7413</v>
      </c>
      <c r="B3947" s="17" t="s">
        <v>9</v>
      </c>
      <c r="C3947" s="17" t="s">
        <v>7291</v>
      </c>
      <c r="D3947" s="17" t="s">
        <v>708</v>
      </c>
      <c r="E3947" s="18">
        <v>840.89</v>
      </c>
    </row>
    <row r="3948" spans="1:5">
      <c r="A3948" s="16" t="s">
        <v>7414</v>
      </c>
      <c r="B3948" s="17" t="s">
        <v>9</v>
      </c>
      <c r="C3948" s="17" t="s">
        <v>7293</v>
      </c>
      <c r="D3948" s="17" t="s">
        <v>708</v>
      </c>
      <c r="E3948" s="18">
        <v>1044.04</v>
      </c>
    </row>
    <row r="3949" spans="1:5">
      <c r="A3949" s="16" t="s">
        <v>7415</v>
      </c>
      <c r="B3949" s="17" t="s">
        <v>9</v>
      </c>
      <c r="C3949" s="17" t="s">
        <v>7295</v>
      </c>
      <c r="D3949" s="17" t="s">
        <v>708</v>
      </c>
      <c r="E3949" s="18">
        <v>1122.78</v>
      </c>
    </row>
    <row r="3950" spans="1:5">
      <c r="A3950" s="16" t="s">
        <v>7416</v>
      </c>
      <c r="B3950" s="17" t="s">
        <v>9</v>
      </c>
      <c r="C3950" s="17" t="s">
        <v>7297</v>
      </c>
      <c r="D3950" s="17" t="s">
        <v>708</v>
      </c>
      <c r="E3950" s="18">
        <v>1202.8699999999999</v>
      </c>
    </row>
    <row r="3951" spans="1:5">
      <c r="A3951" s="16" t="s">
        <v>7417</v>
      </c>
      <c r="B3951" s="17" t="s">
        <v>9</v>
      </c>
      <c r="C3951" s="17" t="s">
        <v>7299</v>
      </c>
      <c r="D3951" s="17" t="s">
        <v>708</v>
      </c>
      <c r="E3951" s="18">
        <v>1663.23</v>
      </c>
    </row>
    <row r="3952" spans="1:5">
      <c r="A3952" s="13" t="s">
        <v>7418</v>
      </c>
      <c r="B3952" s="14" t="s">
        <v>9</v>
      </c>
      <c r="C3952" s="14" t="s">
        <v>7419</v>
      </c>
      <c r="D3952" s="15"/>
      <c r="E3952" s="15"/>
    </row>
    <row r="3953" spans="1:5">
      <c r="A3953" s="16" t="s">
        <v>7420</v>
      </c>
      <c r="B3953" s="17" t="s">
        <v>9</v>
      </c>
      <c r="C3953" s="17" t="s">
        <v>7281</v>
      </c>
      <c r="D3953" s="17" t="s">
        <v>708</v>
      </c>
      <c r="E3953" s="18">
        <v>334.42</v>
      </c>
    </row>
    <row r="3954" spans="1:5">
      <c r="A3954" s="16" t="s">
        <v>7421</v>
      </c>
      <c r="B3954" s="17" t="s">
        <v>9</v>
      </c>
      <c r="C3954" s="17" t="s">
        <v>7283</v>
      </c>
      <c r="D3954" s="17" t="s">
        <v>708</v>
      </c>
      <c r="E3954" s="18">
        <v>398.02</v>
      </c>
    </row>
    <row r="3955" spans="1:5">
      <c r="A3955" s="16" t="s">
        <v>7422</v>
      </c>
      <c r="B3955" s="17" t="s">
        <v>9</v>
      </c>
      <c r="C3955" s="17" t="s">
        <v>7285</v>
      </c>
      <c r="D3955" s="17" t="s">
        <v>708</v>
      </c>
      <c r="E3955" s="18">
        <v>457.94</v>
      </c>
    </row>
    <row r="3956" spans="1:5">
      <c r="A3956" s="16" t="s">
        <v>7423</v>
      </c>
      <c r="B3956" s="17" t="s">
        <v>9</v>
      </c>
      <c r="C3956" s="17" t="s">
        <v>7287</v>
      </c>
      <c r="D3956" s="17" t="s">
        <v>708</v>
      </c>
      <c r="E3956" s="18">
        <v>524.01</v>
      </c>
    </row>
    <row r="3957" spans="1:5">
      <c r="A3957" s="16" t="s">
        <v>7424</v>
      </c>
      <c r="B3957" s="17" t="s">
        <v>9</v>
      </c>
      <c r="C3957" s="17" t="s">
        <v>7289</v>
      </c>
      <c r="D3957" s="17" t="s">
        <v>708</v>
      </c>
      <c r="E3957" s="18">
        <v>586.01</v>
      </c>
    </row>
    <row r="3958" spans="1:5">
      <c r="A3958" s="16" t="s">
        <v>7425</v>
      </c>
      <c r="B3958" s="17" t="s">
        <v>9</v>
      </c>
      <c r="C3958" s="17" t="s">
        <v>7291</v>
      </c>
      <c r="D3958" s="17" t="s">
        <v>708</v>
      </c>
      <c r="E3958" s="18">
        <v>649.63</v>
      </c>
    </row>
    <row r="3959" spans="1:5">
      <c r="A3959" s="16" t="s">
        <v>7426</v>
      </c>
      <c r="B3959" s="17" t="s">
        <v>9</v>
      </c>
      <c r="C3959" s="17" t="s">
        <v>7293</v>
      </c>
      <c r="D3959" s="17" t="s">
        <v>708</v>
      </c>
      <c r="E3959" s="18">
        <v>837.94</v>
      </c>
    </row>
    <row r="3960" spans="1:5">
      <c r="A3960" s="16" t="s">
        <v>7427</v>
      </c>
      <c r="B3960" s="17" t="s">
        <v>9</v>
      </c>
      <c r="C3960" s="17" t="s">
        <v>7295</v>
      </c>
      <c r="D3960" s="17" t="s">
        <v>708</v>
      </c>
      <c r="E3960" s="18">
        <v>913.06</v>
      </c>
    </row>
    <row r="3961" spans="1:5">
      <c r="A3961" s="16" t="s">
        <v>7428</v>
      </c>
      <c r="B3961" s="17" t="s">
        <v>9</v>
      </c>
      <c r="C3961" s="17" t="s">
        <v>7297</v>
      </c>
      <c r="D3961" s="17" t="s">
        <v>708</v>
      </c>
      <c r="E3961" s="18">
        <v>989.46</v>
      </c>
    </row>
    <row r="3962" spans="1:5">
      <c r="A3962" s="16" t="s">
        <v>7429</v>
      </c>
      <c r="B3962" s="17" t="s">
        <v>9</v>
      </c>
      <c r="C3962" s="17" t="s">
        <v>7299</v>
      </c>
      <c r="D3962" s="17" t="s">
        <v>708</v>
      </c>
      <c r="E3962" s="18">
        <v>1424.23</v>
      </c>
    </row>
    <row r="3963" spans="1:5">
      <c r="A3963" s="13" t="s">
        <v>7430</v>
      </c>
      <c r="B3963" s="14" t="s">
        <v>9</v>
      </c>
      <c r="C3963" s="14" t="s">
        <v>7431</v>
      </c>
      <c r="D3963" s="15"/>
      <c r="E3963" s="15"/>
    </row>
    <row r="3964" spans="1:5">
      <c r="A3964" s="16" t="s">
        <v>7432</v>
      </c>
      <c r="B3964" s="17" t="s">
        <v>9</v>
      </c>
      <c r="C3964" s="17" t="s">
        <v>7433</v>
      </c>
      <c r="D3964" s="17" t="s">
        <v>708</v>
      </c>
      <c r="E3964" s="18">
        <v>83.54</v>
      </c>
    </row>
    <row r="3965" spans="1:5">
      <c r="A3965" s="16" t="s">
        <v>7434</v>
      </c>
      <c r="B3965" s="17" t="s">
        <v>9</v>
      </c>
      <c r="C3965" s="17" t="s">
        <v>7435</v>
      </c>
      <c r="D3965" s="17" t="s">
        <v>708</v>
      </c>
      <c r="E3965" s="18">
        <v>78.790000000000006</v>
      </c>
    </row>
    <row r="3966" spans="1:5">
      <c r="A3966" s="16" t="s">
        <v>7436</v>
      </c>
      <c r="B3966" s="17" t="s">
        <v>9</v>
      </c>
      <c r="C3966" s="17" t="s">
        <v>7437</v>
      </c>
      <c r="D3966" s="17" t="s">
        <v>708</v>
      </c>
      <c r="E3966" s="18">
        <v>66.92</v>
      </c>
    </row>
    <row r="3967" spans="1:5">
      <c r="A3967" s="13" t="s">
        <v>7438</v>
      </c>
      <c r="B3967" s="14" t="s">
        <v>9</v>
      </c>
      <c r="C3967" s="14" t="s">
        <v>7439</v>
      </c>
      <c r="D3967" s="15"/>
      <c r="E3967" s="15"/>
    </row>
    <row r="3968" spans="1:5">
      <c r="A3968" s="16" t="s">
        <v>7440</v>
      </c>
      <c r="B3968" s="17" t="s">
        <v>9</v>
      </c>
      <c r="C3968" s="17" t="s">
        <v>7441</v>
      </c>
      <c r="D3968" s="17" t="s">
        <v>755</v>
      </c>
      <c r="E3968" s="18">
        <v>75.08</v>
      </c>
    </row>
    <row r="3969" spans="1:5">
      <c r="A3969" s="16" t="s">
        <v>7442</v>
      </c>
      <c r="B3969" s="17" t="s">
        <v>9</v>
      </c>
      <c r="C3969" s="17" t="s">
        <v>7443</v>
      </c>
      <c r="D3969" s="17" t="s">
        <v>755</v>
      </c>
      <c r="E3969" s="18">
        <v>149.16</v>
      </c>
    </row>
    <row r="3970" spans="1:5">
      <c r="A3970" s="13" t="s">
        <v>7444</v>
      </c>
      <c r="B3970" s="14" t="s">
        <v>9</v>
      </c>
      <c r="C3970" s="14" t="s">
        <v>7445</v>
      </c>
      <c r="D3970" s="15"/>
      <c r="E3970" s="15"/>
    </row>
    <row r="3971" spans="1:5">
      <c r="A3971" s="16" t="s">
        <v>7446</v>
      </c>
      <c r="B3971" s="17" t="s">
        <v>9</v>
      </c>
      <c r="C3971" s="17" t="s">
        <v>7447</v>
      </c>
      <c r="D3971" s="17" t="s">
        <v>708</v>
      </c>
      <c r="E3971" s="18">
        <v>82</v>
      </c>
    </row>
    <row r="3972" spans="1:5">
      <c r="A3972" s="16" t="s">
        <v>7448</v>
      </c>
      <c r="B3972" s="17" t="s">
        <v>9</v>
      </c>
      <c r="C3972" s="17" t="s">
        <v>7449</v>
      </c>
      <c r="D3972" s="17" t="s">
        <v>708</v>
      </c>
      <c r="E3972" s="18">
        <v>195.32</v>
      </c>
    </row>
    <row r="3973" spans="1:5">
      <c r="A3973" s="13" t="s">
        <v>7450</v>
      </c>
      <c r="B3973" s="14" t="s">
        <v>9</v>
      </c>
      <c r="C3973" s="14" t="s">
        <v>7451</v>
      </c>
      <c r="D3973" s="15"/>
      <c r="E3973" s="15"/>
    </row>
    <row r="3974" spans="1:5">
      <c r="A3974" s="16" t="s">
        <v>7452</v>
      </c>
      <c r="B3974" s="17" t="s">
        <v>9</v>
      </c>
      <c r="C3974" s="17" t="s">
        <v>7453</v>
      </c>
      <c r="D3974" s="17" t="s">
        <v>708</v>
      </c>
      <c r="E3974" s="18">
        <v>64.03</v>
      </c>
    </row>
    <row r="3975" spans="1:5">
      <c r="A3975" s="16" t="s">
        <v>7454</v>
      </c>
      <c r="B3975" s="17" t="s">
        <v>9</v>
      </c>
      <c r="C3975" s="17" t="s">
        <v>7455</v>
      </c>
      <c r="D3975" s="17" t="s">
        <v>708</v>
      </c>
      <c r="E3975" s="18">
        <v>78.97</v>
      </c>
    </row>
    <row r="3976" spans="1:5">
      <c r="A3976" s="13" t="s">
        <v>7456</v>
      </c>
      <c r="B3976" s="14" t="s">
        <v>9</v>
      </c>
      <c r="C3976" s="14" t="s">
        <v>7457</v>
      </c>
      <c r="D3976" s="15"/>
      <c r="E3976" s="15"/>
    </row>
    <row r="3977" spans="1:5">
      <c r="A3977" s="16" t="s">
        <v>7458</v>
      </c>
      <c r="B3977" s="17" t="s">
        <v>9</v>
      </c>
      <c r="C3977" s="17" t="s">
        <v>7459</v>
      </c>
      <c r="D3977" s="17" t="s">
        <v>708</v>
      </c>
      <c r="E3977" s="18">
        <v>20</v>
      </c>
    </row>
    <row r="3978" spans="1:5">
      <c r="A3978" s="16" t="s">
        <v>7460</v>
      </c>
      <c r="B3978" s="17" t="s">
        <v>9</v>
      </c>
      <c r="C3978" s="17" t="s">
        <v>7461</v>
      </c>
      <c r="D3978" s="17" t="s">
        <v>708</v>
      </c>
      <c r="E3978" s="18">
        <v>20</v>
      </c>
    </row>
    <row r="3979" spans="1:5">
      <c r="A3979" s="16" t="s">
        <v>7462</v>
      </c>
      <c r="B3979" s="17" t="s">
        <v>9</v>
      </c>
      <c r="C3979" s="17" t="s">
        <v>7463</v>
      </c>
      <c r="D3979" s="17" t="s">
        <v>708</v>
      </c>
      <c r="E3979" s="18">
        <v>20.45</v>
      </c>
    </row>
    <row r="3980" spans="1:5">
      <c r="A3980" s="13" t="s">
        <v>7464</v>
      </c>
      <c r="B3980" s="14" t="s">
        <v>9</v>
      </c>
      <c r="C3980" s="14" t="s">
        <v>7465</v>
      </c>
      <c r="D3980" s="15"/>
      <c r="E3980" s="15"/>
    </row>
    <row r="3981" spans="1:5">
      <c r="A3981" s="16" t="s">
        <v>7466</v>
      </c>
      <c r="B3981" s="17" t="s">
        <v>9</v>
      </c>
      <c r="C3981" s="17" t="s">
        <v>7467</v>
      </c>
      <c r="D3981" s="17" t="s">
        <v>708</v>
      </c>
      <c r="E3981" s="18">
        <v>121.77</v>
      </c>
    </row>
    <row r="3982" spans="1:5">
      <c r="A3982" s="16" t="s">
        <v>7468</v>
      </c>
      <c r="B3982" s="17" t="s">
        <v>9</v>
      </c>
      <c r="C3982" s="17" t="s">
        <v>7469</v>
      </c>
      <c r="D3982" s="17" t="s">
        <v>708</v>
      </c>
      <c r="E3982" s="18">
        <v>52.68</v>
      </c>
    </row>
    <row r="3983" spans="1:5">
      <c r="A3983" s="16" t="s">
        <v>7470</v>
      </c>
      <c r="B3983" s="17" t="s">
        <v>9</v>
      </c>
      <c r="C3983" s="17" t="s">
        <v>7471</v>
      </c>
      <c r="D3983" s="17" t="s">
        <v>708</v>
      </c>
      <c r="E3983" s="18">
        <v>66.09</v>
      </c>
    </row>
    <row r="3984" spans="1:5">
      <c r="A3984" s="16" t="s">
        <v>7472</v>
      </c>
      <c r="B3984" s="17" t="s">
        <v>9</v>
      </c>
      <c r="C3984" s="17" t="s">
        <v>7473</v>
      </c>
      <c r="D3984" s="17" t="s">
        <v>708</v>
      </c>
      <c r="E3984" s="18">
        <v>82.49</v>
      </c>
    </row>
    <row r="3985" spans="1:5">
      <c r="A3985" s="16" t="s">
        <v>7474</v>
      </c>
      <c r="B3985" s="17" t="s">
        <v>9</v>
      </c>
      <c r="C3985" s="17" t="s">
        <v>7475</v>
      </c>
      <c r="D3985" s="17" t="s">
        <v>708</v>
      </c>
      <c r="E3985" s="18">
        <v>99.96</v>
      </c>
    </row>
    <row r="3986" spans="1:5">
      <c r="A3986" s="16" t="s">
        <v>7476</v>
      </c>
      <c r="B3986" s="17" t="s">
        <v>9</v>
      </c>
      <c r="C3986" s="17" t="s">
        <v>7477</v>
      </c>
      <c r="D3986" s="17" t="s">
        <v>708</v>
      </c>
      <c r="E3986" s="18">
        <v>252.6</v>
      </c>
    </row>
    <row r="3987" spans="1:5">
      <c r="A3987" s="16" t="s">
        <v>7478</v>
      </c>
      <c r="B3987" s="17" t="s">
        <v>9</v>
      </c>
      <c r="C3987" s="17" t="s">
        <v>7479</v>
      </c>
      <c r="D3987" s="17" t="s">
        <v>708</v>
      </c>
      <c r="E3987" s="18">
        <v>147.32</v>
      </c>
    </row>
    <row r="3988" spans="1:5">
      <c r="A3988" s="16" t="s">
        <v>7480</v>
      </c>
      <c r="B3988" s="17" t="s">
        <v>9</v>
      </c>
      <c r="C3988" s="17" t="s">
        <v>7481</v>
      </c>
      <c r="D3988" s="17" t="s">
        <v>708</v>
      </c>
      <c r="E3988" s="18">
        <v>153.93</v>
      </c>
    </row>
    <row r="3989" spans="1:5">
      <c r="A3989" s="16" t="s">
        <v>7482</v>
      </c>
      <c r="B3989" s="17" t="s">
        <v>9</v>
      </c>
      <c r="C3989" s="17" t="s">
        <v>7483</v>
      </c>
      <c r="D3989" s="17" t="s">
        <v>708</v>
      </c>
      <c r="E3989" s="18">
        <v>101.73</v>
      </c>
    </row>
    <row r="3990" spans="1:5">
      <c r="A3990" s="16" t="s">
        <v>7484</v>
      </c>
      <c r="B3990" s="17" t="s">
        <v>9</v>
      </c>
      <c r="C3990" s="17" t="s">
        <v>7485</v>
      </c>
      <c r="D3990" s="17" t="s">
        <v>708</v>
      </c>
      <c r="E3990" s="18">
        <v>148.16999999999999</v>
      </c>
    </row>
    <row r="3991" spans="1:5">
      <c r="A3991" s="13" t="s">
        <v>7486</v>
      </c>
      <c r="B3991" s="14" t="s">
        <v>9</v>
      </c>
      <c r="C3991" s="14" t="s">
        <v>7487</v>
      </c>
      <c r="D3991" s="15"/>
      <c r="E3991" s="15"/>
    </row>
    <row r="3992" spans="1:5">
      <c r="A3992" s="16" t="s">
        <v>7488</v>
      </c>
      <c r="B3992" s="17" t="s">
        <v>9</v>
      </c>
      <c r="C3992" s="17" t="s">
        <v>7489</v>
      </c>
      <c r="D3992" s="17" t="s">
        <v>661</v>
      </c>
      <c r="E3992" s="18">
        <v>11.69</v>
      </c>
    </row>
    <row r="3993" spans="1:5">
      <c r="A3993" s="16" t="s">
        <v>7490</v>
      </c>
      <c r="B3993" s="17" t="s">
        <v>9</v>
      </c>
      <c r="C3993" s="17" t="s">
        <v>7491</v>
      </c>
      <c r="D3993" s="17" t="s">
        <v>661</v>
      </c>
      <c r="E3993" s="18">
        <v>25.7</v>
      </c>
    </row>
    <row r="3994" spans="1:5">
      <c r="A3994" s="13" t="s">
        <v>7492</v>
      </c>
      <c r="B3994" s="14" t="s">
        <v>9</v>
      </c>
      <c r="C3994" s="14" t="s">
        <v>7493</v>
      </c>
      <c r="D3994" s="15"/>
      <c r="E3994" s="15"/>
    </row>
    <row r="3995" spans="1:5">
      <c r="A3995" s="16" t="s">
        <v>7494</v>
      </c>
      <c r="B3995" s="17" t="s">
        <v>9</v>
      </c>
      <c r="C3995" s="17" t="s">
        <v>7495</v>
      </c>
      <c r="D3995" s="17" t="s">
        <v>661</v>
      </c>
      <c r="E3995" s="18">
        <v>74.650000000000006</v>
      </c>
    </row>
    <row r="3996" spans="1:5">
      <c r="A3996" s="16" t="s">
        <v>7496</v>
      </c>
      <c r="B3996" s="17" t="s">
        <v>9</v>
      </c>
      <c r="C3996" s="17" t="s">
        <v>7497</v>
      </c>
      <c r="D3996" s="17" t="s">
        <v>661</v>
      </c>
      <c r="E3996" s="18">
        <v>120.32</v>
      </c>
    </row>
    <row r="3997" spans="1:5">
      <c r="A3997" s="13" t="s">
        <v>7498</v>
      </c>
      <c r="B3997" s="14" t="s">
        <v>9</v>
      </c>
      <c r="C3997" s="14" t="s">
        <v>7499</v>
      </c>
      <c r="D3997" s="15"/>
      <c r="E3997" s="15"/>
    </row>
    <row r="3998" spans="1:5">
      <c r="A3998" s="16" t="s">
        <v>7500</v>
      </c>
      <c r="B3998" s="17" t="s">
        <v>9</v>
      </c>
      <c r="C3998" s="17" t="s">
        <v>7501</v>
      </c>
      <c r="D3998" s="17" t="s">
        <v>661</v>
      </c>
      <c r="E3998" s="18">
        <v>6.83</v>
      </c>
    </row>
    <row r="3999" spans="1:5">
      <c r="A3999" s="13" t="s">
        <v>7502</v>
      </c>
      <c r="B3999" s="14" t="s">
        <v>9</v>
      </c>
      <c r="C3999" s="14" t="s">
        <v>7503</v>
      </c>
      <c r="D3999" s="15"/>
      <c r="E3999" s="15"/>
    </row>
    <row r="4000" spans="1:5">
      <c r="A4000" s="16" t="s">
        <v>7504</v>
      </c>
      <c r="B4000" s="17" t="s">
        <v>9</v>
      </c>
      <c r="C4000" s="17" t="s">
        <v>7505</v>
      </c>
      <c r="D4000" s="17" t="s">
        <v>212</v>
      </c>
      <c r="E4000" s="18">
        <v>718.39</v>
      </c>
    </row>
    <row r="4001" spans="1:5">
      <c r="A4001" s="16" t="s">
        <v>7506</v>
      </c>
      <c r="B4001" s="17" t="s">
        <v>9</v>
      </c>
      <c r="C4001" s="17" t="s">
        <v>7507</v>
      </c>
      <c r="D4001" s="17" t="s">
        <v>708</v>
      </c>
      <c r="E4001" s="18">
        <v>189.88</v>
      </c>
    </row>
    <row r="4002" spans="1:5">
      <c r="A4002" s="16" t="s">
        <v>7508</v>
      </c>
      <c r="B4002" s="17" t="s">
        <v>9</v>
      </c>
      <c r="C4002" s="17" t="s">
        <v>7509</v>
      </c>
      <c r="D4002" s="17" t="s">
        <v>212</v>
      </c>
      <c r="E4002" s="18">
        <v>1248.04</v>
      </c>
    </row>
    <row r="4003" spans="1:5">
      <c r="A4003" s="16" t="s">
        <v>7510</v>
      </c>
      <c r="B4003" s="17" t="s">
        <v>9</v>
      </c>
      <c r="C4003" s="17" t="s">
        <v>7511</v>
      </c>
      <c r="D4003" s="17" t="s">
        <v>708</v>
      </c>
      <c r="E4003" s="18">
        <v>290.10000000000002</v>
      </c>
    </row>
    <row r="4004" spans="1:5">
      <c r="A4004" s="13" t="s">
        <v>7512</v>
      </c>
      <c r="B4004" s="14" t="s">
        <v>9</v>
      </c>
      <c r="C4004" s="14" t="s">
        <v>7513</v>
      </c>
      <c r="D4004" s="15"/>
      <c r="E4004" s="15"/>
    </row>
    <row r="4005" spans="1:5">
      <c r="A4005" s="16" t="s">
        <v>7514</v>
      </c>
      <c r="B4005" s="17" t="s">
        <v>9</v>
      </c>
      <c r="C4005" s="17" t="s">
        <v>7515</v>
      </c>
      <c r="D4005" s="17" t="s">
        <v>755</v>
      </c>
      <c r="E4005" s="18">
        <v>70.87</v>
      </c>
    </row>
    <row r="4006" spans="1:5">
      <c r="A4006" s="13" t="s">
        <v>7516</v>
      </c>
      <c r="B4006" s="14" t="s">
        <v>9</v>
      </c>
      <c r="C4006" s="14" t="s">
        <v>7517</v>
      </c>
      <c r="D4006" s="15"/>
      <c r="E4006" s="15"/>
    </row>
    <row r="4007" spans="1:5">
      <c r="A4007" s="16" t="s">
        <v>7518</v>
      </c>
      <c r="B4007" s="17" t="s">
        <v>9</v>
      </c>
      <c r="C4007" s="17" t="s">
        <v>7519</v>
      </c>
      <c r="D4007" s="17" t="s">
        <v>212</v>
      </c>
      <c r="E4007" s="18">
        <v>124.53</v>
      </c>
    </row>
    <row r="4008" spans="1:5">
      <c r="A4008" s="16" t="s">
        <v>7520</v>
      </c>
      <c r="B4008" s="17" t="s">
        <v>9</v>
      </c>
      <c r="C4008" s="17" t="s">
        <v>7521</v>
      </c>
      <c r="D4008" s="17" t="s">
        <v>212</v>
      </c>
      <c r="E4008" s="18">
        <v>169.87</v>
      </c>
    </row>
    <row r="4009" spans="1:5">
      <c r="A4009" s="16" t="s">
        <v>7522</v>
      </c>
      <c r="B4009" s="17" t="s">
        <v>9</v>
      </c>
      <c r="C4009" s="17" t="s">
        <v>7523</v>
      </c>
      <c r="D4009" s="17" t="s">
        <v>708</v>
      </c>
      <c r="E4009" s="18">
        <v>79.8</v>
      </c>
    </row>
    <row r="4010" spans="1:5">
      <c r="A4010" s="16" t="s">
        <v>7524</v>
      </c>
      <c r="B4010" s="17" t="s">
        <v>9</v>
      </c>
      <c r="C4010" s="17" t="s">
        <v>7525</v>
      </c>
      <c r="D4010" s="17" t="s">
        <v>708</v>
      </c>
      <c r="E4010" s="18">
        <v>115.1</v>
      </c>
    </row>
    <row r="4011" spans="1:5">
      <c r="A4011" s="13" t="s">
        <v>7526</v>
      </c>
      <c r="B4011" s="14" t="s">
        <v>9</v>
      </c>
      <c r="C4011" s="14" t="s">
        <v>7527</v>
      </c>
      <c r="D4011" s="15"/>
      <c r="E4011" s="15"/>
    </row>
    <row r="4012" spans="1:5">
      <c r="A4012" s="16" t="s">
        <v>7528</v>
      </c>
      <c r="B4012" s="17" t="s">
        <v>9</v>
      </c>
      <c r="C4012" s="17" t="s">
        <v>7529</v>
      </c>
      <c r="D4012" s="17" t="s">
        <v>212</v>
      </c>
      <c r="E4012" s="18">
        <v>122.58</v>
      </c>
    </row>
    <row r="4013" spans="1:5">
      <c r="A4013" s="16" t="s">
        <v>7530</v>
      </c>
      <c r="B4013" s="17" t="s">
        <v>9</v>
      </c>
      <c r="C4013" s="17" t="s">
        <v>7531</v>
      </c>
      <c r="D4013" s="17" t="s">
        <v>212</v>
      </c>
      <c r="E4013" s="18">
        <v>144.22999999999999</v>
      </c>
    </row>
    <row r="4014" spans="1:5">
      <c r="A4014" s="16" t="s">
        <v>7532</v>
      </c>
      <c r="B4014" s="17" t="s">
        <v>9</v>
      </c>
      <c r="C4014" s="17" t="s">
        <v>7533</v>
      </c>
      <c r="D4014" s="17" t="s">
        <v>212</v>
      </c>
      <c r="E4014" s="18">
        <v>233.6</v>
      </c>
    </row>
    <row r="4015" spans="1:5">
      <c r="A4015" s="13" t="s">
        <v>7534</v>
      </c>
      <c r="B4015" s="14" t="s">
        <v>9</v>
      </c>
      <c r="C4015" s="14" t="s">
        <v>7535</v>
      </c>
      <c r="D4015" s="15"/>
      <c r="E4015" s="15"/>
    </row>
    <row r="4016" spans="1:5">
      <c r="A4016" s="16" t="s">
        <v>7536</v>
      </c>
      <c r="B4016" s="17" t="s">
        <v>9</v>
      </c>
      <c r="C4016" s="17" t="s">
        <v>7537</v>
      </c>
      <c r="D4016" s="17" t="s">
        <v>708</v>
      </c>
      <c r="E4016" s="18">
        <v>53.41</v>
      </c>
    </row>
    <row r="4017" spans="1:5">
      <c r="A4017" s="16" t="s">
        <v>7538</v>
      </c>
      <c r="B4017" s="17" t="s">
        <v>9</v>
      </c>
      <c r="C4017" s="17" t="s">
        <v>7539</v>
      </c>
      <c r="D4017" s="17" t="s">
        <v>708</v>
      </c>
      <c r="E4017" s="18">
        <v>80.3</v>
      </c>
    </row>
    <row r="4018" spans="1:5">
      <c r="A4018" s="16" t="s">
        <v>7540</v>
      </c>
      <c r="B4018" s="17" t="s">
        <v>9</v>
      </c>
      <c r="C4018" s="17" t="s">
        <v>7541</v>
      </c>
      <c r="D4018" s="17" t="s">
        <v>708</v>
      </c>
      <c r="E4018" s="18">
        <v>112.99</v>
      </c>
    </row>
    <row r="4019" spans="1:5">
      <c r="A4019" s="13" t="s">
        <v>7542</v>
      </c>
      <c r="B4019" s="14" t="s">
        <v>9</v>
      </c>
      <c r="C4019" s="14" t="s">
        <v>7543</v>
      </c>
      <c r="D4019" s="15"/>
      <c r="E4019" s="15"/>
    </row>
    <row r="4020" spans="1:5">
      <c r="A4020" s="16" t="s">
        <v>7544</v>
      </c>
      <c r="B4020" s="17" t="s">
        <v>9</v>
      </c>
      <c r="C4020" s="17" t="s">
        <v>7545</v>
      </c>
      <c r="D4020" s="17" t="s">
        <v>708</v>
      </c>
      <c r="E4020" s="18">
        <v>18.45</v>
      </c>
    </row>
    <row r="4021" spans="1:5">
      <c r="A4021" s="16" t="s">
        <v>7546</v>
      </c>
      <c r="B4021" s="17" t="s">
        <v>9</v>
      </c>
      <c r="C4021" s="17" t="s">
        <v>7547</v>
      </c>
      <c r="D4021" s="17" t="s">
        <v>708</v>
      </c>
      <c r="E4021" s="18">
        <v>34.14</v>
      </c>
    </row>
    <row r="4022" spans="1:5">
      <c r="A4022" s="16" t="s">
        <v>7548</v>
      </c>
      <c r="B4022" s="17" t="s">
        <v>9</v>
      </c>
      <c r="C4022" s="17" t="s">
        <v>7549</v>
      </c>
      <c r="D4022" s="17" t="s">
        <v>708</v>
      </c>
      <c r="E4022" s="18">
        <v>50.43</v>
      </c>
    </row>
    <row r="4023" spans="1:5">
      <c r="A4023" s="16" t="s">
        <v>7550</v>
      </c>
      <c r="B4023" s="17" t="s">
        <v>9</v>
      </c>
      <c r="C4023" s="17" t="s">
        <v>7551</v>
      </c>
      <c r="D4023" s="17" t="s">
        <v>708</v>
      </c>
      <c r="E4023" s="18">
        <v>85.35</v>
      </c>
    </row>
    <row r="4024" spans="1:5">
      <c r="A4024" s="16" t="s">
        <v>7552</v>
      </c>
      <c r="B4024" s="17" t="s">
        <v>9</v>
      </c>
      <c r="C4024" s="17" t="s">
        <v>7553</v>
      </c>
      <c r="D4024" s="17" t="s">
        <v>708</v>
      </c>
      <c r="E4024" s="18">
        <v>134.37</v>
      </c>
    </row>
    <row r="4025" spans="1:5">
      <c r="A4025" s="16" t="s">
        <v>7554</v>
      </c>
      <c r="B4025" s="17" t="s">
        <v>9</v>
      </c>
      <c r="C4025" s="17" t="s">
        <v>7555</v>
      </c>
      <c r="D4025" s="17" t="s">
        <v>708</v>
      </c>
      <c r="E4025" s="18">
        <v>212.15</v>
      </c>
    </row>
    <row r="4026" spans="1:5">
      <c r="A4026" s="9" t="s">
        <v>7556</v>
      </c>
      <c r="B4026" s="10"/>
      <c r="C4026" s="11" t="s">
        <v>7557</v>
      </c>
      <c r="D4026" s="12"/>
      <c r="E4026" s="12"/>
    </row>
    <row r="4027" spans="1:5">
      <c r="A4027" s="13" t="s">
        <v>7558</v>
      </c>
      <c r="B4027" s="14" t="s">
        <v>9</v>
      </c>
      <c r="C4027" s="14" t="s">
        <v>7559</v>
      </c>
      <c r="D4027" s="15"/>
      <c r="E4027" s="15"/>
    </row>
    <row r="4028" spans="1:5">
      <c r="A4028" s="16" t="s">
        <v>7560</v>
      </c>
      <c r="B4028" s="17" t="s">
        <v>9</v>
      </c>
      <c r="C4028" s="17" t="s">
        <v>7561</v>
      </c>
      <c r="D4028" s="17" t="s">
        <v>661</v>
      </c>
      <c r="E4028" s="18">
        <v>1.74</v>
      </c>
    </row>
    <row r="4029" spans="1:5">
      <c r="A4029" s="16" t="s">
        <v>7562</v>
      </c>
      <c r="B4029" s="17" t="s">
        <v>9</v>
      </c>
      <c r="C4029" s="17" t="s">
        <v>7563</v>
      </c>
      <c r="D4029" s="17" t="s">
        <v>661</v>
      </c>
      <c r="E4029" s="18">
        <v>3.69</v>
      </c>
    </row>
    <row r="4030" spans="1:5">
      <c r="A4030" s="13" t="s">
        <v>7564</v>
      </c>
      <c r="B4030" s="14" t="s">
        <v>9</v>
      </c>
      <c r="C4030" s="14" t="s">
        <v>7565</v>
      </c>
      <c r="D4030" s="15"/>
      <c r="E4030" s="15"/>
    </row>
    <row r="4031" spans="1:5">
      <c r="A4031" s="16" t="s">
        <v>7566</v>
      </c>
      <c r="B4031" s="17" t="s">
        <v>9</v>
      </c>
      <c r="C4031" s="17" t="s">
        <v>7567</v>
      </c>
      <c r="D4031" s="17" t="s">
        <v>755</v>
      </c>
      <c r="E4031" s="18">
        <v>10.119999999999999</v>
      </c>
    </row>
    <row r="4032" spans="1:5">
      <c r="A4032" s="13" t="s">
        <v>7568</v>
      </c>
      <c r="B4032" s="14" t="s">
        <v>9</v>
      </c>
      <c r="C4032" s="14" t="s">
        <v>7569</v>
      </c>
      <c r="D4032" s="15"/>
      <c r="E4032" s="15"/>
    </row>
    <row r="4033" spans="1:5">
      <c r="A4033" s="16" t="s">
        <v>7570</v>
      </c>
      <c r="B4033" s="17" t="s">
        <v>9</v>
      </c>
      <c r="C4033" s="17" t="s">
        <v>7571</v>
      </c>
      <c r="D4033" s="17" t="s">
        <v>755</v>
      </c>
      <c r="E4033" s="18">
        <v>89.17</v>
      </c>
    </row>
    <row r="4034" spans="1:5">
      <c r="A4034" s="16" t="s">
        <v>7572</v>
      </c>
      <c r="B4034" s="17" t="s">
        <v>9</v>
      </c>
      <c r="C4034" s="17" t="s">
        <v>7573</v>
      </c>
      <c r="D4034" s="17" t="s">
        <v>755</v>
      </c>
      <c r="E4034" s="18">
        <v>82.57</v>
      </c>
    </row>
    <row r="4035" spans="1:5">
      <c r="A4035" s="13" t="s">
        <v>7574</v>
      </c>
      <c r="B4035" s="14" t="s">
        <v>9</v>
      </c>
      <c r="C4035" s="14" t="s">
        <v>7575</v>
      </c>
      <c r="D4035" s="15"/>
      <c r="E4035" s="15"/>
    </row>
    <row r="4036" spans="1:5">
      <c r="A4036" s="16" t="s">
        <v>7576</v>
      </c>
      <c r="B4036" s="17" t="s">
        <v>9</v>
      </c>
      <c r="C4036" s="17" t="s">
        <v>7571</v>
      </c>
      <c r="D4036" s="17" t="s">
        <v>755</v>
      </c>
      <c r="E4036" s="18">
        <v>96.19</v>
      </c>
    </row>
    <row r="4037" spans="1:5">
      <c r="A4037" s="16" t="s">
        <v>7577</v>
      </c>
      <c r="B4037" s="17" t="s">
        <v>9</v>
      </c>
      <c r="C4037" s="17" t="s">
        <v>7573</v>
      </c>
      <c r="D4037" s="17" t="s">
        <v>755</v>
      </c>
      <c r="E4037" s="18">
        <v>89.29</v>
      </c>
    </row>
    <row r="4038" spans="1:5">
      <c r="A4038" s="13" t="s">
        <v>7578</v>
      </c>
      <c r="B4038" s="14" t="s">
        <v>9</v>
      </c>
      <c r="C4038" s="14" t="s">
        <v>7579</v>
      </c>
      <c r="D4038" s="15"/>
      <c r="E4038" s="15"/>
    </row>
    <row r="4039" spans="1:5">
      <c r="A4039" s="16" t="s">
        <v>7580</v>
      </c>
      <c r="B4039" s="17" t="s">
        <v>9</v>
      </c>
      <c r="C4039" s="17" t="s">
        <v>7571</v>
      </c>
      <c r="D4039" s="17" t="s">
        <v>755</v>
      </c>
      <c r="E4039" s="18">
        <v>93.15</v>
      </c>
    </row>
    <row r="4040" spans="1:5">
      <c r="A4040" s="16" t="s">
        <v>7581</v>
      </c>
      <c r="B4040" s="17" t="s">
        <v>9</v>
      </c>
      <c r="C4040" s="17" t="s">
        <v>7582</v>
      </c>
      <c r="D4040" s="17" t="s">
        <v>755</v>
      </c>
      <c r="E4040" s="18">
        <v>15.62</v>
      </c>
    </row>
    <row r="4041" spans="1:5">
      <c r="A4041" s="16" t="s">
        <v>7583</v>
      </c>
      <c r="B4041" s="17" t="s">
        <v>9</v>
      </c>
      <c r="C4041" s="17" t="s">
        <v>7584</v>
      </c>
      <c r="D4041" s="17" t="s">
        <v>755</v>
      </c>
      <c r="E4041" s="18">
        <v>139.88999999999999</v>
      </c>
    </row>
    <row r="4042" spans="1:5">
      <c r="A4042" s="16" t="s">
        <v>7585</v>
      </c>
      <c r="B4042" s="17" t="s">
        <v>9</v>
      </c>
      <c r="C4042" s="17" t="s">
        <v>7586</v>
      </c>
      <c r="D4042" s="17" t="s">
        <v>755</v>
      </c>
      <c r="E4042" s="18">
        <v>15.14</v>
      </c>
    </row>
    <row r="4043" spans="1:5">
      <c r="A4043" s="13" t="s">
        <v>7587</v>
      </c>
      <c r="B4043" s="14" t="s">
        <v>9</v>
      </c>
      <c r="C4043" s="14" t="s">
        <v>7588</v>
      </c>
      <c r="D4043" s="15"/>
      <c r="E4043" s="15"/>
    </row>
    <row r="4044" spans="1:5">
      <c r="A4044" s="16" t="s">
        <v>7589</v>
      </c>
      <c r="B4044" s="17" t="s">
        <v>9</v>
      </c>
      <c r="C4044" s="17" t="s">
        <v>7571</v>
      </c>
      <c r="D4044" s="17" t="s">
        <v>755</v>
      </c>
      <c r="E4044" s="18">
        <v>96.46</v>
      </c>
    </row>
    <row r="4045" spans="1:5">
      <c r="A4045" s="13" t="s">
        <v>7590</v>
      </c>
      <c r="B4045" s="14" t="s">
        <v>9</v>
      </c>
      <c r="C4045" s="14" t="s">
        <v>3964</v>
      </c>
      <c r="D4045" s="15"/>
      <c r="E4045" s="15"/>
    </row>
    <row r="4046" spans="1:5">
      <c r="A4046" s="16" t="s">
        <v>7591</v>
      </c>
      <c r="B4046" s="17" t="s">
        <v>9</v>
      </c>
      <c r="C4046" s="17" t="s">
        <v>7592</v>
      </c>
      <c r="D4046" s="17" t="s">
        <v>7593</v>
      </c>
      <c r="E4046" s="18">
        <v>0.9</v>
      </c>
    </row>
    <row r="4047" spans="1:5">
      <c r="A4047" s="16" t="s">
        <v>7594</v>
      </c>
      <c r="B4047" s="17" t="s">
        <v>9</v>
      </c>
      <c r="C4047" s="17" t="s">
        <v>7595</v>
      </c>
      <c r="D4047" s="17" t="s">
        <v>7593</v>
      </c>
      <c r="E4047" s="18">
        <v>0.64</v>
      </c>
    </row>
    <row r="4048" spans="1:5">
      <c r="A4048" s="13" t="s">
        <v>7596</v>
      </c>
      <c r="B4048" s="14" t="s">
        <v>9</v>
      </c>
      <c r="C4048" s="14" t="s">
        <v>7597</v>
      </c>
      <c r="D4048" s="15"/>
      <c r="E4048" s="15"/>
    </row>
    <row r="4049" spans="1:5">
      <c r="A4049" s="16" t="s">
        <v>7598</v>
      </c>
      <c r="B4049" s="17" t="s">
        <v>9</v>
      </c>
      <c r="C4049" s="17" t="s">
        <v>7599</v>
      </c>
      <c r="D4049" s="17" t="s">
        <v>661</v>
      </c>
      <c r="E4049" s="18">
        <v>7.63</v>
      </c>
    </row>
    <row r="4050" spans="1:5">
      <c r="A4050" s="13" t="s">
        <v>7600</v>
      </c>
      <c r="B4050" s="14" t="s">
        <v>9</v>
      </c>
      <c r="C4050" s="14" t="s">
        <v>6908</v>
      </c>
      <c r="D4050" s="15"/>
      <c r="E4050" s="15"/>
    </row>
    <row r="4051" spans="1:5">
      <c r="A4051" s="16" t="s">
        <v>7601</v>
      </c>
      <c r="B4051" s="17" t="s">
        <v>9</v>
      </c>
      <c r="C4051" s="17" t="s">
        <v>7602</v>
      </c>
      <c r="D4051" s="17" t="s">
        <v>661</v>
      </c>
      <c r="E4051" s="18">
        <v>1.58</v>
      </c>
    </row>
    <row r="4052" spans="1:5">
      <c r="A4052" s="13" t="s">
        <v>7603</v>
      </c>
      <c r="B4052" s="14" t="s">
        <v>9</v>
      </c>
      <c r="C4052" s="14" t="s">
        <v>7604</v>
      </c>
      <c r="D4052" s="15"/>
      <c r="E4052" s="15"/>
    </row>
    <row r="4053" spans="1:5">
      <c r="A4053" s="16" t="s">
        <v>7605</v>
      </c>
      <c r="B4053" s="17" t="s">
        <v>9</v>
      </c>
      <c r="C4053" s="17" t="s">
        <v>7606</v>
      </c>
      <c r="D4053" s="17" t="s">
        <v>776</v>
      </c>
      <c r="E4053" s="18">
        <v>230.58</v>
      </c>
    </row>
    <row r="4054" spans="1:5">
      <c r="A4054" s="13" t="s">
        <v>7607</v>
      </c>
      <c r="B4054" s="14" t="s">
        <v>9</v>
      </c>
      <c r="C4054" s="14" t="s">
        <v>7608</v>
      </c>
      <c r="D4054" s="15"/>
      <c r="E4054" s="15"/>
    </row>
    <row r="4055" spans="1:5">
      <c r="A4055" s="16" t="s">
        <v>7609</v>
      </c>
      <c r="B4055" s="17" t="s">
        <v>9</v>
      </c>
      <c r="C4055" s="17" t="s">
        <v>7610</v>
      </c>
      <c r="D4055" s="17" t="s">
        <v>661</v>
      </c>
      <c r="E4055" s="18">
        <v>6.57</v>
      </c>
    </row>
    <row r="4056" spans="1:5">
      <c r="A4056" s="16" t="s">
        <v>7611</v>
      </c>
      <c r="B4056" s="17" t="s">
        <v>9</v>
      </c>
      <c r="C4056" s="17" t="s">
        <v>7612</v>
      </c>
      <c r="D4056" s="17" t="s">
        <v>661</v>
      </c>
      <c r="E4056" s="18">
        <v>13.54</v>
      </c>
    </row>
    <row r="4057" spans="1:5">
      <c r="A4057" s="13" t="s">
        <v>7613</v>
      </c>
      <c r="B4057" s="14" t="s">
        <v>9</v>
      </c>
      <c r="C4057" s="14" t="s">
        <v>7614</v>
      </c>
      <c r="D4057" s="15"/>
      <c r="E4057" s="15"/>
    </row>
    <row r="4058" spans="1:5">
      <c r="A4058" s="16" t="s">
        <v>7615</v>
      </c>
      <c r="B4058" s="17" t="s">
        <v>9</v>
      </c>
      <c r="C4058" s="17" t="s">
        <v>7616</v>
      </c>
      <c r="D4058" s="17" t="s">
        <v>661</v>
      </c>
      <c r="E4058" s="18">
        <v>30.62</v>
      </c>
    </row>
    <row r="4059" spans="1:5">
      <c r="A4059" s="13" t="s">
        <v>7617</v>
      </c>
      <c r="B4059" s="14" t="s">
        <v>9</v>
      </c>
      <c r="C4059" s="14" t="s">
        <v>7618</v>
      </c>
      <c r="D4059" s="15"/>
      <c r="E4059" s="15"/>
    </row>
    <row r="4060" spans="1:5">
      <c r="A4060" s="16" t="s">
        <v>7619</v>
      </c>
      <c r="B4060" s="17" t="s">
        <v>9</v>
      </c>
      <c r="C4060" s="17" t="s">
        <v>7616</v>
      </c>
      <c r="D4060" s="17" t="s">
        <v>661</v>
      </c>
      <c r="E4060" s="18">
        <v>27.95</v>
      </c>
    </row>
    <row r="4061" spans="1:5">
      <c r="A4061" s="13" t="s">
        <v>7620</v>
      </c>
      <c r="B4061" s="14" t="s">
        <v>9</v>
      </c>
      <c r="C4061" s="14" t="s">
        <v>7621</v>
      </c>
      <c r="D4061" s="15"/>
      <c r="E4061" s="15"/>
    </row>
    <row r="4062" spans="1:5">
      <c r="A4062" s="16" t="s">
        <v>7622</v>
      </c>
      <c r="B4062" s="17" t="s">
        <v>9</v>
      </c>
      <c r="C4062" s="17" t="s">
        <v>7623</v>
      </c>
      <c r="D4062" s="17" t="s">
        <v>661</v>
      </c>
      <c r="E4062" s="18">
        <v>65.7</v>
      </c>
    </row>
    <row r="4063" spans="1:5">
      <c r="A4063" s="16" t="s">
        <v>7624</v>
      </c>
      <c r="B4063" s="17" t="s">
        <v>9</v>
      </c>
      <c r="C4063" s="17" t="s">
        <v>7625</v>
      </c>
      <c r="D4063" s="17" t="s">
        <v>661</v>
      </c>
      <c r="E4063" s="18">
        <v>68.430000000000007</v>
      </c>
    </row>
    <row r="4064" spans="1:5">
      <c r="A4064" s="16" t="s">
        <v>7626</v>
      </c>
      <c r="B4064" s="17" t="s">
        <v>9</v>
      </c>
      <c r="C4064" s="17" t="s">
        <v>7627</v>
      </c>
      <c r="D4064" s="17" t="s">
        <v>661</v>
      </c>
      <c r="E4064" s="18">
        <v>74.569999999999993</v>
      </c>
    </row>
    <row r="4065" spans="1:5">
      <c r="A4065" s="13" t="s">
        <v>7628</v>
      </c>
      <c r="B4065" s="14" t="s">
        <v>9</v>
      </c>
      <c r="C4065" s="14" t="s">
        <v>7629</v>
      </c>
      <c r="D4065" s="15"/>
      <c r="E4065" s="15"/>
    </row>
    <row r="4066" spans="1:5">
      <c r="A4066" s="16" t="s">
        <v>7630</v>
      </c>
      <c r="B4066" s="17" t="s">
        <v>9</v>
      </c>
      <c r="C4066" s="17" t="s">
        <v>7631</v>
      </c>
      <c r="D4066" s="17" t="s">
        <v>661</v>
      </c>
      <c r="E4066" s="18">
        <v>9.5</v>
      </c>
    </row>
    <row r="4067" spans="1:5">
      <c r="A4067" s="16" t="s">
        <v>7632</v>
      </c>
      <c r="B4067" s="17" t="s">
        <v>9</v>
      </c>
      <c r="C4067" s="17" t="s">
        <v>7633</v>
      </c>
      <c r="D4067" s="17" t="s">
        <v>661</v>
      </c>
      <c r="E4067" s="18">
        <v>12.09</v>
      </c>
    </row>
    <row r="4068" spans="1:5">
      <c r="A4068" s="9" t="s">
        <v>7634</v>
      </c>
      <c r="B4068" s="10"/>
      <c r="C4068" s="11" t="s">
        <v>7635</v>
      </c>
      <c r="D4068" s="12"/>
      <c r="E4068" s="12"/>
    </row>
    <row r="4069" spans="1:5">
      <c r="A4069" s="13" t="s">
        <v>7636</v>
      </c>
      <c r="B4069" s="14" t="s">
        <v>9</v>
      </c>
      <c r="C4069" s="14" t="s">
        <v>7637</v>
      </c>
      <c r="D4069" s="15"/>
      <c r="E4069" s="15"/>
    </row>
    <row r="4070" spans="1:5">
      <c r="A4070" s="16" t="s">
        <v>7638</v>
      </c>
      <c r="B4070" s="17" t="s">
        <v>9</v>
      </c>
      <c r="C4070" s="17" t="s">
        <v>7639</v>
      </c>
      <c r="D4070" s="17" t="s">
        <v>708</v>
      </c>
      <c r="E4070" s="18">
        <v>27.41</v>
      </c>
    </row>
    <row r="4071" spans="1:5">
      <c r="A4071" s="16" t="s">
        <v>7640</v>
      </c>
      <c r="B4071" s="17" t="s">
        <v>9</v>
      </c>
      <c r="C4071" s="17" t="s">
        <v>7641</v>
      </c>
      <c r="D4071" s="17" t="s">
        <v>708</v>
      </c>
      <c r="E4071" s="18">
        <v>32.64</v>
      </c>
    </row>
    <row r="4072" spans="1:5">
      <c r="A4072" s="16" t="s">
        <v>7642</v>
      </c>
      <c r="B4072" s="17" t="s">
        <v>9</v>
      </c>
      <c r="C4072" s="17" t="s">
        <v>7643</v>
      </c>
      <c r="D4072" s="17" t="s">
        <v>708</v>
      </c>
      <c r="E4072" s="18">
        <v>27.23</v>
      </c>
    </row>
    <row r="4073" spans="1:5">
      <c r="A4073" s="16" t="s">
        <v>7644</v>
      </c>
      <c r="B4073" s="17" t="s">
        <v>9</v>
      </c>
      <c r="C4073" s="17" t="s">
        <v>7645</v>
      </c>
      <c r="D4073" s="17" t="s">
        <v>708</v>
      </c>
      <c r="E4073" s="18">
        <v>29.75</v>
      </c>
    </row>
    <row r="4074" spans="1:5">
      <c r="A4074" s="13" t="s">
        <v>7646</v>
      </c>
      <c r="B4074" s="14" t="s">
        <v>9</v>
      </c>
      <c r="C4074" s="14" t="s">
        <v>7647</v>
      </c>
      <c r="D4074" s="15"/>
      <c r="E4074" s="15"/>
    </row>
    <row r="4075" spans="1:5">
      <c r="A4075" s="16" t="s">
        <v>7648</v>
      </c>
      <c r="B4075" s="17" t="s">
        <v>9</v>
      </c>
      <c r="C4075" s="17" t="s">
        <v>3840</v>
      </c>
      <c r="D4075" s="17" t="s">
        <v>708</v>
      </c>
      <c r="E4075" s="18">
        <v>26.96</v>
      </c>
    </row>
    <row r="4076" spans="1:5">
      <c r="A4076" s="16" t="s">
        <v>7649</v>
      </c>
      <c r="B4076" s="17" t="s">
        <v>9</v>
      </c>
      <c r="C4076" s="17" t="s">
        <v>7650</v>
      </c>
      <c r="D4076" s="17" t="s">
        <v>708</v>
      </c>
      <c r="E4076" s="18">
        <v>40.25</v>
      </c>
    </row>
    <row r="4077" spans="1:5">
      <c r="A4077" s="13" t="s">
        <v>7651</v>
      </c>
      <c r="B4077" s="14" t="s">
        <v>9</v>
      </c>
      <c r="C4077" s="14" t="s">
        <v>7652</v>
      </c>
      <c r="D4077" s="15"/>
      <c r="E4077" s="15"/>
    </row>
    <row r="4078" spans="1:5">
      <c r="A4078" s="16" t="s">
        <v>7653</v>
      </c>
      <c r="B4078" s="17" t="s">
        <v>9</v>
      </c>
      <c r="C4078" s="17" t="s">
        <v>7654</v>
      </c>
      <c r="D4078" s="17" t="s">
        <v>661</v>
      </c>
      <c r="E4078" s="18">
        <v>31.71</v>
      </c>
    </row>
    <row r="4079" spans="1:5">
      <c r="A4079" s="16" t="s">
        <v>7655</v>
      </c>
      <c r="B4079" s="17" t="s">
        <v>9</v>
      </c>
      <c r="C4079" s="17" t="s">
        <v>6721</v>
      </c>
      <c r="D4079" s="17" t="s">
        <v>661</v>
      </c>
      <c r="E4079" s="18">
        <v>42.17</v>
      </c>
    </row>
    <row r="4080" spans="1:5">
      <c r="A4080" s="13" t="s">
        <v>7656</v>
      </c>
      <c r="B4080" s="14" t="s">
        <v>9</v>
      </c>
      <c r="C4080" s="14" t="s">
        <v>7657</v>
      </c>
      <c r="D4080" s="15"/>
      <c r="E4080" s="15"/>
    </row>
    <row r="4081" spans="1:5">
      <c r="A4081" s="16" t="s">
        <v>7658</v>
      </c>
      <c r="B4081" s="17" t="s">
        <v>9</v>
      </c>
      <c r="C4081" s="17" t="s">
        <v>4270</v>
      </c>
      <c r="D4081" s="17" t="s">
        <v>755</v>
      </c>
      <c r="E4081" s="18">
        <v>68.81</v>
      </c>
    </row>
    <row r="4082" spans="1:5">
      <c r="A4082" s="16" t="s">
        <v>7659</v>
      </c>
      <c r="B4082" s="17" t="s">
        <v>9</v>
      </c>
      <c r="C4082" s="17" t="s">
        <v>7660</v>
      </c>
      <c r="D4082" s="17" t="s">
        <v>755</v>
      </c>
      <c r="E4082" s="18">
        <v>112.61</v>
      </c>
    </row>
    <row r="4083" spans="1:5">
      <c r="A4083" s="16" t="s">
        <v>7661</v>
      </c>
      <c r="B4083" s="17" t="s">
        <v>9</v>
      </c>
      <c r="C4083" s="17" t="s">
        <v>7662</v>
      </c>
      <c r="D4083" s="17" t="s">
        <v>755</v>
      </c>
      <c r="E4083" s="18">
        <v>112.61</v>
      </c>
    </row>
    <row r="4084" spans="1:5">
      <c r="A4084" s="13" t="s">
        <v>7663</v>
      </c>
      <c r="B4084" s="14" t="s">
        <v>9</v>
      </c>
      <c r="C4084" s="14" t="s">
        <v>7664</v>
      </c>
      <c r="D4084" s="15"/>
      <c r="E4084" s="15"/>
    </row>
    <row r="4085" spans="1:5">
      <c r="A4085" s="16" t="s">
        <v>7665</v>
      </c>
      <c r="B4085" s="17" t="s">
        <v>9</v>
      </c>
      <c r="C4085" s="17" t="s">
        <v>7666</v>
      </c>
      <c r="D4085" s="17" t="s">
        <v>755</v>
      </c>
      <c r="E4085" s="18">
        <v>13.77</v>
      </c>
    </row>
    <row r="4086" spans="1:5">
      <c r="A4086" s="13" t="s">
        <v>7667</v>
      </c>
      <c r="B4086" s="14" t="s">
        <v>9</v>
      </c>
      <c r="C4086" s="14" t="s">
        <v>7668</v>
      </c>
      <c r="D4086" s="15"/>
      <c r="E4086" s="15"/>
    </row>
    <row r="4087" spans="1:5">
      <c r="A4087" s="16" t="s">
        <v>7669</v>
      </c>
      <c r="B4087" s="17" t="s">
        <v>9</v>
      </c>
      <c r="C4087" s="17" t="s">
        <v>7670</v>
      </c>
      <c r="D4087" s="17" t="s">
        <v>708</v>
      </c>
      <c r="E4087" s="18">
        <v>257.75</v>
      </c>
    </row>
    <row r="4088" spans="1:5">
      <c r="A4088" s="13" t="s">
        <v>7671</v>
      </c>
      <c r="B4088" s="14" t="s">
        <v>9</v>
      </c>
      <c r="C4088" s="14" t="s">
        <v>7672</v>
      </c>
      <c r="D4088" s="15"/>
      <c r="E4088" s="15"/>
    </row>
    <row r="4089" spans="1:5">
      <c r="A4089" s="16" t="s">
        <v>7673</v>
      </c>
      <c r="B4089" s="17" t="s">
        <v>9</v>
      </c>
      <c r="C4089" s="17" t="s">
        <v>6721</v>
      </c>
      <c r="D4089" s="17" t="s">
        <v>661</v>
      </c>
      <c r="E4089" s="18">
        <v>42.17</v>
      </c>
    </row>
    <row r="4090" spans="1:5">
      <c r="A4090" s="16" t="s">
        <v>7674</v>
      </c>
      <c r="B4090" s="17" t="s">
        <v>9</v>
      </c>
      <c r="C4090" s="17" t="s">
        <v>6820</v>
      </c>
      <c r="D4090" s="17" t="s">
        <v>661</v>
      </c>
      <c r="E4090" s="18">
        <v>3.44</v>
      </c>
    </row>
    <row r="4091" spans="1:5">
      <c r="A4091" s="13" t="s">
        <v>7675</v>
      </c>
      <c r="B4091" s="14" t="s">
        <v>9</v>
      </c>
      <c r="C4091" s="14" t="s">
        <v>7676</v>
      </c>
      <c r="D4091" s="15"/>
      <c r="E4091" s="15"/>
    </row>
    <row r="4092" spans="1:5">
      <c r="A4092" s="16" t="s">
        <v>7677</v>
      </c>
      <c r="B4092" s="17" t="s">
        <v>9</v>
      </c>
      <c r="C4092" s="17" t="s">
        <v>7678</v>
      </c>
      <c r="D4092" s="17" t="s">
        <v>708</v>
      </c>
      <c r="E4092" s="18">
        <v>169.93</v>
      </c>
    </row>
    <row r="4093" spans="1:5">
      <c r="A4093" s="16" t="s">
        <v>7679</v>
      </c>
      <c r="B4093" s="17" t="s">
        <v>9</v>
      </c>
      <c r="C4093" s="17" t="s">
        <v>7680</v>
      </c>
      <c r="D4093" s="17" t="s">
        <v>708</v>
      </c>
      <c r="E4093" s="18">
        <v>214.8</v>
      </c>
    </row>
    <row r="4094" spans="1:5">
      <c r="A4094" s="16" t="s">
        <v>7681</v>
      </c>
      <c r="B4094" s="17" t="s">
        <v>9</v>
      </c>
      <c r="C4094" s="17" t="s">
        <v>7682</v>
      </c>
      <c r="D4094" s="17" t="s">
        <v>708</v>
      </c>
      <c r="E4094" s="18">
        <v>376.39</v>
      </c>
    </row>
    <row r="4095" spans="1:5">
      <c r="A4095" s="16" t="s">
        <v>7683</v>
      </c>
      <c r="B4095" s="17" t="s">
        <v>9</v>
      </c>
      <c r="C4095" s="17" t="s">
        <v>7684</v>
      </c>
      <c r="D4095" s="17" t="s">
        <v>708</v>
      </c>
      <c r="E4095" s="18">
        <v>444.12</v>
      </c>
    </row>
    <row r="4096" spans="1:5">
      <c r="A4096" s="13" t="s">
        <v>7685</v>
      </c>
      <c r="B4096" s="14" t="s">
        <v>9</v>
      </c>
      <c r="C4096" s="14" t="s">
        <v>7686</v>
      </c>
      <c r="D4096" s="15"/>
      <c r="E4096" s="15"/>
    </row>
    <row r="4097" spans="1:5">
      <c r="A4097" s="16" t="s">
        <v>7687</v>
      </c>
      <c r="B4097" s="17" t="s">
        <v>9</v>
      </c>
      <c r="C4097" s="17" t="s">
        <v>7688</v>
      </c>
      <c r="D4097" s="17" t="s">
        <v>708</v>
      </c>
      <c r="E4097" s="18">
        <v>18.059999999999999</v>
      </c>
    </row>
    <row r="4098" spans="1:5">
      <c r="A4098" s="13" t="s">
        <v>7689</v>
      </c>
      <c r="B4098" s="14" t="s">
        <v>9</v>
      </c>
      <c r="C4098" s="14" t="s">
        <v>7690</v>
      </c>
      <c r="D4098" s="15"/>
      <c r="E4098" s="15"/>
    </row>
    <row r="4099" spans="1:5">
      <c r="A4099" s="16" t="s">
        <v>7691</v>
      </c>
      <c r="B4099" s="17" t="s">
        <v>9</v>
      </c>
      <c r="C4099" s="17" t="s">
        <v>7692</v>
      </c>
      <c r="D4099" s="17" t="s">
        <v>708</v>
      </c>
      <c r="E4099" s="18">
        <v>34.380000000000003</v>
      </c>
    </row>
    <row r="4100" spans="1:5">
      <c r="A4100" s="16" t="s">
        <v>7693</v>
      </c>
      <c r="B4100" s="17" t="s">
        <v>9</v>
      </c>
      <c r="C4100" s="17" t="s">
        <v>7694</v>
      </c>
      <c r="D4100" s="17" t="s">
        <v>708</v>
      </c>
      <c r="E4100" s="18">
        <v>85.54</v>
      </c>
    </row>
    <row r="4101" spans="1:5">
      <c r="A4101" s="16" t="s">
        <v>7695</v>
      </c>
      <c r="B4101" s="17" t="s">
        <v>9</v>
      </c>
      <c r="C4101" s="17" t="s">
        <v>7696</v>
      </c>
      <c r="D4101" s="17" t="s">
        <v>708</v>
      </c>
      <c r="E4101" s="18">
        <v>116.09</v>
      </c>
    </row>
    <row r="4102" spans="1:5">
      <c r="A4102" s="16" t="s">
        <v>7697</v>
      </c>
      <c r="B4102" s="17" t="s">
        <v>9</v>
      </c>
      <c r="C4102" s="17" t="s">
        <v>7698</v>
      </c>
      <c r="D4102" s="17" t="s">
        <v>708</v>
      </c>
      <c r="E4102" s="18">
        <v>85.23</v>
      </c>
    </row>
    <row r="4103" spans="1:5">
      <c r="A4103" s="13" t="s">
        <v>7699</v>
      </c>
      <c r="B4103" s="14" t="s">
        <v>9</v>
      </c>
      <c r="C4103" s="14" t="s">
        <v>3891</v>
      </c>
      <c r="D4103" s="15"/>
      <c r="E4103" s="15"/>
    </row>
    <row r="4104" spans="1:5">
      <c r="A4104" s="16" t="s">
        <v>7700</v>
      </c>
      <c r="B4104" s="17" t="s">
        <v>9</v>
      </c>
      <c r="C4104" s="17" t="s">
        <v>7701</v>
      </c>
      <c r="D4104" s="17" t="s">
        <v>661</v>
      </c>
      <c r="E4104" s="18">
        <v>118.33</v>
      </c>
    </row>
    <row r="4105" spans="1:5">
      <c r="A4105" s="13" t="s">
        <v>7702</v>
      </c>
      <c r="B4105" s="14" t="s">
        <v>9</v>
      </c>
      <c r="C4105" s="14" t="s">
        <v>7703</v>
      </c>
      <c r="D4105" s="15"/>
      <c r="E4105" s="15"/>
    </row>
    <row r="4106" spans="1:5">
      <c r="A4106" s="16" t="s">
        <v>7704</v>
      </c>
      <c r="B4106" s="17" t="s">
        <v>9</v>
      </c>
      <c r="C4106" s="17" t="s">
        <v>7705</v>
      </c>
      <c r="D4106" s="17" t="s">
        <v>212</v>
      </c>
      <c r="E4106" s="18">
        <v>46.33</v>
      </c>
    </row>
    <row r="4107" spans="1:5">
      <c r="A4107" s="16" t="s">
        <v>7706</v>
      </c>
      <c r="B4107" s="17" t="s">
        <v>9</v>
      </c>
      <c r="C4107" s="17" t="s">
        <v>7707</v>
      </c>
      <c r="D4107" s="17" t="s">
        <v>708</v>
      </c>
      <c r="E4107" s="18">
        <v>2.3199999999999998</v>
      </c>
    </row>
    <row r="4108" spans="1:5">
      <c r="A4108" s="13" t="s">
        <v>7708</v>
      </c>
      <c r="B4108" s="14" t="s">
        <v>9</v>
      </c>
      <c r="C4108" s="14" t="s">
        <v>7709</v>
      </c>
      <c r="D4108" s="15"/>
      <c r="E4108" s="15"/>
    </row>
    <row r="4109" spans="1:5">
      <c r="A4109" s="16" t="s">
        <v>7710</v>
      </c>
      <c r="B4109" s="17" t="s">
        <v>9</v>
      </c>
      <c r="C4109" s="17" t="s">
        <v>7711</v>
      </c>
      <c r="D4109" s="17" t="s">
        <v>708</v>
      </c>
      <c r="E4109" s="18">
        <v>671.43</v>
      </c>
    </row>
    <row r="4110" spans="1:5">
      <c r="A4110" s="16" t="s">
        <v>7712</v>
      </c>
      <c r="B4110" s="17" t="s">
        <v>9</v>
      </c>
      <c r="C4110" s="17" t="s">
        <v>7713</v>
      </c>
      <c r="D4110" s="17" t="s">
        <v>708</v>
      </c>
      <c r="E4110" s="18">
        <v>272.89999999999998</v>
      </c>
    </row>
    <row r="4111" spans="1:5">
      <c r="A4111" s="13" t="s">
        <v>7714</v>
      </c>
      <c r="B4111" s="14" t="s">
        <v>9</v>
      </c>
      <c r="C4111" s="14" t="s">
        <v>7715</v>
      </c>
      <c r="D4111" s="15"/>
      <c r="E4111" s="15"/>
    </row>
    <row r="4112" spans="1:5">
      <c r="A4112" s="16" t="s">
        <v>7716</v>
      </c>
      <c r="B4112" s="17" t="s">
        <v>9</v>
      </c>
      <c r="C4112" s="17" t="s">
        <v>7717</v>
      </c>
      <c r="D4112" s="17" t="s">
        <v>661</v>
      </c>
      <c r="E4112" s="18">
        <v>13.42</v>
      </c>
    </row>
    <row r="4113" spans="1:5">
      <c r="A4113" s="16" t="s">
        <v>7718</v>
      </c>
      <c r="B4113" s="17" t="s">
        <v>9</v>
      </c>
      <c r="C4113" s="17" t="s">
        <v>7719</v>
      </c>
      <c r="D4113" s="17" t="s">
        <v>661</v>
      </c>
      <c r="E4113" s="18">
        <v>11.77</v>
      </c>
    </row>
    <row r="4114" spans="1:5">
      <c r="A4114" s="16" t="s">
        <v>7720</v>
      </c>
      <c r="B4114" s="17" t="s">
        <v>9</v>
      </c>
      <c r="C4114" s="17" t="s">
        <v>7721</v>
      </c>
      <c r="D4114" s="17" t="s">
        <v>661</v>
      </c>
      <c r="E4114" s="18">
        <v>23.72</v>
      </c>
    </row>
    <row r="4115" spans="1:5">
      <c r="A4115" s="13" t="s">
        <v>7722</v>
      </c>
      <c r="B4115" s="14" t="s">
        <v>9</v>
      </c>
      <c r="C4115" s="14" t="s">
        <v>7723</v>
      </c>
      <c r="D4115" s="15"/>
      <c r="E4115" s="15"/>
    </row>
    <row r="4116" spans="1:5">
      <c r="A4116" s="16" t="s">
        <v>7724</v>
      </c>
      <c r="B4116" s="17" t="s">
        <v>9</v>
      </c>
      <c r="C4116" s="17" t="s">
        <v>7725</v>
      </c>
      <c r="D4116" s="17" t="s">
        <v>212</v>
      </c>
      <c r="E4116" s="18">
        <v>16.309999999999999</v>
      </c>
    </row>
    <row r="4117" spans="1:5">
      <c r="A4117" s="16" t="s">
        <v>7726</v>
      </c>
      <c r="B4117" s="17" t="s">
        <v>9</v>
      </c>
      <c r="C4117" s="17" t="s">
        <v>7727</v>
      </c>
      <c r="D4117" s="17" t="s">
        <v>212</v>
      </c>
      <c r="E4117" s="18">
        <v>32.619999999999997</v>
      </c>
    </row>
    <row r="4118" spans="1:5">
      <c r="A4118" s="16" t="s">
        <v>7728</v>
      </c>
      <c r="B4118" s="17" t="s">
        <v>9</v>
      </c>
      <c r="C4118" s="17" t="s">
        <v>7729</v>
      </c>
      <c r="D4118" s="17" t="s">
        <v>212</v>
      </c>
      <c r="E4118" s="18">
        <v>7.09</v>
      </c>
    </row>
    <row r="4119" spans="1:5">
      <c r="A4119" s="16" t="s">
        <v>7730</v>
      </c>
      <c r="B4119" s="17" t="s">
        <v>9</v>
      </c>
      <c r="C4119" s="17" t="s">
        <v>7731</v>
      </c>
      <c r="D4119" s="17" t="s">
        <v>661</v>
      </c>
      <c r="E4119" s="18">
        <v>20.52</v>
      </c>
    </row>
    <row r="4120" spans="1:5">
      <c r="A4120" s="13" t="s">
        <v>7732</v>
      </c>
      <c r="B4120" s="14" t="s">
        <v>9</v>
      </c>
      <c r="C4120" s="14" t="s">
        <v>7733</v>
      </c>
      <c r="D4120" s="15"/>
      <c r="E4120" s="15"/>
    </row>
    <row r="4121" spans="1:5">
      <c r="A4121" s="16" t="s">
        <v>7734</v>
      </c>
      <c r="B4121" s="17" t="s">
        <v>9</v>
      </c>
      <c r="C4121" s="17" t="s">
        <v>7735</v>
      </c>
      <c r="D4121" s="17" t="s">
        <v>755</v>
      </c>
      <c r="E4121" s="18">
        <v>72.22</v>
      </c>
    </row>
    <row r="4122" spans="1:5">
      <c r="A4122" s="16" t="s">
        <v>7736</v>
      </c>
      <c r="B4122" s="17" t="s">
        <v>9</v>
      </c>
      <c r="C4122" s="17" t="s">
        <v>3154</v>
      </c>
      <c r="D4122" s="17" t="s">
        <v>755</v>
      </c>
      <c r="E4122" s="18">
        <v>81.040000000000006</v>
      </c>
    </row>
    <row r="4123" spans="1:5">
      <c r="A4123" s="16" t="s">
        <v>7737</v>
      </c>
      <c r="B4123" s="17" t="s">
        <v>9</v>
      </c>
      <c r="C4123" s="17" t="s">
        <v>7738</v>
      </c>
      <c r="D4123" s="17" t="s">
        <v>566</v>
      </c>
      <c r="E4123" s="18">
        <v>2</v>
      </c>
    </row>
    <row r="4124" spans="1:5">
      <c r="A4124" s="16" t="s">
        <v>7739</v>
      </c>
      <c r="B4124" s="17" t="s">
        <v>9</v>
      </c>
      <c r="C4124" s="17" t="s">
        <v>7740</v>
      </c>
      <c r="D4124" s="17" t="s">
        <v>566</v>
      </c>
      <c r="E4124" s="18">
        <v>2.2000000000000002</v>
      </c>
    </row>
    <row r="4125" spans="1:5">
      <c r="A4125" s="16" t="s">
        <v>7741</v>
      </c>
      <c r="B4125" s="17" t="s">
        <v>9</v>
      </c>
      <c r="C4125" s="17" t="s">
        <v>7742</v>
      </c>
      <c r="D4125" s="17" t="s">
        <v>566</v>
      </c>
      <c r="E4125" s="18">
        <v>0.09</v>
      </c>
    </row>
    <row r="4126" spans="1:5">
      <c r="A4126" s="13" t="s">
        <v>7743</v>
      </c>
      <c r="B4126" s="14" t="s">
        <v>9</v>
      </c>
      <c r="C4126" s="14" t="s">
        <v>7744</v>
      </c>
      <c r="D4126" s="15"/>
      <c r="E4126" s="15"/>
    </row>
    <row r="4127" spans="1:5">
      <c r="A4127" s="16" t="s">
        <v>7745</v>
      </c>
      <c r="B4127" s="17" t="s">
        <v>9</v>
      </c>
      <c r="C4127" s="17" t="s">
        <v>7746</v>
      </c>
      <c r="D4127" s="17" t="s">
        <v>212</v>
      </c>
      <c r="E4127" s="18">
        <v>76.900000000000006</v>
      </c>
    </row>
    <row r="4128" spans="1:5">
      <c r="A4128" s="16" t="s">
        <v>7747</v>
      </c>
      <c r="B4128" s="17" t="s">
        <v>9</v>
      </c>
      <c r="C4128" s="17" t="s">
        <v>7748</v>
      </c>
      <c r="D4128" s="17" t="s">
        <v>212</v>
      </c>
      <c r="E4128" s="18">
        <v>76.900000000000006</v>
      </c>
    </row>
    <row r="4129" spans="1:5">
      <c r="A4129" s="16" t="s">
        <v>7749</v>
      </c>
      <c r="B4129" s="17" t="s">
        <v>9</v>
      </c>
      <c r="C4129" s="17" t="s">
        <v>7750</v>
      </c>
      <c r="D4129" s="17" t="s">
        <v>212</v>
      </c>
      <c r="E4129" s="18">
        <v>76.900000000000006</v>
      </c>
    </row>
    <row r="4130" spans="1:5">
      <c r="A4130" s="16" t="s">
        <v>7751</v>
      </c>
      <c r="B4130" s="17" t="s">
        <v>9</v>
      </c>
      <c r="C4130" s="17" t="s">
        <v>7752</v>
      </c>
      <c r="D4130" s="17" t="s">
        <v>212</v>
      </c>
      <c r="E4130" s="18">
        <v>76.900000000000006</v>
      </c>
    </row>
    <row r="4131" spans="1:5">
      <c r="A4131" s="16" t="s">
        <v>7753</v>
      </c>
      <c r="B4131" s="17" t="s">
        <v>9</v>
      </c>
      <c r="C4131" s="17" t="s">
        <v>7754</v>
      </c>
      <c r="D4131" s="17" t="s">
        <v>212</v>
      </c>
      <c r="E4131" s="18">
        <v>76.900000000000006</v>
      </c>
    </row>
    <row r="4132" spans="1:5">
      <c r="A4132" s="16" t="s">
        <v>7755</v>
      </c>
      <c r="B4132" s="17" t="s">
        <v>9</v>
      </c>
      <c r="C4132" s="17" t="s">
        <v>3172</v>
      </c>
      <c r="D4132" s="17" t="s">
        <v>212</v>
      </c>
      <c r="E4132" s="18">
        <v>1.2</v>
      </c>
    </row>
    <row r="4133" spans="1:5">
      <c r="A4133" s="16" t="s">
        <v>7756</v>
      </c>
      <c r="B4133" s="17" t="s">
        <v>9</v>
      </c>
      <c r="C4133" s="17" t="s">
        <v>3174</v>
      </c>
      <c r="D4133" s="17" t="s">
        <v>212</v>
      </c>
      <c r="E4133" s="18">
        <v>1.2</v>
      </c>
    </row>
    <row r="4134" spans="1:5">
      <c r="A4134" s="16" t="s">
        <v>7757</v>
      </c>
      <c r="B4134" s="17" t="s">
        <v>9</v>
      </c>
      <c r="C4134" s="17" t="s">
        <v>3176</v>
      </c>
      <c r="D4134" s="17" t="s">
        <v>212</v>
      </c>
      <c r="E4134" s="18">
        <v>1.19</v>
      </c>
    </row>
    <row r="4135" spans="1:5">
      <c r="A4135" s="16" t="s">
        <v>7758</v>
      </c>
      <c r="B4135" s="17" t="s">
        <v>9</v>
      </c>
      <c r="C4135" s="17" t="s">
        <v>7759</v>
      </c>
      <c r="D4135" s="17" t="s">
        <v>212</v>
      </c>
      <c r="E4135" s="18">
        <v>2.46</v>
      </c>
    </row>
    <row r="4136" spans="1:5">
      <c r="A4136" s="16" t="s">
        <v>7760</v>
      </c>
      <c r="B4136" s="17" t="s">
        <v>9</v>
      </c>
      <c r="C4136" s="17" t="s">
        <v>7761</v>
      </c>
      <c r="D4136" s="17" t="s">
        <v>212</v>
      </c>
      <c r="E4136" s="18">
        <v>1.06</v>
      </c>
    </row>
    <row r="4137" spans="1:5">
      <c r="A4137" s="16" t="s">
        <v>7762</v>
      </c>
      <c r="B4137" s="17" t="s">
        <v>9</v>
      </c>
      <c r="C4137" s="17" t="s">
        <v>7763</v>
      </c>
      <c r="D4137" s="17" t="s">
        <v>212</v>
      </c>
      <c r="E4137" s="18">
        <v>86.2</v>
      </c>
    </row>
    <row r="4138" spans="1:5">
      <c r="A4138" s="13" t="s">
        <v>7764</v>
      </c>
      <c r="B4138" s="14" t="s">
        <v>9</v>
      </c>
      <c r="C4138" s="14" t="s">
        <v>7765</v>
      </c>
      <c r="D4138" s="15"/>
      <c r="E4138" s="15"/>
    </row>
    <row r="4139" spans="1:5">
      <c r="A4139" s="16" t="s">
        <v>7766</v>
      </c>
      <c r="B4139" s="17" t="s">
        <v>9</v>
      </c>
      <c r="C4139" s="17" t="s">
        <v>7767</v>
      </c>
      <c r="D4139" s="17" t="s">
        <v>212</v>
      </c>
      <c r="E4139" s="18">
        <v>71.16</v>
      </c>
    </row>
    <row r="4140" spans="1:5">
      <c r="A4140" s="16" t="s">
        <v>7768</v>
      </c>
      <c r="B4140" s="17" t="s">
        <v>9</v>
      </c>
      <c r="C4140" s="17" t="s">
        <v>7769</v>
      </c>
      <c r="D4140" s="17" t="s">
        <v>212</v>
      </c>
      <c r="E4140" s="18">
        <v>20.420000000000002</v>
      </c>
    </row>
    <row r="4141" spans="1:5">
      <c r="A4141" s="13" t="s">
        <v>7770</v>
      </c>
      <c r="B4141" s="14" t="s">
        <v>9</v>
      </c>
      <c r="C4141" s="14" t="s">
        <v>7771</v>
      </c>
      <c r="D4141" s="15"/>
      <c r="E4141" s="15"/>
    </row>
    <row r="4142" spans="1:5">
      <c r="A4142" s="16" t="s">
        <v>7772</v>
      </c>
      <c r="B4142" s="17" t="s">
        <v>9</v>
      </c>
      <c r="C4142" s="17" t="s">
        <v>7773</v>
      </c>
      <c r="D4142" s="17" t="s">
        <v>212</v>
      </c>
      <c r="E4142" s="18">
        <v>118.22</v>
      </c>
    </row>
    <row r="4143" spans="1:5">
      <c r="A4143" s="16" t="s">
        <v>7774</v>
      </c>
      <c r="B4143" s="17" t="s">
        <v>9</v>
      </c>
      <c r="C4143" s="17" t="s">
        <v>7775</v>
      </c>
      <c r="D4143" s="17" t="s">
        <v>212</v>
      </c>
      <c r="E4143" s="18">
        <v>128.19999999999999</v>
      </c>
    </row>
    <row r="4144" spans="1:5">
      <c r="A4144" s="16" t="s">
        <v>7776</v>
      </c>
      <c r="B4144" s="17" t="s">
        <v>9</v>
      </c>
      <c r="C4144" s="17" t="s">
        <v>7777</v>
      </c>
      <c r="D4144" s="17" t="s">
        <v>212</v>
      </c>
      <c r="E4144" s="18">
        <v>218.6</v>
      </c>
    </row>
    <row r="4145" spans="1:5">
      <c r="A4145" s="16" t="s">
        <v>7778</v>
      </c>
      <c r="B4145" s="17" t="s">
        <v>9</v>
      </c>
      <c r="C4145" s="17" t="s">
        <v>7779</v>
      </c>
      <c r="D4145" s="17" t="s">
        <v>212</v>
      </c>
      <c r="E4145" s="18">
        <v>618.99</v>
      </c>
    </row>
    <row r="4146" spans="1:5">
      <c r="A4146" s="16" t="s">
        <v>7780</v>
      </c>
      <c r="B4146" s="17" t="s">
        <v>9</v>
      </c>
      <c r="C4146" s="17" t="s">
        <v>7781</v>
      </c>
      <c r="D4146" s="17" t="s">
        <v>212</v>
      </c>
      <c r="E4146" s="18">
        <v>147.75</v>
      </c>
    </row>
    <row r="4147" spans="1:5">
      <c r="A4147" s="9" t="s">
        <v>7782</v>
      </c>
      <c r="B4147" s="10"/>
      <c r="C4147" s="11" t="s">
        <v>7783</v>
      </c>
      <c r="D4147" s="12"/>
      <c r="E4147" s="12"/>
    </row>
    <row r="4148" spans="1:5">
      <c r="A4148" s="13" t="s">
        <v>7784</v>
      </c>
      <c r="B4148" s="14" t="s">
        <v>9</v>
      </c>
      <c r="C4148" s="14" t="s">
        <v>7785</v>
      </c>
      <c r="D4148" s="15"/>
      <c r="E4148" s="15"/>
    </row>
    <row r="4149" spans="1:5">
      <c r="A4149" s="16" t="s">
        <v>7786</v>
      </c>
      <c r="B4149" s="17" t="s">
        <v>9</v>
      </c>
      <c r="C4149" s="17" t="s">
        <v>7787</v>
      </c>
      <c r="D4149" s="17" t="s">
        <v>755</v>
      </c>
      <c r="E4149" s="18">
        <v>246.92</v>
      </c>
    </row>
    <row r="4150" spans="1:5">
      <c r="A4150" s="16" t="s">
        <v>7788</v>
      </c>
      <c r="B4150" s="17" t="s">
        <v>9</v>
      </c>
      <c r="C4150" s="17" t="s">
        <v>7789</v>
      </c>
      <c r="D4150" s="17" t="s">
        <v>755</v>
      </c>
      <c r="E4150" s="18">
        <v>231.36</v>
      </c>
    </row>
    <row r="4151" spans="1:5">
      <c r="A4151" s="16" t="s">
        <v>7790</v>
      </c>
      <c r="B4151" s="17" t="s">
        <v>9</v>
      </c>
      <c r="C4151" s="17" t="s">
        <v>7791</v>
      </c>
      <c r="D4151" s="17" t="s">
        <v>755</v>
      </c>
      <c r="E4151" s="18">
        <v>219.96</v>
      </c>
    </row>
    <row r="4152" spans="1:5">
      <c r="A4152" s="13" t="s">
        <v>7792</v>
      </c>
      <c r="B4152" s="14" t="s">
        <v>9</v>
      </c>
      <c r="C4152" s="14" t="s">
        <v>7793</v>
      </c>
      <c r="D4152" s="15"/>
      <c r="E4152" s="15"/>
    </row>
    <row r="4153" spans="1:5">
      <c r="A4153" s="16" t="s">
        <v>7794</v>
      </c>
      <c r="B4153" s="17" t="s">
        <v>9</v>
      </c>
      <c r="C4153" s="17" t="s">
        <v>7795</v>
      </c>
      <c r="D4153" s="17" t="s">
        <v>755</v>
      </c>
      <c r="E4153" s="18">
        <v>371.49</v>
      </c>
    </row>
    <row r="4154" spans="1:5">
      <c r="A4154" s="16" t="s">
        <v>7796</v>
      </c>
      <c r="B4154" s="17" t="s">
        <v>9</v>
      </c>
      <c r="C4154" s="17" t="s">
        <v>7797</v>
      </c>
      <c r="D4154" s="17" t="s">
        <v>755</v>
      </c>
      <c r="E4154" s="18">
        <v>338.83</v>
      </c>
    </row>
    <row r="4155" spans="1:5">
      <c r="A4155" s="16" t="s">
        <v>7798</v>
      </c>
      <c r="B4155" s="17" t="s">
        <v>9</v>
      </c>
      <c r="C4155" s="17" t="s">
        <v>7799</v>
      </c>
      <c r="D4155" s="17" t="s">
        <v>755</v>
      </c>
      <c r="E4155" s="18">
        <v>327.43</v>
      </c>
    </row>
    <row r="4156" spans="1:5">
      <c r="A4156" s="13" t="s">
        <v>7800</v>
      </c>
      <c r="B4156" s="14" t="s">
        <v>9</v>
      </c>
      <c r="C4156" s="14" t="s">
        <v>7801</v>
      </c>
      <c r="D4156" s="15"/>
      <c r="E4156" s="15"/>
    </row>
    <row r="4157" spans="1:5">
      <c r="A4157" s="16" t="s">
        <v>7802</v>
      </c>
      <c r="B4157" s="17" t="s">
        <v>9</v>
      </c>
      <c r="C4157" s="17" t="s">
        <v>7803</v>
      </c>
      <c r="D4157" s="17" t="s">
        <v>755</v>
      </c>
      <c r="E4157" s="18">
        <v>292.17</v>
      </c>
    </row>
    <row r="4158" spans="1:5">
      <c r="A4158" s="16" t="s">
        <v>7804</v>
      </c>
      <c r="B4158" s="17" t="s">
        <v>9</v>
      </c>
      <c r="C4158" s="17" t="s">
        <v>7805</v>
      </c>
      <c r="D4158" s="17" t="s">
        <v>755</v>
      </c>
      <c r="E4158" s="18">
        <v>283.49</v>
      </c>
    </row>
    <row r="4159" spans="1:5">
      <c r="A4159" s="16" t="s">
        <v>7806</v>
      </c>
      <c r="B4159" s="17" t="s">
        <v>9</v>
      </c>
      <c r="C4159" s="17" t="s">
        <v>7807</v>
      </c>
      <c r="D4159" s="17" t="s">
        <v>755</v>
      </c>
      <c r="E4159" s="18">
        <v>264.79000000000002</v>
      </c>
    </row>
    <row r="4160" spans="1:5">
      <c r="A4160" s="16" t="s">
        <v>7808</v>
      </c>
      <c r="B4160" s="17" t="s">
        <v>9</v>
      </c>
      <c r="C4160" s="17" t="s">
        <v>7809</v>
      </c>
      <c r="D4160" s="17" t="s">
        <v>755</v>
      </c>
      <c r="E4160" s="18">
        <v>303.43</v>
      </c>
    </row>
    <row r="4161" spans="1:5">
      <c r="A4161" s="16" t="s">
        <v>7810</v>
      </c>
      <c r="B4161" s="17" t="s">
        <v>9</v>
      </c>
      <c r="C4161" s="17" t="s">
        <v>7811</v>
      </c>
      <c r="D4161" s="17" t="s">
        <v>755</v>
      </c>
      <c r="E4161" s="18">
        <v>294</v>
      </c>
    </row>
    <row r="4162" spans="1:5">
      <c r="A4162" s="16" t="s">
        <v>7812</v>
      </c>
      <c r="B4162" s="17" t="s">
        <v>9</v>
      </c>
      <c r="C4162" s="17" t="s">
        <v>7813</v>
      </c>
      <c r="D4162" s="17" t="s">
        <v>755</v>
      </c>
      <c r="E4162" s="18">
        <v>273.8</v>
      </c>
    </row>
    <row r="4163" spans="1:5">
      <c r="A4163" s="13" t="s">
        <v>7814</v>
      </c>
      <c r="B4163" s="14" t="s">
        <v>9</v>
      </c>
      <c r="C4163" s="14" t="s">
        <v>7815</v>
      </c>
      <c r="D4163" s="15"/>
      <c r="E4163" s="15"/>
    </row>
    <row r="4164" spans="1:5">
      <c r="A4164" s="16" t="s">
        <v>7816</v>
      </c>
      <c r="B4164" s="17" t="s">
        <v>9</v>
      </c>
      <c r="C4164" s="17" t="s">
        <v>7817</v>
      </c>
      <c r="D4164" s="17" t="s">
        <v>755</v>
      </c>
      <c r="E4164" s="18">
        <v>230.74</v>
      </c>
    </row>
    <row r="4165" spans="1:5">
      <c r="A4165" s="16" t="s">
        <v>7818</v>
      </c>
      <c r="B4165" s="17" t="s">
        <v>9</v>
      </c>
      <c r="C4165" s="17" t="s">
        <v>7819</v>
      </c>
      <c r="D4165" s="17" t="s">
        <v>755</v>
      </c>
      <c r="E4165" s="18">
        <v>245.76</v>
      </c>
    </row>
    <row r="4166" spans="1:5">
      <c r="A4166" s="16" t="s">
        <v>7820</v>
      </c>
      <c r="B4166" s="17" t="s">
        <v>9</v>
      </c>
      <c r="C4166" s="17" t="s">
        <v>7821</v>
      </c>
      <c r="D4166" s="17" t="s">
        <v>755</v>
      </c>
      <c r="E4166" s="18">
        <v>258.61</v>
      </c>
    </row>
    <row r="4167" spans="1:5">
      <c r="A4167" s="16" t="s">
        <v>7822</v>
      </c>
      <c r="B4167" s="17" t="s">
        <v>9</v>
      </c>
      <c r="C4167" s="17" t="s">
        <v>7823</v>
      </c>
      <c r="D4167" s="17" t="s">
        <v>755</v>
      </c>
      <c r="E4167" s="18">
        <v>264.5</v>
      </c>
    </row>
    <row r="4168" spans="1:5">
      <c r="A4168" s="16" t="s">
        <v>7824</v>
      </c>
      <c r="B4168" s="17" t="s">
        <v>9</v>
      </c>
      <c r="C4168" s="17" t="s">
        <v>7825</v>
      </c>
      <c r="D4168" s="17" t="s">
        <v>755</v>
      </c>
      <c r="E4168" s="18">
        <v>285.62</v>
      </c>
    </row>
    <row r="4169" spans="1:5">
      <c r="A4169" s="16" t="s">
        <v>7826</v>
      </c>
      <c r="B4169" s="17" t="s">
        <v>9</v>
      </c>
      <c r="C4169" s="17" t="s">
        <v>7827</v>
      </c>
      <c r="D4169" s="17" t="s">
        <v>755</v>
      </c>
      <c r="E4169" s="18">
        <v>294.06</v>
      </c>
    </row>
    <row r="4170" spans="1:5">
      <c r="A4170" s="16" t="s">
        <v>7828</v>
      </c>
      <c r="B4170" s="17" t="s">
        <v>9</v>
      </c>
      <c r="C4170" s="17" t="s">
        <v>7829</v>
      </c>
      <c r="D4170" s="17" t="s">
        <v>755</v>
      </c>
      <c r="E4170" s="18">
        <v>302.12</v>
      </c>
    </row>
    <row r="4171" spans="1:5">
      <c r="A4171" s="16" t="s">
        <v>7830</v>
      </c>
      <c r="B4171" s="17" t="s">
        <v>9</v>
      </c>
      <c r="C4171" s="17" t="s">
        <v>7831</v>
      </c>
      <c r="D4171" s="17" t="s">
        <v>755</v>
      </c>
      <c r="E4171" s="18">
        <v>308.98</v>
      </c>
    </row>
    <row r="4172" spans="1:5">
      <c r="A4172" s="16" t="s">
        <v>7832</v>
      </c>
      <c r="B4172" s="17" t="s">
        <v>9</v>
      </c>
      <c r="C4172" s="17" t="s">
        <v>7833</v>
      </c>
      <c r="D4172" s="17" t="s">
        <v>755</v>
      </c>
      <c r="E4172" s="18">
        <v>324.8</v>
      </c>
    </row>
    <row r="4173" spans="1:5">
      <c r="A4173" s="13" t="s">
        <v>7834</v>
      </c>
      <c r="B4173" s="14" t="s">
        <v>9</v>
      </c>
      <c r="C4173" s="14" t="s">
        <v>7835</v>
      </c>
      <c r="D4173" s="15"/>
      <c r="E4173" s="15"/>
    </row>
    <row r="4174" spans="1:5">
      <c r="A4174" s="16" t="s">
        <v>7836</v>
      </c>
      <c r="B4174" s="17" t="s">
        <v>9</v>
      </c>
      <c r="C4174" s="17" t="s">
        <v>7837</v>
      </c>
      <c r="D4174" s="17" t="s">
        <v>755</v>
      </c>
      <c r="E4174" s="18">
        <v>338.21</v>
      </c>
    </row>
    <row r="4175" spans="1:5">
      <c r="A4175" s="16" t="s">
        <v>7838</v>
      </c>
      <c r="B4175" s="17" t="s">
        <v>9</v>
      </c>
      <c r="C4175" s="17" t="s">
        <v>7839</v>
      </c>
      <c r="D4175" s="17" t="s">
        <v>755</v>
      </c>
      <c r="E4175" s="18">
        <v>353.23</v>
      </c>
    </row>
    <row r="4176" spans="1:5">
      <c r="A4176" s="16" t="s">
        <v>7840</v>
      </c>
      <c r="B4176" s="17" t="s">
        <v>9</v>
      </c>
      <c r="C4176" s="17" t="s">
        <v>7841</v>
      </c>
      <c r="D4176" s="17" t="s">
        <v>755</v>
      </c>
      <c r="E4176" s="18">
        <v>366.08</v>
      </c>
    </row>
    <row r="4177" spans="1:5">
      <c r="A4177" s="16" t="s">
        <v>7842</v>
      </c>
      <c r="B4177" s="17" t="s">
        <v>9</v>
      </c>
      <c r="C4177" s="17" t="s">
        <v>7843</v>
      </c>
      <c r="D4177" s="17" t="s">
        <v>755</v>
      </c>
      <c r="E4177" s="18">
        <v>371.97</v>
      </c>
    </row>
    <row r="4178" spans="1:5">
      <c r="A4178" s="16" t="s">
        <v>7844</v>
      </c>
      <c r="B4178" s="17" t="s">
        <v>9</v>
      </c>
      <c r="C4178" s="17" t="s">
        <v>7845</v>
      </c>
      <c r="D4178" s="17" t="s">
        <v>755</v>
      </c>
      <c r="E4178" s="18">
        <v>394.91</v>
      </c>
    </row>
    <row r="4179" spans="1:5">
      <c r="A4179" s="16" t="s">
        <v>7846</v>
      </c>
      <c r="B4179" s="17" t="s">
        <v>9</v>
      </c>
      <c r="C4179" s="17" t="s">
        <v>7847</v>
      </c>
      <c r="D4179" s="17" t="s">
        <v>755</v>
      </c>
      <c r="E4179" s="18">
        <v>403.35</v>
      </c>
    </row>
    <row r="4180" spans="1:5">
      <c r="A4180" s="16" t="s">
        <v>7848</v>
      </c>
      <c r="B4180" s="17" t="s">
        <v>9</v>
      </c>
      <c r="C4180" s="17" t="s">
        <v>7849</v>
      </c>
      <c r="D4180" s="17" t="s">
        <v>755</v>
      </c>
      <c r="E4180" s="18">
        <v>411.41</v>
      </c>
    </row>
    <row r="4181" spans="1:5">
      <c r="A4181" s="16" t="s">
        <v>7850</v>
      </c>
      <c r="B4181" s="17" t="s">
        <v>9</v>
      </c>
      <c r="C4181" s="17" t="s">
        <v>7851</v>
      </c>
      <c r="D4181" s="17" t="s">
        <v>755</v>
      </c>
      <c r="E4181" s="18">
        <v>418.27</v>
      </c>
    </row>
    <row r="4182" spans="1:5">
      <c r="A4182" s="16" t="s">
        <v>7852</v>
      </c>
      <c r="B4182" s="17" t="s">
        <v>9</v>
      </c>
      <c r="C4182" s="17" t="s">
        <v>7853</v>
      </c>
      <c r="D4182" s="17" t="s">
        <v>755</v>
      </c>
      <c r="E4182" s="18">
        <v>434.09</v>
      </c>
    </row>
    <row r="4183" spans="1:5">
      <c r="A4183" s="13" t="s">
        <v>7854</v>
      </c>
      <c r="B4183" s="14" t="s">
        <v>9</v>
      </c>
      <c r="C4183" s="14" t="s">
        <v>7855</v>
      </c>
      <c r="D4183" s="15"/>
      <c r="E4183" s="15"/>
    </row>
    <row r="4184" spans="1:5">
      <c r="A4184" s="16" t="s">
        <v>7856</v>
      </c>
      <c r="B4184" s="17" t="s">
        <v>9</v>
      </c>
      <c r="C4184" s="17" t="s">
        <v>7857</v>
      </c>
      <c r="D4184" s="17" t="s">
        <v>755</v>
      </c>
      <c r="E4184" s="18">
        <v>371.29</v>
      </c>
    </row>
    <row r="4185" spans="1:5">
      <c r="A4185" s="16" t="s">
        <v>7858</v>
      </c>
      <c r="B4185" s="17" t="s">
        <v>9</v>
      </c>
      <c r="C4185" s="17" t="s">
        <v>7859</v>
      </c>
      <c r="D4185" s="17" t="s">
        <v>755</v>
      </c>
      <c r="E4185" s="18">
        <v>386.31</v>
      </c>
    </row>
    <row r="4186" spans="1:5">
      <c r="A4186" s="16" t="s">
        <v>7860</v>
      </c>
      <c r="B4186" s="17" t="s">
        <v>9</v>
      </c>
      <c r="C4186" s="17" t="s">
        <v>7861</v>
      </c>
      <c r="D4186" s="17" t="s">
        <v>755</v>
      </c>
      <c r="E4186" s="18">
        <v>399.16</v>
      </c>
    </row>
    <row r="4187" spans="1:5">
      <c r="A4187" s="16" t="s">
        <v>7862</v>
      </c>
      <c r="B4187" s="17" t="s">
        <v>9</v>
      </c>
      <c r="C4187" s="17" t="s">
        <v>7863</v>
      </c>
      <c r="D4187" s="17" t="s">
        <v>755</v>
      </c>
      <c r="E4187" s="18">
        <v>405.05</v>
      </c>
    </row>
    <row r="4188" spans="1:5">
      <c r="A4188" s="16" t="s">
        <v>7864</v>
      </c>
      <c r="B4188" s="17" t="s">
        <v>9</v>
      </c>
      <c r="C4188" s="17" t="s">
        <v>7865</v>
      </c>
      <c r="D4188" s="17" t="s">
        <v>755</v>
      </c>
      <c r="E4188" s="18">
        <v>427.99</v>
      </c>
    </row>
    <row r="4189" spans="1:5">
      <c r="A4189" s="16" t="s">
        <v>7866</v>
      </c>
      <c r="B4189" s="17" t="s">
        <v>9</v>
      </c>
      <c r="C4189" s="17" t="s">
        <v>7867</v>
      </c>
      <c r="D4189" s="17" t="s">
        <v>755</v>
      </c>
      <c r="E4189" s="18">
        <v>436.43</v>
      </c>
    </row>
    <row r="4190" spans="1:5">
      <c r="A4190" s="16" t="s">
        <v>7868</v>
      </c>
      <c r="B4190" s="17" t="s">
        <v>9</v>
      </c>
      <c r="C4190" s="17" t="s">
        <v>7869</v>
      </c>
      <c r="D4190" s="17" t="s">
        <v>755</v>
      </c>
      <c r="E4190" s="18">
        <v>444.49</v>
      </c>
    </row>
    <row r="4191" spans="1:5">
      <c r="A4191" s="16" t="s">
        <v>7870</v>
      </c>
      <c r="B4191" s="17" t="s">
        <v>9</v>
      </c>
      <c r="C4191" s="17" t="s">
        <v>7871</v>
      </c>
      <c r="D4191" s="17" t="s">
        <v>755</v>
      </c>
      <c r="E4191" s="18">
        <v>451.35</v>
      </c>
    </row>
    <row r="4192" spans="1:5">
      <c r="A4192" s="16" t="s">
        <v>7872</v>
      </c>
      <c r="B4192" s="17" t="s">
        <v>9</v>
      </c>
      <c r="C4192" s="17" t="s">
        <v>7873</v>
      </c>
      <c r="D4192" s="17" t="s">
        <v>755</v>
      </c>
      <c r="E4192" s="18">
        <v>467.17</v>
      </c>
    </row>
    <row r="4193" spans="1:5">
      <c r="A4193" s="13" t="s">
        <v>7874</v>
      </c>
      <c r="B4193" s="14" t="s">
        <v>9</v>
      </c>
      <c r="C4193" s="14" t="s">
        <v>7875</v>
      </c>
      <c r="D4193" s="15"/>
      <c r="E4193" s="15"/>
    </row>
    <row r="4194" spans="1:5">
      <c r="A4194" s="16" t="s">
        <v>7876</v>
      </c>
      <c r="B4194" s="17" t="s">
        <v>9</v>
      </c>
      <c r="C4194" s="17" t="s">
        <v>7877</v>
      </c>
      <c r="D4194" s="17" t="s">
        <v>755</v>
      </c>
      <c r="E4194" s="18">
        <v>243.67</v>
      </c>
    </row>
    <row r="4195" spans="1:5">
      <c r="A4195" s="13" t="s">
        <v>7878</v>
      </c>
      <c r="B4195" s="14" t="s">
        <v>9</v>
      </c>
      <c r="C4195" s="14" t="s">
        <v>7879</v>
      </c>
      <c r="D4195" s="15"/>
      <c r="E4195" s="15"/>
    </row>
    <row r="4196" spans="1:5">
      <c r="A4196" s="16" t="s">
        <v>7880</v>
      </c>
      <c r="B4196" s="17" t="s">
        <v>9</v>
      </c>
      <c r="C4196" s="17" t="s">
        <v>7881</v>
      </c>
      <c r="D4196" s="17" t="s">
        <v>755</v>
      </c>
      <c r="E4196" s="18">
        <v>230.74</v>
      </c>
    </row>
    <row r="4197" spans="1:5">
      <c r="A4197" s="16" t="s">
        <v>7882</v>
      </c>
      <c r="B4197" s="17" t="s">
        <v>9</v>
      </c>
      <c r="C4197" s="17" t="s">
        <v>7883</v>
      </c>
      <c r="D4197" s="17" t="s">
        <v>755</v>
      </c>
      <c r="E4197" s="18">
        <v>245.76</v>
      </c>
    </row>
    <row r="4198" spans="1:5">
      <c r="A4198" s="16" t="s">
        <v>7884</v>
      </c>
      <c r="B4198" s="17" t="s">
        <v>9</v>
      </c>
      <c r="C4198" s="17" t="s">
        <v>7885</v>
      </c>
      <c r="D4198" s="17" t="s">
        <v>755</v>
      </c>
      <c r="E4198" s="18">
        <v>258.61</v>
      </c>
    </row>
    <row r="4199" spans="1:5">
      <c r="A4199" s="16" t="s">
        <v>7886</v>
      </c>
      <c r="B4199" s="17" t="s">
        <v>9</v>
      </c>
      <c r="C4199" s="17" t="s">
        <v>7887</v>
      </c>
      <c r="D4199" s="17" t="s">
        <v>755</v>
      </c>
      <c r="E4199" s="18">
        <v>264.5</v>
      </c>
    </row>
    <row r="4200" spans="1:5">
      <c r="A4200" s="16" t="s">
        <v>7888</v>
      </c>
      <c r="B4200" s="17" t="s">
        <v>9</v>
      </c>
      <c r="C4200" s="17" t="s">
        <v>7889</v>
      </c>
      <c r="D4200" s="17" t="s">
        <v>755</v>
      </c>
      <c r="E4200" s="18">
        <v>285.62</v>
      </c>
    </row>
    <row r="4201" spans="1:5">
      <c r="A4201" s="16" t="s">
        <v>7890</v>
      </c>
      <c r="B4201" s="17" t="s">
        <v>9</v>
      </c>
      <c r="C4201" s="17" t="s">
        <v>7891</v>
      </c>
      <c r="D4201" s="17" t="s">
        <v>755</v>
      </c>
      <c r="E4201" s="18">
        <v>294.06</v>
      </c>
    </row>
    <row r="4202" spans="1:5">
      <c r="A4202" s="16" t="s">
        <v>7892</v>
      </c>
      <c r="B4202" s="17" t="s">
        <v>9</v>
      </c>
      <c r="C4202" s="17" t="s">
        <v>7893</v>
      </c>
      <c r="D4202" s="17" t="s">
        <v>755</v>
      </c>
      <c r="E4202" s="18">
        <v>302.12</v>
      </c>
    </row>
    <row r="4203" spans="1:5">
      <c r="A4203" s="16" t="s">
        <v>7894</v>
      </c>
      <c r="B4203" s="17" t="s">
        <v>9</v>
      </c>
      <c r="C4203" s="17" t="s">
        <v>7895</v>
      </c>
      <c r="D4203" s="17" t="s">
        <v>755</v>
      </c>
      <c r="E4203" s="18">
        <v>308.98</v>
      </c>
    </row>
    <row r="4204" spans="1:5">
      <c r="A4204" s="16" t="s">
        <v>7896</v>
      </c>
      <c r="B4204" s="17" t="s">
        <v>9</v>
      </c>
      <c r="C4204" s="17" t="s">
        <v>7897</v>
      </c>
      <c r="D4204" s="17" t="s">
        <v>755</v>
      </c>
      <c r="E4204" s="18">
        <v>324.8</v>
      </c>
    </row>
    <row r="4205" spans="1:5">
      <c r="A4205" s="13" t="s">
        <v>7898</v>
      </c>
      <c r="B4205" s="14" t="s">
        <v>9</v>
      </c>
      <c r="C4205" s="14" t="s">
        <v>7899</v>
      </c>
      <c r="D4205" s="15"/>
      <c r="E4205" s="15"/>
    </row>
    <row r="4206" spans="1:5">
      <c r="A4206" s="16" t="s">
        <v>7900</v>
      </c>
      <c r="B4206" s="17" t="s">
        <v>9</v>
      </c>
      <c r="C4206" s="17" t="s">
        <v>7901</v>
      </c>
      <c r="D4206" s="17" t="s">
        <v>755</v>
      </c>
      <c r="E4206" s="18">
        <v>338.21</v>
      </c>
    </row>
    <row r="4207" spans="1:5">
      <c r="A4207" s="16" t="s">
        <v>7902</v>
      </c>
      <c r="B4207" s="17" t="s">
        <v>9</v>
      </c>
      <c r="C4207" s="17" t="s">
        <v>7903</v>
      </c>
      <c r="D4207" s="17" t="s">
        <v>755</v>
      </c>
      <c r="E4207" s="18">
        <v>353.23</v>
      </c>
    </row>
    <row r="4208" spans="1:5">
      <c r="A4208" s="16" t="s">
        <v>7904</v>
      </c>
      <c r="B4208" s="17" t="s">
        <v>9</v>
      </c>
      <c r="C4208" s="17" t="s">
        <v>7905</v>
      </c>
      <c r="D4208" s="17" t="s">
        <v>755</v>
      </c>
      <c r="E4208" s="18">
        <v>366.08</v>
      </c>
    </row>
    <row r="4209" spans="1:5">
      <c r="A4209" s="16" t="s">
        <v>7906</v>
      </c>
      <c r="B4209" s="17" t="s">
        <v>9</v>
      </c>
      <c r="C4209" s="17" t="s">
        <v>7907</v>
      </c>
      <c r="D4209" s="17" t="s">
        <v>755</v>
      </c>
      <c r="E4209" s="18">
        <v>371.97</v>
      </c>
    </row>
    <row r="4210" spans="1:5">
      <c r="A4210" s="16" t="s">
        <v>7908</v>
      </c>
      <c r="B4210" s="17" t="s">
        <v>9</v>
      </c>
      <c r="C4210" s="17" t="s">
        <v>7909</v>
      </c>
      <c r="D4210" s="17" t="s">
        <v>755</v>
      </c>
      <c r="E4210" s="18">
        <v>394.91</v>
      </c>
    </row>
    <row r="4211" spans="1:5">
      <c r="A4211" s="16" t="s">
        <v>7910</v>
      </c>
      <c r="B4211" s="17" t="s">
        <v>9</v>
      </c>
      <c r="C4211" s="17" t="s">
        <v>7911</v>
      </c>
      <c r="D4211" s="17" t="s">
        <v>755</v>
      </c>
      <c r="E4211" s="18">
        <v>403.35</v>
      </c>
    </row>
    <row r="4212" spans="1:5">
      <c r="A4212" s="16" t="s">
        <v>7912</v>
      </c>
      <c r="B4212" s="17" t="s">
        <v>9</v>
      </c>
      <c r="C4212" s="17" t="s">
        <v>7913</v>
      </c>
      <c r="D4212" s="17" t="s">
        <v>755</v>
      </c>
      <c r="E4212" s="18">
        <v>411.41</v>
      </c>
    </row>
    <row r="4213" spans="1:5">
      <c r="A4213" s="16" t="s">
        <v>7914</v>
      </c>
      <c r="B4213" s="17" t="s">
        <v>9</v>
      </c>
      <c r="C4213" s="17" t="s">
        <v>7915</v>
      </c>
      <c r="D4213" s="17" t="s">
        <v>755</v>
      </c>
      <c r="E4213" s="18">
        <v>418.27</v>
      </c>
    </row>
    <row r="4214" spans="1:5">
      <c r="A4214" s="16" t="s">
        <v>7916</v>
      </c>
      <c r="B4214" s="17" t="s">
        <v>9</v>
      </c>
      <c r="C4214" s="17" t="s">
        <v>7917</v>
      </c>
      <c r="D4214" s="17" t="s">
        <v>755</v>
      </c>
      <c r="E4214" s="18">
        <v>434.09</v>
      </c>
    </row>
    <row r="4215" spans="1:5">
      <c r="A4215" s="13" t="s">
        <v>7918</v>
      </c>
      <c r="B4215" s="14" t="s">
        <v>9</v>
      </c>
      <c r="C4215" s="14" t="s">
        <v>7919</v>
      </c>
      <c r="D4215" s="15"/>
      <c r="E4215" s="15"/>
    </row>
    <row r="4216" spans="1:5">
      <c r="A4216" s="16" t="s">
        <v>7920</v>
      </c>
      <c r="B4216" s="17" t="s">
        <v>9</v>
      </c>
      <c r="C4216" s="17" t="s">
        <v>7921</v>
      </c>
      <c r="D4216" s="17" t="s">
        <v>755</v>
      </c>
      <c r="E4216" s="18">
        <v>385.06</v>
      </c>
    </row>
    <row r="4217" spans="1:5">
      <c r="A4217" s="16" t="s">
        <v>7922</v>
      </c>
      <c r="B4217" s="17" t="s">
        <v>9</v>
      </c>
      <c r="C4217" s="17" t="s">
        <v>7923</v>
      </c>
      <c r="D4217" s="17" t="s">
        <v>755</v>
      </c>
      <c r="E4217" s="18">
        <v>400.08</v>
      </c>
    </row>
    <row r="4218" spans="1:5">
      <c r="A4218" s="16" t="s">
        <v>7924</v>
      </c>
      <c r="B4218" s="17" t="s">
        <v>9</v>
      </c>
      <c r="C4218" s="17" t="s">
        <v>7925</v>
      </c>
      <c r="D4218" s="17" t="s">
        <v>755</v>
      </c>
      <c r="E4218" s="18">
        <v>412.93</v>
      </c>
    </row>
    <row r="4219" spans="1:5">
      <c r="A4219" s="16" t="s">
        <v>7926</v>
      </c>
      <c r="B4219" s="17" t="s">
        <v>9</v>
      </c>
      <c r="C4219" s="17" t="s">
        <v>7927</v>
      </c>
      <c r="D4219" s="17" t="s">
        <v>755</v>
      </c>
      <c r="E4219" s="18">
        <v>418.82</v>
      </c>
    </row>
    <row r="4220" spans="1:5">
      <c r="A4220" s="16" t="s">
        <v>7928</v>
      </c>
      <c r="B4220" s="17" t="s">
        <v>9</v>
      </c>
      <c r="C4220" s="17" t="s">
        <v>7929</v>
      </c>
      <c r="D4220" s="17" t="s">
        <v>755</v>
      </c>
      <c r="E4220" s="18">
        <v>441.76</v>
      </c>
    </row>
    <row r="4221" spans="1:5">
      <c r="A4221" s="16" t="s">
        <v>7930</v>
      </c>
      <c r="B4221" s="17" t="s">
        <v>9</v>
      </c>
      <c r="C4221" s="17" t="s">
        <v>7931</v>
      </c>
      <c r="D4221" s="17" t="s">
        <v>755</v>
      </c>
      <c r="E4221" s="18">
        <v>436.43</v>
      </c>
    </row>
    <row r="4222" spans="1:5">
      <c r="A4222" s="16" t="s">
        <v>7932</v>
      </c>
      <c r="B4222" s="17" t="s">
        <v>9</v>
      </c>
      <c r="C4222" s="17" t="s">
        <v>7933</v>
      </c>
      <c r="D4222" s="17" t="s">
        <v>755</v>
      </c>
      <c r="E4222" s="18">
        <v>458.26</v>
      </c>
    </row>
    <row r="4223" spans="1:5">
      <c r="A4223" s="16" t="s">
        <v>7934</v>
      </c>
      <c r="B4223" s="17" t="s">
        <v>9</v>
      </c>
      <c r="C4223" s="17" t="s">
        <v>7935</v>
      </c>
      <c r="D4223" s="17" t="s">
        <v>755</v>
      </c>
      <c r="E4223" s="18">
        <v>465.12</v>
      </c>
    </row>
    <row r="4224" spans="1:5">
      <c r="A4224" s="16" t="s">
        <v>7936</v>
      </c>
      <c r="B4224" s="17" t="s">
        <v>9</v>
      </c>
      <c r="C4224" s="17" t="s">
        <v>7937</v>
      </c>
      <c r="D4224" s="17" t="s">
        <v>755</v>
      </c>
      <c r="E4224" s="18">
        <v>480.94</v>
      </c>
    </row>
    <row r="4225" spans="1:5">
      <c r="A4225" s="13" t="s">
        <v>7938</v>
      </c>
      <c r="B4225" s="14" t="s">
        <v>9</v>
      </c>
      <c r="C4225" s="14" t="s">
        <v>7939</v>
      </c>
      <c r="D4225" s="15"/>
      <c r="E4225" s="15"/>
    </row>
    <row r="4226" spans="1:5">
      <c r="A4226" s="16" t="s">
        <v>7940</v>
      </c>
      <c r="B4226" s="17" t="s">
        <v>9</v>
      </c>
      <c r="C4226" s="17" t="s">
        <v>7941</v>
      </c>
      <c r="D4226" s="17" t="s">
        <v>755</v>
      </c>
      <c r="E4226" s="18">
        <v>319.92</v>
      </c>
    </row>
    <row r="4227" spans="1:5">
      <c r="A4227" s="16" t="s">
        <v>7942</v>
      </c>
      <c r="B4227" s="17" t="s">
        <v>9</v>
      </c>
      <c r="C4227" s="17" t="s">
        <v>7943</v>
      </c>
      <c r="D4227" s="17" t="s">
        <v>755</v>
      </c>
      <c r="E4227" s="18">
        <v>324</v>
      </c>
    </row>
    <row r="4228" spans="1:5">
      <c r="A4228" s="16" t="s">
        <v>7944</v>
      </c>
      <c r="B4228" s="17" t="s">
        <v>9</v>
      </c>
      <c r="C4228" s="17" t="s">
        <v>7945</v>
      </c>
      <c r="D4228" s="17" t="s">
        <v>755</v>
      </c>
      <c r="E4228" s="18">
        <v>325.02</v>
      </c>
    </row>
    <row r="4229" spans="1:5">
      <c r="A4229" s="16" t="s">
        <v>7946</v>
      </c>
      <c r="B4229" s="17" t="s">
        <v>9</v>
      </c>
      <c r="C4229" s="17" t="s">
        <v>7947</v>
      </c>
      <c r="D4229" s="17" t="s">
        <v>755</v>
      </c>
      <c r="E4229" s="18">
        <v>335.22</v>
      </c>
    </row>
    <row r="4230" spans="1:5">
      <c r="A4230" s="16" t="s">
        <v>7948</v>
      </c>
      <c r="B4230" s="17" t="s">
        <v>9</v>
      </c>
      <c r="C4230" s="17" t="s">
        <v>7949</v>
      </c>
      <c r="D4230" s="17" t="s">
        <v>755</v>
      </c>
      <c r="E4230" s="18">
        <v>340.32</v>
      </c>
    </row>
    <row r="4231" spans="1:5">
      <c r="A4231" s="16" t="s">
        <v>7950</v>
      </c>
      <c r="B4231" s="17" t="s">
        <v>9</v>
      </c>
      <c r="C4231" s="17" t="s">
        <v>7951</v>
      </c>
      <c r="D4231" s="17" t="s">
        <v>755</v>
      </c>
      <c r="E4231" s="18">
        <v>308.26</v>
      </c>
    </row>
    <row r="4232" spans="1:5">
      <c r="A4232" s="16" t="s">
        <v>7952</v>
      </c>
      <c r="B4232" s="17" t="s">
        <v>9</v>
      </c>
      <c r="C4232" s="17" t="s">
        <v>7953</v>
      </c>
      <c r="D4232" s="17" t="s">
        <v>755</v>
      </c>
      <c r="E4232" s="18">
        <v>347.23</v>
      </c>
    </row>
    <row r="4233" spans="1:5">
      <c r="A4233" s="16" t="s">
        <v>7954</v>
      </c>
      <c r="B4233" s="17" t="s">
        <v>9</v>
      </c>
      <c r="C4233" s="17" t="s">
        <v>7955</v>
      </c>
      <c r="D4233" s="17" t="s">
        <v>755</v>
      </c>
      <c r="E4233" s="18">
        <v>359.46</v>
      </c>
    </row>
    <row r="4234" spans="1:5">
      <c r="A4234" s="16" t="s">
        <v>7956</v>
      </c>
      <c r="B4234" s="17" t="s">
        <v>9</v>
      </c>
      <c r="C4234" s="17" t="s">
        <v>7957</v>
      </c>
      <c r="D4234" s="17" t="s">
        <v>755</v>
      </c>
      <c r="E4234" s="18">
        <v>369.66</v>
      </c>
    </row>
    <row r="4235" spans="1:5">
      <c r="A4235" s="13" t="s">
        <v>7958</v>
      </c>
      <c r="B4235" s="14" t="s">
        <v>9</v>
      </c>
      <c r="C4235" s="14" t="s">
        <v>7959</v>
      </c>
      <c r="D4235" s="15"/>
      <c r="E4235" s="15"/>
    </row>
    <row r="4236" spans="1:5">
      <c r="A4236" s="16" t="s">
        <v>7960</v>
      </c>
      <c r="B4236" s="17" t="s">
        <v>9</v>
      </c>
      <c r="C4236" s="17" t="s">
        <v>7961</v>
      </c>
      <c r="D4236" s="17" t="s">
        <v>755</v>
      </c>
      <c r="E4236" s="18">
        <v>358.1</v>
      </c>
    </row>
    <row r="4237" spans="1:5">
      <c r="A4237" s="16" t="s">
        <v>7962</v>
      </c>
      <c r="B4237" s="17" t="s">
        <v>9</v>
      </c>
      <c r="C4237" s="17" t="s">
        <v>7963</v>
      </c>
      <c r="D4237" s="17" t="s">
        <v>755</v>
      </c>
      <c r="E4237" s="18">
        <v>368.3</v>
      </c>
    </row>
    <row r="4238" spans="1:5">
      <c r="A4238" s="16" t="s">
        <v>7964</v>
      </c>
      <c r="B4238" s="17" t="s">
        <v>9</v>
      </c>
      <c r="C4238" s="17" t="s">
        <v>7965</v>
      </c>
      <c r="D4238" s="17" t="s">
        <v>755</v>
      </c>
      <c r="E4238" s="18">
        <v>373.4</v>
      </c>
    </row>
    <row r="4239" spans="1:5">
      <c r="A4239" s="16" t="s">
        <v>7966</v>
      </c>
      <c r="B4239" s="17" t="s">
        <v>9</v>
      </c>
      <c r="C4239" s="17" t="s">
        <v>7967</v>
      </c>
      <c r="D4239" s="17" t="s">
        <v>755</v>
      </c>
      <c r="E4239" s="18">
        <v>308.26</v>
      </c>
    </row>
    <row r="4240" spans="1:5">
      <c r="A4240" s="16" t="s">
        <v>7968</v>
      </c>
      <c r="B4240" s="17" t="s">
        <v>9</v>
      </c>
      <c r="C4240" s="17" t="s">
        <v>7969</v>
      </c>
      <c r="D4240" s="17" t="s">
        <v>755</v>
      </c>
      <c r="E4240" s="18">
        <v>347.23</v>
      </c>
    </row>
    <row r="4241" spans="1:5">
      <c r="A4241" s="16" t="s">
        <v>7970</v>
      </c>
      <c r="B4241" s="17" t="s">
        <v>9</v>
      </c>
      <c r="C4241" s="17" t="s">
        <v>7971</v>
      </c>
      <c r="D4241" s="17" t="s">
        <v>755</v>
      </c>
      <c r="E4241" s="18">
        <v>359.46</v>
      </c>
    </row>
    <row r="4242" spans="1:5">
      <c r="A4242" s="16" t="s">
        <v>7972</v>
      </c>
      <c r="B4242" s="17" t="s">
        <v>9</v>
      </c>
      <c r="C4242" s="17" t="s">
        <v>7973</v>
      </c>
      <c r="D4242" s="17" t="s">
        <v>755</v>
      </c>
      <c r="E4242" s="18">
        <v>369.66</v>
      </c>
    </row>
    <row r="4243" spans="1:5">
      <c r="A4243" s="13" t="s">
        <v>7974</v>
      </c>
      <c r="B4243" s="14" t="s">
        <v>9</v>
      </c>
      <c r="C4243" s="14" t="s">
        <v>7975</v>
      </c>
      <c r="D4243" s="15"/>
      <c r="E4243" s="15"/>
    </row>
    <row r="4244" spans="1:5">
      <c r="A4244" s="16" t="s">
        <v>7976</v>
      </c>
      <c r="B4244" s="17" t="s">
        <v>9</v>
      </c>
      <c r="C4244" s="17" t="s">
        <v>7977</v>
      </c>
      <c r="D4244" s="17" t="s">
        <v>755</v>
      </c>
      <c r="E4244" s="18">
        <v>330.52</v>
      </c>
    </row>
    <row r="4245" spans="1:5">
      <c r="A4245" s="13" t="s">
        <v>7978</v>
      </c>
      <c r="B4245" s="14" t="s">
        <v>9</v>
      </c>
      <c r="C4245" s="14" t="s">
        <v>7979</v>
      </c>
      <c r="D4245" s="15"/>
      <c r="E4245" s="15"/>
    </row>
    <row r="4246" spans="1:5">
      <c r="A4246" s="16" t="s">
        <v>7980</v>
      </c>
      <c r="B4246" s="17" t="s">
        <v>9</v>
      </c>
      <c r="C4246" s="17" t="s">
        <v>7981</v>
      </c>
      <c r="D4246" s="17" t="s">
        <v>661</v>
      </c>
      <c r="E4246" s="18">
        <v>55.68</v>
      </c>
    </row>
    <row r="4247" spans="1:5">
      <c r="A4247" s="16" t="s">
        <v>7982</v>
      </c>
      <c r="B4247" s="17" t="s">
        <v>9</v>
      </c>
      <c r="C4247" s="17" t="s">
        <v>7983</v>
      </c>
      <c r="D4247" s="17" t="s">
        <v>661</v>
      </c>
      <c r="E4247" s="18">
        <v>54.17</v>
      </c>
    </row>
    <row r="4248" spans="1:5">
      <c r="A4248" s="16" t="s">
        <v>7984</v>
      </c>
      <c r="B4248" s="17" t="s">
        <v>9</v>
      </c>
      <c r="C4248" s="17" t="s">
        <v>7985</v>
      </c>
      <c r="D4248" s="17" t="s">
        <v>661</v>
      </c>
      <c r="E4248" s="18">
        <v>18.95</v>
      </c>
    </row>
    <row r="4249" spans="1:5">
      <c r="A4249" s="16" t="s">
        <v>7986</v>
      </c>
      <c r="B4249" s="17" t="s">
        <v>9</v>
      </c>
      <c r="C4249" s="17" t="s">
        <v>7987</v>
      </c>
      <c r="D4249" s="17" t="s">
        <v>661</v>
      </c>
      <c r="E4249" s="18">
        <v>57.69</v>
      </c>
    </row>
    <row r="4250" spans="1:5">
      <c r="A4250" s="16" t="s">
        <v>7988</v>
      </c>
      <c r="B4250" s="17" t="s">
        <v>9</v>
      </c>
      <c r="C4250" s="17" t="s">
        <v>7989</v>
      </c>
      <c r="D4250" s="17" t="s">
        <v>661</v>
      </c>
      <c r="E4250" s="18">
        <v>55.61</v>
      </c>
    </row>
    <row r="4251" spans="1:5">
      <c r="A4251" s="16" t="s">
        <v>7990</v>
      </c>
      <c r="B4251" s="17" t="s">
        <v>9</v>
      </c>
      <c r="C4251" s="17" t="s">
        <v>7991</v>
      </c>
      <c r="D4251" s="17" t="s">
        <v>661</v>
      </c>
      <c r="E4251" s="18">
        <v>59.87</v>
      </c>
    </row>
    <row r="4252" spans="1:5">
      <c r="A4252" s="16" t="s">
        <v>7992</v>
      </c>
      <c r="B4252" s="17" t="s">
        <v>9</v>
      </c>
      <c r="C4252" s="17" t="s">
        <v>7993</v>
      </c>
      <c r="D4252" s="17" t="s">
        <v>661</v>
      </c>
      <c r="E4252" s="18">
        <v>58.08</v>
      </c>
    </row>
    <row r="4253" spans="1:5">
      <c r="A4253" s="16" t="s">
        <v>7994</v>
      </c>
      <c r="B4253" s="17" t="s">
        <v>9</v>
      </c>
      <c r="C4253" s="17" t="s">
        <v>7995</v>
      </c>
      <c r="D4253" s="17" t="s">
        <v>661</v>
      </c>
      <c r="E4253" s="18">
        <v>10.8</v>
      </c>
    </row>
    <row r="4254" spans="1:5">
      <c r="A4254" s="16" t="s">
        <v>7996</v>
      </c>
      <c r="B4254" s="17" t="s">
        <v>9</v>
      </c>
      <c r="C4254" s="17" t="s">
        <v>7997</v>
      </c>
      <c r="D4254" s="17" t="s">
        <v>661</v>
      </c>
      <c r="E4254" s="18">
        <v>25.7</v>
      </c>
    </row>
    <row r="4255" spans="1:5">
      <c r="A4255" s="16" t="s">
        <v>7998</v>
      </c>
      <c r="B4255" s="17" t="s">
        <v>9</v>
      </c>
      <c r="C4255" s="17" t="s">
        <v>7999</v>
      </c>
      <c r="D4255" s="17" t="s">
        <v>661</v>
      </c>
      <c r="E4255" s="18">
        <v>74.650000000000006</v>
      </c>
    </row>
    <row r="4256" spans="1:5">
      <c r="A4256" s="16" t="s">
        <v>8000</v>
      </c>
      <c r="B4256" s="17" t="s">
        <v>9</v>
      </c>
      <c r="C4256" s="17" t="s">
        <v>8001</v>
      </c>
      <c r="D4256" s="17" t="s">
        <v>661</v>
      </c>
      <c r="E4256" s="18">
        <v>120.32</v>
      </c>
    </row>
    <row r="4257" spans="1:5">
      <c r="A4257" s="13" t="s">
        <v>8002</v>
      </c>
      <c r="B4257" s="14" t="s">
        <v>9</v>
      </c>
      <c r="C4257" s="14" t="s">
        <v>8003</v>
      </c>
      <c r="D4257" s="15"/>
      <c r="E4257" s="15"/>
    </row>
    <row r="4258" spans="1:5">
      <c r="A4258" s="16" t="s">
        <v>8004</v>
      </c>
      <c r="B4258" s="17" t="s">
        <v>9</v>
      </c>
      <c r="C4258" s="17" t="s">
        <v>8005</v>
      </c>
      <c r="D4258" s="17" t="s">
        <v>566</v>
      </c>
      <c r="E4258" s="18">
        <v>8.11</v>
      </c>
    </row>
    <row r="4259" spans="1:5">
      <c r="A4259" s="16" t="s">
        <v>8006</v>
      </c>
      <c r="B4259" s="17" t="s">
        <v>9</v>
      </c>
      <c r="C4259" s="17" t="s">
        <v>8007</v>
      </c>
      <c r="D4259" s="17" t="s">
        <v>566</v>
      </c>
      <c r="E4259" s="18">
        <v>8.01</v>
      </c>
    </row>
    <row r="4260" spans="1:5">
      <c r="A4260" s="16" t="s">
        <v>8008</v>
      </c>
      <c r="B4260" s="17" t="s">
        <v>9</v>
      </c>
      <c r="C4260" s="17" t="s">
        <v>8009</v>
      </c>
      <c r="D4260" s="17" t="s">
        <v>566</v>
      </c>
      <c r="E4260" s="18">
        <v>7.9</v>
      </c>
    </row>
    <row r="4261" spans="1:5">
      <c r="A4261" s="16" t="s">
        <v>8010</v>
      </c>
      <c r="B4261" s="17" t="s">
        <v>9</v>
      </c>
      <c r="C4261" s="17" t="s">
        <v>8011</v>
      </c>
      <c r="D4261" s="17" t="s">
        <v>566</v>
      </c>
      <c r="E4261" s="18">
        <v>8.4499999999999993</v>
      </c>
    </row>
    <row r="4262" spans="1:5">
      <c r="A4262" s="16" t="s">
        <v>8012</v>
      </c>
      <c r="B4262" s="17" t="s">
        <v>9</v>
      </c>
      <c r="C4262" s="17" t="s">
        <v>8013</v>
      </c>
      <c r="D4262" s="17" t="s">
        <v>566</v>
      </c>
      <c r="E4262" s="18">
        <v>8.1</v>
      </c>
    </row>
    <row r="4263" spans="1:5">
      <c r="A4263" s="13" t="s">
        <v>8014</v>
      </c>
      <c r="B4263" s="14" t="s">
        <v>9</v>
      </c>
      <c r="C4263" s="14" t="s">
        <v>8015</v>
      </c>
      <c r="D4263" s="15"/>
      <c r="E4263" s="15"/>
    </row>
    <row r="4264" spans="1:5">
      <c r="A4264" s="16" t="s">
        <v>8016</v>
      </c>
      <c r="B4264" s="17" t="s">
        <v>9</v>
      </c>
      <c r="C4264" s="17" t="s">
        <v>8017</v>
      </c>
      <c r="D4264" s="17" t="s">
        <v>755</v>
      </c>
      <c r="E4264" s="18">
        <v>520.70000000000005</v>
      </c>
    </row>
    <row r="4265" spans="1:5">
      <c r="A4265" s="16" t="s">
        <v>8018</v>
      </c>
      <c r="B4265" s="17" t="s">
        <v>9</v>
      </c>
      <c r="C4265" s="17" t="s">
        <v>8019</v>
      </c>
      <c r="D4265" s="17" t="s">
        <v>755</v>
      </c>
      <c r="E4265" s="18">
        <v>414.3</v>
      </c>
    </row>
    <row r="4266" spans="1:5">
      <c r="A4266" s="16" t="s">
        <v>8020</v>
      </c>
      <c r="B4266" s="17" t="s">
        <v>9</v>
      </c>
      <c r="C4266" s="17" t="s">
        <v>8021</v>
      </c>
      <c r="D4266" s="17" t="s">
        <v>755</v>
      </c>
      <c r="E4266" s="18">
        <v>340.2</v>
      </c>
    </row>
    <row r="4267" spans="1:5">
      <c r="A4267" s="16" t="s">
        <v>8022</v>
      </c>
      <c r="B4267" s="17" t="s">
        <v>9</v>
      </c>
      <c r="C4267" s="17" t="s">
        <v>8023</v>
      </c>
      <c r="D4267" s="17" t="s">
        <v>755</v>
      </c>
      <c r="E4267" s="18">
        <v>310.2</v>
      </c>
    </row>
    <row r="4268" spans="1:5">
      <c r="A4268" s="16" t="s">
        <v>8024</v>
      </c>
      <c r="B4268" s="17" t="s">
        <v>9</v>
      </c>
      <c r="C4268" s="17" t="s">
        <v>8025</v>
      </c>
      <c r="D4268" s="17" t="s">
        <v>755</v>
      </c>
      <c r="E4268" s="18">
        <v>287.60000000000002</v>
      </c>
    </row>
    <row r="4269" spans="1:5">
      <c r="A4269" s="16" t="s">
        <v>8026</v>
      </c>
      <c r="B4269" s="17" t="s">
        <v>9</v>
      </c>
      <c r="C4269" s="17" t="s">
        <v>8027</v>
      </c>
      <c r="D4269" s="17" t="s">
        <v>755</v>
      </c>
      <c r="E4269" s="18">
        <v>272.39999999999998</v>
      </c>
    </row>
    <row r="4270" spans="1:5">
      <c r="A4270" s="16" t="s">
        <v>8028</v>
      </c>
      <c r="B4270" s="17" t="s">
        <v>9</v>
      </c>
      <c r="C4270" s="17" t="s">
        <v>8029</v>
      </c>
      <c r="D4270" s="17" t="s">
        <v>755</v>
      </c>
      <c r="E4270" s="18">
        <v>249.13</v>
      </c>
    </row>
    <row r="4271" spans="1:5">
      <c r="A4271" s="16" t="s">
        <v>8030</v>
      </c>
      <c r="B4271" s="17" t="s">
        <v>9</v>
      </c>
      <c r="C4271" s="17" t="s">
        <v>8031</v>
      </c>
      <c r="D4271" s="17" t="s">
        <v>755</v>
      </c>
      <c r="E4271" s="18">
        <v>234.31</v>
      </c>
    </row>
    <row r="4272" spans="1:5">
      <c r="A4272" s="13" t="s">
        <v>8032</v>
      </c>
      <c r="B4272" s="14" t="s">
        <v>9</v>
      </c>
      <c r="C4272" s="14" t="s">
        <v>8033</v>
      </c>
      <c r="D4272" s="15"/>
      <c r="E4272" s="15"/>
    </row>
    <row r="4273" spans="1:5">
      <c r="A4273" s="16" t="s">
        <v>8034</v>
      </c>
      <c r="B4273" s="17" t="s">
        <v>9</v>
      </c>
      <c r="C4273" s="17" t="s">
        <v>8035</v>
      </c>
      <c r="D4273" s="17" t="s">
        <v>755</v>
      </c>
      <c r="E4273" s="18">
        <v>338.39</v>
      </c>
    </row>
    <row r="4274" spans="1:5">
      <c r="A4274" s="13" t="s">
        <v>8036</v>
      </c>
      <c r="B4274" s="14" t="s">
        <v>9</v>
      </c>
      <c r="C4274" s="14" t="s">
        <v>8037</v>
      </c>
      <c r="D4274" s="15"/>
      <c r="E4274" s="15"/>
    </row>
    <row r="4275" spans="1:5">
      <c r="A4275" s="16" t="s">
        <v>8038</v>
      </c>
      <c r="B4275" s="17" t="s">
        <v>9</v>
      </c>
      <c r="C4275" s="17" t="s">
        <v>8039</v>
      </c>
      <c r="D4275" s="17" t="s">
        <v>661</v>
      </c>
      <c r="E4275" s="18">
        <v>53.05</v>
      </c>
    </row>
    <row r="4276" spans="1:5">
      <c r="A4276" s="16" t="s">
        <v>8040</v>
      </c>
      <c r="B4276" s="17" t="s">
        <v>9</v>
      </c>
      <c r="C4276" s="17" t="s">
        <v>8041</v>
      </c>
      <c r="D4276" s="17" t="s">
        <v>661</v>
      </c>
      <c r="E4276" s="18">
        <v>96.69</v>
      </c>
    </row>
    <row r="4277" spans="1:5">
      <c r="A4277" s="16" t="s">
        <v>8042</v>
      </c>
      <c r="B4277" s="17" t="s">
        <v>9</v>
      </c>
      <c r="C4277" s="17" t="s">
        <v>8043</v>
      </c>
      <c r="D4277" s="17" t="s">
        <v>661</v>
      </c>
      <c r="E4277" s="18">
        <v>170.46</v>
      </c>
    </row>
    <row r="4278" spans="1:5">
      <c r="A4278" s="16" t="s">
        <v>8044</v>
      </c>
      <c r="B4278" s="17" t="s">
        <v>9</v>
      </c>
      <c r="C4278" s="17" t="s">
        <v>8045</v>
      </c>
      <c r="D4278" s="17" t="s">
        <v>661</v>
      </c>
      <c r="E4278" s="18">
        <v>56.36</v>
      </c>
    </row>
    <row r="4279" spans="1:5">
      <c r="A4279" s="16" t="s">
        <v>8046</v>
      </c>
      <c r="B4279" s="17" t="s">
        <v>9</v>
      </c>
      <c r="C4279" s="17" t="s">
        <v>8047</v>
      </c>
      <c r="D4279" s="17" t="s">
        <v>661</v>
      </c>
      <c r="E4279" s="18">
        <v>103.31</v>
      </c>
    </row>
    <row r="4280" spans="1:5">
      <c r="A4280" s="16" t="s">
        <v>8048</v>
      </c>
      <c r="B4280" s="17" t="s">
        <v>9</v>
      </c>
      <c r="C4280" s="17" t="s">
        <v>8049</v>
      </c>
      <c r="D4280" s="17" t="s">
        <v>661</v>
      </c>
      <c r="E4280" s="18">
        <v>178.72</v>
      </c>
    </row>
    <row r="4281" spans="1:5">
      <c r="A4281" s="16" t="s">
        <v>8050</v>
      </c>
      <c r="B4281" s="17" t="s">
        <v>9</v>
      </c>
      <c r="C4281" s="17" t="s">
        <v>8051</v>
      </c>
      <c r="D4281" s="17" t="s">
        <v>661</v>
      </c>
      <c r="E4281" s="18">
        <v>39.07</v>
      </c>
    </row>
    <row r="4282" spans="1:5">
      <c r="A4282" s="16" t="s">
        <v>8052</v>
      </c>
      <c r="B4282" s="17" t="s">
        <v>9</v>
      </c>
      <c r="C4282" s="17" t="s">
        <v>8053</v>
      </c>
      <c r="D4282" s="17" t="s">
        <v>661</v>
      </c>
      <c r="E4282" s="18">
        <v>51.36</v>
      </c>
    </row>
    <row r="4283" spans="1:5">
      <c r="A4283" s="16" t="s">
        <v>8054</v>
      </c>
      <c r="B4283" s="17" t="s">
        <v>9</v>
      </c>
      <c r="C4283" s="17" t="s">
        <v>8055</v>
      </c>
      <c r="D4283" s="17" t="s">
        <v>661</v>
      </c>
      <c r="E4283" s="18">
        <v>60.03</v>
      </c>
    </row>
    <row r="4284" spans="1:5">
      <c r="A4284" s="16" t="s">
        <v>8056</v>
      </c>
      <c r="B4284" s="17" t="s">
        <v>9</v>
      </c>
      <c r="C4284" s="17" t="s">
        <v>8057</v>
      </c>
      <c r="D4284" s="17" t="s">
        <v>661</v>
      </c>
      <c r="E4284" s="18">
        <v>39</v>
      </c>
    </row>
    <row r="4285" spans="1:5">
      <c r="A4285" s="16" t="s">
        <v>8058</v>
      </c>
      <c r="B4285" s="17" t="s">
        <v>9</v>
      </c>
      <c r="C4285" s="17" t="s">
        <v>8059</v>
      </c>
      <c r="D4285" s="17" t="s">
        <v>661</v>
      </c>
      <c r="E4285" s="18">
        <v>43.54</v>
      </c>
    </row>
    <row r="4286" spans="1:5">
      <c r="A4286" s="16" t="s">
        <v>8060</v>
      </c>
      <c r="B4286" s="17" t="s">
        <v>9</v>
      </c>
      <c r="C4286" s="17" t="s">
        <v>8061</v>
      </c>
      <c r="D4286" s="17" t="s">
        <v>661</v>
      </c>
      <c r="E4286" s="18">
        <v>50.06</v>
      </c>
    </row>
    <row r="4287" spans="1:5">
      <c r="A4287" s="16" t="s">
        <v>8062</v>
      </c>
      <c r="B4287" s="17" t="s">
        <v>9</v>
      </c>
      <c r="C4287" s="17" t="s">
        <v>8063</v>
      </c>
      <c r="D4287" s="17" t="s">
        <v>661</v>
      </c>
      <c r="E4287" s="18">
        <v>42.96</v>
      </c>
    </row>
    <row r="4288" spans="1:5">
      <c r="A4288" s="16" t="s">
        <v>8064</v>
      </c>
      <c r="B4288" s="17" t="s">
        <v>9</v>
      </c>
      <c r="C4288" s="17" t="s">
        <v>8065</v>
      </c>
      <c r="D4288" s="17" t="s">
        <v>661</v>
      </c>
      <c r="E4288" s="18">
        <v>48.51</v>
      </c>
    </row>
    <row r="4289" spans="1:5">
      <c r="A4289" s="16" t="s">
        <v>8066</v>
      </c>
      <c r="B4289" s="17" t="s">
        <v>9</v>
      </c>
      <c r="C4289" s="17" t="s">
        <v>8067</v>
      </c>
      <c r="D4289" s="17" t="s">
        <v>661</v>
      </c>
      <c r="E4289" s="18">
        <v>55.01</v>
      </c>
    </row>
    <row r="4290" spans="1:5">
      <c r="A4290" s="13" t="s">
        <v>8068</v>
      </c>
      <c r="B4290" s="14" t="s">
        <v>9</v>
      </c>
      <c r="C4290" s="14" t="s">
        <v>6639</v>
      </c>
      <c r="D4290" s="15"/>
      <c r="E4290" s="15"/>
    </row>
    <row r="4291" spans="1:5">
      <c r="A4291" s="16" t="s">
        <v>8069</v>
      </c>
      <c r="B4291" s="17" t="s">
        <v>9</v>
      </c>
      <c r="C4291" s="17" t="s">
        <v>8070</v>
      </c>
      <c r="D4291" s="17" t="s">
        <v>661</v>
      </c>
      <c r="E4291" s="18">
        <v>5.97</v>
      </c>
    </row>
    <row r="4292" spans="1:5">
      <c r="A4292" s="16" t="s">
        <v>8071</v>
      </c>
      <c r="B4292" s="17" t="s">
        <v>9</v>
      </c>
      <c r="C4292" s="17" t="s">
        <v>8072</v>
      </c>
      <c r="D4292" s="17" t="s">
        <v>661</v>
      </c>
      <c r="E4292" s="18">
        <v>8.99</v>
      </c>
    </row>
    <row r="4293" spans="1:5">
      <c r="A4293" s="16" t="s">
        <v>8073</v>
      </c>
      <c r="B4293" s="17" t="s">
        <v>9</v>
      </c>
      <c r="C4293" s="17" t="s">
        <v>8074</v>
      </c>
      <c r="D4293" s="17" t="s">
        <v>661</v>
      </c>
      <c r="E4293" s="18">
        <v>8.98</v>
      </c>
    </row>
    <row r="4294" spans="1:5">
      <c r="A4294" s="16" t="s">
        <v>8075</v>
      </c>
      <c r="B4294" s="17" t="s">
        <v>9</v>
      </c>
      <c r="C4294" s="17" t="s">
        <v>8076</v>
      </c>
      <c r="D4294" s="17" t="s">
        <v>661</v>
      </c>
      <c r="E4294" s="18">
        <v>20.61</v>
      </c>
    </row>
    <row r="4295" spans="1:5">
      <c r="A4295" s="16" t="s">
        <v>8077</v>
      </c>
      <c r="B4295" s="17" t="s">
        <v>9</v>
      </c>
      <c r="C4295" s="17" t="s">
        <v>8078</v>
      </c>
      <c r="D4295" s="17" t="s">
        <v>661</v>
      </c>
      <c r="E4295" s="18">
        <v>26.65</v>
      </c>
    </row>
    <row r="4296" spans="1:5">
      <c r="A4296" s="16" t="s">
        <v>8079</v>
      </c>
      <c r="B4296" s="17" t="s">
        <v>9</v>
      </c>
      <c r="C4296" s="17" t="s">
        <v>8080</v>
      </c>
      <c r="D4296" s="17" t="s">
        <v>661</v>
      </c>
      <c r="E4296" s="18">
        <v>27.99</v>
      </c>
    </row>
    <row r="4297" spans="1:5">
      <c r="A4297" s="16" t="s">
        <v>8081</v>
      </c>
      <c r="B4297" s="17" t="s">
        <v>9</v>
      </c>
      <c r="C4297" s="17" t="s">
        <v>8082</v>
      </c>
      <c r="D4297" s="17" t="s">
        <v>661</v>
      </c>
      <c r="E4297" s="18">
        <v>63.16</v>
      </c>
    </row>
    <row r="4298" spans="1:5">
      <c r="A4298" s="13" t="s">
        <v>8083</v>
      </c>
      <c r="B4298" s="14" t="s">
        <v>9</v>
      </c>
      <c r="C4298" s="14" t="s">
        <v>8084</v>
      </c>
      <c r="D4298" s="15"/>
      <c r="E4298" s="15"/>
    </row>
    <row r="4299" spans="1:5">
      <c r="A4299" s="16" t="s">
        <v>8085</v>
      </c>
      <c r="B4299" s="17" t="s">
        <v>9</v>
      </c>
      <c r="C4299" s="17" t="s">
        <v>8086</v>
      </c>
      <c r="D4299" s="17" t="s">
        <v>755</v>
      </c>
      <c r="E4299" s="18">
        <v>41.31</v>
      </c>
    </row>
    <row r="4300" spans="1:5">
      <c r="A4300" s="16" t="s">
        <v>8087</v>
      </c>
      <c r="B4300" s="17" t="s">
        <v>9</v>
      </c>
      <c r="C4300" s="17" t="s">
        <v>8088</v>
      </c>
      <c r="D4300" s="17" t="s">
        <v>755</v>
      </c>
      <c r="E4300" s="18">
        <v>55.08</v>
      </c>
    </row>
    <row r="4301" spans="1:5">
      <c r="A4301" s="16" t="s">
        <v>8089</v>
      </c>
      <c r="B4301" s="17" t="s">
        <v>9</v>
      </c>
      <c r="C4301" s="17" t="s">
        <v>8090</v>
      </c>
      <c r="D4301" s="17" t="s">
        <v>755</v>
      </c>
      <c r="E4301" s="18">
        <v>68.849999999999994</v>
      </c>
    </row>
    <row r="4302" spans="1:5">
      <c r="A4302" s="16" t="s">
        <v>8091</v>
      </c>
      <c r="B4302" s="17" t="s">
        <v>9</v>
      </c>
      <c r="C4302" s="17" t="s">
        <v>8092</v>
      </c>
      <c r="D4302" s="17" t="s">
        <v>755</v>
      </c>
      <c r="E4302" s="18">
        <v>3.43</v>
      </c>
    </row>
    <row r="4303" spans="1:5">
      <c r="A4303" s="16" t="s">
        <v>8093</v>
      </c>
      <c r="B4303" s="17" t="s">
        <v>9</v>
      </c>
      <c r="C4303" s="17" t="s">
        <v>8094</v>
      </c>
      <c r="D4303" s="17" t="s">
        <v>755</v>
      </c>
      <c r="E4303" s="18">
        <v>4.3499999999999996</v>
      </c>
    </row>
    <row r="4304" spans="1:5">
      <c r="A4304" s="16" t="s">
        <v>8095</v>
      </c>
      <c r="B4304" s="17" t="s">
        <v>9</v>
      </c>
      <c r="C4304" s="17" t="s">
        <v>8096</v>
      </c>
      <c r="D4304" s="17" t="s">
        <v>755</v>
      </c>
      <c r="E4304" s="18">
        <v>5.09</v>
      </c>
    </row>
    <row r="4305" spans="1:5">
      <c r="A4305" s="16" t="s">
        <v>8097</v>
      </c>
      <c r="B4305" s="17" t="s">
        <v>9</v>
      </c>
      <c r="C4305" s="17" t="s">
        <v>8098</v>
      </c>
      <c r="D4305" s="17" t="s">
        <v>755</v>
      </c>
      <c r="E4305" s="18">
        <v>5.45</v>
      </c>
    </row>
    <row r="4306" spans="1:5">
      <c r="A4306" s="16" t="s">
        <v>8099</v>
      </c>
      <c r="B4306" s="17" t="s">
        <v>9</v>
      </c>
      <c r="C4306" s="17" t="s">
        <v>8100</v>
      </c>
      <c r="D4306" s="17" t="s">
        <v>755</v>
      </c>
      <c r="E4306" s="18">
        <v>4.28</v>
      </c>
    </row>
    <row r="4307" spans="1:5">
      <c r="A4307" s="16" t="s">
        <v>8101</v>
      </c>
      <c r="B4307" s="17" t="s">
        <v>9</v>
      </c>
      <c r="C4307" s="17" t="s">
        <v>8102</v>
      </c>
      <c r="D4307" s="17" t="s">
        <v>755</v>
      </c>
      <c r="E4307" s="18">
        <v>5.32</v>
      </c>
    </row>
    <row r="4308" spans="1:5">
      <c r="A4308" s="16" t="s">
        <v>8103</v>
      </c>
      <c r="B4308" s="17" t="s">
        <v>9</v>
      </c>
      <c r="C4308" s="17" t="s">
        <v>8104</v>
      </c>
      <c r="D4308" s="17" t="s">
        <v>755</v>
      </c>
      <c r="E4308" s="18">
        <v>6.37</v>
      </c>
    </row>
    <row r="4309" spans="1:5">
      <c r="A4309" s="16" t="s">
        <v>8105</v>
      </c>
      <c r="B4309" s="17" t="s">
        <v>9</v>
      </c>
      <c r="C4309" s="17" t="s">
        <v>8106</v>
      </c>
      <c r="D4309" s="17" t="s">
        <v>755</v>
      </c>
      <c r="E4309" s="18">
        <v>6.72</v>
      </c>
    </row>
    <row r="4310" spans="1:5">
      <c r="A4310" s="16" t="s">
        <v>8107</v>
      </c>
      <c r="B4310" s="17" t="s">
        <v>9</v>
      </c>
      <c r="C4310" s="17" t="s">
        <v>8108</v>
      </c>
      <c r="D4310" s="17" t="s">
        <v>755</v>
      </c>
      <c r="E4310" s="18">
        <v>264.64</v>
      </c>
    </row>
    <row r="4311" spans="1:5">
      <c r="A4311" s="16" t="s">
        <v>8109</v>
      </c>
      <c r="B4311" s="17" t="s">
        <v>9</v>
      </c>
      <c r="C4311" s="17" t="s">
        <v>8110</v>
      </c>
      <c r="D4311" s="17" t="s">
        <v>755</v>
      </c>
      <c r="E4311" s="18">
        <v>308.08</v>
      </c>
    </row>
    <row r="4312" spans="1:5">
      <c r="A4312" s="16" t="s">
        <v>8111</v>
      </c>
      <c r="B4312" s="17" t="s">
        <v>9</v>
      </c>
      <c r="C4312" s="17" t="s">
        <v>8112</v>
      </c>
      <c r="D4312" s="17" t="s">
        <v>661</v>
      </c>
      <c r="E4312" s="18">
        <v>4.54</v>
      </c>
    </row>
    <row r="4313" spans="1:5">
      <c r="A4313" s="16" t="s">
        <v>8113</v>
      </c>
      <c r="B4313" s="17" t="s">
        <v>9</v>
      </c>
      <c r="C4313" s="17" t="s">
        <v>8114</v>
      </c>
      <c r="D4313" s="17" t="s">
        <v>661</v>
      </c>
      <c r="E4313" s="18">
        <v>3.69</v>
      </c>
    </row>
    <row r="4314" spans="1:5">
      <c r="A4314" s="16" t="s">
        <v>8115</v>
      </c>
      <c r="B4314" s="17" t="s">
        <v>9</v>
      </c>
      <c r="C4314" s="17" t="s">
        <v>8116</v>
      </c>
      <c r="D4314" s="17" t="s">
        <v>755</v>
      </c>
      <c r="E4314" s="18">
        <v>41.31</v>
      </c>
    </row>
    <row r="4315" spans="1:5">
      <c r="A4315" s="16" t="s">
        <v>8117</v>
      </c>
      <c r="B4315" s="17" t="s">
        <v>9</v>
      </c>
      <c r="C4315" s="17" t="s">
        <v>8118</v>
      </c>
      <c r="D4315" s="17" t="s">
        <v>755</v>
      </c>
      <c r="E4315" s="18">
        <v>17.8</v>
      </c>
    </row>
    <row r="4316" spans="1:5">
      <c r="A4316" s="16" t="s">
        <v>8119</v>
      </c>
      <c r="B4316" s="17" t="s">
        <v>9</v>
      </c>
      <c r="C4316" s="17" t="s">
        <v>8120</v>
      </c>
      <c r="D4316" s="17" t="s">
        <v>755</v>
      </c>
      <c r="E4316" s="18">
        <v>3.32</v>
      </c>
    </row>
    <row r="4317" spans="1:5">
      <c r="A4317" s="16" t="s">
        <v>8121</v>
      </c>
      <c r="B4317" s="17" t="s">
        <v>9</v>
      </c>
      <c r="C4317" s="17" t="s">
        <v>8122</v>
      </c>
      <c r="D4317" s="17" t="s">
        <v>755</v>
      </c>
      <c r="E4317" s="18">
        <v>20.81</v>
      </c>
    </row>
    <row r="4318" spans="1:5">
      <c r="A4318" s="16" t="s">
        <v>8123</v>
      </c>
      <c r="B4318" s="17" t="s">
        <v>9</v>
      </c>
      <c r="C4318" s="17" t="s">
        <v>8124</v>
      </c>
      <c r="D4318" s="17" t="s">
        <v>755</v>
      </c>
      <c r="E4318" s="18">
        <v>1.75</v>
      </c>
    </row>
    <row r="4319" spans="1:5">
      <c r="A4319" s="13" t="s">
        <v>8125</v>
      </c>
      <c r="B4319" s="14" t="s">
        <v>9</v>
      </c>
      <c r="C4319" s="14" t="s">
        <v>8126</v>
      </c>
      <c r="D4319" s="15"/>
      <c r="E4319" s="15"/>
    </row>
    <row r="4320" spans="1:5">
      <c r="A4320" s="16" t="s">
        <v>8127</v>
      </c>
      <c r="B4320" s="17" t="s">
        <v>9</v>
      </c>
      <c r="C4320" s="17" t="s">
        <v>8128</v>
      </c>
      <c r="D4320" s="17" t="s">
        <v>755</v>
      </c>
      <c r="E4320" s="18">
        <v>386.31</v>
      </c>
    </row>
    <row r="4321" spans="1:5">
      <c r="A4321" s="13" t="s">
        <v>8129</v>
      </c>
      <c r="B4321" s="14" t="s">
        <v>9</v>
      </c>
      <c r="C4321" s="14" t="s">
        <v>8130</v>
      </c>
      <c r="D4321" s="15"/>
      <c r="E4321" s="15"/>
    </row>
    <row r="4322" spans="1:5">
      <c r="A4322" s="16" t="s">
        <v>8131</v>
      </c>
      <c r="B4322" s="17" t="s">
        <v>9</v>
      </c>
      <c r="C4322" s="17" t="s">
        <v>8132</v>
      </c>
      <c r="D4322" s="17" t="s">
        <v>7593</v>
      </c>
      <c r="E4322" s="18">
        <v>0.9</v>
      </c>
    </row>
    <row r="4323" spans="1:5">
      <c r="A4323" s="16" t="s">
        <v>8133</v>
      </c>
      <c r="B4323" s="17" t="s">
        <v>9</v>
      </c>
      <c r="C4323" s="17" t="s">
        <v>8134</v>
      </c>
      <c r="D4323" s="17" t="s">
        <v>7593</v>
      </c>
      <c r="E4323" s="18">
        <v>0.64</v>
      </c>
    </row>
    <row r="4324" spans="1:5">
      <c r="A4324" s="13" t="s">
        <v>8135</v>
      </c>
      <c r="B4324" s="14" t="s">
        <v>9</v>
      </c>
      <c r="C4324" s="14" t="s">
        <v>8136</v>
      </c>
      <c r="D4324" s="15"/>
      <c r="E4324" s="15"/>
    </row>
    <row r="4325" spans="1:5">
      <c r="A4325" s="16" t="s">
        <v>8137</v>
      </c>
      <c r="B4325" s="17" t="s">
        <v>9</v>
      </c>
      <c r="C4325" s="17" t="s">
        <v>8138</v>
      </c>
      <c r="D4325" s="17" t="s">
        <v>776</v>
      </c>
      <c r="E4325" s="18">
        <v>139.65</v>
      </c>
    </row>
    <row r="4326" spans="1:5">
      <c r="A4326" s="13" t="s">
        <v>8139</v>
      </c>
      <c r="B4326" s="14" t="s">
        <v>9</v>
      </c>
      <c r="C4326" s="14" t="s">
        <v>8140</v>
      </c>
      <c r="D4326" s="15"/>
      <c r="E4326" s="15"/>
    </row>
    <row r="4327" spans="1:5">
      <c r="A4327" s="16" t="s">
        <v>8141</v>
      </c>
      <c r="B4327" s="17" t="s">
        <v>9</v>
      </c>
      <c r="C4327" s="17" t="s">
        <v>8142</v>
      </c>
      <c r="D4327" s="17" t="s">
        <v>661</v>
      </c>
      <c r="E4327" s="18">
        <v>2.99</v>
      </c>
    </row>
    <row r="4328" spans="1:5">
      <c r="A4328" s="16" t="s">
        <v>8143</v>
      </c>
      <c r="B4328" s="17" t="s">
        <v>9</v>
      </c>
      <c r="C4328" s="17" t="s">
        <v>8144</v>
      </c>
      <c r="D4328" s="17" t="s">
        <v>755</v>
      </c>
      <c r="E4328" s="18">
        <v>17.89</v>
      </c>
    </row>
    <row r="4329" spans="1:5">
      <c r="A4329" s="16" t="s">
        <v>8145</v>
      </c>
      <c r="B4329" s="17" t="s">
        <v>9</v>
      </c>
      <c r="C4329" s="17" t="s">
        <v>8146</v>
      </c>
      <c r="D4329" s="17" t="s">
        <v>755</v>
      </c>
      <c r="E4329" s="18">
        <v>4.97</v>
      </c>
    </row>
    <row r="4330" spans="1:5">
      <c r="A4330" s="16" t="s">
        <v>8147</v>
      </c>
      <c r="B4330" s="17" t="s">
        <v>9</v>
      </c>
      <c r="C4330" s="17" t="s">
        <v>8148</v>
      </c>
      <c r="D4330" s="17" t="s">
        <v>965</v>
      </c>
      <c r="E4330" s="18">
        <v>27.51</v>
      </c>
    </row>
    <row r="4331" spans="1:5">
      <c r="A4331" s="16" t="s">
        <v>8149</v>
      </c>
      <c r="B4331" s="17" t="s">
        <v>9</v>
      </c>
      <c r="C4331" s="17" t="s">
        <v>8150</v>
      </c>
      <c r="D4331" s="17" t="s">
        <v>965</v>
      </c>
      <c r="E4331" s="18">
        <v>55.86</v>
      </c>
    </row>
    <row r="4332" spans="1:5">
      <c r="A4332" s="16" t="s">
        <v>8151</v>
      </c>
      <c r="B4332" s="17" t="s">
        <v>9</v>
      </c>
      <c r="C4332" s="17" t="s">
        <v>8152</v>
      </c>
      <c r="D4332" s="17" t="s">
        <v>965</v>
      </c>
      <c r="E4332" s="18">
        <v>83.37</v>
      </c>
    </row>
    <row r="4333" spans="1:5">
      <c r="A4333" s="16" t="s">
        <v>8153</v>
      </c>
      <c r="B4333" s="17" t="s">
        <v>9</v>
      </c>
      <c r="C4333" s="17" t="s">
        <v>8154</v>
      </c>
      <c r="D4333" s="17" t="s">
        <v>965</v>
      </c>
      <c r="E4333" s="18">
        <v>110.88</v>
      </c>
    </row>
    <row r="4334" spans="1:5">
      <c r="A4334" s="13" t="s">
        <v>8155</v>
      </c>
      <c r="B4334" s="14" t="s">
        <v>9</v>
      </c>
      <c r="C4334" s="14" t="s">
        <v>8156</v>
      </c>
      <c r="D4334" s="15"/>
      <c r="E4334" s="15"/>
    </row>
    <row r="4335" spans="1:5">
      <c r="A4335" s="16" t="s">
        <v>8157</v>
      </c>
      <c r="B4335" s="17" t="s">
        <v>9</v>
      </c>
      <c r="C4335" s="17" t="s">
        <v>4272</v>
      </c>
      <c r="D4335" s="17" t="s">
        <v>755</v>
      </c>
      <c r="E4335" s="18">
        <v>112.61</v>
      </c>
    </row>
    <row r="4336" spans="1:5">
      <c r="A4336" s="13" t="s">
        <v>8158</v>
      </c>
      <c r="B4336" s="14" t="s">
        <v>9</v>
      </c>
      <c r="C4336" s="14" t="s">
        <v>4274</v>
      </c>
      <c r="D4336" s="15"/>
      <c r="E4336" s="15"/>
    </row>
    <row r="4337" spans="1:5">
      <c r="A4337" s="16" t="s">
        <v>8159</v>
      </c>
      <c r="B4337" s="17" t="s">
        <v>9</v>
      </c>
      <c r="C4337" s="17" t="s">
        <v>8160</v>
      </c>
      <c r="D4337" s="17" t="s">
        <v>661</v>
      </c>
      <c r="E4337" s="18">
        <v>5.3</v>
      </c>
    </row>
    <row r="4338" spans="1:5">
      <c r="A4338" s="13" t="s">
        <v>8161</v>
      </c>
      <c r="B4338" s="14" t="s">
        <v>9</v>
      </c>
      <c r="C4338" s="14" t="s">
        <v>4280</v>
      </c>
      <c r="D4338" s="15"/>
      <c r="E4338" s="15"/>
    </row>
    <row r="4339" spans="1:5">
      <c r="A4339" s="16" t="s">
        <v>8162</v>
      </c>
      <c r="B4339" s="17" t="s">
        <v>9</v>
      </c>
      <c r="C4339" s="17" t="s">
        <v>8163</v>
      </c>
      <c r="D4339" s="17" t="s">
        <v>212</v>
      </c>
      <c r="E4339" s="18">
        <v>6.35</v>
      </c>
    </row>
    <row r="4340" spans="1:5">
      <c r="A4340" s="13" t="s">
        <v>8164</v>
      </c>
      <c r="B4340" s="14" t="s">
        <v>9</v>
      </c>
      <c r="C4340" s="14" t="s">
        <v>8165</v>
      </c>
      <c r="D4340" s="15"/>
      <c r="E4340" s="15"/>
    </row>
    <row r="4341" spans="1:5">
      <c r="A4341" s="16" t="s">
        <v>8166</v>
      </c>
      <c r="B4341" s="17" t="s">
        <v>9</v>
      </c>
      <c r="C4341" s="17" t="s">
        <v>3822</v>
      </c>
      <c r="D4341" s="17" t="s">
        <v>708</v>
      </c>
      <c r="E4341" s="18">
        <v>1.71</v>
      </c>
    </row>
    <row r="4342" spans="1:5">
      <c r="A4342" s="13" t="s">
        <v>8167</v>
      </c>
      <c r="B4342" s="14" t="s">
        <v>9</v>
      </c>
      <c r="C4342" s="14" t="s">
        <v>8168</v>
      </c>
      <c r="D4342" s="15"/>
      <c r="E4342" s="15"/>
    </row>
    <row r="4343" spans="1:5">
      <c r="A4343" s="16" t="s">
        <v>8169</v>
      </c>
      <c r="B4343" s="17" t="s">
        <v>9</v>
      </c>
      <c r="C4343" s="17" t="s">
        <v>8170</v>
      </c>
      <c r="D4343" s="17" t="s">
        <v>212</v>
      </c>
      <c r="E4343" s="18">
        <v>897.47</v>
      </c>
    </row>
    <row r="4344" spans="1:5">
      <c r="A4344" s="16" t="s">
        <v>8171</v>
      </c>
      <c r="B4344" s="17" t="s">
        <v>9</v>
      </c>
      <c r="C4344" s="17" t="s">
        <v>8172</v>
      </c>
      <c r="D4344" s="17" t="s">
        <v>212</v>
      </c>
      <c r="E4344" s="18">
        <v>445.68</v>
      </c>
    </row>
    <row r="4345" spans="1:5">
      <c r="A4345" s="16" t="s">
        <v>8173</v>
      </c>
      <c r="B4345" s="17" t="s">
        <v>9</v>
      </c>
      <c r="C4345" s="17" t="s">
        <v>8174</v>
      </c>
      <c r="D4345" s="17" t="s">
        <v>212</v>
      </c>
      <c r="E4345" s="18">
        <v>1626.2</v>
      </c>
    </row>
    <row r="4346" spans="1:5">
      <c r="A4346" s="16" t="s">
        <v>8175</v>
      </c>
      <c r="B4346" s="17" t="s">
        <v>9</v>
      </c>
      <c r="C4346" s="17" t="s">
        <v>8176</v>
      </c>
      <c r="D4346" s="17" t="s">
        <v>212</v>
      </c>
      <c r="E4346" s="18">
        <v>473.89</v>
      </c>
    </row>
    <row r="4347" spans="1:5">
      <c r="A4347" s="16" t="s">
        <v>8177</v>
      </c>
      <c r="B4347" s="17" t="s">
        <v>9</v>
      </c>
      <c r="C4347" s="17" t="s">
        <v>8178</v>
      </c>
      <c r="D4347" s="17" t="s">
        <v>212</v>
      </c>
      <c r="E4347" s="18">
        <v>386.72</v>
      </c>
    </row>
    <row r="4348" spans="1:5">
      <c r="A4348" s="16" t="s">
        <v>8179</v>
      </c>
      <c r="B4348" s="17" t="s">
        <v>9</v>
      </c>
      <c r="C4348" s="17" t="s">
        <v>8180</v>
      </c>
      <c r="D4348" s="17" t="s">
        <v>212</v>
      </c>
      <c r="E4348" s="18">
        <v>208.2</v>
      </c>
    </row>
    <row r="4349" spans="1:5">
      <c r="A4349" s="16" t="s">
        <v>8181</v>
      </c>
      <c r="B4349" s="17" t="s">
        <v>9</v>
      </c>
      <c r="C4349" s="17" t="s">
        <v>8182</v>
      </c>
      <c r="D4349" s="17" t="s">
        <v>212</v>
      </c>
      <c r="E4349" s="18">
        <v>298.95</v>
      </c>
    </row>
    <row r="4350" spans="1:5">
      <c r="A4350" s="16" t="s">
        <v>8183</v>
      </c>
      <c r="B4350" s="17" t="s">
        <v>9</v>
      </c>
      <c r="C4350" s="17" t="s">
        <v>8184</v>
      </c>
      <c r="D4350" s="17" t="s">
        <v>212</v>
      </c>
      <c r="E4350" s="18">
        <v>400</v>
      </c>
    </row>
    <row r="4351" spans="1:5">
      <c r="A4351" s="16" t="s">
        <v>8185</v>
      </c>
      <c r="B4351" s="17" t="s">
        <v>9</v>
      </c>
      <c r="C4351" s="17" t="s">
        <v>8186</v>
      </c>
      <c r="D4351" s="17" t="s">
        <v>212</v>
      </c>
      <c r="E4351" s="18">
        <v>185.44</v>
      </c>
    </row>
    <row r="4352" spans="1:5">
      <c r="A4352" s="16" t="s">
        <v>8187</v>
      </c>
      <c r="B4352" s="17" t="s">
        <v>9</v>
      </c>
      <c r="C4352" s="17" t="s">
        <v>8188</v>
      </c>
      <c r="D4352" s="17" t="s">
        <v>212</v>
      </c>
      <c r="E4352" s="18">
        <v>221.48</v>
      </c>
    </row>
    <row r="4353" spans="1:5">
      <c r="A4353" s="16" t="s">
        <v>8189</v>
      </c>
      <c r="B4353" s="17" t="s">
        <v>9</v>
      </c>
      <c r="C4353" s="17" t="s">
        <v>8190</v>
      </c>
      <c r="D4353" s="17" t="s">
        <v>212</v>
      </c>
      <c r="E4353" s="18">
        <v>278.16000000000003</v>
      </c>
    </row>
    <row r="4354" spans="1:5">
      <c r="A4354" s="16" t="s">
        <v>8191</v>
      </c>
      <c r="B4354" s="17" t="s">
        <v>9</v>
      </c>
      <c r="C4354" s="17" t="s">
        <v>8192</v>
      </c>
      <c r="D4354" s="17" t="s">
        <v>212</v>
      </c>
      <c r="E4354" s="18">
        <v>223.07</v>
      </c>
    </row>
    <row r="4355" spans="1:5">
      <c r="A4355" s="16" t="s">
        <v>8193</v>
      </c>
      <c r="B4355" s="17" t="s">
        <v>9</v>
      </c>
      <c r="C4355" s="17" t="s">
        <v>8194</v>
      </c>
      <c r="D4355" s="17" t="s">
        <v>212</v>
      </c>
      <c r="E4355" s="18">
        <v>282.99</v>
      </c>
    </row>
    <row r="4356" spans="1:5">
      <c r="A4356" s="16" t="s">
        <v>8195</v>
      </c>
      <c r="B4356" s="17" t="s">
        <v>9</v>
      </c>
      <c r="C4356" s="17" t="s">
        <v>8196</v>
      </c>
      <c r="D4356" s="17" t="s">
        <v>212</v>
      </c>
      <c r="E4356" s="18">
        <v>403.11</v>
      </c>
    </row>
    <row r="4357" spans="1:5">
      <c r="A4357" s="16" t="s">
        <v>8197</v>
      </c>
      <c r="B4357" s="17" t="s">
        <v>9</v>
      </c>
      <c r="C4357" s="17" t="s">
        <v>8198</v>
      </c>
      <c r="D4357" s="17" t="s">
        <v>212</v>
      </c>
      <c r="E4357" s="18">
        <v>200.99</v>
      </c>
    </row>
    <row r="4358" spans="1:5">
      <c r="A4358" s="16" t="s">
        <v>8199</v>
      </c>
      <c r="B4358" s="17" t="s">
        <v>9</v>
      </c>
      <c r="C4358" s="17" t="s">
        <v>8200</v>
      </c>
      <c r="D4358" s="17" t="s">
        <v>212</v>
      </c>
      <c r="E4358" s="18">
        <v>290.83999999999997</v>
      </c>
    </row>
    <row r="4359" spans="1:5">
      <c r="A4359" s="16" t="s">
        <v>8201</v>
      </c>
      <c r="B4359" s="17" t="s">
        <v>9</v>
      </c>
      <c r="C4359" s="17" t="s">
        <v>8202</v>
      </c>
      <c r="D4359" s="17" t="s">
        <v>212</v>
      </c>
      <c r="E4359" s="18">
        <v>583.23</v>
      </c>
    </row>
    <row r="4360" spans="1:5">
      <c r="A4360" s="16" t="s">
        <v>8203</v>
      </c>
      <c r="B4360" s="17" t="s">
        <v>9</v>
      </c>
      <c r="C4360" s="17" t="s">
        <v>8204</v>
      </c>
      <c r="D4360" s="17" t="s">
        <v>212</v>
      </c>
      <c r="E4360" s="18">
        <v>855.12</v>
      </c>
    </row>
    <row r="4361" spans="1:5">
      <c r="A4361" s="16" t="s">
        <v>8205</v>
      </c>
      <c r="B4361" s="17" t="s">
        <v>9</v>
      </c>
      <c r="C4361" s="17" t="s">
        <v>8206</v>
      </c>
      <c r="D4361" s="17" t="s">
        <v>212</v>
      </c>
      <c r="E4361" s="18">
        <v>1400.78</v>
      </c>
    </row>
    <row r="4362" spans="1:5">
      <c r="A4362" s="16" t="s">
        <v>8207</v>
      </c>
      <c r="B4362" s="17" t="s">
        <v>9</v>
      </c>
      <c r="C4362" s="17" t="s">
        <v>8208</v>
      </c>
      <c r="D4362" s="17" t="s">
        <v>212</v>
      </c>
      <c r="E4362" s="18">
        <v>2132.44</v>
      </c>
    </row>
    <row r="4363" spans="1:5">
      <c r="A4363" s="16" t="s">
        <v>8209</v>
      </c>
      <c r="B4363" s="17" t="s">
        <v>9</v>
      </c>
      <c r="C4363" s="17" t="s">
        <v>8210</v>
      </c>
      <c r="D4363" s="17" t="s">
        <v>212</v>
      </c>
      <c r="E4363" s="18">
        <v>277.73</v>
      </c>
    </row>
    <row r="4364" spans="1:5">
      <c r="A4364" s="13" t="s">
        <v>8211</v>
      </c>
      <c r="B4364" s="14" t="s">
        <v>9</v>
      </c>
      <c r="C4364" s="14" t="s">
        <v>6908</v>
      </c>
      <c r="D4364" s="15"/>
      <c r="E4364" s="15"/>
    </row>
    <row r="4365" spans="1:5">
      <c r="A4365" s="16" t="s">
        <v>8212</v>
      </c>
      <c r="B4365" s="17" t="s">
        <v>9</v>
      </c>
      <c r="C4365" s="17" t="s">
        <v>8213</v>
      </c>
      <c r="D4365" s="17" t="s">
        <v>661</v>
      </c>
      <c r="E4365" s="18">
        <v>8.2200000000000006</v>
      </c>
    </row>
    <row r="4366" spans="1:5">
      <c r="A4366" s="16" t="s">
        <v>8214</v>
      </c>
      <c r="B4366" s="17" t="s">
        <v>9</v>
      </c>
      <c r="C4366" s="17" t="s">
        <v>8215</v>
      </c>
      <c r="D4366" s="17" t="s">
        <v>661</v>
      </c>
      <c r="E4366" s="18">
        <v>9.7799999999999994</v>
      </c>
    </row>
    <row r="4367" spans="1:5">
      <c r="A4367" s="16" t="s">
        <v>8216</v>
      </c>
      <c r="B4367" s="17" t="s">
        <v>9</v>
      </c>
      <c r="C4367" s="17" t="s">
        <v>8217</v>
      </c>
      <c r="D4367" s="17" t="s">
        <v>661</v>
      </c>
      <c r="E4367" s="18">
        <v>20.25</v>
      </c>
    </row>
    <row r="4368" spans="1:5">
      <c r="A4368" s="16" t="s">
        <v>8218</v>
      </c>
      <c r="B4368" s="17" t="s">
        <v>9</v>
      </c>
      <c r="C4368" s="17" t="s">
        <v>8219</v>
      </c>
      <c r="D4368" s="17" t="s">
        <v>661</v>
      </c>
      <c r="E4368" s="18">
        <v>18.32</v>
      </c>
    </row>
    <row r="4369" spans="1:5">
      <c r="A4369" s="16" t="s">
        <v>8220</v>
      </c>
      <c r="B4369" s="17" t="s">
        <v>9</v>
      </c>
      <c r="C4369" s="17" t="s">
        <v>8221</v>
      </c>
      <c r="D4369" s="17" t="s">
        <v>661</v>
      </c>
      <c r="E4369" s="18">
        <v>18.22</v>
      </c>
    </row>
    <row r="4370" spans="1:5">
      <c r="A4370" s="16" t="s">
        <v>8222</v>
      </c>
      <c r="B4370" s="17" t="s">
        <v>9</v>
      </c>
      <c r="C4370" s="17" t="s">
        <v>8223</v>
      </c>
      <c r="D4370" s="17" t="s">
        <v>661</v>
      </c>
      <c r="E4370" s="18">
        <v>22.24</v>
      </c>
    </row>
    <row r="4371" spans="1:5">
      <c r="A4371" s="16" t="s">
        <v>8224</v>
      </c>
      <c r="B4371" s="17" t="s">
        <v>9</v>
      </c>
      <c r="C4371" s="17" t="s">
        <v>8225</v>
      </c>
      <c r="D4371" s="17" t="s">
        <v>661</v>
      </c>
      <c r="E4371" s="18">
        <v>15.77</v>
      </c>
    </row>
    <row r="4372" spans="1:5">
      <c r="A4372" s="16" t="s">
        <v>8226</v>
      </c>
      <c r="B4372" s="17" t="s">
        <v>9</v>
      </c>
      <c r="C4372" s="17" t="s">
        <v>8227</v>
      </c>
      <c r="D4372" s="17" t="s">
        <v>661</v>
      </c>
      <c r="E4372" s="18">
        <v>17.25</v>
      </c>
    </row>
    <row r="4373" spans="1:5">
      <c r="A4373" s="13" t="s">
        <v>8228</v>
      </c>
      <c r="B4373" s="14" t="s">
        <v>9</v>
      </c>
      <c r="C4373" s="14" t="s">
        <v>8229</v>
      </c>
      <c r="D4373" s="15"/>
      <c r="E4373" s="15"/>
    </row>
    <row r="4374" spans="1:5">
      <c r="A4374" s="16" t="s">
        <v>8230</v>
      </c>
      <c r="B4374" s="17" t="s">
        <v>9</v>
      </c>
      <c r="C4374" s="17" t="s">
        <v>8231</v>
      </c>
      <c r="D4374" s="17" t="s">
        <v>708</v>
      </c>
      <c r="E4374" s="18">
        <v>74.3</v>
      </c>
    </row>
    <row r="4375" spans="1:5">
      <c r="A4375" s="16" t="s">
        <v>8232</v>
      </c>
      <c r="B4375" s="17" t="s">
        <v>9</v>
      </c>
      <c r="C4375" s="17" t="s">
        <v>8233</v>
      </c>
      <c r="D4375" s="17" t="s">
        <v>212</v>
      </c>
      <c r="E4375" s="18">
        <v>411.24</v>
      </c>
    </row>
    <row r="4376" spans="1:5">
      <c r="A4376" s="16" t="s">
        <v>8234</v>
      </c>
      <c r="B4376" s="17" t="s">
        <v>9</v>
      </c>
      <c r="C4376" s="17" t="s">
        <v>7515</v>
      </c>
      <c r="D4376" s="17" t="s">
        <v>755</v>
      </c>
      <c r="E4376" s="18">
        <v>70.87</v>
      </c>
    </row>
    <row r="4377" spans="1:5">
      <c r="A4377" s="16" t="s">
        <v>8235</v>
      </c>
      <c r="B4377" s="17" t="s">
        <v>9</v>
      </c>
      <c r="C4377" s="17" t="s">
        <v>7501</v>
      </c>
      <c r="D4377" s="17" t="s">
        <v>661</v>
      </c>
      <c r="E4377" s="18">
        <v>6.83</v>
      </c>
    </row>
    <row r="4378" spans="1:5">
      <c r="A4378" s="16" t="s">
        <v>8236</v>
      </c>
      <c r="B4378" s="17" t="s">
        <v>9</v>
      </c>
      <c r="C4378" s="17" t="s">
        <v>8237</v>
      </c>
      <c r="D4378" s="17" t="s">
        <v>11</v>
      </c>
      <c r="E4378" s="18">
        <v>81.33</v>
      </c>
    </row>
    <row r="4379" spans="1:5">
      <c r="A4379" s="13" t="s">
        <v>8238</v>
      </c>
      <c r="B4379" s="14" t="s">
        <v>9</v>
      </c>
      <c r="C4379" s="14" t="s">
        <v>8239</v>
      </c>
      <c r="D4379" s="15"/>
      <c r="E4379" s="15"/>
    </row>
    <row r="4380" spans="1:5">
      <c r="A4380" s="16" t="s">
        <v>8240</v>
      </c>
      <c r="B4380" s="17" t="s">
        <v>9</v>
      </c>
      <c r="C4380" s="17" t="s">
        <v>8241</v>
      </c>
      <c r="D4380" s="17" t="s">
        <v>708</v>
      </c>
      <c r="E4380" s="18">
        <v>117.34</v>
      </c>
    </row>
    <row r="4381" spans="1:5">
      <c r="A4381" s="16" t="s">
        <v>8242</v>
      </c>
      <c r="B4381" s="17" t="s">
        <v>9</v>
      </c>
      <c r="C4381" s="17" t="s">
        <v>8243</v>
      </c>
      <c r="D4381" s="17" t="s">
        <v>708</v>
      </c>
      <c r="E4381" s="18">
        <v>148.78</v>
      </c>
    </row>
    <row r="4382" spans="1:5">
      <c r="A4382" s="16" t="s">
        <v>8244</v>
      </c>
      <c r="B4382" s="17" t="s">
        <v>9</v>
      </c>
      <c r="C4382" s="17" t="s">
        <v>8245</v>
      </c>
      <c r="D4382" s="17" t="s">
        <v>708</v>
      </c>
      <c r="E4382" s="18">
        <v>194.41</v>
      </c>
    </row>
    <row r="4383" spans="1:5">
      <c r="A4383" s="16" t="s">
        <v>8246</v>
      </c>
      <c r="B4383" s="17" t="s">
        <v>9</v>
      </c>
      <c r="C4383" s="17" t="s">
        <v>8247</v>
      </c>
      <c r="D4383" s="17" t="s">
        <v>708</v>
      </c>
      <c r="E4383" s="18">
        <v>227.78</v>
      </c>
    </row>
    <row r="4384" spans="1:5">
      <c r="A4384" s="16" t="s">
        <v>8248</v>
      </c>
      <c r="B4384" s="17" t="s">
        <v>9</v>
      </c>
      <c r="C4384" s="17" t="s">
        <v>8249</v>
      </c>
      <c r="D4384" s="17" t="s">
        <v>708</v>
      </c>
      <c r="E4384" s="18">
        <v>279.77</v>
      </c>
    </row>
    <row r="4385" spans="1:5">
      <c r="A4385" s="16" t="s">
        <v>8250</v>
      </c>
      <c r="B4385" s="17" t="s">
        <v>9</v>
      </c>
      <c r="C4385" s="17" t="s">
        <v>8251</v>
      </c>
      <c r="D4385" s="17" t="s">
        <v>708</v>
      </c>
      <c r="E4385" s="18">
        <v>370.16</v>
      </c>
    </row>
    <row r="4386" spans="1:5">
      <c r="A4386" s="16" t="s">
        <v>8252</v>
      </c>
      <c r="B4386" s="17" t="s">
        <v>9</v>
      </c>
      <c r="C4386" s="17" t="s">
        <v>7242</v>
      </c>
      <c r="D4386" s="17" t="s">
        <v>708</v>
      </c>
      <c r="E4386" s="18">
        <v>434.81</v>
      </c>
    </row>
    <row r="4387" spans="1:5">
      <c r="A4387" s="16" t="s">
        <v>8253</v>
      </c>
      <c r="B4387" s="17" t="s">
        <v>9</v>
      </c>
      <c r="C4387" s="17" t="s">
        <v>7246</v>
      </c>
      <c r="D4387" s="17" t="s">
        <v>708</v>
      </c>
      <c r="E4387" s="18">
        <v>627.32000000000005</v>
      </c>
    </row>
    <row r="4388" spans="1:5">
      <c r="A4388" s="9" t="s">
        <v>8254</v>
      </c>
      <c r="B4388" s="10"/>
      <c r="C4388" s="11" t="s">
        <v>8255</v>
      </c>
      <c r="D4388" s="12"/>
      <c r="E4388" s="12"/>
    </row>
    <row r="4389" spans="1:5">
      <c r="A4389" s="13" t="s">
        <v>8256</v>
      </c>
      <c r="B4389" s="14" t="s">
        <v>9</v>
      </c>
      <c r="C4389" s="14" t="s">
        <v>8257</v>
      </c>
      <c r="D4389" s="15"/>
      <c r="E4389" s="15"/>
    </row>
    <row r="4390" spans="1:5">
      <c r="A4390" s="16" t="s">
        <v>8258</v>
      </c>
      <c r="B4390" s="17" t="s">
        <v>9</v>
      </c>
      <c r="C4390" s="17" t="s">
        <v>8259</v>
      </c>
      <c r="D4390" s="17" t="s">
        <v>661</v>
      </c>
      <c r="E4390" s="18">
        <v>366.02</v>
      </c>
    </row>
    <row r="4391" spans="1:5">
      <c r="A4391" s="16" t="s">
        <v>8260</v>
      </c>
      <c r="B4391" s="17" t="s">
        <v>9</v>
      </c>
      <c r="C4391" s="17" t="s">
        <v>8261</v>
      </c>
      <c r="D4391" s="17" t="s">
        <v>661</v>
      </c>
      <c r="E4391" s="18">
        <v>544.5</v>
      </c>
    </row>
    <row r="4392" spans="1:5">
      <c r="A4392" s="16" t="s">
        <v>8262</v>
      </c>
      <c r="B4392" s="17" t="s">
        <v>9</v>
      </c>
      <c r="C4392" s="17" t="s">
        <v>8263</v>
      </c>
      <c r="D4392" s="17" t="s">
        <v>661</v>
      </c>
      <c r="E4392" s="18">
        <v>293.95</v>
      </c>
    </row>
    <row r="4393" spans="1:5">
      <c r="A4393" s="16" t="s">
        <v>8264</v>
      </c>
      <c r="B4393" s="17" t="s">
        <v>9</v>
      </c>
      <c r="C4393" s="17" t="s">
        <v>8265</v>
      </c>
      <c r="D4393" s="17" t="s">
        <v>661</v>
      </c>
      <c r="E4393" s="18">
        <v>293.95</v>
      </c>
    </row>
    <row r="4394" spans="1:5">
      <c r="A4394" s="13" t="s">
        <v>8266</v>
      </c>
      <c r="B4394" s="14" t="s">
        <v>9</v>
      </c>
      <c r="C4394" s="14" t="s">
        <v>8267</v>
      </c>
      <c r="D4394" s="15"/>
      <c r="E4394" s="15"/>
    </row>
    <row r="4395" spans="1:5">
      <c r="A4395" s="16" t="s">
        <v>8268</v>
      </c>
      <c r="B4395" s="17" t="s">
        <v>9</v>
      </c>
      <c r="C4395" s="17" t="s">
        <v>8269</v>
      </c>
      <c r="D4395" s="17" t="s">
        <v>212</v>
      </c>
      <c r="E4395" s="18">
        <v>251.64</v>
      </c>
    </row>
    <row r="4396" spans="1:5">
      <c r="A4396" s="9" t="s">
        <v>8270</v>
      </c>
      <c r="B4396" s="10"/>
      <c r="C4396" s="11" t="s">
        <v>8271</v>
      </c>
      <c r="D4396" s="12"/>
      <c r="E4396" s="12"/>
    </row>
    <row r="4397" spans="1:5">
      <c r="A4397" s="13" t="s">
        <v>8272</v>
      </c>
      <c r="B4397" s="14" t="s">
        <v>9</v>
      </c>
      <c r="C4397" s="14" t="s">
        <v>8273</v>
      </c>
      <c r="D4397" s="15"/>
      <c r="E4397" s="15"/>
    </row>
    <row r="4398" spans="1:5">
      <c r="A4398" s="16" t="s">
        <v>8274</v>
      </c>
      <c r="B4398" s="17" t="s">
        <v>9</v>
      </c>
      <c r="C4398" s="17" t="s">
        <v>8275</v>
      </c>
      <c r="D4398" s="17" t="s">
        <v>212</v>
      </c>
      <c r="E4398" s="18">
        <v>3</v>
      </c>
    </row>
    <row r="4399" spans="1:5">
      <c r="A4399" s="16" t="s">
        <v>8276</v>
      </c>
      <c r="B4399" s="17" t="s">
        <v>9</v>
      </c>
      <c r="C4399" s="17" t="s">
        <v>8277</v>
      </c>
      <c r="D4399" s="17" t="s">
        <v>212</v>
      </c>
      <c r="E4399" s="18">
        <v>0.2</v>
      </c>
    </row>
    <row r="4400" spans="1:5">
      <c r="A4400" s="13" t="s">
        <v>8278</v>
      </c>
      <c r="B4400" s="14" t="s">
        <v>9</v>
      </c>
      <c r="C4400" s="14" t="s">
        <v>8279</v>
      </c>
      <c r="D4400" s="15"/>
      <c r="E4400" s="15"/>
    </row>
    <row r="4401" spans="1:5">
      <c r="A4401" s="16" t="s">
        <v>8280</v>
      </c>
      <c r="B4401" s="17" t="s">
        <v>9</v>
      </c>
      <c r="C4401" s="17" t="s">
        <v>8281</v>
      </c>
      <c r="D4401" s="17" t="s">
        <v>872</v>
      </c>
      <c r="E4401" s="18">
        <v>3</v>
      </c>
    </row>
    <row r="4402" spans="1:5">
      <c r="A4402" s="9" t="s">
        <v>8282</v>
      </c>
      <c r="B4402" s="10"/>
      <c r="C4402" s="11" t="s">
        <v>8283</v>
      </c>
      <c r="D4402" s="12"/>
      <c r="E4402" s="12"/>
    </row>
    <row r="4403" spans="1:5">
      <c r="A4403" s="13" t="s">
        <v>8284</v>
      </c>
      <c r="B4403" s="14" t="s">
        <v>9</v>
      </c>
      <c r="C4403" s="14" t="s">
        <v>8285</v>
      </c>
      <c r="D4403" s="15"/>
      <c r="E4403" s="15"/>
    </row>
    <row r="4404" spans="1:5">
      <c r="A4404" s="16" t="s">
        <v>8286</v>
      </c>
      <c r="B4404" s="17" t="s">
        <v>9</v>
      </c>
      <c r="C4404" s="17" t="s">
        <v>8287</v>
      </c>
      <c r="D4404" s="17" t="s">
        <v>265</v>
      </c>
      <c r="E4404" s="18">
        <v>16003.13</v>
      </c>
    </row>
    <row r="4405" spans="1:5">
      <c r="A4405" s="16" t="s">
        <v>8288</v>
      </c>
      <c r="B4405" s="17" t="s">
        <v>9</v>
      </c>
      <c r="C4405" s="17" t="s">
        <v>8289</v>
      </c>
      <c r="D4405" s="17" t="s">
        <v>265</v>
      </c>
      <c r="E4405" s="18">
        <v>16790.27</v>
      </c>
    </row>
    <row r="4406" spans="1:5">
      <c r="A4406" s="13" t="s">
        <v>8290</v>
      </c>
      <c r="B4406" s="15"/>
      <c r="C4406" s="14" t="s">
        <v>8291</v>
      </c>
      <c r="D4406" s="15"/>
      <c r="E4406" s="15"/>
    </row>
    <row r="4407" spans="1:5">
      <c r="A4407" s="16" t="s">
        <v>8292</v>
      </c>
      <c r="B4407" s="17" t="s">
        <v>9</v>
      </c>
      <c r="C4407" s="17" t="s">
        <v>8293</v>
      </c>
      <c r="D4407" s="17" t="s">
        <v>8294</v>
      </c>
      <c r="E4407" s="18">
        <v>1.52</v>
      </c>
    </row>
    <row r="4408" spans="1:5">
      <c r="A4408" s="9" t="s">
        <v>8295</v>
      </c>
      <c r="B4408" s="10"/>
      <c r="C4408" s="11" t="s">
        <v>8296</v>
      </c>
      <c r="D4408" s="12"/>
      <c r="E4408" s="12"/>
    </row>
    <row r="4409" spans="1:5">
      <c r="A4409" s="13" t="s">
        <v>8297</v>
      </c>
      <c r="B4409" s="14" t="s">
        <v>9</v>
      </c>
      <c r="C4409" s="14" t="s">
        <v>8298</v>
      </c>
      <c r="D4409" s="15"/>
      <c r="E4409" s="15"/>
    </row>
    <row r="4410" spans="1:5">
      <c r="A4410" s="16" t="s">
        <v>8299</v>
      </c>
      <c r="B4410" s="17" t="s">
        <v>9</v>
      </c>
      <c r="C4410" s="17" t="s">
        <v>8300</v>
      </c>
      <c r="D4410" s="17" t="s">
        <v>265</v>
      </c>
      <c r="E4410" s="18">
        <v>19989.439999999999</v>
      </c>
    </row>
    <row r="4411" spans="1:5">
      <c r="A4411" s="16" t="s">
        <v>8301</v>
      </c>
      <c r="B4411" s="17" t="s">
        <v>9</v>
      </c>
      <c r="C4411" s="17" t="s">
        <v>8302</v>
      </c>
      <c r="D4411" s="17" t="s">
        <v>265</v>
      </c>
      <c r="E4411" s="18">
        <v>17682.97</v>
      </c>
    </row>
    <row r="4412" spans="1:5">
      <c r="A4412" s="16" t="s">
        <v>8303</v>
      </c>
      <c r="B4412" s="17" t="s">
        <v>9</v>
      </c>
      <c r="C4412" s="17" t="s">
        <v>8304</v>
      </c>
      <c r="D4412" s="17" t="s">
        <v>265</v>
      </c>
      <c r="E4412" s="18">
        <v>15376.5</v>
      </c>
    </row>
    <row r="4413" spans="1:5">
      <c r="A4413" s="16" t="s">
        <v>8305</v>
      </c>
      <c r="B4413" s="17" t="s">
        <v>9</v>
      </c>
      <c r="C4413" s="17" t="s">
        <v>8306</v>
      </c>
      <c r="D4413" s="17" t="s">
        <v>265</v>
      </c>
      <c r="E4413" s="18">
        <v>10835.82</v>
      </c>
    </row>
    <row r="4414" spans="1:5">
      <c r="A4414" s="16" t="s">
        <v>8307</v>
      </c>
      <c r="B4414" s="17" t="s">
        <v>9</v>
      </c>
      <c r="C4414" s="17" t="s">
        <v>8308</v>
      </c>
      <c r="D4414" s="17" t="s">
        <v>265</v>
      </c>
      <c r="E4414" s="18">
        <v>5278.05</v>
      </c>
    </row>
    <row r="4415" spans="1:5">
      <c r="A4415" s="16" t="s">
        <v>8309</v>
      </c>
      <c r="B4415" s="17" t="s">
        <v>9</v>
      </c>
      <c r="C4415" s="17" t="s">
        <v>391</v>
      </c>
      <c r="D4415" s="17" t="s">
        <v>265</v>
      </c>
      <c r="E4415" s="18">
        <v>9518.25</v>
      </c>
    </row>
    <row r="4416" spans="1:5">
      <c r="A4416" s="16" t="s">
        <v>8310</v>
      </c>
      <c r="B4416" s="17" t="s">
        <v>9</v>
      </c>
      <c r="C4416" s="17" t="s">
        <v>8311</v>
      </c>
      <c r="D4416" s="17" t="s">
        <v>265</v>
      </c>
      <c r="E4416" s="18">
        <v>6654.45</v>
      </c>
    </row>
    <row r="4417" spans="1:5">
      <c r="A4417" s="16" t="s">
        <v>8312</v>
      </c>
      <c r="B4417" s="17" t="s">
        <v>9</v>
      </c>
      <c r="C4417" s="17" t="s">
        <v>353</v>
      </c>
      <c r="D4417" s="17" t="s">
        <v>265</v>
      </c>
      <c r="E4417" s="18">
        <v>3720.35</v>
      </c>
    </row>
    <row r="4418" spans="1:5">
      <c r="A4418" s="16" t="s">
        <v>8313</v>
      </c>
      <c r="B4418" s="17" t="s">
        <v>9</v>
      </c>
      <c r="C4418" s="17" t="s">
        <v>355</v>
      </c>
      <c r="D4418" s="17" t="s">
        <v>265</v>
      </c>
      <c r="E4418" s="18">
        <v>3059.9</v>
      </c>
    </row>
    <row r="4419" spans="1:5">
      <c r="A4419" s="16" t="s">
        <v>8314</v>
      </c>
      <c r="B4419" s="17" t="s">
        <v>9</v>
      </c>
      <c r="C4419" s="17" t="s">
        <v>395</v>
      </c>
      <c r="D4419" s="17" t="s">
        <v>265</v>
      </c>
      <c r="E4419" s="18">
        <v>2547.4499999999998</v>
      </c>
    </row>
    <row r="4420" spans="1:5">
      <c r="A4420" s="16" t="s">
        <v>8315</v>
      </c>
      <c r="B4420" s="17" t="s">
        <v>9</v>
      </c>
      <c r="C4420" s="17" t="s">
        <v>425</v>
      </c>
      <c r="D4420" s="17" t="s">
        <v>265</v>
      </c>
      <c r="E4420" s="18">
        <v>4713.18</v>
      </c>
    </row>
    <row r="4421" spans="1:5">
      <c r="A4421" s="16" t="s">
        <v>8316</v>
      </c>
      <c r="B4421" s="17" t="s">
        <v>9</v>
      </c>
      <c r="C4421" s="17" t="s">
        <v>427</v>
      </c>
      <c r="D4421" s="17" t="s">
        <v>265</v>
      </c>
      <c r="E4421" s="18">
        <v>9819.9599999999991</v>
      </c>
    </row>
    <row r="4422" spans="1:5">
      <c r="A4422" s="16" t="s">
        <v>8317</v>
      </c>
      <c r="B4422" s="17" t="s">
        <v>9</v>
      </c>
      <c r="C4422" s="17" t="s">
        <v>429</v>
      </c>
      <c r="D4422" s="17" t="s">
        <v>265</v>
      </c>
      <c r="E4422" s="18">
        <v>11532.37</v>
      </c>
    </row>
    <row r="4423" spans="1:5">
      <c r="A4423" s="16" t="s">
        <v>8318</v>
      </c>
      <c r="B4423" s="17" t="s">
        <v>9</v>
      </c>
      <c r="C4423" s="17" t="s">
        <v>431</v>
      </c>
      <c r="D4423" s="17" t="s">
        <v>265</v>
      </c>
      <c r="E4423" s="18">
        <v>13934.95</v>
      </c>
    </row>
    <row r="4424" spans="1:5">
      <c r="A4424" s="16" t="s">
        <v>8319</v>
      </c>
      <c r="B4424" s="17" t="s">
        <v>9</v>
      </c>
      <c r="C4424" s="17" t="s">
        <v>433</v>
      </c>
      <c r="D4424" s="17" t="s">
        <v>265</v>
      </c>
      <c r="E4424" s="18">
        <v>13262.23</v>
      </c>
    </row>
    <row r="4425" spans="1:5">
      <c r="A4425" s="16" t="s">
        <v>8320</v>
      </c>
      <c r="B4425" s="17" t="s">
        <v>9</v>
      </c>
      <c r="C4425" s="17" t="s">
        <v>435</v>
      </c>
      <c r="D4425" s="17" t="s">
        <v>265</v>
      </c>
      <c r="E4425" s="18">
        <v>16025.19</v>
      </c>
    </row>
    <row r="4426" spans="1:5">
      <c r="A4426" s="16" t="s">
        <v>8321</v>
      </c>
      <c r="B4426" s="17" t="s">
        <v>9</v>
      </c>
      <c r="C4426" s="17" t="s">
        <v>437</v>
      </c>
      <c r="D4426" s="17" t="s">
        <v>265</v>
      </c>
      <c r="E4426" s="18">
        <v>14992.08</v>
      </c>
    </row>
    <row r="4427" spans="1:5">
      <c r="A4427" s="16" t="s">
        <v>8322</v>
      </c>
      <c r="B4427" s="17" t="s">
        <v>9</v>
      </c>
      <c r="C4427" s="17" t="s">
        <v>439</v>
      </c>
      <c r="D4427" s="17" t="s">
        <v>265</v>
      </c>
      <c r="E4427" s="18">
        <v>18115.43</v>
      </c>
    </row>
    <row r="4428" spans="1:5">
      <c r="A4428" s="9" t="s">
        <v>8323</v>
      </c>
      <c r="B4428" s="10"/>
      <c r="C4428" s="11" t="s">
        <v>8324</v>
      </c>
      <c r="D4428" s="12"/>
      <c r="E4428" s="12"/>
    </row>
    <row r="4429" spans="1:5">
      <c r="A4429" s="13" t="s">
        <v>8325</v>
      </c>
      <c r="B4429" s="14" t="s">
        <v>9</v>
      </c>
      <c r="C4429" s="14" t="s">
        <v>8326</v>
      </c>
      <c r="D4429" s="15"/>
      <c r="E4429" s="15"/>
    </row>
    <row r="4430" spans="1:5">
      <c r="A4430" s="16" t="s">
        <v>8327</v>
      </c>
      <c r="B4430" s="17" t="s">
        <v>9</v>
      </c>
      <c r="C4430" s="17" t="s">
        <v>8328</v>
      </c>
      <c r="D4430" s="17" t="s">
        <v>265</v>
      </c>
      <c r="E4430" s="18">
        <v>1611</v>
      </c>
    </row>
    <row r="4431" spans="1:5">
      <c r="A4431" s="16" t="s">
        <v>8329</v>
      </c>
      <c r="B4431" s="17" t="s">
        <v>9</v>
      </c>
      <c r="C4431" s="17" t="s">
        <v>8330</v>
      </c>
      <c r="D4431" s="17" t="s">
        <v>265</v>
      </c>
      <c r="E4431" s="18">
        <v>1890</v>
      </c>
    </row>
    <row r="4432" spans="1:5">
      <c r="A4432" s="16" t="s">
        <v>8331</v>
      </c>
      <c r="B4432" s="17" t="s">
        <v>9</v>
      </c>
      <c r="C4432" s="17" t="s">
        <v>8332</v>
      </c>
      <c r="D4432" s="17" t="s">
        <v>265</v>
      </c>
      <c r="E4432" s="18">
        <v>3129.84</v>
      </c>
    </row>
    <row r="4433" spans="1:5">
      <c r="A4433" s="13" t="s">
        <v>8333</v>
      </c>
      <c r="B4433" s="15"/>
      <c r="C4433" s="14" t="s">
        <v>8334</v>
      </c>
      <c r="D4433" s="15"/>
      <c r="E4433" s="15"/>
    </row>
    <row r="4434" spans="1:5">
      <c r="A4434" s="16" t="s">
        <v>8335</v>
      </c>
      <c r="B4434" s="17" t="s">
        <v>9</v>
      </c>
      <c r="C4434" s="17" t="s">
        <v>8336</v>
      </c>
      <c r="D4434" s="17" t="s">
        <v>948</v>
      </c>
      <c r="E4434" s="18">
        <v>4.1500000000000004</v>
      </c>
    </row>
    <row r="4435" spans="1:5">
      <c r="A4435" s="16" t="s">
        <v>8337</v>
      </c>
      <c r="B4435" s="17" t="s">
        <v>9</v>
      </c>
      <c r="C4435" s="17" t="s">
        <v>947</v>
      </c>
      <c r="D4435" s="17" t="s">
        <v>948</v>
      </c>
      <c r="E4435" s="18">
        <v>2.4900000000000002</v>
      </c>
    </row>
    <row r="4436" spans="1:5">
      <c r="A4436" s="16" t="s">
        <v>8338</v>
      </c>
      <c r="B4436" s="17" t="s">
        <v>9</v>
      </c>
      <c r="C4436" s="17" t="s">
        <v>8339</v>
      </c>
      <c r="D4436" s="17" t="s">
        <v>948</v>
      </c>
      <c r="E4436" s="18">
        <v>3.23</v>
      </c>
    </row>
    <row r="4437" spans="1:5">
      <c r="A4437" s="9" t="s">
        <v>8340</v>
      </c>
      <c r="B4437" s="10"/>
      <c r="C4437" s="11" t="s">
        <v>8341</v>
      </c>
      <c r="D4437" s="12"/>
      <c r="E4437" s="12"/>
    </row>
    <row r="4438" spans="1:5">
      <c r="A4438" s="13" t="s">
        <v>8342</v>
      </c>
      <c r="B4438" s="14" t="s">
        <v>9</v>
      </c>
      <c r="C4438" s="14" t="s">
        <v>8343</v>
      </c>
      <c r="D4438" s="15"/>
      <c r="E4438" s="15"/>
    </row>
    <row r="4439" spans="1:5">
      <c r="A4439" s="16" t="s">
        <v>8344</v>
      </c>
      <c r="B4439" s="17" t="s">
        <v>9</v>
      </c>
      <c r="C4439" s="17" t="s">
        <v>8345</v>
      </c>
      <c r="D4439" s="17" t="s">
        <v>708</v>
      </c>
      <c r="E4439" s="18">
        <v>7.52</v>
      </c>
    </row>
    <row r="4440" spans="1:5">
      <c r="A4440" s="16" t="s">
        <v>8346</v>
      </c>
      <c r="B4440" s="17" t="s">
        <v>9</v>
      </c>
      <c r="C4440" s="17" t="s">
        <v>8347</v>
      </c>
      <c r="D4440" s="17" t="s">
        <v>708</v>
      </c>
      <c r="E4440" s="18">
        <v>2.81</v>
      </c>
    </row>
    <row r="4441" spans="1:5">
      <c r="A4441" s="13" t="s">
        <v>8348</v>
      </c>
      <c r="B4441" s="14" t="s">
        <v>9</v>
      </c>
      <c r="C4441" s="14" t="s">
        <v>8349</v>
      </c>
      <c r="D4441" s="15"/>
      <c r="E4441" s="15"/>
    </row>
    <row r="4442" spans="1:5">
      <c r="A4442" s="16" t="s">
        <v>8350</v>
      </c>
      <c r="B4442" s="17" t="s">
        <v>9</v>
      </c>
      <c r="C4442" s="17" t="s">
        <v>8351</v>
      </c>
      <c r="D4442" s="17" t="s">
        <v>212</v>
      </c>
      <c r="E4442" s="18">
        <v>72.84</v>
      </c>
    </row>
    <row r="4443" spans="1:5">
      <c r="A4443" s="13" t="s">
        <v>8352</v>
      </c>
      <c r="B4443" s="14" t="s">
        <v>9</v>
      </c>
      <c r="C4443" s="14" t="s">
        <v>8353</v>
      </c>
      <c r="D4443" s="15"/>
      <c r="E4443" s="15"/>
    </row>
    <row r="4444" spans="1:5">
      <c r="A4444" s="16" t="s">
        <v>8354</v>
      </c>
      <c r="B4444" s="17" t="s">
        <v>9</v>
      </c>
      <c r="C4444" s="17" t="s">
        <v>8355</v>
      </c>
      <c r="D4444" s="17" t="s">
        <v>212</v>
      </c>
      <c r="E4444" s="18">
        <v>93.16</v>
      </c>
    </row>
    <row r="4445" spans="1:5">
      <c r="A4445" s="16" t="s">
        <v>8356</v>
      </c>
      <c r="B4445" s="17" t="s">
        <v>9</v>
      </c>
      <c r="C4445" s="17" t="s">
        <v>8357</v>
      </c>
      <c r="D4445" s="17" t="s">
        <v>813</v>
      </c>
      <c r="E4445" s="18">
        <v>221.75</v>
      </c>
    </row>
    <row r="4446" spans="1:5">
      <c r="A4446" s="16" t="s">
        <v>8358</v>
      </c>
      <c r="B4446" s="17" t="s">
        <v>9</v>
      </c>
      <c r="C4446" s="17" t="s">
        <v>8359</v>
      </c>
      <c r="D4446" s="17" t="s">
        <v>212</v>
      </c>
      <c r="E4446" s="18">
        <v>70.3</v>
      </c>
    </row>
    <row r="4447" spans="1:5">
      <c r="A4447" s="9" t="s">
        <v>8360</v>
      </c>
      <c r="B4447" s="10"/>
      <c r="C4447" s="11" t="s">
        <v>8361</v>
      </c>
      <c r="D4447" s="12"/>
      <c r="E4447" s="12"/>
    </row>
    <row r="4448" spans="1:5">
      <c r="A4448" s="13" t="s">
        <v>8362</v>
      </c>
      <c r="B4448" s="14" t="s">
        <v>9</v>
      </c>
      <c r="C4448" s="14" t="s">
        <v>8363</v>
      </c>
      <c r="D4448" s="15"/>
      <c r="E4448" s="15"/>
    </row>
    <row r="4449" spans="1:5">
      <c r="A4449" s="16" t="s">
        <v>8364</v>
      </c>
      <c r="B4449" s="17" t="s">
        <v>9</v>
      </c>
      <c r="C4449" s="17" t="s">
        <v>8365</v>
      </c>
      <c r="D4449" s="17" t="s">
        <v>212</v>
      </c>
      <c r="E4449" s="18">
        <v>275.13</v>
      </c>
    </row>
    <row r="4450" spans="1:5">
      <c r="A4450" s="13" t="s">
        <v>8366</v>
      </c>
      <c r="B4450" s="14" t="s">
        <v>9</v>
      </c>
      <c r="C4450" s="14" t="s">
        <v>8367</v>
      </c>
      <c r="D4450" s="15"/>
      <c r="E4450" s="15"/>
    </row>
    <row r="4451" spans="1:5">
      <c r="A4451" s="16" t="s">
        <v>8368</v>
      </c>
      <c r="B4451" s="17" t="s">
        <v>9</v>
      </c>
      <c r="C4451" s="17" t="s">
        <v>8369</v>
      </c>
      <c r="D4451" s="17" t="s">
        <v>813</v>
      </c>
      <c r="E4451" s="18">
        <v>34.83</v>
      </c>
    </row>
    <row r="4452" spans="1:5">
      <c r="A4452" s="16" t="s">
        <v>8370</v>
      </c>
      <c r="B4452" s="17" t="s">
        <v>9</v>
      </c>
      <c r="C4452" s="17" t="s">
        <v>8371</v>
      </c>
      <c r="D4452" s="17" t="s">
        <v>813</v>
      </c>
      <c r="E4452" s="18">
        <v>32.54</v>
      </c>
    </row>
    <row r="4453" spans="1:5">
      <c r="A4453" s="16" t="s">
        <v>8372</v>
      </c>
      <c r="B4453" s="17" t="s">
        <v>9</v>
      </c>
      <c r="C4453" s="17" t="s">
        <v>8373</v>
      </c>
      <c r="D4453" s="17" t="s">
        <v>212</v>
      </c>
      <c r="E4453" s="18">
        <v>38.14</v>
      </c>
    </row>
    <row r="4454" spans="1:5">
      <c r="A4454" s="16" t="s">
        <v>8374</v>
      </c>
      <c r="B4454" s="17" t="s">
        <v>9</v>
      </c>
      <c r="C4454" s="17" t="s">
        <v>8375</v>
      </c>
      <c r="D4454" s="17" t="s">
        <v>212</v>
      </c>
      <c r="E4454" s="18">
        <v>23.37</v>
      </c>
    </row>
    <row r="4455" spans="1:5">
      <c r="A4455" s="13" t="s">
        <v>8376</v>
      </c>
      <c r="B4455" s="14" t="s">
        <v>9</v>
      </c>
      <c r="C4455" s="14" t="s">
        <v>7076</v>
      </c>
      <c r="D4455" s="15"/>
      <c r="E4455" s="15"/>
    </row>
    <row r="4456" spans="1:5">
      <c r="A4456" s="16" t="s">
        <v>8377</v>
      </c>
      <c r="B4456" s="17" t="s">
        <v>9</v>
      </c>
      <c r="C4456" s="17" t="s">
        <v>8378</v>
      </c>
      <c r="D4456" s="17" t="s">
        <v>212</v>
      </c>
      <c r="E4456" s="18">
        <v>1345.27</v>
      </c>
    </row>
    <row r="4457" spans="1:5">
      <c r="A4457" s="13" t="s">
        <v>8379</v>
      </c>
      <c r="B4457" s="14" t="s">
        <v>9</v>
      </c>
      <c r="C4457" s="14" t="s">
        <v>8380</v>
      </c>
      <c r="D4457" s="15"/>
      <c r="E4457" s="15"/>
    </row>
    <row r="4458" spans="1:5">
      <c r="A4458" s="16" t="s">
        <v>8381</v>
      </c>
      <c r="B4458" s="17" t="s">
        <v>9</v>
      </c>
      <c r="C4458" s="17" t="s">
        <v>8382</v>
      </c>
      <c r="D4458" s="17" t="s">
        <v>708</v>
      </c>
      <c r="E4458" s="18">
        <v>134.74</v>
      </c>
    </row>
    <row r="4459" spans="1:5">
      <c r="A4459" s="16" t="s">
        <v>8383</v>
      </c>
      <c r="B4459" s="17" t="s">
        <v>9</v>
      </c>
      <c r="C4459" s="17" t="s">
        <v>8384</v>
      </c>
      <c r="D4459" s="17" t="s">
        <v>212</v>
      </c>
      <c r="E4459" s="18">
        <v>66.290000000000006</v>
      </c>
    </row>
    <row r="4460" spans="1:5">
      <c r="A4460" s="16" t="s">
        <v>8385</v>
      </c>
      <c r="B4460" s="17" t="s">
        <v>9</v>
      </c>
      <c r="C4460" s="17" t="s">
        <v>8386</v>
      </c>
      <c r="D4460" s="17" t="s">
        <v>212</v>
      </c>
      <c r="E4460" s="18">
        <v>80.03</v>
      </c>
    </row>
    <row r="4461" spans="1:5">
      <c r="A4461" s="16" t="s">
        <v>8387</v>
      </c>
      <c r="B4461" s="17" t="s">
        <v>9</v>
      </c>
      <c r="C4461" s="17" t="s">
        <v>8388</v>
      </c>
      <c r="D4461" s="17" t="s">
        <v>212</v>
      </c>
      <c r="E4461" s="18">
        <v>118.78</v>
      </c>
    </row>
    <row r="4462" spans="1:5">
      <c r="A4462" s="16" t="s">
        <v>8389</v>
      </c>
      <c r="B4462" s="17" t="s">
        <v>9</v>
      </c>
      <c r="C4462" s="17" t="s">
        <v>8390</v>
      </c>
      <c r="D4462" s="17" t="s">
        <v>212</v>
      </c>
      <c r="E4462" s="18">
        <v>163.99</v>
      </c>
    </row>
    <row r="4463" spans="1:5">
      <c r="A4463" s="16" t="s">
        <v>8391</v>
      </c>
      <c r="B4463" s="17" t="s">
        <v>9</v>
      </c>
      <c r="C4463" s="17" t="s">
        <v>8392</v>
      </c>
      <c r="D4463" s="17" t="s">
        <v>212</v>
      </c>
      <c r="E4463" s="18">
        <v>193.05</v>
      </c>
    </row>
    <row r="4464" spans="1:5">
      <c r="A4464" s="16" t="s">
        <v>8393</v>
      </c>
      <c r="B4464" s="17" t="s">
        <v>9</v>
      </c>
      <c r="C4464" s="17" t="s">
        <v>8394</v>
      </c>
      <c r="D4464" s="17" t="s">
        <v>708</v>
      </c>
      <c r="E4464" s="18">
        <v>133.87</v>
      </c>
    </row>
    <row r="4465" spans="1:5">
      <c r="A4465" s="16" t="s">
        <v>8395</v>
      </c>
      <c r="B4465" s="17" t="s">
        <v>9</v>
      </c>
      <c r="C4465" s="17" t="s">
        <v>8396</v>
      </c>
      <c r="D4465" s="17" t="s">
        <v>212</v>
      </c>
      <c r="E4465" s="18">
        <v>237.58</v>
      </c>
    </row>
    <row r="4466" spans="1:5">
      <c r="A4466" s="16" t="s">
        <v>8397</v>
      </c>
      <c r="B4466" s="17" t="s">
        <v>9</v>
      </c>
      <c r="C4466" s="17" t="s">
        <v>8398</v>
      </c>
      <c r="D4466" s="17" t="s">
        <v>212</v>
      </c>
      <c r="E4466" s="18">
        <v>285.81</v>
      </c>
    </row>
    <row r="4467" spans="1:5">
      <c r="A4467" s="16" t="s">
        <v>8399</v>
      </c>
      <c r="B4467" s="17" t="s">
        <v>9</v>
      </c>
      <c r="C4467" s="17" t="s">
        <v>8400</v>
      </c>
      <c r="D4467" s="17" t="s">
        <v>212</v>
      </c>
      <c r="E4467" s="18">
        <v>325.38</v>
      </c>
    </row>
    <row r="4468" spans="1:5">
      <c r="A4468" s="16" t="s">
        <v>8401</v>
      </c>
      <c r="B4468" s="17" t="s">
        <v>9</v>
      </c>
      <c r="C4468" s="17" t="s">
        <v>8402</v>
      </c>
      <c r="D4468" s="17" t="s">
        <v>212</v>
      </c>
      <c r="E4468" s="18">
        <v>369.78</v>
      </c>
    </row>
    <row r="4469" spans="1:5">
      <c r="A4469" s="16" t="s">
        <v>8403</v>
      </c>
      <c r="B4469" s="17" t="s">
        <v>9</v>
      </c>
      <c r="C4469" s="17" t="s">
        <v>8404</v>
      </c>
      <c r="D4469" s="17" t="s">
        <v>813</v>
      </c>
      <c r="E4469" s="18">
        <v>2544.58</v>
      </c>
    </row>
    <row r="4470" spans="1:5">
      <c r="A4470" s="16" t="s">
        <v>8405</v>
      </c>
      <c r="B4470" s="17" t="s">
        <v>9</v>
      </c>
      <c r="C4470" s="17" t="s">
        <v>8406</v>
      </c>
      <c r="D4470" s="17" t="s">
        <v>212</v>
      </c>
      <c r="E4470" s="18">
        <v>222.48</v>
      </c>
    </row>
    <row r="4471" spans="1:5">
      <c r="A4471" s="16" t="s">
        <v>8407</v>
      </c>
      <c r="B4471" s="17" t="s">
        <v>9</v>
      </c>
      <c r="C4471" s="17" t="s">
        <v>8408</v>
      </c>
      <c r="D4471" s="17" t="s">
        <v>212</v>
      </c>
      <c r="E4471" s="18">
        <v>331.85</v>
      </c>
    </row>
    <row r="4472" spans="1:5">
      <c r="A4472" s="16" t="s">
        <v>8409</v>
      </c>
      <c r="B4472" s="17" t="s">
        <v>9</v>
      </c>
      <c r="C4472" s="17" t="s">
        <v>8410</v>
      </c>
      <c r="D4472" s="17" t="s">
        <v>212</v>
      </c>
      <c r="E4472" s="18">
        <v>110.01</v>
      </c>
    </row>
    <row r="4473" spans="1:5">
      <c r="A4473" s="13" t="s">
        <v>8411</v>
      </c>
      <c r="B4473" s="14" t="s">
        <v>9</v>
      </c>
      <c r="C4473" s="14" t="s">
        <v>8412</v>
      </c>
      <c r="D4473" s="15"/>
      <c r="E4473" s="15"/>
    </row>
    <row r="4474" spans="1:5">
      <c r="A4474" s="16" t="s">
        <v>8413</v>
      </c>
      <c r="B4474" s="17" t="s">
        <v>9</v>
      </c>
      <c r="C4474" s="17" t="s">
        <v>8414</v>
      </c>
      <c r="D4474" s="17" t="s">
        <v>708</v>
      </c>
      <c r="E4474" s="18">
        <v>68.59</v>
      </c>
    </row>
    <row r="4475" spans="1:5">
      <c r="A4475" s="16" t="s">
        <v>8415</v>
      </c>
      <c r="B4475" s="17" t="s">
        <v>9</v>
      </c>
      <c r="C4475" s="17" t="s">
        <v>8416</v>
      </c>
      <c r="D4475" s="17" t="s">
        <v>708</v>
      </c>
      <c r="E4475" s="18">
        <v>47.5</v>
      </c>
    </row>
    <row r="4476" spans="1:5">
      <c r="A4476" s="16" t="s">
        <v>8417</v>
      </c>
      <c r="B4476" s="17" t="s">
        <v>9</v>
      </c>
      <c r="C4476" s="17" t="s">
        <v>8418</v>
      </c>
      <c r="D4476" s="17" t="s">
        <v>212</v>
      </c>
      <c r="E4476" s="18">
        <v>37.72</v>
      </c>
    </row>
    <row r="4477" spans="1:5">
      <c r="A4477" s="16" t="s">
        <v>8419</v>
      </c>
      <c r="B4477" s="17" t="s">
        <v>9</v>
      </c>
      <c r="C4477" s="17" t="s">
        <v>8420</v>
      </c>
      <c r="D4477" s="17" t="s">
        <v>212</v>
      </c>
      <c r="E4477" s="18">
        <v>515.27</v>
      </c>
    </row>
    <row r="4478" spans="1:5">
      <c r="A4478" s="13" t="s">
        <v>8421</v>
      </c>
      <c r="B4478" s="14" t="s">
        <v>9</v>
      </c>
      <c r="C4478" s="14" t="s">
        <v>8422</v>
      </c>
      <c r="D4478" s="15"/>
      <c r="E4478" s="15"/>
    </row>
    <row r="4479" spans="1:5">
      <c r="A4479" s="16" t="s">
        <v>8423</v>
      </c>
      <c r="B4479" s="17" t="s">
        <v>9</v>
      </c>
      <c r="C4479" s="17" t="s">
        <v>8424</v>
      </c>
      <c r="D4479" s="17" t="s">
        <v>212</v>
      </c>
      <c r="E4479" s="18">
        <v>722.15</v>
      </c>
    </row>
    <row r="4480" spans="1:5">
      <c r="A4480" s="16" t="s">
        <v>8425</v>
      </c>
      <c r="B4480" s="17" t="s">
        <v>9</v>
      </c>
      <c r="C4480" s="17" t="s">
        <v>8426</v>
      </c>
      <c r="D4480" s="17" t="s">
        <v>212</v>
      </c>
      <c r="E4480" s="18">
        <v>1190.31</v>
      </c>
    </row>
    <row r="4481" spans="1:5">
      <c r="A4481" s="16" t="s">
        <v>8427</v>
      </c>
      <c r="B4481" s="17" t="s">
        <v>9</v>
      </c>
      <c r="C4481" s="17" t="s">
        <v>8428</v>
      </c>
      <c r="D4481" s="17" t="s">
        <v>212</v>
      </c>
      <c r="E4481" s="18">
        <v>910.08</v>
      </c>
    </row>
    <row r="4482" spans="1:5">
      <c r="A4482" s="16" t="s">
        <v>8429</v>
      </c>
      <c r="B4482" s="17" t="s">
        <v>9</v>
      </c>
      <c r="C4482" s="17" t="s">
        <v>8430</v>
      </c>
      <c r="D4482" s="17" t="s">
        <v>212</v>
      </c>
      <c r="E4482" s="18">
        <v>1152.8800000000001</v>
      </c>
    </row>
    <row r="4483" spans="1:5">
      <c r="A4483" s="16" t="s">
        <v>8431</v>
      </c>
      <c r="B4483" s="17" t="s">
        <v>9</v>
      </c>
      <c r="C4483" s="17" t="s">
        <v>8432</v>
      </c>
      <c r="D4483" s="17" t="s">
        <v>212</v>
      </c>
      <c r="E4483" s="18">
        <v>393.83</v>
      </c>
    </row>
    <row r="4484" spans="1:5">
      <c r="A4484" s="16" t="s">
        <v>8433</v>
      </c>
      <c r="B4484" s="17" t="s">
        <v>9</v>
      </c>
      <c r="C4484" s="17" t="s">
        <v>8434</v>
      </c>
      <c r="D4484" s="17" t="s">
        <v>212</v>
      </c>
      <c r="E4484" s="18">
        <v>370.65</v>
      </c>
    </row>
    <row r="4485" spans="1:5">
      <c r="A4485" s="16" t="s">
        <v>8435</v>
      </c>
      <c r="B4485" s="17" t="s">
        <v>9</v>
      </c>
      <c r="C4485" s="17" t="s">
        <v>8436</v>
      </c>
      <c r="D4485" s="17" t="s">
        <v>212</v>
      </c>
      <c r="E4485" s="18">
        <v>514.55999999999995</v>
      </c>
    </row>
    <row r="4486" spans="1:5">
      <c r="A4486" s="16" t="s">
        <v>8437</v>
      </c>
      <c r="B4486" s="17" t="s">
        <v>9</v>
      </c>
      <c r="C4486" s="17" t="s">
        <v>8438</v>
      </c>
      <c r="D4486" s="17" t="s">
        <v>212</v>
      </c>
      <c r="E4486" s="18">
        <v>679</v>
      </c>
    </row>
    <row r="4487" spans="1:5">
      <c r="A4487" s="16" t="s">
        <v>8439</v>
      </c>
      <c r="B4487" s="17" t="s">
        <v>9</v>
      </c>
      <c r="C4487" s="17" t="s">
        <v>8440</v>
      </c>
      <c r="D4487" s="17" t="s">
        <v>212</v>
      </c>
      <c r="E4487" s="18">
        <v>483.44</v>
      </c>
    </row>
    <row r="4488" spans="1:5">
      <c r="A4488" s="16" t="s">
        <v>8441</v>
      </c>
      <c r="B4488" s="17" t="s">
        <v>9</v>
      </c>
      <c r="C4488" s="17" t="s">
        <v>8442</v>
      </c>
      <c r="D4488" s="17" t="s">
        <v>212</v>
      </c>
      <c r="E4488" s="18">
        <v>579.82000000000005</v>
      </c>
    </row>
    <row r="4489" spans="1:5">
      <c r="A4489" s="16" t="s">
        <v>8443</v>
      </c>
      <c r="B4489" s="17" t="s">
        <v>9</v>
      </c>
      <c r="C4489" s="17" t="s">
        <v>8444</v>
      </c>
      <c r="D4489" s="17" t="s">
        <v>212</v>
      </c>
      <c r="E4489" s="18">
        <v>816.86</v>
      </c>
    </row>
    <row r="4490" spans="1:5">
      <c r="A4490" s="16" t="s">
        <v>8445</v>
      </c>
      <c r="B4490" s="17" t="s">
        <v>9</v>
      </c>
      <c r="C4490" s="17" t="s">
        <v>8446</v>
      </c>
      <c r="D4490" s="17" t="s">
        <v>212</v>
      </c>
      <c r="E4490" s="18">
        <v>727.37</v>
      </c>
    </row>
    <row r="4491" spans="1:5">
      <c r="A4491" s="16" t="s">
        <v>8447</v>
      </c>
      <c r="B4491" s="17" t="s">
        <v>9</v>
      </c>
      <c r="C4491" s="17" t="s">
        <v>8448</v>
      </c>
      <c r="D4491" s="17" t="s">
        <v>212</v>
      </c>
      <c r="E4491" s="18">
        <v>959.43</v>
      </c>
    </row>
    <row r="4492" spans="1:5">
      <c r="A4492" s="16" t="s">
        <v>8449</v>
      </c>
      <c r="B4492" s="17" t="s">
        <v>9</v>
      </c>
      <c r="C4492" s="17" t="s">
        <v>8450</v>
      </c>
      <c r="D4492" s="17" t="s">
        <v>212</v>
      </c>
      <c r="E4492" s="18">
        <v>1310.75</v>
      </c>
    </row>
    <row r="4493" spans="1:5">
      <c r="A4493" s="16" t="s">
        <v>8451</v>
      </c>
      <c r="B4493" s="17" t="s">
        <v>9</v>
      </c>
      <c r="C4493" s="17" t="s">
        <v>8452</v>
      </c>
      <c r="D4493" s="17" t="s">
        <v>212</v>
      </c>
      <c r="E4493" s="18">
        <v>1042.9100000000001</v>
      </c>
    </row>
    <row r="4494" spans="1:5">
      <c r="A4494" s="16" t="s">
        <v>8453</v>
      </c>
      <c r="B4494" s="17" t="s">
        <v>9</v>
      </c>
      <c r="C4494" s="17" t="s">
        <v>8454</v>
      </c>
      <c r="D4494" s="17" t="s">
        <v>212</v>
      </c>
      <c r="E4494" s="18">
        <v>1501.09</v>
      </c>
    </row>
    <row r="4495" spans="1:5">
      <c r="A4495" s="16" t="s">
        <v>8455</v>
      </c>
      <c r="B4495" s="17" t="s">
        <v>9</v>
      </c>
      <c r="C4495" s="17" t="s">
        <v>8456</v>
      </c>
      <c r="D4495" s="17" t="s">
        <v>212</v>
      </c>
      <c r="E4495" s="18">
        <v>1328.79</v>
      </c>
    </row>
    <row r="4496" spans="1:5">
      <c r="A4496" s="16" t="s">
        <v>8457</v>
      </c>
      <c r="B4496" s="17" t="s">
        <v>9</v>
      </c>
      <c r="C4496" s="17" t="s">
        <v>8458</v>
      </c>
      <c r="D4496" s="17" t="s">
        <v>212</v>
      </c>
      <c r="E4496" s="18">
        <v>1589.65</v>
      </c>
    </row>
    <row r="4497" spans="1:5">
      <c r="A4497" s="16" t="s">
        <v>8459</v>
      </c>
      <c r="B4497" s="17" t="s">
        <v>9</v>
      </c>
      <c r="C4497" s="17" t="s">
        <v>8460</v>
      </c>
      <c r="D4497" s="17" t="s">
        <v>212</v>
      </c>
      <c r="E4497" s="18">
        <v>244.75</v>
      </c>
    </row>
    <row r="4498" spans="1:5">
      <c r="A4498" s="16" t="s">
        <v>8461</v>
      </c>
      <c r="B4498" s="17" t="s">
        <v>9</v>
      </c>
      <c r="C4498" s="17" t="s">
        <v>8462</v>
      </c>
      <c r="D4498" s="17" t="s">
        <v>212</v>
      </c>
      <c r="E4498" s="18">
        <v>400.98</v>
      </c>
    </row>
    <row r="4499" spans="1:5">
      <c r="A4499" s="16" t="s">
        <v>8463</v>
      </c>
      <c r="B4499" s="17" t="s">
        <v>9</v>
      </c>
      <c r="C4499" s="17" t="s">
        <v>8464</v>
      </c>
      <c r="D4499" s="17" t="s">
        <v>212</v>
      </c>
      <c r="E4499" s="18">
        <v>637.82000000000005</v>
      </c>
    </row>
    <row r="4500" spans="1:5">
      <c r="A4500" s="16" t="s">
        <v>8465</v>
      </c>
      <c r="B4500" s="17" t="s">
        <v>9</v>
      </c>
      <c r="C4500" s="17" t="s">
        <v>8466</v>
      </c>
      <c r="D4500" s="17" t="s">
        <v>212</v>
      </c>
      <c r="E4500" s="18">
        <v>88.53</v>
      </c>
    </row>
    <row r="4501" spans="1:5">
      <c r="A4501" s="16" t="s">
        <v>8467</v>
      </c>
      <c r="B4501" s="17" t="s">
        <v>9</v>
      </c>
      <c r="C4501" s="17" t="s">
        <v>8468</v>
      </c>
      <c r="D4501" s="17" t="s">
        <v>212</v>
      </c>
      <c r="E4501" s="18">
        <v>193.82</v>
      </c>
    </row>
    <row r="4502" spans="1:5">
      <c r="A4502" s="16" t="s">
        <v>8469</v>
      </c>
      <c r="B4502" s="17" t="s">
        <v>9</v>
      </c>
      <c r="C4502" s="17" t="s">
        <v>8470</v>
      </c>
      <c r="D4502" s="17" t="s">
        <v>212</v>
      </c>
      <c r="E4502" s="18">
        <v>165.7</v>
      </c>
    </row>
    <row r="4503" spans="1:5">
      <c r="A4503" s="16" t="s">
        <v>8471</v>
      </c>
      <c r="B4503" s="17" t="s">
        <v>9</v>
      </c>
      <c r="C4503" s="17" t="s">
        <v>8472</v>
      </c>
      <c r="D4503" s="17" t="s">
        <v>212</v>
      </c>
      <c r="E4503" s="18">
        <v>400.12</v>
      </c>
    </row>
    <row r="4504" spans="1:5">
      <c r="A4504" s="16" t="s">
        <v>8473</v>
      </c>
      <c r="B4504" s="17" t="s">
        <v>9</v>
      </c>
      <c r="C4504" s="17" t="s">
        <v>8474</v>
      </c>
      <c r="D4504" s="17" t="s">
        <v>212</v>
      </c>
      <c r="E4504" s="18">
        <v>644.87</v>
      </c>
    </row>
    <row r="4505" spans="1:5">
      <c r="A4505" s="16" t="s">
        <v>8475</v>
      </c>
      <c r="B4505" s="17" t="s">
        <v>9</v>
      </c>
      <c r="C4505" s="17" t="s">
        <v>8476</v>
      </c>
      <c r="D4505" s="17" t="s">
        <v>212</v>
      </c>
      <c r="E4505" s="18">
        <v>76.430000000000007</v>
      </c>
    </row>
    <row r="4506" spans="1:5">
      <c r="A4506" s="16" t="s">
        <v>8477</v>
      </c>
      <c r="B4506" s="17" t="s">
        <v>9</v>
      </c>
      <c r="C4506" s="17" t="s">
        <v>8478</v>
      </c>
      <c r="D4506" s="17" t="s">
        <v>212</v>
      </c>
      <c r="E4506" s="18">
        <v>95.09</v>
      </c>
    </row>
    <row r="4507" spans="1:5">
      <c r="A4507" s="16" t="s">
        <v>8479</v>
      </c>
      <c r="B4507" s="17" t="s">
        <v>9</v>
      </c>
      <c r="C4507" s="17" t="s">
        <v>8480</v>
      </c>
      <c r="D4507" s="17" t="s">
        <v>212</v>
      </c>
      <c r="E4507" s="18">
        <v>613.95000000000005</v>
      </c>
    </row>
    <row r="4508" spans="1:5">
      <c r="A4508" s="16" t="s">
        <v>8481</v>
      </c>
      <c r="B4508" s="17" t="s">
        <v>9</v>
      </c>
      <c r="C4508" s="17" t="s">
        <v>8482</v>
      </c>
      <c r="D4508" s="17" t="s">
        <v>661</v>
      </c>
      <c r="E4508" s="18">
        <v>137.04</v>
      </c>
    </row>
    <row r="4509" spans="1:5">
      <c r="A4509" s="13" t="s">
        <v>8483</v>
      </c>
      <c r="B4509" s="14" t="s">
        <v>9</v>
      </c>
      <c r="C4509" s="14" t="s">
        <v>8484</v>
      </c>
      <c r="D4509" s="15"/>
      <c r="E4509" s="15"/>
    </row>
    <row r="4510" spans="1:5">
      <c r="A4510" s="16" t="s">
        <v>8485</v>
      </c>
      <c r="B4510" s="17" t="s">
        <v>9</v>
      </c>
      <c r="C4510" s="17" t="s">
        <v>8486</v>
      </c>
      <c r="D4510" s="17" t="s">
        <v>212</v>
      </c>
      <c r="E4510" s="18">
        <v>503.36</v>
      </c>
    </row>
    <row r="4511" spans="1:5">
      <c r="A4511" s="16" t="s">
        <v>8487</v>
      </c>
      <c r="B4511" s="17" t="s">
        <v>9</v>
      </c>
      <c r="C4511" s="17" t="s">
        <v>8488</v>
      </c>
      <c r="D4511" s="17" t="s">
        <v>212</v>
      </c>
      <c r="E4511" s="18">
        <v>260.02</v>
      </c>
    </row>
    <row r="4512" spans="1:5">
      <c r="A4512" s="16" t="s">
        <v>8489</v>
      </c>
      <c r="B4512" s="17" t="s">
        <v>9</v>
      </c>
      <c r="C4512" s="17" t="s">
        <v>8490</v>
      </c>
      <c r="D4512" s="17" t="s">
        <v>212</v>
      </c>
      <c r="E4512" s="18">
        <v>516.74</v>
      </c>
    </row>
    <row r="4513" spans="1:5">
      <c r="A4513" s="16" t="s">
        <v>8491</v>
      </c>
      <c r="B4513" s="17" t="s">
        <v>9</v>
      </c>
      <c r="C4513" s="17" t="s">
        <v>8492</v>
      </c>
      <c r="D4513" s="17" t="s">
        <v>212</v>
      </c>
      <c r="E4513" s="18">
        <v>382.79</v>
      </c>
    </row>
    <row r="4514" spans="1:5">
      <c r="A4514" s="16" t="s">
        <v>8493</v>
      </c>
      <c r="B4514" s="17" t="s">
        <v>9</v>
      </c>
      <c r="C4514" s="17" t="s">
        <v>8494</v>
      </c>
      <c r="D4514" s="17" t="s">
        <v>212</v>
      </c>
      <c r="E4514" s="18">
        <v>1067.01</v>
      </c>
    </row>
    <row r="4515" spans="1:5">
      <c r="A4515" s="16" t="s">
        <v>8495</v>
      </c>
      <c r="B4515" s="17" t="s">
        <v>9</v>
      </c>
      <c r="C4515" s="17" t="s">
        <v>8496</v>
      </c>
      <c r="D4515" s="17" t="s">
        <v>212</v>
      </c>
      <c r="E4515" s="18">
        <v>1451.14</v>
      </c>
    </row>
    <row r="4516" spans="1:5">
      <c r="A4516" s="16" t="s">
        <v>8497</v>
      </c>
      <c r="B4516" s="17" t="s">
        <v>9</v>
      </c>
      <c r="C4516" s="17" t="s">
        <v>8498</v>
      </c>
      <c r="D4516" s="17" t="s">
        <v>212</v>
      </c>
      <c r="E4516" s="18">
        <v>139.81</v>
      </c>
    </row>
    <row r="4517" spans="1:5">
      <c r="A4517" s="16" t="s">
        <v>8499</v>
      </c>
      <c r="B4517" s="17" t="s">
        <v>9</v>
      </c>
      <c r="C4517" s="17" t="s">
        <v>8500</v>
      </c>
      <c r="D4517" s="17" t="s">
        <v>212</v>
      </c>
      <c r="E4517" s="18">
        <v>1848.61</v>
      </c>
    </row>
    <row r="4518" spans="1:5">
      <c r="A4518" s="16" t="s">
        <v>8501</v>
      </c>
      <c r="B4518" s="17" t="s">
        <v>9</v>
      </c>
      <c r="C4518" s="17" t="s">
        <v>8502</v>
      </c>
      <c r="D4518" s="17" t="s">
        <v>708</v>
      </c>
      <c r="E4518" s="18">
        <v>273.3</v>
      </c>
    </row>
    <row r="4519" spans="1:5">
      <c r="A4519" s="16" t="s">
        <v>8503</v>
      </c>
      <c r="B4519" s="17" t="s">
        <v>9</v>
      </c>
      <c r="C4519" s="17" t="s">
        <v>8504</v>
      </c>
      <c r="D4519" s="17" t="s">
        <v>212</v>
      </c>
      <c r="E4519" s="18">
        <v>690.39</v>
      </c>
    </row>
    <row r="4520" spans="1:5">
      <c r="A4520" s="16" t="s">
        <v>8505</v>
      </c>
      <c r="B4520" s="17" t="s">
        <v>9</v>
      </c>
      <c r="C4520" s="17" t="s">
        <v>8506</v>
      </c>
      <c r="D4520" s="17" t="s">
        <v>212</v>
      </c>
      <c r="E4520" s="18">
        <v>142.28</v>
      </c>
    </row>
    <row r="4521" spans="1:5">
      <c r="A4521" s="16" t="s">
        <v>8507</v>
      </c>
      <c r="B4521" s="17" t="s">
        <v>9</v>
      </c>
      <c r="C4521" s="17" t="s">
        <v>8508</v>
      </c>
      <c r="D4521" s="17" t="s">
        <v>212</v>
      </c>
      <c r="E4521" s="18">
        <v>225.57</v>
      </c>
    </row>
    <row r="4522" spans="1:5">
      <c r="A4522" s="13" t="s">
        <v>8509</v>
      </c>
      <c r="B4522" s="14" t="s">
        <v>9</v>
      </c>
      <c r="C4522" s="14" t="s">
        <v>8510</v>
      </c>
      <c r="D4522" s="15"/>
      <c r="E4522" s="15"/>
    </row>
    <row r="4523" spans="1:5">
      <c r="A4523" s="16" t="s">
        <v>8511</v>
      </c>
      <c r="B4523" s="17" t="s">
        <v>9</v>
      </c>
      <c r="C4523" s="17" t="s">
        <v>8512</v>
      </c>
      <c r="D4523" s="17" t="s">
        <v>212</v>
      </c>
      <c r="E4523" s="18">
        <v>171.33</v>
      </c>
    </row>
    <row r="4524" spans="1:5">
      <c r="A4524" s="13" t="s">
        <v>8513</v>
      </c>
      <c r="B4524" s="14" t="s">
        <v>9</v>
      </c>
      <c r="C4524" s="14" t="s">
        <v>8514</v>
      </c>
      <c r="D4524" s="15"/>
      <c r="E4524" s="15"/>
    </row>
    <row r="4525" spans="1:5">
      <c r="A4525" s="16" t="s">
        <v>8515</v>
      </c>
      <c r="B4525" s="17" t="s">
        <v>9</v>
      </c>
      <c r="C4525" s="17" t="s">
        <v>8516</v>
      </c>
      <c r="D4525" s="17" t="s">
        <v>212</v>
      </c>
      <c r="E4525" s="18">
        <v>272.27999999999997</v>
      </c>
    </row>
    <row r="4526" spans="1:5">
      <c r="A4526" s="16" t="s">
        <v>8517</v>
      </c>
      <c r="B4526" s="17" t="s">
        <v>9</v>
      </c>
      <c r="C4526" s="17" t="s">
        <v>8518</v>
      </c>
      <c r="D4526" s="17" t="s">
        <v>212</v>
      </c>
      <c r="E4526" s="18">
        <v>434.27</v>
      </c>
    </row>
    <row r="4527" spans="1:5">
      <c r="A4527" s="16" t="s">
        <v>8519</v>
      </c>
      <c r="B4527" s="17" t="s">
        <v>9</v>
      </c>
      <c r="C4527" s="17" t="s">
        <v>8520</v>
      </c>
      <c r="D4527" s="17" t="s">
        <v>212</v>
      </c>
      <c r="E4527" s="18">
        <v>124.52</v>
      </c>
    </row>
    <row r="4528" spans="1:5">
      <c r="A4528" s="16" t="s">
        <v>8521</v>
      </c>
      <c r="B4528" s="17" t="s">
        <v>9</v>
      </c>
      <c r="C4528" s="17" t="s">
        <v>8522</v>
      </c>
      <c r="D4528" s="17" t="s">
        <v>212</v>
      </c>
      <c r="E4528" s="18">
        <v>965.85</v>
      </c>
    </row>
    <row r="4529" spans="1:5">
      <c r="A4529" s="16" t="s">
        <v>8523</v>
      </c>
      <c r="B4529" s="17" t="s">
        <v>9</v>
      </c>
      <c r="C4529" s="17" t="s">
        <v>8524</v>
      </c>
      <c r="D4529" s="17" t="s">
        <v>212</v>
      </c>
      <c r="E4529" s="18">
        <v>1909.14</v>
      </c>
    </row>
    <row r="4530" spans="1:5">
      <c r="A4530" s="16" t="s">
        <v>8525</v>
      </c>
      <c r="B4530" s="17" t="s">
        <v>9</v>
      </c>
      <c r="C4530" s="17" t="s">
        <v>8526</v>
      </c>
      <c r="D4530" s="17" t="s">
        <v>212</v>
      </c>
      <c r="E4530" s="18">
        <v>936.72</v>
      </c>
    </row>
    <row r="4531" spans="1:5">
      <c r="A4531" s="16" t="s">
        <v>8527</v>
      </c>
      <c r="B4531" s="17" t="s">
        <v>9</v>
      </c>
      <c r="C4531" s="17" t="s">
        <v>8528</v>
      </c>
      <c r="D4531" s="17" t="s">
        <v>212</v>
      </c>
      <c r="E4531" s="18">
        <v>150</v>
      </c>
    </row>
    <row r="4532" spans="1:5">
      <c r="A4532" s="16" t="s">
        <v>8529</v>
      </c>
      <c r="B4532" s="17" t="s">
        <v>9</v>
      </c>
      <c r="C4532" s="17" t="s">
        <v>8530</v>
      </c>
      <c r="D4532" s="17" t="s">
        <v>212</v>
      </c>
      <c r="E4532" s="18">
        <v>311.55</v>
      </c>
    </row>
    <row r="4533" spans="1:5">
      <c r="A4533" s="13" t="s">
        <v>8531</v>
      </c>
      <c r="B4533" s="14" t="s">
        <v>9</v>
      </c>
      <c r="C4533" s="14" t="s">
        <v>8532</v>
      </c>
      <c r="D4533" s="15"/>
      <c r="E4533" s="15"/>
    </row>
    <row r="4534" spans="1:5">
      <c r="A4534" s="16" t="s">
        <v>8533</v>
      </c>
      <c r="B4534" s="17" t="s">
        <v>9</v>
      </c>
      <c r="C4534" s="17" t="s">
        <v>8534</v>
      </c>
      <c r="D4534" s="17" t="s">
        <v>212</v>
      </c>
      <c r="E4534" s="18">
        <v>1039.3800000000001</v>
      </c>
    </row>
    <row r="4535" spans="1:5">
      <c r="A4535" s="16" t="s">
        <v>8535</v>
      </c>
      <c r="B4535" s="17" t="s">
        <v>9</v>
      </c>
      <c r="C4535" s="17" t="s">
        <v>8536</v>
      </c>
      <c r="D4535" s="17" t="s">
        <v>212</v>
      </c>
      <c r="E4535" s="18">
        <v>336.93</v>
      </c>
    </row>
    <row r="4536" spans="1:5">
      <c r="A4536" s="16" t="s">
        <v>8537</v>
      </c>
      <c r="B4536" s="17" t="s">
        <v>9</v>
      </c>
      <c r="C4536" s="17" t="s">
        <v>8538</v>
      </c>
      <c r="D4536" s="17" t="s">
        <v>212</v>
      </c>
      <c r="E4536" s="18">
        <v>656.4</v>
      </c>
    </row>
    <row r="4537" spans="1:5">
      <c r="A4537" s="16" t="s">
        <v>8539</v>
      </c>
      <c r="B4537" s="17" t="s">
        <v>9</v>
      </c>
      <c r="C4537" s="17" t="s">
        <v>8540</v>
      </c>
      <c r="D4537" s="17" t="s">
        <v>212</v>
      </c>
      <c r="E4537" s="18">
        <v>656.4</v>
      </c>
    </row>
    <row r="4538" spans="1:5">
      <c r="A4538" s="16" t="s">
        <v>8541</v>
      </c>
      <c r="B4538" s="17" t="s">
        <v>9</v>
      </c>
      <c r="C4538" s="17" t="s">
        <v>8542</v>
      </c>
      <c r="D4538" s="17" t="s">
        <v>212</v>
      </c>
      <c r="E4538" s="18">
        <v>502.02</v>
      </c>
    </row>
    <row r="4539" spans="1:5">
      <c r="A4539" s="16" t="s">
        <v>8543</v>
      </c>
      <c r="B4539" s="17" t="s">
        <v>9</v>
      </c>
      <c r="C4539" s="17" t="s">
        <v>8544</v>
      </c>
      <c r="D4539" s="17" t="s">
        <v>212</v>
      </c>
      <c r="E4539" s="18">
        <v>1905.49</v>
      </c>
    </row>
    <row r="4540" spans="1:5">
      <c r="A4540" s="16" t="s">
        <v>8545</v>
      </c>
      <c r="B4540" s="17" t="s">
        <v>9</v>
      </c>
      <c r="C4540" s="17" t="s">
        <v>8546</v>
      </c>
      <c r="D4540" s="17" t="s">
        <v>212</v>
      </c>
      <c r="E4540" s="18">
        <v>1090.43</v>
      </c>
    </row>
    <row r="4541" spans="1:5">
      <c r="A4541" s="16" t="s">
        <v>8547</v>
      </c>
      <c r="B4541" s="17" t="s">
        <v>9</v>
      </c>
      <c r="C4541" s="17" t="s">
        <v>8548</v>
      </c>
      <c r="D4541" s="17" t="s">
        <v>212</v>
      </c>
      <c r="E4541" s="18">
        <v>1132.42</v>
      </c>
    </row>
    <row r="4542" spans="1:5">
      <c r="A4542" s="16" t="s">
        <v>8549</v>
      </c>
      <c r="B4542" s="17" t="s">
        <v>9</v>
      </c>
      <c r="C4542" s="17" t="s">
        <v>8550</v>
      </c>
      <c r="D4542" s="17" t="s">
        <v>212</v>
      </c>
      <c r="E4542" s="18">
        <v>1177.17</v>
      </c>
    </row>
    <row r="4543" spans="1:5">
      <c r="A4543" s="16" t="s">
        <v>8551</v>
      </c>
      <c r="B4543" s="17" t="s">
        <v>9</v>
      </c>
      <c r="C4543" s="17" t="s">
        <v>8552</v>
      </c>
      <c r="D4543" s="17" t="s">
        <v>212</v>
      </c>
      <c r="E4543" s="18">
        <v>1135.7</v>
      </c>
    </row>
    <row r="4544" spans="1:5">
      <c r="A4544" s="16" t="s">
        <v>8553</v>
      </c>
      <c r="B4544" s="17" t="s">
        <v>9</v>
      </c>
      <c r="C4544" s="17" t="s">
        <v>8554</v>
      </c>
      <c r="D4544" s="17" t="s">
        <v>212</v>
      </c>
      <c r="E4544" s="18">
        <v>711.79</v>
      </c>
    </row>
    <row r="4545" spans="1:5">
      <c r="A4545" s="13" t="s">
        <v>8555</v>
      </c>
      <c r="B4545" s="14" t="s">
        <v>9</v>
      </c>
      <c r="C4545" s="14" t="s">
        <v>8556</v>
      </c>
      <c r="D4545" s="15"/>
      <c r="E4545" s="15"/>
    </row>
    <row r="4546" spans="1:5">
      <c r="A4546" s="16" t="s">
        <v>8557</v>
      </c>
      <c r="B4546" s="17" t="s">
        <v>9</v>
      </c>
      <c r="C4546" s="17" t="s">
        <v>8558</v>
      </c>
      <c r="D4546" s="17" t="s">
        <v>212</v>
      </c>
      <c r="E4546" s="18">
        <v>374.18</v>
      </c>
    </row>
    <row r="4547" spans="1:5">
      <c r="A4547" s="16" t="s">
        <v>8559</v>
      </c>
      <c r="B4547" s="17" t="s">
        <v>9</v>
      </c>
      <c r="C4547" s="17" t="s">
        <v>8560</v>
      </c>
      <c r="D4547" s="17" t="s">
        <v>212</v>
      </c>
      <c r="E4547" s="18">
        <v>431.57</v>
      </c>
    </row>
    <row r="4548" spans="1:5">
      <c r="A4548" s="16" t="s">
        <v>8561</v>
      </c>
      <c r="B4548" s="17" t="s">
        <v>9</v>
      </c>
      <c r="C4548" s="17" t="s">
        <v>8562</v>
      </c>
      <c r="D4548" s="17" t="s">
        <v>212</v>
      </c>
      <c r="E4548" s="18">
        <v>1271.23</v>
      </c>
    </row>
    <row r="4549" spans="1:5">
      <c r="A4549" s="16" t="s">
        <v>8563</v>
      </c>
      <c r="B4549" s="17" t="s">
        <v>9</v>
      </c>
      <c r="C4549" s="17" t="s">
        <v>8564</v>
      </c>
      <c r="D4549" s="17" t="s">
        <v>212</v>
      </c>
      <c r="E4549" s="18">
        <v>232.58</v>
      </c>
    </row>
    <row r="4550" spans="1:5">
      <c r="A4550" s="16" t="s">
        <v>8565</v>
      </c>
      <c r="B4550" s="17" t="s">
        <v>9</v>
      </c>
      <c r="C4550" s="17" t="s">
        <v>8566</v>
      </c>
      <c r="D4550" s="17" t="s">
        <v>212</v>
      </c>
      <c r="E4550" s="18">
        <v>843.29</v>
      </c>
    </row>
    <row r="4551" spans="1:5">
      <c r="A4551" s="16" t="s">
        <v>8567</v>
      </c>
      <c r="B4551" s="17" t="s">
        <v>9</v>
      </c>
      <c r="C4551" s="17" t="s">
        <v>8568</v>
      </c>
      <c r="D4551" s="17" t="s">
        <v>212</v>
      </c>
      <c r="E4551" s="18">
        <v>1152.8900000000001</v>
      </c>
    </row>
    <row r="4552" spans="1:5">
      <c r="A4552" s="16" t="s">
        <v>8569</v>
      </c>
      <c r="B4552" s="17" t="s">
        <v>9</v>
      </c>
      <c r="C4552" s="17" t="s">
        <v>8570</v>
      </c>
      <c r="D4552" s="17" t="s">
        <v>212</v>
      </c>
      <c r="E4552" s="18">
        <v>668.19</v>
      </c>
    </row>
    <row r="4553" spans="1:5">
      <c r="A4553" s="16" t="s">
        <v>8571</v>
      </c>
      <c r="B4553" s="17" t="s">
        <v>9</v>
      </c>
      <c r="C4553" s="17" t="s">
        <v>8572</v>
      </c>
      <c r="D4553" s="17" t="s">
        <v>212</v>
      </c>
      <c r="E4553" s="18">
        <v>1936.43</v>
      </c>
    </row>
    <row r="4554" spans="1:5">
      <c r="A4554" s="16" t="s">
        <v>8573</v>
      </c>
      <c r="B4554" s="17" t="s">
        <v>9</v>
      </c>
      <c r="C4554" s="17" t="s">
        <v>8574</v>
      </c>
      <c r="D4554" s="17" t="s">
        <v>212</v>
      </c>
      <c r="E4554" s="18">
        <v>855.88</v>
      </c>
    </row>
    <row r="4555" spans="1:5">
      <c r="A4555" s="16" t="s">
        <v>8575</v>
      </c>
      <c r="B4555" s="17" t="s">
        <v>9</v>
      </c>
      <c r="C4555" s="17" t="s">
        <v>8576</v>
      </c>
      <c r="D4555" s="17" t="s">
        <v>212</v>
      </c>
      <c r="E4555" s="18">
        <v>158.27000000000001</v>
      </c>
    </row>
    <row r="4556" spans="1:5">
      <c r="A4556" s="16" t="s">
        <v>8577</v>
      </c>
      <c r="B4556" s="17" t="s">
        <v>9</v>
      </c>
      <c r="C4556" s="17" t="s">
        <v>8578</v>
      </c>
      <c r="D4556" s="17" t="s">
        <v>212</v>
      </c>
      <c r="E4556" s="18">
        <v>369.69</v>
      </c>
    </row>
    <row r="4557" spans="1:5">
      <c r="A4557" s="16" t="s">
        <v>8579</v>
      </c>
      <c r="B4557" s="17" t="s">
        <v>9</v>
      </c>
      <c r="C4557" s="17" t="s">
        <v>8528</v>
      </c>
      <c r="D4557" s="17" t="s">
        <v>212</v>
      </c>
      <c r="E4557" s="18">
        <v>149.69</v>
      </c>
    </row>
    <row r="4558" spans="1:5">
      <c r="A4558" s="9" t="s">
        <v>8580</v>
      </c>
      <c r="B4558" s="10"/>
      <c r="C4558" s="11" t="s">
        <v>8581</v>
      </c>
      <c r="D4558" s="12"/>
      <c r="E4558" s="12"/>
    </row>
    <row r="4559" spans="1:5">
      <c r="A4559" s="13" t="s">
        <v>8582</v>
      </c>
      <c r="B4559" s="14" t="s">
        <v>9</v>
      </c>
      <c r="C4559" s="14" t="s">
        <v>8583</v>
      </c>
      <c r="D4559" s="15"/>
      <c r="E4559" s="15"/>
    </row>
    <row r="4560" spans="1:5">
      <c r="A4560" s="16" t="s">
        <v>8</v>
      </c>
      <c r="B4560" s="17" t="s">
        <v>9</v>
      </c>
      <c r="C4560" s="17" t="s">
        <v>10</v>
      </c>
      <c r="D4560" s="17" t="s">
        <v>11</v>
      </c>
      <c r="E4560" s="18">
        <v>166.55</v>
      </c>
    </row>
    <row r="4561" spans="1:5">
      <c r="A4561" s="16" t="s">
        <v>12</v>
      </c>
      <c r="B4561" s="17" t="s">
        <v>9</v>
      </c>
      <c r="C4561" s="17" t="s">
        <v>8584</v>
      </c>
      <c r="D4561" s="17" t="s">
        <v>11</v>
      </c>
      <c r="E4561" s="18">
        <v>94.21</v>
      </c>
    </row>
    <row r="4562" spans="1:5">
      <c r="A4562" s="16" t="s">
        <v>14</v>
      </c>
      <c r="B4562" s="17" t="s">
        <v>9</v>
      </c>
      <c r="C4562" s="17" t="s">
        <v>15</v>
      </c>
      <c r="D4562" s="17" t="s">
        <v>11</v>
      </c>
      <c r="E4562" s="18">
        <v>130.31</v>
      </c>
    </row>
    <row r="4563" spans="1:5">
      <c r="A4563" s="16" t="s">
        <v>16</v>
      </c>
      <c r="B4563" s="17" t="s">
        <v>9</v>
      </c>
      <c r="C4563" s="17" t="s">
        <v>17</v>
      </c>
      <c r="D4563" s="17" t="s">
        <v>11</v>
      </c>
      <c r="E4563" s="18">
        <v>74.75</v>
      </c>
    </row>
    <row r="4564" spans="1:5">
      <c r="A4564" s="16" t="s">
        <v>18</v>
      </c>
      <c r="B4564" s="17" t="s">
        <v>9</v>
      </c>
      <c r="C4564" s="17" t="s">
        <v>8585</v>
      </c>
      <c r="D4564" s="17" t="s">
        <v>11</v>
      </c>
      <c r="E4564" s="18">
        <v>246.68</v>
      </c>
    </row>
    <row r="4565" spans="1:5">
      <c r="A4565" s="16" t="s">
        <v>20</v>
      </c>
      <c r="B4565" s="17" t="s">
        <v>9</v>
      </c>
      <c r="C4565" s="17" t="s">
        <v>8586</v>
      </c>
      <c r="D4565" s="17" t="s">
        <v>11</v>
      </c>
      <c r="E4565" s="18">
        <v>132.66</v>
      </c>
    </row>
    <row r="4566" spans="1:5">
      <c r="A4566" s="16" t="s">
        <v>22</v>
      </c>
      <c r="B4566" s="17" t="s">
        <v>9</v>
      </c>
      <c r="C4566" s="17" t="s">
        <v>8587</v>
      </c>
      <c r="D4566" s="17" t="s">
        <v>11</v>
      </c>
      <c r="E4566" s="18">
        <v>8.17</v>
      </c>
    </row>
    <row r="4567" spans="1:5">
      <c r="A4567" s="16" t="s">
        <v>24</v>
      </c>
      <c r="B4567" s="17" t="s">
        <v>9</v>
      </c>
      <c r="C4567" s="17" t="s">
        <v>8588</v>
      </c>
      <c r="D4567" s="17" t="s">
        <v>11</v>
      </c>
      <c r="E4567" s="18">
        <v>6.04</v>
      </c>
    </row>
    <row r="4568" spans="1:5">
      <c r="A4568" s="16" t="s">
        <v>26</v>
      </c>
      <c r="B4568" s="17" t="s">
        <v>9</v>
      </c>
      <c r="C4568" s="17" t="s">
        <v>8589</v>
      </c>
      <c r="D4568" s="17" t="s">
        <v>11</v>
      </c>
      <c r="E4568" s="18">
        <v>623.12</v>
      </c>
    </row>
    <row r="4569" spans="1:5">
      <c r="A4569" s="13" t="s">
        <v>8590</v>
      </c>
      <c r="B4569" s="14" t="s">
        <v>9</v>
      </c>
      <c r="C4569" s="14" t="s">
        <v>8591</v>
      </c>
      <c r="D4569" s="15"/>
      <c r="E4569" s="15"/>
    </row>
    <row r="4570" spans="1:5">
      <c r="A4570" s="16" t="s">
        <v>28</v>
      </c>
      <c r="B4570" s="17" t="s">
        <v>9</v>
      </c>
      <c r="C4570" s="17" t="s">
        <v>29</v>
      </c>
      <c r="D4570" s="17" t="s">
        <v>11</v>
      </c>
      <c r="E4570" s="18">
        <v>53.03</v>
      </c>
    </row>
    <row r="4571" spans="1:5">
      <c r="A4571" s="16" t="s">
        <v>30</v>
      </c>
      <c r="B4571" s="17" t="s">
        <v>9</v>
      </c>
      <c r="C4571" s="17" t="s">
        <v>31</v>
      </c>
      <c r="D4571" s="17" t="s">
        <v>11</v>
      </c>
      <c r="E4571" s="18">
        <v>25.29</v>
      </c>
    </row>
    <row r="4572" spans="1:5">
      <c r="A4572" s="13" t="s">
        <v>8592</v>
      </c>
      <c r="B4572" s="14" t="s">
        <v>9</v>
      </c>
      <c r="C4572" s="14" t="s">
        <v>8593</v>
      </c>
      <c r="D4572" s="15"/>
      <c r="E4572" s="15"/>
    </row>
    <row r="4573" spans="1:5">
      <c r="A4573" s="16" t="s">
        <v>32</v>
      </c>
      <c r="B4573" s="17" t="s">
        <v>9</v>
      </c>
      <c r="C4573" s="17" t="s">
        <v>8594</v>
      </c>
      <c r="D4573" s="17" t="s">
        <v>11</v>
      </c>
      <c r="E4573" s="18">
        <v>2.58</v>
      </c>
    </row>
    <row r="4574" spans="1:5">
      <c r="A4574" s="16" t="s">
        <v>34</v>
      </c>
      <c r="B4574" s="17" t="s">
        <v>9</v>
      </c>
      <c r="C4574" s="17" t="s">
        <v>8595</v>
      </c>
      <c r="D4574" s="17" t="s">
        <v>11</v>
      </c>
      <c r="E4574" s="18">
        <v>0.49</v>
      </c>
    </row>
    <row r="4575" spans="1:5">
      <c r="A4575" s="13" t="s">
        <v>8596</v>
      </c>
      <c r="B4575" s="14" t="s">
        <v>9</v>
      </c>
      <c r="C4575" s="14" t="s">
        <v>8597</v>
      </c>
      <c r="D4575" s="15"/>
      <c r="E4575" s="15"/>
    </row>
    <row r="4576" spans="1:5">
      <c r="A4576" s="16" t="s">
        <v>36</v>
      </c>
      <c r="B4576" s="17" t="s">
        <v>9</v>
      </c>
      <c r="C4576" s="17" t="s">
        <v>8598</v>
      </c>
      <c r="D4576" s="17" t="s">
        <v>11</v>
      </c>
      <c r="E4576" s="18">
        <v>6.68</v>
      </c>
    </row>
    <row r="4577" spans="1:5">
      <c r="A4577" s="16" t="s">
        <v>38</v>
      </c>
      <c r="B4577" s="17" t="s">
        <v>9</v>
      </c>
      <c r="C4577" s="17" t="s">
        <v>8599</v>
      </c>
      <c r="D4577" s="17" t="s">
        <v>11</v>
      </c>
      <c r="E4577" s="18">
        <v>4.88</v>
      </c>
    </row>
    <row r="4578" spans="1:5">
      <c r="A4578" s="16" t="s">
        <v>40</v>
      </c>
      <c r="B4578" s="17" t="s">
        <v>9</v>
      </c>
      <c r="C4578" s="17" t="s">
        <v>8600</v>
      </c>
      <c r="D4578" s="17" t="s">
        <v>11</v>
      </c>
      <c r="E4578" s="18">
        <v>8.58</v>
      </c>
    </row>
    <row r="4579" spans="1:5">
      <c r="A4579" s="16" t="s">
        <v>42</v>
      </c>
      <c r="B4579" s="17" t="s">
        <v>9</v>
      </c>
      <c r="C4579" s="17" t="s">
        <v>8601</v>
      </c>
      <c r="D4579" s="17" t="s">
        <v>11</v>
      </c>
      <c r="E4579" s="18">
        <v>5.16</v>
      </c>
    </row>
    <row r="4580" spans="1:5">
      <c r="A4580" s="13" t="s">
        <v>8602</v>
      </c>
      <c r="B4580" s="14" t="s">
        <v>9</v>
      </c>
      <c r="C4580" s="14" t="s">
        <v>8603</v>
      </c>
      <c r="D4580" s="15"/>
      <c r="E4580" s="15"/>
    </row>
    <row r="4581" spans="1:5">
      <c r="A4581" s="16" t="s">
        <v>44</v>
      </c>
      <c r="B4581" s="17" t="s">
        <v>9</v>
      </c>
      <c r="C4581" s="17" t="s">
        <v>8604</v>
      </c>
      <c r="D4581" s="17" t="s">
        <v>11</v>
      </c>
      <c r="E4581" s="18">
        <v>83.37</v>
      </c>
    </row>
    <row r="4582" spans="1:5">
      <c r="A4582" s="16" t="s">
        <v>46</v>
      </c>
      <c r="B4582" s="17" t="s">
        <v>9</v>
      </c>
      <c r="C4582" s="17" t="s">
        <v>8605</v>
      </c>
      <c r="D4582" s="17" t="s">
        <v>11</v>
      </c>
      <c r="E4582" s="18">
        <v>43.98</v>
      </c>
    </row>
    <row r="4583" spans="1:5">
      <c r="A4583" s="16" t="s">
        <v>48</v>
      </c>
      <c r="B4583" s="17" t="s">
        <v>9</v>
      </c>
      <c r="C4583" s="17" t="s">
        <v>8606</v>
      </c>
      <c r="D4583" s="17" t="s">
        <v>11</v>
      </c>
      <c r="E4583" s="18">
        <v>99.38</v>
      </c>
    </row>
    <row r="4584" spans="1:5">
      <c r="A4584" s="16" t="s">
        <v>49</v>
      </c>
      <c r="B4584" s="17" t="s">
        <v>9</v>
      </c>
      <c r="C4584" s="17" t="s">
        <v>8607</v>
      </c>
      <c r="D4584" s="17" t="s">
        <v>11</v>
      </c>
      <c r="E4584" s="18">
        <v>50.85</v>
      </c>
    </row>
    <row r="4585" spans="1:5">
      <c r="A4585" s="16" t="s">
        <v>50</v>
      </c>
      <c r="B4585" s="17" t="s">
        <v>9</v>
      </c>
      <c r="C4585" s="17" t="s">
        <v>8608</v>
      </c>
      <c r="D4585" s="17" t="s">
        <v>11</v>
      </c>
      <c r="E4585" s="18">
        <v>90.39</v>
      </c>
    </row>
    <row r="4586" spans="1:5">
      <c r="A4586" s="16" t="s">
        <v>52</v>
      </c>
      <c r="B4586" s="17" t="s">
        <v>9</v>
      </c>
      <c r="C4586" s="17" t="s">
        <v>8609</v>
      </c>
      <c r="D4586" s="17" t="s">
        <v>11</v>
      </c>
      <c r="E4586" s="18">
        <v>45.33</v>
      </c>
    </row>
    <row r="4587" spans="1:5">
      <c r="A4587" s="16" t="s">
        <v>54</v>
      </c>
      <c r="B4587" s="17" t="s">
        <v>9</v>
      </c>
      <c r="C4587" s="17" t="s">
        <v>8610</v>
      </c>
      <c r="D4587" s="17" t="s">
        <v>11</v>
      </c>
      <c r="E4587" s="18">
        <v>91.66</v>
      </c>
    </row>
    <row r="4588" spans="1:5">
      <c r="A4588" s="16" t="s">
        <v>56</v>
      </c>
      <c r="B4588" s="17" t="s">
        <v>9</v>
      </c>
      <c r="C4588" s="17" t="s">
        <v>8611</v>
      </c>
      <c r="D4588" s="17" t="s">
        <v>11</v>
      </c>
      <c r="E4588" s="18">
        <v>46.05</v>
      </c>
    </row>
    <row r="4589" spans="1:5">
      <c r="A4589" s="16" t="s">
        <v>58</v>
      </c>
      <c r="B4589" s="17" t="s">
        <v>9</v>
      </c>
      <c r="C4589" s="17" t="s">
        <v>8612</v>
      </c>
      <c r="D4589" s="17" t="s">
        <v>11</v>
      </c>
      <c r="E4589" s="18">
        <v>86</v>
      </c>
    </row>
    <row r="4590" spans="1:5">
      <c r="A4590" s="16" t="s">
        <v>60</v>
      </c>
      <c r="B4590" s="17" t="s">
        <v>9</v>
      </c>
      <c r="C4590" s="17" t="s">
        <v>8613</v>
      </c>
      <c r="D4590" s="17" t="s">
        <v>11</v>
      </c>
      <c r="E4590" s="18">
        <v>42.87</v>
      </c>
    </row>
    <row r="4591" spans="1:5">
      <c r="A4591" s="16" t="s">
        <v>62</v>
      </c>
      <c r="B4591" s="17" t="s">
        <v>9</v>
      </c>
      <c r="C4591" s="17" t="s">
        <v>8614</v>
      </c>
      <c r="D4591" s="17" t="s">
        <v>11</v>
      </c>
      <c r="E4591" s="18">
        <v>10.88</v>
      </c>
    </row>
    <row r="4592" spans="1:5">
      <c r="A4592" s="16" t="s">
        <v>64</v>
      </c>
      <c r="B4592" s="17" t="s">
        <v>9</v>
      </c>
      <c r="C4592" s="17" t="s">
        <v>8615</v>
      </c>
      <c r="D4592" s="17" t="s">
        <v>11</v>
      </c>
      <c r="E4592" s="18">
        <v>7.48</v>
      </c>
    </row>
    <row r="4593" spans="1:5">
      <c r="A4593" s="16" t="s">
        <v>66</v>
      </c>
      <c r="B4593" s="17" t="s">
        <v>9</v>
      </c>
      <c r="C4593" s="17" t="s">
        <v>8616</v>
      </c>
      <c r="D4593" s="17" t="s">
        <v>11</v>
      </c>
      <c r="E4593" s="18">
        <v>96.88</v>
      </c>
    </row>
    <row r="4594" spans="1:5">
      <c r="A4594" s="16" t="s">
        <v>68</v>
      </c>
      <c r="B4594" s="17" t="s">
        <v>9</v>
      </c>
      <c r="C4594" s="17" t="s">
        <v>8617</v>
      </c>
      <c r="D4594" s="17" t="s">
        <v>11</v>
      </c>
      <c r="E4594" s="18">
        <v>48.99</v>
      </c>
    </row>
    <row r="4595" spans="1:5">
      <c r="A4595" s="13" t="s">
        <v>8618</v>
      </c>
      <c r="B4595" s="14" t="s">
        <v>9</v>
      </c>
      <c r="C4595" s="14" t="s">
        <v>8619</v>
      </c>
      <c r="D4595" s="15"/>
      <c r="E4595" s="15"/>
    </row>
    <row r="4596" spans="1:5">
      <c r="A4596" s="16" t="s">
        <v>70</v>
      </c>
      <c r="B4596" s="17" t="s">
        <v>9</v>
      </c>
      <c r="C4596" s="17" t="s">
        <v>71</v>
      </c>
      <c r="D4596" s="17" t="s">
        <v>11</v>
      </c>
      <c r="E4596" s="18">
        <v>189.81</v>
      </c>
    </row>
    <row r="4597" spans="1:5">
      <c r="A4597" s="16" t="s">
        <v>72</v>
      </c>
      <c r="B4597" s="17" t="s">
        <v>9</v>
      </c>
      <c r="C4597" s="17" t="s">
        <v>73</v>
      </c>
      <c r="D4597" s="17" t="s">
        <v>11</v>
      </c>
      <c r="E4597" s="18">
        <v>62.82</v>
      </c>
    </row>
    <row r="4598" spans="1:5">
      <c r="A4598" s="16" t="s">
        <v>74</v>
      </c>
      <c r="B4598" s="17" t="s">
        <v>9</v>
      </c>
      <c r="C4598" s="17" t="s">
        <v>8620</v>
      </c>
      <c r="D4598" s="17" t="s">
        <v>11</v>
      </c>
      <c r="E4598" s="18">
        <v>126.79</v>
      </c>
    </row>
    <row r="4599" spans="1:5">
      <c r="A4599" s="16" t="s">
        <v>76</v>
      </c>
      <c r="B4599" s="17" t="s">
        <v>9</v>
      </c>
      <c r="C4599" s="17" t="s">
        <v>8621</v>
      </c>
      <c r="D4599" s="17" t="s">
        <v>11</v>
      </c>
      <c r="E4599" s="18">
        <v>54.07</v>
      </c>
    </row>
    <row r="4600" spans="1:5">
      <c r="A4600" s="16" t="s">
        <v>78</v>
      </c>
      <c r="B4600" s="17" t="s">
        <v>9</v>
      </c>
      <c r="C4600" s="17" t="s">
        <v>79</v>
      </c>
      <c r="D4600" s="17" t="s">
        <v>11</v>
      </c>
      <c r="E4600" s="18">
        <v>86.91</v>
      </c>
    </row>
    <row r="4601" spans="1:5">
      <c r="A4601" s="16" t="s">
        <v>80</v>
      </c>
      <c r="B4601" s="17" t="s">
        <v>9</v>
      </c>
      <c r="C4601" s="17" t="s">
        <v>81</v>
      </c>
      <c r="D4601" s="17" t="s">
        <v>11</v>
      </c>
      <c r="E4601" s="18">
        <v>44.66</v>
      </c>
    </row>
    <row r="4602" spans="1:5">
      <c r="A4602" s="13" t="s">
        <v>8622</v>
      </c>
      <c r="B4602" s="14" t="s">
        <v>9</v>
      </c>
      <c r="C4602" s="14" t="s">
        <v>8623</v>
      </c>
      <c r="D4602" s="15"/>
      <c r="E4602" s="15"/>
    </row>
    <row r="4603" spans="1:5" ht="14.25" customHeight="1">
      <c r="A4603" s="16" t="s">
        <v>82</v>
      </c>
      <c r="B4603" s="17" t="s">
        <v>9</v>
      </c>
      <c r="C4603" s="174" t="s">
        <v>8624</v>
      </c>
      <c r="D4603" s="17" t="s">
        <v>11</v>
      </c>
      <c r="E4603" s="18">
        <v>105.37</v>
      </c>
    </row>
    <row r="4604" spans="1:5">
      <c r="C4604" s="174"/>
    </row>
    <row r="4605" spans="1:5" ht="14.25" customHeight="1">
      <c r="A4605" s="16" t="s">
        <v>84</v>
      </c>
      <c r="B4605" s="17" t="s">
        <v>9</v>
      </c>
      <c r="C4605" s="174" t="s">
        <v>8625</v>
      </c>
      <c r="D4605" s="17" t="s">
        <v>11</v>
      </c>
      <c r="E4605" s="18">
        <v>50.69</v>
      </c>
    </row>
    <row r="4606" spans="1:5">
      <c r="C4606" s="174"/>
    </row>
    <row r="4607" spans="1:5">
      <c r="A4607" s="16" t="s">
        <v>86</v>
      </c>
      <c r="B4607" s="17" t="s">
        <v>9</v>
      </c>
      <c r="C4607" s="17" t="s">
        <v>8626</v>
      </c>
      <c r="D4607" s="17" t="s">
        <v>11</v>
      </c>
      <c r="E4607" s="18">
        <v>142.1</v>
      </c>
    </row>
    <row r="4608" spans="1:5">
      <c r="A4608" s="16" t="s">
        <v>88</v>
      </c>
      <c r="B4608" s="17" t="s">
        <v>9</v>
      </c>
      <c r="C4608" s="17" t="s">
        <v>8627</v>
      </c>
      <c r="D4608" s="17" t="s">
        <v>11</v>
      </c>
      <c r="E4608" s="18">
        <v>55.66</v>
      </c>
    </row>
    <row r="4609" spans="1:5">
      <c r="A4609" s="16" t="s">
        <v>90</v>
      </c>
      <c r="B4609" s="17" t="s">
        <v>9</v>
      </c>
      <c r="C4609" s="17" t="s">
        <v>91</v>
      </c>
      <c r="D4609" s="17" t="s">
        <v>11</v>
      </c>
      <c r="E4609" s="18">
        <v>146.58000000000001</v>
      </c>
    </row>
    <row r="4610" spans="1:5">
      <c r="A4610" s="16" t="s">
        <v>92</v>
      </c>
      <c r="B4610" s="17" t="s">
        <v>9</v>
      </c>
      <c r="C4610" s="17" t="s">
        <v>93</v>
      </c>
      <c r="D4610" s="17" t="s">
        <v>11</v>
      </c>
      <c r="E4610" s="18">
        <v>58.46</v>
      </c>
    </row>
    <row r="4611" spans="1:5">
      <c r="A4611" s="16" t="s">
        <v>94</v>
      </c>
      <c r="B4611" s="17" t="s">
        <v>9</v>
      </c>
      <c r="C4611" s="17" t="s">
        <v>95</v>
      </c>
      <c r="D4611" s="17" t="s">
        <v>11</v>
      </c>
      <c r="E4611" s="18">
        <v>110.89</v>
      </c>
    </row>
    <row r="4612" spans="1:5">
      <c r="A4612" s="16" t="s">
        <v>96</v>
      </c>
      <c r="B4612" s="17" t="s">
        <v>9</v>
      </c>
      <c r="C4612" s="17" t="s">
        <v>97</v>
      </c>
      <c r="D4612" s="17" t="s">
        <v>11</v>
      </c>
      <c r="E4612" s="18">
        <v>47.6</v>
      </c>
    </row>
    <row r="4613" spans="1:5">
      <c r="A4613" s="16" t="s">
        <v>98</v>
      </c>
      <c r="B4613" s="17" t="s">
        <v>9</v>
      </c>
      <c r="C4613" s="17" t="s">
        <v>8628</v>
      </c>
      <c r="D4613" s="17" t="s">
        <v>11</v>
      </c>
      <c r="E4613" s="18">
        <v>112.89</v>
      </c>
    </row>
    <row r="4614" spans="1:5">
      <c r="A4614" s="16" t="s">
        <v>100</v>
      </c>
      <c r="B4614" s="17" t="s">
        <v>9</v>
      </c>
      <c r="C4614" s="17" t="s">
        <v>8629</v>
      </c>
      <c r="D4614" s="17" t="s">
        <v>11</v>
      </c>
      <c r="E4614" s="18">
        <v>48.85</v>
      </c>
    </row>
    <row r="4615" spans="1:5">
      <c r="A4615" s="16" t="s">
        <v>102</v>
      </c>
      <c r="B4615" s="17" t="s">
        <v>9</v>
      </c>
      <c r="C4615" s="17" t="s">
        <v>8630</v>
      </c>
      <c r="D4615" s="17" t="s">
        <v>11</v>
      </c>
      <c r="E4615" s="18">
        <v>49.46</v>
      </c>
    </row>
    <row r="4616" spans="1:5">
      <c r="A4616" s="16" t="s">
        <v>104</v>
      </c>
      <c r="B4616" s="17" t="s">
        <v>9</v>
      </c>
      <c r="C4616" s="17" t="s">
        <v>8631</v>
      </c>
      <c r="D4616" s="17" t="s">
        <v>11</v>
      </c>
      <c r="E4616" s="18">
        <v>33.01</v>
      </c>
    </row>
    <row r="4617" spans="1:5">
      <c r="A4617" s="16" t="s">
        <v>106</v>
      </c>
      <c r="B4617" s="17" t="s">
        <v>9</v>
      </c>
      <c r="C4617" s="17" t="s">
        <v>107</v>
      </c>
      <c r="D4617" s="17" t="s">
        <v>11</v>
      </c>
      <c r="E4617" s="18">
        <v>157.52000000000001</v>
      </c>
    </row>
    <row r="4618" spans="1:5">
      <c r="A4618" s="16" t="s">
        <v>108</v>
      </c>
      <c r="B4618" s="17" t="s">
        <v>9</v>
      </c>
      <c r="C4618" s="17" t="s">
        <v>109</v>
      </c>
      <c r="D4618" s="17" t="s">
        <v>11</v>
      </c>
      <c r="E4618" s="18">
        <v>66.98</v>
      </c>
    </row>
    <row r="4619" spans="1:5">
      <c r="A4619" s="16" t="s">
        <v>110</v>
      </c>
      <c r="B4619" s="17" t="s">
        <v>9</v>
      </c>
      <c r="C4619" s="17" t="s">
        <v>111</v>
      </c>
      <c r="D4619" s="17" t="s">
        <v>11</v>
      </c>
      <c r="E4619" s="18">
        <v>6.03</v>
      </c>
    </row>
    <row r="4620" spans="1:5">
      <c r="A4620" s="16" t="s">
        <v>112</v>
      </c>
      <c r="B4620" s="17" t="s">
        <v>9</v>
      </c>
      <c r="C4620" s="17" t="s">
        <v>113</v>
      </c>
      <c r="D4620" s="17" t="s">
        <v>11</v>
      </c>
      <c r="E4620" s="18">
        <v>1.42</v>
      </c>
    </row>
    <row r="4621" spans="1:5">
      <c r="A4621" s="16" t="s">
        <v>114</v>
      </c>
      <c r="B4621" s="17" t="s">
        <v>9</v>
      </c>
      <c r="C4621" s="17" t="s">
        <v>115</v>
      </c>
      <c r="D4621" s="17" t="s">
        <v>11</v>
      </c>
      <c r="E4621" s="18">
        <v>4.01</v>
      </c>
    </row>
    <row r="4622" spans="1:5">
      <c r="A4622" s="16" t="s">
        <v>116</v>
      </c>
      <c r="B4622" s="17" t="s">
        <v>9</v>
      </c>
      <c r="C4622" s="17" t="s">
        <v>117</v>
      </c>
      <c r="D4622" s="17" t="s">
        <v>11</v>
      </c>
      <c r="E4622" s="18">
        <v>0.79</v>
      </c>
    </row>
    <row r="4623" spans="1:5">
      <c r="A4623" s="13" t="s">
        <v>8632</v>
      </c>
      <c r="B4623" s="14" t="s">
        <v>9</v>
      </c>
      <c r="C4623" s="14" t="s">
        <v>8633</v>
      </c>
      <c r="D4623" s="15"/>
      <c r="E4623" s="15"/>
    </row>
    <row r="4624" spans="1:5">
      <c r="A4624" s="16" t="s">
        <v>118</v>
      </c>
      <c r="B4624" s="17" t="s">
        <v>9</v>
      </c>
      <c r="C4624" s="17" t="s">
        <v>8634</v>
      </c>
      <c r="D4624" s="17" t="s">
        <v>11</v>
      </c>
      <c r="E4624" s="18">
        <v>73.66</v>
      </c>
    </row>
    <row r="4625" spans="1:5">
      <c r="A4625" s="16" t="s">
        <v>120</v>
      </c>
      <c r="B4625" s="17" t="s">
        <v>9</v>
      </c>
      <c r="C4625" s="17" t="s">
        <v>8635</v>
      </c>
      <c r="D4625" s="17" t="s">
        <v>11</v>
      </c>
      <c r="E4625" s="18">
        <v>24.97</v>
      </c>
    </row>
    <row r="4626" spans="1:5">
      <c r="A4626" s="13" t="s">
        <v>8636</v>
      </c>
      <c r="B4626" s="14" t="s">
        <v>9</v>
      </c>
      <c r="C4626" s="14" t="s">
        <v>8637</v>
      </c>
      <c r="D4626" s="15"/>
      <c r="E4626" s="15"/>
    </row>
    <row r="4627" spans="1:5">
      <c r="A4627" s="16" t="s">
        <v>122</v>
      </c>
      <c r="B4627" s="17" t="s">
        <v>9</v>
      </c>
      <c r="C4627" s="17" t="s">
        <v>8638</v>
      </c>
      <c r="D4627" s="17" t="s">
        <v>11</v>
      </c>
      <c r="E4627" s="18">
        <v>186.13</v>
      </c>
    </row>
    <row r="4628" spans="1:5">
      <c r="A4628" s="16" t="s">
        <v>124</v>
      </c>
      <c r="B4628" s="17" t="s">
        <v>9</v>
      </c>
      <c r="C4628" s="17" t="s">
        <v>8639</v>
      </c>
      <c r="D4628" s="17" t="s">
        <v>11</v>
      </c>
      <c r="E4628" s="18">
        <v>91.21</v>
      </c>
    </row>
    <row r="4629" spans="1:5">
      <c r="A4629" s="13" t="s">
        <v>8640</v>
      </c>
      <c r="B4629" s="14" t="s">
        <v>9</v>
      </c>
      <c r="C4629" s="14" t="s">
        <v>8641</v>
      </c>
      <c r="D4629" s="15"/>
      <c r="E4629" s="15"/>
    </row>
    <row r="4630" spans="1:5">
      <c r="A4630" s="16" t="s">
        <v>126</v>
      </c>
      <c r="B4630" s="17" t="s">
        <v>9</v>
      </c>
      <c r="C4630" s="17" t="s">
        <v>8642</v>
      </c>
      <c r="D4630" s="17" t="s">
        <v>11</v>
      </c>
      <c r="E4630" s="18">
        <v>14.05</v>
      </c>
    </row>
    <row r="4631" spans="1:5">
      <c r="A4631" s="16" t="s">
        <v>128</v>
      </c>
      <c r="B4631" s="17" t="s">
        <v>9</v>
      </c>
      <c r="C4631" s="17" t="s">
        <v>8643</v>
      </c>
      <c r="D4631" s="17" t="s">
        <v>11</v>
      </c>
      <c r="E4631" s="18">
        <v>14.05</v>
      </c>
    </row>
    <row r="4632" spans="1:5">
      <c r="A4632" s="16" t="s">
        <v>130</v>
      </c>
      <c r="B4632" s="17" t="s">
        <v>9</v>
      </c>
      <c r="C4632" s="17" t="s">
        <v>8644</v>
      </c>
      <c r="D4632" s="17" t="s">
        <v>11</v>
      </c>
      <c r="E4632" s="18">
        <v>16.739999999999998</v>
      </c>
    </row>
    <row r="4633" spans="1:5">
      <c r="A4633" s="16" t="s">
        <v>132</v>
      </c>
      <c r="B4633" s="17" t="s">
        <v>9</v>
      </c>
      <c r="C4633" s="17" t="s">
        <v>8645</v>
      </c>
      <c r="D4633" s="17" t="s">
        <v>11</v>
      </c>
      <c r="E4633" s="18">
        <v>15.95</v>
      </c>
    </row>
    <row r="4634" spans="1:5">
      <c r="A4634" s="16" t="s">
        <v>134</v>
      </c>
      <c r="B4634" s="17" t="s">
        <v>9</v>
      </c>
      <c r="C4634" s="17" t="s">
        <v>135</v>
      </c>
      <c r="D4634" s="17" t="s">
        <v>11</v>
      </c>
      <c r="E4634" s="18">
        <v>2.27</v>
      </c>
    </row>
    <row r="4635" spans="1:5">
      <c r="A4635" s="13" t="s">
        <v>8646</v>
      </c>
      <c r="B4635" s="14" t="s">
        <v>9</v>
      </c>
      <c r="C4635" s="14" t="s">
        <v>8647</v>
      </c>
      <c r="D4635" s="15"/>
      <c r="E4635" s="15"/>
    </row>
    <row r="4636" spans="1:5">
      <c r="A4636" s="16" t="s">
        <v>136</v>
      </c>
      <c r="B4636" s="17" t="s">
        <v>9</v>
      </c>
      <c r="C4636" s="17" t="s">
        <v>137</v>
      </c>
      <c r="D4636" s="17" t="s">
        <v>11</v>
      </c>
      <c r="E4636" s="18">
        <v>82.96</v>
      </c>
    </row>
    <row r="4637" spans="1:5">
      <c r="A4637" s="16" t="s">
        <v>138</v>
      </c>
      <c r="B4637" s="17" t="s">
        <v>9</v>
      </c>
      <c r="C4637" s="17" t="s">
        <v>139</v>
      </c>
      <c r="D4637" s="17" t="s">
        <v>11</v>
      </c>
      <c r="E4637" s="18">
        <v>41.6</v>
      </c>
    </row>
    <row r="4638" spans="1:5">
      <c r="A4638" s="16" t="s">
        <v>140</v>
      </c>
      <c r="B4638" s="17" t="s">
        <v>9</v>
      </c>
      <c r="C4638" s="17" t="s">
        <v>8648</v>
      </c>
      <c r="D4638" s="17" t="s">
        <v>11</v>
      </c>
      <c r="E4638" s="18">
        <v>122.73</v>
      </c>
    </row>
    <row r="4639" spans="1:5">
      <c r="A4639" s="16" t="s">
        <v>142</v>
      </c>
      <c r="B4639" s="17" t="s">
        <v>9</v>
      </c>
      <c r="C4639" s="17" t="s">
        <v>8649</v>
      </c>
      <c r="D4639" s="17" t="s">
        <v>11</v>
      </c>
      <c r="E4639" s="18">
        <v>57.77</v>
      </c>
    </row>
    <row r="4640" spans="1:5">
      <c r="A4640" s="16" t="s">
        <v>144</v>
      </c>
      <c r="B4640" s="17" t="s">
        <v>9</v>
      </c>
      <c r="C4640" s="17" t="s">
        <v>145</v>
      </c>
      <c r="D4640" s="17" t="s">
        <v>11</v>
      </c>
      <c r="E4640" s="18">
        <v>191.84</v>
      </c>
    </row>
    <row r="4641" spans="1:5">
      <c r="A4641" s="16" t="s">
        <v>146</v>
      </c>
      <c r="B4641" s="17" t="s">
        <v>9</v>
      </c>
      <c r="C4641" s="17" t="s">
        <v>147</v>
      </c>
      <c r="D4641" s="17" t="s">
        <v>11</v>
      </c>
      <c r="E4641" s="18">
        <v>83.6</v>
      </c>
    </row>
    <row r="4642" spans="1:5">
      <c r="A4642" s="13" t="s">
        <v>8650</v>
      </c>
      <c r="B4642" s="14" t="s">
        <v>9</v>
      </c>
      <c r="C4642" s="14" t="s">
        <v>8651</v>
      </c>
      <c r="D4642" s="15"/>
      <c r="E4642" s="15"/>
    </row>
    <row r="4643" spans="1:5">
      <c r="A4643" s="16" t="s">
        <v>148</v>
      </c>
      <c r="B4643" s="17" t="s">
        <v>9</v>
      </c>
      <c r="C4643" s="17" t="s">
        <v>8652</v>
      </c>
      <c r="D4643" s="17" t="s">
        <v>11</v>
      </c>
      <c r="E4643" s="18">
        <v>21.69</v>
      </c>
    </row>
    <row r="4644" spans="1:5">
      <c r="A4644" s="16" t="s">
        <v>150</v>
      </c>
      <c r="B4644" s="17" t="s">
        <v>9</v>
      </c>
      <c r="C4644" s="17" t="s">
        <v>8653</v>
      </c>
      <c r="D4644" s="17" t="s">
        <v>11</v>
      </c>
      <c r="E4644" s="18">
        <v>18.84</v>
      </c>
    </row>
    <row r="4645" spans="1:5">
      <c r="A4645" s="13" t="s">
        <v>8654</v>
      </c>
      <c r="B4645" s="14" t="s">
        <v>9</v>
      </c>
      <c r="C4645" s="14" t="s">
        <v>8655</v>
      </c>
      <c r="D4645" s="15"/>
      <c r="E4645" s="15"/>
    </row>
    <row r="4646" spans="1:5">
      <c r="A4646" s="16" t="s">
        <v>152</v>
      </c>
      <c r="B4646" s="17" t="s">
        <v>9</v>
      </c>
      <c r="C4646" s="17" t="s">
        <v>8656</v>
      </c>
      <c r="D4646" s="17" t="s">
        <v>11</v>
      </c>
      <c r="E4646" s="18">
        <v>4.95</v>
      </c>
    </row>
    <row r="4647" spans="1:5">
      <c r="A4647" s="16" t="s">
        <v>154</v>
      </c>
      <c r="B4647" s="17" t="s">
        <v>9</v>
      </c>
      <c r="C4647" s="17" t="s">
        <v>8657</v>
      </c>
      <c r="D4647" s="17" t="s">
        <v>11</v>
      </c>
      <c r="E4647" s="18">
        <v>3.71</v>
      </c>
    </row>
    <row r="4648" spans="1:5">
      <c r="A4648" s="13" t="s">
        <v>8658</v>
      </c>
      <c r="B4648" s="14" t="s">
        <v>9</v>
      </c>
      <c r="C4648" s="14" t="s">
        <v>8659</v>
      </c>
      <c r="D4648" s="15"/>
      <c r="E4648" s="15"/>
    </row>
    <row r="4649" spans="1:5">
      <c r="A4649" s="16" t="s">
        <v>156</v>
      </c>
      <c r="B4649" s="17" t="s">
        <v>9</v>
      </c>
      <c r="C4649" s="17" t="s">
        <v>8660</v>
      </c>
      <c r="D4649" s="17" t="s">
        <v>11</v>
      </c>
      <c r="E4649" s="18">
        <v>253.06</v>
      </c>
    </row>
    <row r="4650" spans="1:5">
      <c r="A4650" s="16" t="s">
        <v>158</v>
      </c>
      <c r="B4650" s="17" t="s">
        <v>9</v>
      </c>
      <c r="C4650" s="17" t="s">
        <v>8661</v>
      </c>
      <c r="D4650" s="17" t="s">
        <v>11</v>
      </c>
      <c r="E4650" s="18">
        <v>133.43</v>
      </c>
    </row>
    <row r="4651" spans="1:5">
      <c r="A4651" s="13" t="s">
        <v>8662</v>
      </c>
      <c r="B4651" s="14" t="s">
        <v>9</v>
      </c>
      <c r="C4651" s="14" t="s">
        <v>8663</v>
      </c>
      <c r="D4651" s="15"/>
      <c r="E4651" s="15"/>
    </row>
    <row r="4652" spans="1:5">
      <c r="A4652" s="16" t="s">
        <v>160</v>
      </c>
      <c r="B4652" s="17" t="s">
        <v>9</v>
      </c>
      <c r="C4652" s="17" t="s">
        <v>161</v>
      </c>
      <c r="D4652" s="17" t="s">
        <v>11</v>
      </c>
      <c r="E4652" s="18">
        <v>64.95</v>
      </c>
    </row>
    <row r="4653" spans="1:5">
      <c r="A4653" s="16" t="s">
        <v>162</v>
      </c>
      <c r="B4653" s="17" t="s">
        <v>9</v>
      </c>
      <c r="C4653" s="17" t="s">
        <v>163</v>
      </c>
      <c r="D4653" s="17" t="s">
        <v>11</v>
      </c>
      <c r="E4653" s="18">
        <v>31.01</v>
      </c>
    </row>
    <row r="4654" spans="1:5">
      <c r="A4654" s="13" t="s">
        <v>8664</v>
      </c>
      <c r="B4654" s="14" t="s">
        <v>9</v>
      </c>
      <c r="C4654" s="14" t="s">
        <v>8665</v>
      </c>
      <c r="D4654" s="15"/>
      <c r="E4654" s="15"/>
    </row>
    <row r="4655" spans="1:5" ht="14.25" customHeight="1">
      <c r="A4655" s="16" t="s">
        <v>164</v>
      </c>
      <c r="B4655" s="17" t="s">
        <v>9</v>
      </c>
      <c r="C4655" s="174" t="s">
        <v>8666</v>
      </c>
      <c r="D4655" s="17" t="s">
        <v>11</v>
      </c>
      <c r="E4655" s="18">
        <v>174.72</v>
      </c>
    </row>
    <row r="4656" spans="1:5">
      <c r="C4656" s="174"/>
    </row>
    <row r="4657" spans="1:5" ht="14.25" customHeight="1">
      <c r="A4657" s="16" t="s">
        <v>166</v>
      </c>
      <c r="B4657" s="17" t="s">
        <v>9</v>
      </c>
      <c r="C4657" s="174" t="s">
        <v>8667</v>
      </c>
      <c r="D4657" s="17" t="s">
        <v>11</v>
      </c>
      <c r="E4657" s="18">
        <v>85.39</v>
      </c>
    </row>
    <row r="4658" spans="1:5">
      <c r="C4658" s="174"/>
    </row>
    <row r="4659" spans="1:5">
      <c r="A4659" s="13" t="s">
        <v>8668</v>
      </c>
      <c r="B4659" s="14" t="s">
        <v>9</v>
      </c>
      <c r="C4659" s="14" t="s">
        <v>8669</v>
      </c>
      <c r="D4659" s="15"/>
      <c r="E4659" s="15"/>
    </row>
    <row r="4660" spans="1:5">
      <c r="A4660" s="16" t="s">
        <v>168</v>
      </c>
      <c r="B4660" s="17" t="s">
        <v>9</v>
      </c>
      <c r="C4660" s="17" t="s">
        <v>8670</v>
      </c>
      <c r="D4660" s="17" t="s">
        <v>11</v>
      </c>
      <c r="E4660" s="18">
        <v>500.2</v>
      </c>
    </row>
    <row r="4661" spans="1:5">
      <c r="A4661" s="16" t="s">
        <v>170</v>
      </c>
      <c r="B4661" s="17" t="s">
        <v>9</v>
      </c>
      <c r="C4661" s="17" t="s">
        <v>8671</v>
      </c>
      <c r="D4661" s="17" t="s">
        <v>11</v>
      </c>
      <c r="E4661" s="18">
        <v>231.71</v>
      </c>
    </row>
    <row r="4662" spans="1:5">
      <c r="A4662" s="16" t="s">
        <v>172</v>
      </c>
      <c r="B4662" s="17" t="s">
        <v>9</v>
      </c>
      <c r="C4662" s="17" t="s">
        <v>173</v>
      </c>
      <c r="D4662" s="17" t="s">
        <v>11</v>
      </c>
      <c r="E4662" s="18">
        <v>200.77</v>
      </c>
    </row>
    <row r="4663" spans="1:5">
      <c r="A4663" s="16" t="s">
        <v>174</v>
      </c>
      <c r="B4663" s="17" t="s">
        <v>9</v>
      </c>
      <c r="C4663" s="17" t="s">
        <v>175</v>
      </c>
      <c r="D4663" s="17" t="s">
        <v>11</v>
      </c>
      <c r="E4663" s="18">
        <v>88.33</v>
      </c>
    </row>
    <row r="4664" spans="1:5">
      <c r="A4664" s="16" t="s">
        <v>176</v>
      </c>
      <c r="B4664" s="17" t="s">
        <v>9</v>
      </c>
      <c r="C4664" s="17" t="s">
        <v>8672</v>
      </c>
      <c r="D4664" s="17" t="s">
        <v>11</v>
      </c>
      <c r="E4664" s="18">
        <v>101.65</v>
      </c>
    </row>
    <row r="4665" spans="1:5">
      <c r="A4665" s="16" t="s">
        <v>178</v>
      </c>
      <c r="B4665" s="17" t="s">
        <v>9</v>
      </c>
      <c r="C4665" s="17" t="s">
        <v>8673</v>
      </c>
      <c r="D4665" s="17" t="s">
        <v>11</v>
      </c>
      <c r="E4665" s="18">
        <v>31.02</v>
      </c>
    </row>
    <row r="4666" spans="1:5">
      <c r="A4666" s="13" t="s">
        <v>8674</v>
      </c>
      <c r="B4666" s="14" t="s">
        <v>9</v>
      </c>
      <c r="C4666" s="14" t="s">
        <v>8675</v>
      </c>
      <c r="D4666" s="15"/>
      <c r="E4666" s="15"/>
    </row>
    <row r="4667" spans="1:5">
      <c r="A4667" s="16" t="s">
        <v>182</v>
      </c>
      <c r="B4667" s="17" t="s">
        <v>9</v>
      </c>
      <c r="C4667" s="17" t="s">
        <v>183</v>
      </c>
      <c r="D4667" s="17" t="s">
        <v>11</v>
      </c>
      <c r="E4667" s="18">
        <v>73.72</v>
      </c>
    </row>
    <row r="4668" spans="1:5">
      <c r="A4668" s="16" t="s">
        <v>184</v>
      </c>
      <c r="B4668" s="17" t="s">
        <v>9</v>
      </c>
      <c r="C4668" s="17" t="s">
        <v>185</v>
      </c>
      <c r="D4668" s="17" t="s">
        <v>11</v>
      </c>
      <c r="E4668" s="18">
        <v>57.48</v>
      </c>
    </row>
    <row r="4669" spans="1:5">
      <c r="A4669" s="13" t="s">
        <v>8676</v>
      </c>
      <c r="B4669" s="14" t="s">
        <v>9</v>
      </c>
      <c r="C4669" s="14" t="s">
        <v>8677</v>
      </c>
      <c r="D4669" s="15"/>
      <c r="E4669" s="15"/>
    </row>
    <row r="4670" spans="1:5">
      <c r="A4670" s="16" t="s">
        <v>186</v>
      </c>
      <c r="B4670" s="17" t="s">
        <v>9</v>
      </c>
      <c r="C4670" s="17" t="s">
        <v>187</v>
      </c>
      <c r="D4670" s="17" t="s">
        <v>11</v>
      </c>
      <c r="E4670" s="18">
        <v>1.82</v>
      </c>
    </row>
    <row r="4671" spans="1:5">
      <c r="A4671" s="16" t="s">
        <v>188</v>
      </c>
      <c r="B4671" s="17" t="s">
        <v>9</v>
      </c>
      <c r="C4671" s="17" t="s">
        <v>189</v>
      </c>
      <c r="D4671" s="17" t="s">
        <v>11</v>
      </c>
      <c r="E4671" s="18">
        <v>0.4</v>
      </c>
    </row>
    <row r="4672" spans="1:5">
      <c r="A4672" s="13" t="s">
        <v>8678</v>
      </c>
      <c r="B4672" s="14" t="s">
        <v>9</v>
      </c>
      <c r="C4672" s="14" t="s">
        <v>8679</v>
      </c>
      <c r="D4672" s="15"/>
      <c r="E4672" s="15"/>
    </row>
    <row r="4673" spans="1:5">
      <c r="A4673" s="16" t="s">
        <v>202</v>
      </c>
      <c r="B4673" s="17" t="s">
        <v>9</v>
      </c>
      <c r="C4673" s="17" t="s">
        <v>203</v>
      </c>
      <c r="D4673" s="17" t="s">
        <v>11</v>
      </c>
      <c r="E4673" s="18">
        <v>22.98</v>
      </c>
    </row>
    <row r="4674" spans="1:5">
      <c r="A4674" s="16" t="s">
        <v>204</v>
      </c>
      <c r="B4674" s="17" t="s">
        <v>9</v>
      </c>
      <c r="C4674" s="17" t="s">
        <v>205</v>
      </c>
      <c r="D4674" s="17" t="s">
        <v>11</v>
      </c>
      <c r="E4674" s="18">
        <v>18.29</v>
      </c>
    </row>
    <row r="4675" spans="1:5">
      <c r="A4675" s="16" t="s">
        <v>206</v>
      </c>
      <c r="B4675" s="17" t="s">
        <v>9</v>
      </c>
      <c r="C4675" s="17" t="s">
        <v>8680</v>
      </c>
      <c r="D4675" s="17" t="s">
        <v>11</v>
      </c>
      <c r="E4675" s="18">
        <v>7.96</v>
      </c>
    </row>
    <row r="4676" spans="1:5">
      <c r="A4676" s="16" t="s">
        <v>208</v>
      </c>
      <c r="B4676" s="17" t="s">
        <v>9</v>
      </c>
      <c r="C4676" s="17" t="s">
        <v>8681</v>
      </c>
      <c r="D4676" s="17" t="s">
        <v>11</v>
      </c>
      <c r="E4676" s="18">
        <v>1.54</v>
      </c>
    </row>
  </sheetData>
  <mergeCells count="113">
    <mergeCell ref="C5:C6"/>
    <mergeCell ref="C83:C84"/>
    <mergeCell ref="C85:C86"/>
    <mergeCell ref="C91:C92"/>
    <mergeCell ref="C93:C94"/>
    <mergeCell ref="C128:C129"/>
    <mergeCell ref="C130:C131"/>
    <mergeCell ref="C134:C135"/>
    <mergeCell ref="C148:C149"/>
    <mergeCell ref="C151:C152"/>
    <mergeCell ref="C318:C319"/>
    <mergeCell ref="C341:C342"/>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5:C376"/>
    <mergeCell ref="C442:C443"/>
    <mergeCell ref="C448:C449"/>
    <mergeCell ref="C450:C451"/>
    <mergeCell ref="C453:C454"/>
    <mergeCell ref="C457:C458"/>
    <mergeCell ref="C465:C466"/>
    <mergeCell ref="C469:C470"/>
    <mergeCell ref="C487:C488"/>
    <mergeCell ref="C511:C512"/>
    <mergeCell ref="C513:C514"/>
    <mergeCell ref="C534:C535"/>
    <mergeCell ref="C930:C931"/>
    <mergeCell ref="C932:C933"/>
    <mergeCell ref="C934:C935"/>
    <mergeCell ref="C936:C937"/>
    <mergeCell ref="C969:C970"/>
    <mergeCell ref="C971:C972"/>
    <mergeCell ref="C974:C975"/>
    <mergeCell ref="C1021:C1022"/>
    <mergeCell ref="C1023:C1024"/>
    <mergeCell ref="C1025:C1026"/>
    <mergeCell ref="C1032:C1033"/>
    <mergeCell ref="C1034:C1035"/>
    <mergeCell ref="C1036:C1037"/>
    <mergeCell ref="C1038:C1039"/>
    <mergeCell ref="C1040:C1041"/>
    <mergeCell ref="C1042:C1043"/>
    <mergeCell ref="C1044:C1045"/>
    <mergeCell ref="C1046:C1047"/>
    <mergeCell ref="C1048:C1049"/>
    <mergeCell ref="C1050:C1051"/>
    <mergeCell ref="C1052:C1053"/>
    <mergeCell ref="C1054:C1055"/>
    <mergeCell ref="C1056:C1057"/>
    <mergeCell ref="C1058:C1059"/>
    <mergeCell ref="C1060:C1061"/>
    <mergeCell ref="C1062:C1063"/>
    <mergeCell ref="C1064:C1065"/>
    <mergeCell ref="C1066:C1067"/>
    <mergeCell ref="C1068:C1069"/>
    <mergeCell ref="C1070:C1071"/>
    <mergeCell ref="C1072:C1073"/>
    <mergeCell ref="C1074:C1075"/>
    <mergeCell ref="C1076:C1077"/>
    <mergeCell ref="C1078:C1079"/>
    <mergeCell ref="C1080:C1081"/>
    <mergeCell ref="C1118:C1119"/>
    <mergeCell ref="C1120:C1121"/>
    <mergeCell ref="C1122:C1123"/>
    <mergeCell ref="C1124:C1125"/>
    <mergeCell ref="C1126:C1127"/>
    <mergeCell ref="C1128:C1129"/>
    <mergeCell ref="C1130:C1131"/>
    <mergeCell ref="C1154:C1155"/>
    <mergeCell ref="C1156:C1157"/>
    <mergeCell ref="C1191:C1192"/>
    <mergeCell ref="C1209:C1210"/>
    <mergeCell ref="C1211:C1212"/>
    <mergeCell ref="C1281:C1282"/>
    <mergeCell ref="C1284:C1285"/>
    <mergeCell ref="C1304:C1305"/>
    <mergeCell ref="C1307:C1308"/>
    <mergeCell ref="C1313:C1314"/>
    <mergeCell ref="C1331:C1332"/>
    <mergeCell ref="C1339:C1340"/>
    <mergeCell ref="C1383:C1384"/>
    <mergeCell ref="C1385:C1386"/>
    <mergeCell ref="C1387:C1388"/>
    <mergeCell ref="C1389:C1390"/>
    <mergeCell ref="C1391:C1392"/>
    <mergeCell ref="C1417:C1418"/>
    <mergeCell ref="C1454:C1455"/>
    <mergeCell ref="C1544:C1545"/>
    <mergeCell ref="C2490:C2491"/>
    <mergeCell ref="C4603:C4604"/>
    <mergeCell ref="C4605:C4606"/>
    <mergeCell ref="C4655:C4656"/>
    <mergeCell ref="C4657:C4658"/>
    <mergeCell ref="C1550:C1551"/>
    <mergeCell ref="C1555:C1556"/>
    <mergeCell ref="C1673:C1674"/>
    <mergeCell ref="C1703:C1704"/>
    <mergeCell ref="C1711:C1712"/>
    <mergeCell ref="C1761:C1762"/>
    <mergeCell ref="C1763:C1764"/>
    <mergeCell ref="A1877:E1877"/>
    <mergeCell ref="C2298:C2299"/>
  </mergeCells>
  <pageMargins left="0.33472222222222198" right="0.30347222222222198" top="0.31111111111111101" bottom="0.27986111111111101" header="0.511811023622047" footer="0.511811023622047"/>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2012"/>
  <sheetViews>
    <sheetView showGridLines="0" topLeftCell="A11885" zoomScale="85" zoomScaleNormal="85" zoomScalePageLayoutView="110" workbookViewId="0">
      <selection activeCell="B11892" sqref="B11892"/>
    </sheetView>
  </sheetViews>
  <sheetFormatPr defaultColWidth="8.85546875" defaultRowHeight="15"/>
  <cols>
    <col min="1" max="1" width="12.140625" style="19" customWidth="1"/>
    <col min="2" max="2" width="115.7109375" style="20" customWidth="1"/>
    <col min="3" max="3" width="8.140625" customWidth="1"/>
    <col min="4" max="4" width="11.140625" style="21" customWidth="1"/>
    <col min="5" max="5" width="16.5703125" style="1" customWidth="1"/>
    <col min="6" max="6" width="22.42578125" style="21" customWidth="1"/>
  </cols>
  <sheetData>
    <row r="1" spans="1:5">
      <c r="A1" s="19" t="s">
        <v>8682</v>
      </c>
    </row>
    <row r="3" spans="1:5">
      <c r="A3" s="19" t="s">
        <v>8683</v>
      </c>
    </row>
    <row r="4" spans="1:5">
      <c r="A4" s="19" t="s">
        <v>8684</v>
      </c>
    </row>
    <row r="5" spans="1:5">
      <c r="A5" s="19" t="s">
        <v>8685</v>
      </c>
    </row>
    <row r="7" spans="1:5">
      <c r="A7" s="19" t="s">
        <v>8686</v>
      </c>
      <c r="B7" s="20" t="s">
        <v>8687</v>
      </c>
      <c r="C7" t="s">
        <v>8688</v>
      </c>
      <c r="D7" s="21" t="s">
        <v>8689</v>
      </c>
    </row>
    <row r="8" spans="1:5">
      <c r="A8" s="19">
        <v>13003</v>
      </c>
      <c r="B8" s="20" t="s">
        <v>8690</v>
      </c>
      <c r="C8" t="s">
        <v>8691</v>
      </c>
      <c r="D8" s="19" t="s">
        <v>8692</v>
      </c>
      <c r="E8" s="1" t="s">
        <v>8693</v>
      </c>
    </row>
    <row r="9" spans="1:5" ht="30">
      <c r="A9" s="19">
        <v>41758</v>
      </c>
      <c r="B9" s="20" t="s">
        <v>8694</v>
      </c>
      <c r="C9" t="s">
        <v>8695</v>
      </c>
      <c r="D9" s="19" t="s">
        <v>8696</v>
      </c>
      <c r="E9" s="1" t="s">
        <v>8693</v>
      </c>
    </row>
    <row r="10" spans="1:5" ht="30">
      <c r="A10" s="19">
        <v>1363</v>
      </c>
      <c r="B10" s="20" t="s">
        <v>8697</v>
      </c>
      <c r="C10" t="s">
        <v>8698</v>
      </c>
      <c r="D10" s="19" t="s">
        <v>8699</v>
      </c>
      <c r="E10" s="1" t="s">
        <v>8693</v>
      </c>
    </row>
    <row r="11" spans="1:5" ht="30">
      <c r="A11" s="19">
        <v>1344</v>
      </c>
      <c r="B11" s="20" t="s">
        <v>8700</v>
      </c>
      <c r="C11" t="s">
        <v>8695</v>
      </c>
      <c r="D11" s="19" t="s">
        <v>8701</v>
      </c>
      <c r="E11" s="1" t="s">
        <v>8693</v>
      </c>
    </row>
    <row r="12" spans="1:5" ht="30">
      <c r="A12" s="19">
        <v>1342</v>
      </c>
      <c r="B12" s="20" t="s">
        <v>8702</v>
      </c>
      <c r="C12" t="s">
        <v>8695</v>
      </c>
      <c r="D12" s="19" t="s">
        <v>8703</v>
      </c>
      <c r="E12" s="1" t="s">
        <v>8693</v>
      </c>
    </row>
    <row r="13" spans="1:5" ht="30">
      <c r="A13" s="19">
        <v>1349</v>
      </c>
      <c r="B13" s="20" t="s">
        <v>8704</v>
      </c>
      <c r="C13" t="s">
        <v>8695</v>
      </c>
      <c r="D13" s="19" t="s">
        <v>8705</v>
      </c>
      <c r="E13" s="1" t="s">
        <v>8693</v>
      </c>
    </row>
    <row r="14" spans="1:5" ht="30">
      <c r="A14" s="19">
        <v>1350</v>
      </c>
      <c r="B14" s="20" t="s">
        <v>8706</v>
      </c>
      <c r="C14" t="s">
        <v>8695</v>
      </c>
      <c r="D14" s="19" t="s">
        <v>8707</v>
      </c>
      <c r="E14" s="1" t="s">
        <v>8693</v>
      </c>
    </row>
    <row r="15" spans="1:5" ht="30">
      <c r="A15" s="19">
        <v>1357</v>
      </c>
      <c r="B15" s="20" t="s">
        <v>8708</v>
      </c>
      <c r="C15" t="s">
        <v>8695</v>
      </c>
      <c r="D15" s="19" t="s">
        <v>8709</v>
      </c>
      <c r="E15" s="1" t="s">
        <v>8693</v>
      </c>
    </row>
    <row r="16" spans="1:5" ht="30">
      <c r="A16" s="19">
        <v>1359</v>
      </c>
      <c r="B16" s="20" t="s">
        <v>8710</v>
      </c>
      <c r="C16" t="s">
        <v>8695</v>
      </c>
      <c r="D16" s="19" t="s">
        <v>8711</v>
      </c>
      <c r="E16" s="1" t="s">
        <v>8693</v>
      </c>
    </row>
    <row r="17" spans="1:5" ht="30">
      <c r="A17" s="19">
        <v>1351</v>
      </c>
      <c r="B17" s="20" t="s">
        <v>8712</v>
      </c>
      <c r="C17" t="s">
        <v>8695</v>
      </c>
      <c r="D17" s="19" t="s">
        <v>8713</v>
      </c>
      <c r="E17" s="1" t="s">
        <v>8693</v>
      </c>
    </row>
    <row r="18" spans="1:5" ht="30">
      <c r="A18" s="19">
        <v>3113</v>
      </c>
      <c r="B18" s="20" t="s">
        <v>8714</v>
      </c>
      <c r="C18" t="s">
        <v>8715</v>
      </c>
      <c r="D18" s="19" t="s">
        <v>8716</v>
      </c>
      <c r="E18" s="1" t="s">
        <v>8693</v>
      </c>
    </row>
    <row r="19" spans="1:5">
      <c r="A19" s="19">
        <v>6</v>
      </c>
      <c r="B19" s="20" t="s">
        <v>8717</v>
      </c>
      <c r="C19" t="s">
        <v>8691</v>
      </c>
      <c r="D19" s="19" t="s">
        <v>8718</v>
      </c>
      <c r="E19" s="1" t="s">
        <v>8693</v>
      </c>
    </row>
    <row r="20" spans="1:5" ht="30">
      <c r="A20" s="19">
        <v>2404</v>
      </c>
      <c r="B20" s="20" t="s">
        <v>8719</v>
      </c>
      <c r="C20" t="s">
        <v>8698</v>
      </c>
      <c r="D20" s="19" t="s">
        <v>8720</v>
      </c>
      <c r="E20" s="1" t="s">
        <v>8693</v>
      </c>
    </row>
    <row r="21" spans="1:5" ht="30">
      <c r="A21" s="19">
        <v>2418</v>
      </c>
      <c r="B21" s="20" t="s">
        <v>8721</v>
      </c>
      <c r="C21" t="s">
        <v>8695</v>
      </c>
      <c r="D21" s="19" t="s">
        <v>8722</v>
      </c>
      <c r="E21" s="1" t="s">
        <v>8693</v>
      </c>
    </row>
    <row r="22" spans="1:5">
      <c r="A22" s="19">
        <v>2720</v>
      </c>
      <c r="B22" s="20" t="s">
        <v>8723</v>
      </c>
      <c r="C22" t="s">
        <v>8724</v>
      </c>
      <c r="D22" s="19" t="s">
        <v>8725</v>
      </c>
      <c r="E22" s="1" t="s">
        <v>8693</v>
      </c>
    </row>
    <row r="23" spans="1:5" ht="30">
      <c r="A23" s="19">
        <v>2719</v>
      </c>
      <c r="B23" s="20" t="s">
        <v>8726</v>
      </c>
      <c r="C23" t="s">
        <v>8724</v>
      </c>
      <c r="D23" s="19" t="s">
        <v>8727</v>
      </c>
      <c r="E23" s="1" t="s">
        <v>8693</v>
      </c>
    </row>
    <row r="24" spans="1:5">
      <c r="A24" s="19">
        <v>6086</v>
      </c>
      <c r="B24" s="20" t="s">
        <v>8728</v>
      </c>
      <c r="C24" t="s">
        <v>8729</v>
      </c>
      <c r="D24" s="19" t="s">
        <v>8730</v>
      </c>
      <c r="E24" s="1" t="s">
        <v>8693</v>
      </c>
    </row>
    <row r="25" spans="1:5" ht="30">
      <c r="A25" s="19">
        <v>38968</v>
      </c>
      <c r="B25" s="20" t="s">
        <v>8731</v>
      </c>
      <c r="C25" t="s">
        <v>8698</v>
      </c>
      <c r="D25" s="19" t="s">
        <v>8732</v>
      </c>
      <c r="E25" s="1" t="s">
        <v>8693</v>
      </c>
    </row>
    <row r="26" spans="1:5" ht="30">
      <c r="A26" s="19">
        <v>3378</v>
      </c>
      <c r="B26" s="20" t="s">
        <v>8733</v>
      </c>
      <c r="C26" t="s">
        <v>8695</v>
      </c>
      <c r="D26" s="19" t="s">
        <v>8734</v>
      </c>
      <c r="E26" s="1" t="s">
        <v>8693</v>
      </c>
    </row>
    <row r="27" spans="1:5" ht="30">
      <c r="A27" s="19">
        <v>3380</v>
      </c>
      <c r="B27" s="20" t="s">
        <v>8735</v>
      </c>
      <c r="C27" t="s">
        <v>8695</v>
      </c>
      <c r="D27" s="19" t="s">
        <v>8736</v>
      </c>
      <c r="E27" s="1" t="s">
        <v>8693</v>
      </c>
    </row>
    <row r="28" spans="1:5" ht="30">
      <c r="A28" s="19">
        <v>3379</v>
      </c>
      <c r="B28" s="20" t="s">
        <v>8737</v>
      </c>
      <c r="C28" t="s">
        <v>8695</v>
      </c>
      <c r="D28" s="19" t="s">
        <v>8738</v>
      </c>
      <c r="E28" s="1" t="s">
        <v>8693</v>
      </c>
    </row>
    <row r="29" spans="1:5">
      <c r="A29" s="19">
        <v>10561</v>
      </c>
      <c r="B29" s="20" t="s">
        <v>8739</v>
      </c>
      <c r="C29" t="s">
        <v>8740</v>
      </c>
      <c r="D29" s="19" t="s">
        <v>8741</v>
      </c>
      <c r="E29" s="1" t="s">
        <v>8693</v>
      </c>
    </row>
    <row r="30" spans="1:5">
      <c r="A30" s="19">
        <v>615</v>
      </c>
      <c r="B30" s="20" t="s">
        <v>8742</v>
      </c>
      <c r="C30" t="s">
        <v>8698</v>
      </c>
      <c r="D30" s="19" t="s">
        <v>8743</v>
      </c>
      <c r="E30" s="1" t="s">
        <v>8693</v>
      </c>
    </row>
    <row r="31" spans="1:5" ht="30">
      <c r="A31" s="19">
        <v>606</v>
      </c>
      <c r="B31" s="20" t="s">
        <v>8744</v>
      </c>
      <c r="C31" t="s">
        <v>8698</v>
      </c>
      <c r="D31" s="19" t="s">
        <v>8745</v>
      </c>
      <c r="E31" s="1" t="s">
        <v>8693</v>
      </c>
    </row>
    <row r="32" spans="1:5" ht="30">
      <c r="A32" s="19">
        <v>11193</v>
      </c>
      <c r="B32" s="20" t="s">
        <v>8746</v>
      </c>
      <c r="C32" t="s">
        <v>8698</v>
      </c>
      <c r="D32" s="19" t="s">
        <v>8747</v>
      </c>
      <c r="E32" s="1" t="s">
        <v>8693</v>
      </c>
    </row>
    <row r="33" spans="1:5" ht="30">
      <c r="A33" s="19">
        <v>11197</v>
      </c>
      <c r="B33" s="20" t="s">
        <v>8748</v>
      </c>
      <c r="C33" t="s">
        <v>8695</v>
      </c>
      <c r="D33" s="19" t="s">
        <v>8749</v>
      </c>
      <c r="E33" s="1" t="s">
        <v>8693</v>
      </c>
    </row>
    <row r="34" spans="1:5" ht="30">
      <c r="A34" s="19">
        <v>3346</v>
      </c>
      <c r="B34" s="20" t="s">
        <v>8750</v>
      </c>
      <c r="C34" t="s">
        <v>8724</v>
      </c>
      <c r="D34" s="19" t="s">
        <v>8751</v>
      </c>
      <c r="E34" s="1" t="s">
        <v>8693</v>
      </c>
    </row>
    <row r="35" spans="1:5" ht="30">
      <c r="A35" s="19">
        <v>3348</v>
      </c>
      <c r="B35" s="20" t="s">
        <v>8752</v>
      </c>
      <c r="C35" t="s">
        <v>8724</v>
      </c>
      <c r="D35" s="19" t="s">
        <v>8753</v>
      </c>
      <c r="E35" s="1" t="s">
        <v>8693</v>
      </c>
    </row>
    <row r="36" spans="1:5" ht="30">
      <c r="A36" s="19">
        <v>3345</v>
      </c>
      <c r="B36" s="20" t="s">
        <v>8754</v>
      </c>
      <c r="C36" t="s">
        <v>8724</v>
      </c>
      <c r="D36" s="19" t="s">
        <v>8755</v>
      </c>
      <c r="E36" s="1" t="s">
        <v>8693</v>
      </c>
    </row>
    <row r="37" spans="1:5">
      <c r="A37" s="19">
        <v>39833</v>
      </c>
      <c r="B37" s="20" t="s">
        <v>8756</v>
      </c>
      <c r="C37" t="s">
        <v>8724</v>
      </c>
      <c r="D37" s="19" t="s">
        <v>8757</v>
      </c>
      <c r="E37" s="1" t="s">
        <v>8693</v>
      </c>
    </row>
    <row r="38" spans="1:5">
      <c r="A38" s="19">
        <v>39834</v>
      </c>
      <c r="B38" s="20" t="s">
        <v>8758</v>
      </c>
      <c r="C38" t="s">
        <v>8724</v>
      </c>
      <c r="D38" s="19" t="s">
        <v>8759</v>
      </c>
      <c r="E38" s="1" t="s">
        <v>8693</v>
      </c>
    </row>
    <row r="39" spans="1:5">
      <c r="A39" s="19">
        <v>39835</v>
      </c>
      <c r="B39" s="20" t="s">
        <v>8760</v>
      </c>
      <c r="C39" t="s">
        <v>8724</v>
      </c>
      <c r="D39" s="19" t="s">
        <v>8761</v>
      </c>
      <c r="E39" s="1" t="s">
        <v>8693</v>
      </c>
    </row>
    <row r="40" spans="1:5">
      <c r="A40" s="19">
        <v>3779</v>
      </c>
      <c r="B40" s="20" t="s">
        <v>8762</v>
      </c>
      <c r="C40" t="s">
        <v>8763</v>
      </c>
      <c r="D40" s="19" t="s">
        <v>8764</v>
      </c>
      <c r="E40" s="1" t="s">
        <v>8693</v>
      </c>
    </row>
    <row r="41" spans="1:5" ht="30">
      <c r="A41" s="19">
        <v>13382</v>
      </c>
      <c r="B41" s="20" t="s">
        <v>8765</v>
      </c>
      <c r="C41" t="s">
        <v>8695</v>
      </c>
      <c r="D41" s="19" t="s">
        <v>8766</v>
      </c>
      <c r="E41" s="1" t="s">
        <v>8693</v>
      </c>
    </row>
    <row r="42" spans="1:5">
      <c r="A42" s="19">
        <v>4051</v>
      </c>
      <c r="B42" s="20" t="s">
        <v>8767</v>
      </c>
      <c r="C42" t="s">
        <v>8768</v>
      </c>
      <c r="D42" s="19" t="s">
        <v>8769</v>
      </c>
      <c r="E42" s="1" t="s">
        <v>8693</v>
      </c>
    </row>
    <row r="43" spans="1:5">
      <c r="A43" s="19">
        <v>4047</v>
      </c>
      <c r="B43" s="20" t="s">
        <v>8767</v>
      </c>
      <c r="C43" t="s">
        <v>8729</v>
      </c>
      <c r="D43" s="19" t="s">
        <v>8770</v>
      </c>
      <c r="E43" s="1" t="s">
        <v>8693</v>
      </c>
    </row>
    <row r="44" spans="1:5">
      <c r="A44" s="19">
        <v>38397</v>
      </c>
      <c r="B44" s="20" t="s">
        <v>8771</v>
      </c>
      <c r="C44" t="s">
        <v>8740</v>
      </c>
      <c r="D44" s="19" t="s">
        <v>8772</v>
      </c>
      <c r="E44" s="1" t="s">
        <v>8693</v>
      </c>
    </row>
    <row r="45" spans="1:5" ht="30">
      <c r="A45" s="19">
        <v>2736</v>
      </c>
      <c r="B45" s="20" t="s">
        <v>8773</v>
      </c>
      <c r="C45" t="s">
        <v>8763</v>
      </c>
      <c r="D45" s="19" t="s">
        <v>8774</v>
      </c>
      <c r="E45" s="1" t="s">
        <v>8693</v>
      </c>
    </row>
    <row r="46" spans="1:5" ht="30">
      <c r="A46" s="19">
        <v>11367</v>
      </c>
      <c r="B46" s="20" t="s">
        <v>8775</v>
      </c>
      <c r="C46" t="s">
        <v>8698</v>
      </c>
      <c r="D46" s="19" t="s">
        <v>8776</v>
      </c>
      <c r="E46" s="1" t="s">
        <v>8693</v>
      </c>
    </row>
    <row r="47" spans="1:5" ht="30">
      <c r="A47" s="19">
        <v>11523</v>
      </c>
      <c r="B47" s="20" t="s">
        <v>8777</v>
      </c>
      <c r="C47" t="s">
        <v>8695</v>
      </c>
      <c r="D47" s="19" t="s">
        <v>8778</v>
      </c>
      <c r="E47" s="1" t="s">
        <v>8693</v>
      </c>
    </row>
    <row r="48" spans="1:5" ht="30">
      <c r="A48" s="19">
        <v>6204</v>
      </c>
      <c r="B48" s="20" t="s">
        <v>8779</v>
      </c>
      <c r="C48" t="s">
        <v>8763</v>
      </c>
      <c r="D48" s="19" t="s">
        <v>8780</v>
      </c>
      <c r="E48" s="1" t="s">
        <v>8693</v>
      </c>
    </row>
    <row r="49" spans="1:5">
      <c r="A49" s="19">
        <v>7</v>
      </c>
      <c r="B49" s="20" t="s">
        <v>8781</v>
      </c>
      <c r="C49" t="s">
        <v>8740</v>
      </c>
      <c r="D49" s="19" t="s">
        <v>8782</v>
      </c>
      <c r="E49" s="1" t="s">
        <v>8693</v>
      </c>
    </row>
    <row r="50" spans="1:5" ht="30">
      <c r="A50" s="19">
        <v>4126</v>
      </c>
      <c r="B50" s="20" t="s">
        <v>8783</v>
      </c>
      <c r="C50" t="s">
        <v>8695</v>
      </c>
      <c r="D50" s="19" t="s">
        <v>8784</v>
      </c>
      <c r="E50" s="1" t="s">
        <v>8693</v>
      </c>
    </row>
    <row r="51" spans="1:5">
      <c r="A51" s="19">
        <v>7287</v>
      </c>
      <c r="B51" s="20" t="s">
        <v>8785</v>
      </c>
      <c r="C51" t="s">
        <v>8729</v>
      </c>
      <c r="D51" s="19" t="s">
        <v>8786</v>
      </c>
      <c r="E51" s="1" t="s">
        <v>8693</v>
      </c>
    </row>
    <row r="52" spans="1:5">
      <c r="A52" s="19">
        <v>7347</v>
      </c>
      <c r="B52" s="20" t="s">
        <v>8787</v>
      </c>
      <c r="C52" t="s">
        <v>8729</v>
      </c>
      <c r="D52" s="19" t="s">
        <v>8788</v>
      </c>
      <c r="E52" s="1" t="s">
        <v>8693</v>
      </c>
    </row>
    <row r="53" spans="1:5">
      <c r="A53" s="19">
        <v>7345</v>
      </c>
      <c r="B53" s="20" t="s">
        <v>8789</v>
      </c>
      <c r="C53" t="s">
        <v>8691</v>
      </c>
      <c r="D53" s="19" t="s">
        <v>8790</v>
      </c>
      <c r="E53" s="1" t="s">
        <v>8693</v>
      </c>
    </row>
    <row r="54" spans="1:5">
      <c r="A54" s="19">
        <v>7344</v>
      </c>
      <c r="B54" s="20" t="s">
        <v>8789</v>
      </c>
      <c r="C54" t="s">
        <v>8729</v>
      </c>
      <c r="D54" s="19" t="s">
        <v>8791</v>
      </c>
      <c r="E54" s="1" t="s">
        <v>8693</v>
      </c>
    </row>
    <row r="55" spans="1:5" ht="30">
      <c r="A55" s="19">
        <v>40514</v>
      </c>
      <c r="B55" s="20" t="s">
        <v>8792</v>
      </c>
      <c r="C55" t="s">
        <v>8691</v>
      </c>
      <c r="D55" s="19" t="s">
        <v>8793</v>
      </c>
      <c r="E55" s="1" t="s">
        <v>8693</v>
      </c>
    </row>
    <row r="56" spans="1:5" ht="30">
      <c r="A56" s="19">
        <v>4487</v>
      </c>
      <c r="B56" s="20" t="s">
        <v>8794</v>
      </c>
      <c r="C56" t="s">
        <v>8763</v>
      </c>
      <c r="D56" s="19" t="s">
        <v>8795</v>
      </c>
      <c r="E56" s="1" t="s">
        <v>8693</v>
      </c>
    </row>
    <row r="57" spans="1:5" ht="30">
      <c r="A57" s="19">
        <v>11199</v>
      </c>
      <c r="B57" s="20" t="s">
        <v>8796</v>
      </c>
      <c r="C57" t="s">
        <v>8695</v>
      </c>
      <c r="D57" s="19" t="s">
        <v>8797</v>
      </c>
      <c r="E57" s="1" t="s">
        <v>8693</v>
      </c>
    </row>
    <row r="58" spans="1:5">
      <c r="A58" s="19">
        <v>4053</v>
      </c>
      <c r="B58" s="20" t="s">
        <v>8798</v>
      </c>
      <c r="C58" t="s">
        <v>8729</v>
      </c>
      <c r="D58" s="19" t="s">
        <v>8799</v>
      </c>
      <c r="E58" s="1" t="s">
        <v>8693</v>
      </c>
    </row>
    <row r="59" spans="1:5">
      <c r="A59" s="19">
        <v>4056</v>
      </c>
      <c r="B59" s="20" t="s">
        <v>8800</v>
      </c>
      <c r="C59" t="s">
        <v>8729</v>
      </c>
      <c r="D59" s="19" t="s">
        <v>8801</v>
      </c>
      <c r="E59" s="1" t="s">
        <v>8693</v>
      </c>
    </row>
    <row r="60" spans="1:5">
      <c r="A60" s="19">
        <v>16</v>
      </c>
      <c r="B60" s="20" t="s">
        <v>8802</v>
      </c>
      <c r="C60" t="s">
        <v>8740</v>
      </c>
      <c r="D60" s="19" t="s">
        <v>8803</v>
      </c>
      <c r="E60" s="1" t="s">
        <v>8693</v>
      </c>
    </row>
    <row r="61" spans="1:5">
      <c r="A61" s="19">
        <v>21136</v>
      </c>
      <c r="B61" s="20" t="s">
        <v>8804</v>
      </c>
      <c r="C61" t="s">
        <v>8763</v>
      </c>
      <c r="D61" s="19" t="s">
        <v>8805</v>
      </c>
      <c r="E61" s="1" t="s">
        <v>8693</v>
      </c>
    </row>
    <row r="62" spans="1:5">
      <c r="A62" s="19">
        <v>21128</v>
      </c>
      <c r="B62" s="20" t="s">
        <v>8806</v>
      </c>
      <c r="C62" t="s">
        <v>8763</v>
      </c>
      <c r="D62" s="19" t="s">
        <v>8764</v>
      </c>
      <c r="E62" s="1" t="s">
        <v>8693</v>
      </c>
    </row>
    <row r="63" spans="1:5" ht="30">
      <c r="A63" s="19">
        <v>21130</v>
      </c>
      <c r="B63" s="20" t="s">
        <v>8807</v>
      </c>
      <c r="C63" t="s">
        <v>8763</v>
      </c>
      <c r="D63" s="19" t="s">
        <v>8808</v>
      </c>
      <c r="E63" s="1" t="s">
        <v>8693</v>
      </c>
    </row>
    <row r="64" spans="1:5" ht="30">
      <c r="A64" s="19">
        <v>21135</v>
      </c>
      <c r="B64" s="20" t="s">
        <v>8809</v>
      </c>
      <c r="C64" t="s">
        <v>8763</v>
      </c>
      <c r="D64" s="19" t="s">
        <v>8810</v>
      </c>
      <c r="E64" s="1" t="s">
        <v>8693</v>
      </c>
    </row>
    <row r="65" spans="1:5">
      <c r="A65" s="19">
        <v>38605</v>
      </c>
      <c r="B65" s="20" t="s">
        <v>8811</v>
      </c>
      <c r="C65" t="s">
        <v>8695</v>
      </c>
      <c r="D65" s="19" t="s">
        <v>8812</v>
      </c>
      <c r="E65" s="1" t="s">
        <v>8693</v>
      </c>
    </row>
    <row r="66" spans="1:5">
      <c r="A66" s="19">
        <v>11270</v>
      </c>
      <c r="B66" s="20" t="s">
        <v>8813</v>
      </c>
      <c r="C66" t="s">
        <v>8695</v>
      </c>
      <c r="D66" s="19" t="s">
        <v>8814</v>
      </c>
      <c r="E66" s="1" t="s">
        <v>8693</v>
      </c>
    </row>
    <row r="67" spans="1:5">
      <c r="A67" s="19">
        <v>412</v>
      </c>
      <c r="B67" s="20" t="s">
        <v>8815</v>
      </c>
      <c r="C67" t="s">
        <v>8695</v>
      </c>
      <c r="D67" s="19" t="s">
        <v>8816</v>
      </c>
      <c r="E67" s="1" t="s">
        <v>8693</v>
      </c>
    </row>
    <row r="68" spans="1:5">
      <c r="A68" s="19">
        <v>414</v>
      </c>
      <c r="B68" s="20" t="s">
        <v>8817</v>
      </c>
      <c r="C68" t="s">
        <v>8695</v>
      </c>
      <c r="D68" s="19" t="s">
        <v>8818</v>
      </c>
      <c r="E68" s="1" t="s">
        <v>8693</v>
      </c>
    </row>
    <row r="69" spans="1:5">
      <c r="A69" s="19">
        <v>410</v>
      </c>
      <c r="B69" s="20" t="s">
        <v>8819</v>
      </c>
      <c r="C69" t="s">
        <v>8695</v>
      </c>
      <c r="D69" s="19" t="s">
        <v>8820</v>
      </c>
      <c r="E69" s="1" t="s">
        <v>8693</v>
      </c>
    </row>
    <row r="70" spans="1:5">
      <c r="A70" s="19">
        <v>411</v>
      </c>
      <c r="B70" s="20" t="s">
        <v>8821</v>
      </c>
      <c r="C70" t="s">
        <v>8695</v>
      </c>
      <c r="D70" s="19" t="s">
        <v>8822</v>
      </c>
      <c r="E70" s="1" t="s">
        <v>8693</v>
      </c>
    </row>
    <row r="71" spans="1:5">
      <c r="A71" s="19">
        <v>408</v>
      </c>
      <c r="B71" s="20" t="s">
        <v>8823</v>
      </c>
      <c r="C71" t="s">
        <v>8695</v>
      </c>
      <c r="D71" s="19" t="s">
        <v>8824</v>
      </c>
      <c r="E71" s="1" t="s">
        <v>8693</v>
      </c>
    </row>
    <row r="72" spans="1:5">
      <c r="A72" s="19">
        <v>39131</v>
      </c>
      <c r="B72" s="20" t="s">
        <v>8825</v>
      </c>
      <c r="C72" t="s">
        <v>8695</v>
      </c>
      <c r="D72" s="19" t="s">
        <v>8826</v>
      </c>
      <c r="E72" s="1" t="s">
        <v>8693</v>
      </c>
    </row>
    <row r="73" spans="1:5">
      <c r="A73" s="19">
        <v>394</v>
      </c>
      <c r="B73" s="20" t="s">
        <v>8827</v>
      </c>
      <c r="C73" t="s">
        <v>8695</v>
      </c>
      <c r="D73" s="19" t="s">
        <v>8828</v>
      </c>
      <c r="E73" s="1" t="s">
        <v>8693</v>
      </c>
    </row>
    <row r="74" spans="1:5">
      <c r="A74" s="19">
        <v>39130</v>
      </c>
      <c r="B74" s="20" t="s">
        <v>8829</v>
      </c>
      <c r="C74" t="s">
        <v>8695</v>
      </c>
      <c r="D74" s="19" t="s">
        <v>8830</v>
      </c>
      <c r="E74" s="1" t="s">
        <v>8693</v>
      </c>
    </row>
    <row r="75" spans="1:5">
      <c r="A75" s="19">
        <v>395</v>
      </c>
      <c r="B75" s="20" t="s">
        <v>8831</v>
      </c>
      <c r="C75" t="s">
        <v>8695</v>
      </c>
      <c r="D75" s="19" t="s">
        <v>8832</v>
      </c>
      <c r="E75" s="1" t="s">
        <v>8693</v>
      </c>
    </row>
    <row r="76" spans="1:5">
      <c r="A76" s="19">
        <v>39127</v>
      </c>
      <c r="B76" s="20" t="s">
        <v>8833</v>
      </c>
      <c r="C76" t="s">
        <v>8695</v>
      </c>
      <c r="D76" s="19" t="s">
        <v>8834</v>
      </c>
      <c r="E76" s="1" t="s">
        <v>8693</v>
      </c>
    </row>
    <row r="77" spans="1:5">
      <c r="A77" s="19">
        <v>392</v>
      </c>
      <c r="B77" s="20" t="s">
        <v>8835</v>
      </c>
      <c r="C77" t="s">
        <v>8695</v>
      </c>
      <c r="D77" s="19" t="s">
        <v>8836</v>
      </c>
      <c r="E77" s="1" t="s">
        <v>8693</v>
      </c>
    </row>
    <row r="78" spans="1:5">
      <c r="A78" s="19">
        <v>39129</v>
      </c>
      <c r="B78" s="20" t="s">
        <v>8837</v>
      </c>
      <c r="C78" t="s">
        <v>8695</v>
      </c>
      <c r="D78" s="19" t="s">
        <v>8838</v>
      </c>
      <c r="E78" s="1" t="s">
        <v>8693</v>
      </c>
    </row>
    <row r="79" spans="1:5">
      <c r="A79" s="19">
        <v>393</v>
      </c>
      <c r="B79" s="20" t="s">
        <v>8839</v>
      </c>
      <c r="C79" t="s">
        <v>8695</v>
      </c>
      <c r="D79" s="19" t="s">
        <v>8840</v>
      </c>
      <c r="E79" s="1" t="s">
        <v>8693</v>
      </c>
    </row>
    <row r="80" spans="1:5">
      <c r="A80" s="19">
        <v>39133</v>
      </c>
      <c r="B80" s="20" t="s">
        <v>8841</v>
      </c>
      <c r="C80" t="s">
        <v>8695</v>
      </c>
      <c r="D80" s="19" t="s">
        <v>8842</v>
      </c>
      <c r="E80" s="1" t="s">
        <v>8693</v>
      </c>
    </row>
    <row r="81" spans="1:5">
      <c r="A81" s="19">
        <v>397</v>
      </c>
      <c r="B81" s="20" t="s">
        <v>8843</v>
      </c>
      <c r="C81" t="s">
        <v>8695</v>
      </c>
      <c r="D81" s="19" t="s">
        <v>8844</v>
      </c>
      <c r="E81" s="1" t="s">
        <v>8693</v>
      </c>
    </row>
    <row r="82" spans="1:5">
      <c r="A82" s="19">
        <v>39132</v>
      </c>
      <c r="B82" s="20" t="s">
        <v>8845</v>
      </c>
      <c r="C82" t="s">
        <v>8695</v>
      </c>
      <c r="D82" s="19" t="s">
        <v>8846</v>
      </c>
      <c r="E82" s="1" t="s">
        <v>8693</v>
      </c>
    </row>
    <row r="83" spans="1:5">
      <c r="A83" s="19">
        <v>396</v>
      </c>
      <c r="B83" s="20" t="s">
        <v>8847</v>
      </c>
      <c r="C83" t="s">
        <v>8695</v>
      </c>
      <c r="D83" s="19" t="s">
        <v>8848</v>
      </c>
      <c r="E83" s="1" t="s">
        <v>8693</v>
      </c>
    </row>
    <row r="84" spans="1:5">
      <c r="A84" s="19">
        <v>39135</v>
      </c>
      <c r="B84" s="20" t="s">
        <v>8849</v>
      </c>
      <c r="C84" t="s">
        <v>8695</v>
      </c>
      <c r="D84" s="19" t="s">
        <v>8850</v>
      </c>
      <c r="E84" s="1" t="s">
        <v>8693</v>
      </c>
    </row>
    <row r="85" spans="1:5">
      <c r="A85" s="19">
        <v>39128</v>
      </c>
      <c r="B85" s="20" t="s">
        <v>8851</v>
      </c>
      <c r="C85" t="s">
        <v>8695</v>
      </c>
      <c r="D85" s="19" t="s">
        <v>8852</v>
      </c>
      <c r="E85" s="1" t="s">
        <v>8693</v>
      </c>
    </row>
    <row r="86" spans="1:5">
      <c r="A86" s="19">
        <v>400</v>
      </c>
      <c r="B86" s="20" t="s">
        <v>8853</v>
      </c>
      <c r="C86" t="s">
        <v>8695</v>
      </c>
      <c r="D86" s="19" t="s">
        <v>8854</v>
      </c>
      <c r="E86" s="1" t="s">
        <v>8693</v>
      </c>
    </row>
    <row r="87" spans="1:5">
      <c r="A87" s="19">
        <v>39125</v>
      </c>
      <c r="B87" s="20" t="s">
        <v>8855</v>
      </c>
      <c r="C87" t="s">
        <v>8695</v>
      </c>
      <c r="D87" s="19" t="s">
        <v>8852</v>
      </c>
      <c r="E87" s="1" t="s">
        <v>8693</v>
      </c>
    </row>
    <row r="88" spans="1:5">
      <c r="A88" s="19">
        <v>39134</v>
      </c>
      <c r="B88" s="20" t="s">
        <v>8856</v>
      </c>
      <c r="C88" t="s">
        <v>8695</v>
      </c>
      <c r="D88" s="19" t="s">
        <v>8857</v>
      </c>
      <c r="E88" s="1" t="s">
        <v>8693</v>
      </c>
    </row>
    <row r="89" spans="1:5">
      <c r="A89" s="19">
        <v>398</v>
      </c>
      <c r="B89" s="20" t="s">
        <v>8858</v>
      </c>
      <c r="C89" t="s">
        <v>8695</v>
      </c>
      <c r="D89" s="19" t="s">
        <v>8859</v>
      </c>
      <c r="E89" s="1" t="s">
        <v>8693</v>
      </c>
    </row>
    <row r="90" spans="1:5">
      <c r="A90" s="19">
        <v>39126</v>
      </c>
      <c r="B90" s="20" t="s">
        <v>8860</v>
      </c>
      <c r="C90" t="s">
        <v>8695</v>
      </c>
      <c r="D90" s="19" t="s">
        <v>8861</v>
      </c>
      <c r="E90" s="1" t="s">
        <v>8693</v>
      </c>
    </row>
    <row r="91" spans="1:5">
      <c r="A91" s="19">
        <v>399</v>
      </c>
      <c r="B91" s="20" t="s">
        <v>8862</v>
      </c>
      <c r="C91" t="s">
        <v>8695</v>
      </c>
      <c r="D91" s="19" t="s">
        <v>8863</v>
      </c>
      <c r="E91" s="1" t="s">
        <v>8693</v>
      </c>
    </row>
    <row r="92" spans="1:5">
      <c r="A92" s="19">
        <v>39158</v>
      </c>
      <c r="B92" s="20" t="s">
        <v>8864</v>
      </c>
      <c r="C92" t="s">
        <v>8695</v>
      </c>
      <c r="D92" s="19" t="s">
        <v>8865</v>
      </c>
      <c r="E92" s="1" t="s">
        <v>8693</v>
      </c>
    </row>
    <row r="93" spans="1:5">
      <c r="A93" s="19">
        <v>39141</v>
      </c>
      <c r="B93" s="20" t="s">
        <v>8866</v>
      </c>
      <c r="C93" t="s">
        <v>8695</v>
      </c>
      <c r="D93" s="19" t="s">
        <v>8867</v>
      </c>
      <c r="E93" s="1" t="s">
        <v>8693</v>
      </c>
    </row>
    <row r="94" spans="1:5">
      <c r="A94" s="19">
        <v>39140</v>
      </c>
      <c r="B94" s="20" t="s">
        <v>8868</v>
      </c>
      <c r="C94" t="s">
        <v>8695</v>
      </c>
      <c r="D94" s="19" t="s">
        <v>8869</v>
      </c>
      <c r="E94" s="1" t="s">
        <v>8693</v>
      </c>
    </row>
    <row r="95" spans="1:5">
      <c r="A95" s="19">
        <v>39137</v>
      </c>
      <c r="B95" s="20" t="s">
        <v>8870</v>
      </c>
      <c r="C95" t="s">
        <v>8695</v>
      </c>
      <c r="D95" s="19" t="s">
        <v>8871</v>
      </c>
      <c r="E95" s="1" t="s">
        <v>8693</v>
      </c>
    </row>
    <row r="96" spans="1:5">
      <c r="A96" s="19">
        <v>39139</v>
      </c>
      <c r="B96" s="20" t="s">
        <v>8872</v>
      </c>
      <c r="C96" t="s">
        <v>8695</v>
      </c>
      <c r="D96" s="19" t="s">
        <v>8873</v>
      </c>
      <c r="E96" s="1" t="s">
        <v>8693</v>
      </c>
    </row>
    <row r="97" spans="1:5">
      <c r="A97" s="19">
        <v>39143</v>
      </c>
      <c r="B97" s="20" t="s">
        <v>8874</v>
      </c>
      <c r="C97" t="s">
        <v>8695</v>
      </c>
      <c r="D97" s="19" t="s">
        <v>8875</v>
      </c>
      <c r="E97" s="1" t="s">
        <v>8693</v>
      </c>
    </row>
    <row r="98" spans="1:5">
      <c r="A98" s="19">
        <v>39142</v>
      </c>
      <c r="B98" s="20" t="s">
        <v>8876</v>
      </c>
      <c r="C98" t="s">
        <v>8695</v>
      </c>
      <c r="D98" s="19" t="s">
        <v>8877</v>
      </c>
      <c r="E98" s="1" t="s">
        <v>8693</v>
      </c>
    </row>
    <row r="99" spans="1:5">
      <c r="A99" s="19">
        <v>39138</v>
      </c>
      <c r="B99" s="20" t="s">
        <v>8878</v>
      </c>
      <c r="C99" t="s">
        <v>8695</v>
      </c>
      <c r="D99" s="19" t="s">
        <v>8879</v>
      </c>
      <c r="E99" s="1" t="s">
        <v>8693</v>
      </c>
    </row>
    <row r="100" spans="1:5">
      <c r="A100" s="19">
        <v>39136</v>
      </c>
      <c r="B100" s="20" t="s">
        <v>8880</v>
      </c>
      <c r="C100" t="s">
        <v>8695</v>
      </c>
      <c r="D100" s="19" t="s">
        <v>8881</v>
      </c>
      <c r="E100" s="1" t="s">
        <v>8693</v>
      </c>
    </row>
    <row r="101" spans="1:5">
      <c r="A101" s="19">
        <v>39144</v>
      </c>
      <c r="B101" s="20" t="s">
        <v>8882</v>
      </c>
      <c r="C101" t="s">
        <v>8695</v>
      </c>
      <c r="D101" s="19" t="s">
        <v>8832</v>
      </c>
      <c r="E101" s="1" t="s">
        <v>8693</v>
      </c>
    </row>
    <row r="102" spans="1:5">
      <c r="A102" s="19">
        <v>39145</v>
      </c>
      <c r="B102" s="20" t="s">
        <v>8883</v>
      </c>
      <c r="C102" t="s">
        <v>8695</v>
      </c>
      <c r="D102" s="19" t="s">
        <v>8884</v>
      </c>
      <c r="E102" s="1" t="s">
        <v>8693</v>
      </c>
    </row>
    <row r="103" spans="1:5">
      <c r="A103" s="19">
        <v>12615</v>
      </c>
      <c r="B103" s="20" t="s">
        <v>8885</v>
      </c>
      <c r="C103" t="s">
        <v>8695</v>
      </c>
      <c r="D103" s="19" t="s">
        <v>8886</v>
      </c>
      <c r="E103" s="1" t="s">
        <v>8693</v>
      </c>
    </row>
    <row r="104" spans="1:5">
      <c r="A104" s="19">
        <v>11927</v>
      </c>
      <c r="B104" s="20" t="s">
        <v>8887</v>
      </c>
      <c r="C104" t="s">
        <v>8695</v>
      </c>
      <c r="D104" s="19" t="s">
        <v>8888</v>
      </c>
      <c r="E104" s="1" t="s">
        <v>8693</v>
      </c>
    </row>
    <row r="105" spans="1:5">
      <c r="A105" s="19">
        <v>11928</v>
      </c>
      <c r="B105" s="20" t="s">
        <v>8889</v>
      </c>
      <c r="C105" t="s">
        <v>8695</v>
      </c>
      <c r="D105" s="19" t="s">
        <v>8890</v>
      </c>
      <c r="E105" s="1" t="s">
        <v>8693</v>
      </c>
    </row>
    <row r="106" spans="1:5">
      <c r="A106" s="19">
        <v>11929</v>
      </c>
      <c r="B106" s="20" t="s">
        <v>8891</v>
      </c>
      <c r="C106" t="s">
        <v>8695</v>
      </c>
      <c r="D106" s="19" t="s">
        <v>8892</v>
      </c>
      <c r="E106" s="1" t="s">
        <v>8693</v>
      </c>
    </row>
    <row r="107" spans="1:5">
      <c r="A107" s="19">
        <v>36801</v>
      </c>
      <c r="B107" s="20" t="s">
        <v>8893</v>
      </c>
      <c r="C107" t="s">
        <v>8695</v>
      </c>
      <c r="D107" s="19" t="s">
        <v>8894</v>
      </c>
      <c r="E107" s="1" t="s">
        <v>8693</v>
      </c>
    </row>
    <row r="108" spans="1:5">
      <c r="A108" s="19">
        <v>36246</v>
      </c>
      <c r="B108" s="20" t="s">
        <v>8895</v>
      </c>
      <c r="C108" t="s">
        <v>8763</v>
      </c>
      <c r="D108" s="19" t="s">
        <v>8896</v>
      </c>
      <c r="E108" s="1" t="s">
        <v>8693</v>
      </c>
    </row>
    <row r="109" spans="1:5">
      <c r="A109" s="19">
        <v>37600</v>
      </c>
      <c r="B109" s="20" t="s">
        <v>8897</v>
      </c>
      <c r="C109" t="s">
        <v>8695</v>
      </c>
      <c r="D109" s="19" t="s">
        <v>8898</v>
      </c>
      <c r="E109" s="1" t="s">
        <v>8693</v>
      </c>
    </row>
    <row r="110" spans="1:5">
      <c r="A110" s="19">
        <v>37599</v>
      </c>
      <c r="B110" s="20" t="s">
        <v>8899</v>
      </c>
      <c r="C110" t="s">
        <v>8695</v>
      </c>
      <c r="D110" s="19" t="s">
        <v>8900</v>
      </c>
      <c r="E110" s="1" t="s">
        <v>8693</v>
      </c>
    </row>
    <row r="111" spans="1:5">
      <c r="A111" s="19">
        <v>1</v>
      </c>
      <c r="B111" s="20" t="s">
        <v>8901</v>
      </c>
      <c r="C111" t="s">
        <v>8740</v>
      </c>
      <c r="D111" s="19" t="s">
        <v>8902</v>
      </c>
      <c r="E111" s="1" t="s">
        <v>8693</v>
      </c>
    </row>
    <row r="112" spans="1:5">
      <c r="A112" s="19">
        <v>3</v>
      </c>
      <c r="B112" s="20" t="s">
        <v>8903</v>
      </c>
      <c r="C112" t="s">
        <v>8691</v>
      </c>
      <c r="D112" s="19" t="s">
        <v>8904</v>
      </c>
      <c r="E112" s="1" t="s">
        <v>8693</v>
      </c>
    </row>
    <row r="113" spans="1:5">
      <c r="A113" s="19">
        <v>43054</v>
      </c>
      <c r="B113" s="20" t="s">
        <v>8905</v>
      </c>
      <c r="C113" t="s">
        <v>8740</v>
      </c>
      <c r="D113" s="19" t="s">
        <v>8906</v>
      </c>
      <c r="E113" s="1" t="s">
        <v>8693</v>
      </c>
    </row>
    <row r="114" spans="1:5">
      <c r="A114" s="19">
        <v>42402</v>
      </c>
      <c r="B114" s="20" t="s">
        <v>8907</v>
      </c>
      <c r="C114" t="s">
        <v>8740</v>
      </c>
      <c r="D114" s="19" t="s">
        <v>8890</v>
      </c>
      <c r="E114" s="1" t="s">
        <v>8693</v>
      </c>
    </row>
    <row r="115" spans="1:5">
      <c r="A115" s="19">
        <v>42403</v>
      </c>
      <c r="B115" s="20" t="s">
        <v>8908</v>
      </c>
      <c r="C115" t="s">
        <v>8740</v>
      </c>
      <c r="D115" s="19" t="s">
        <v>8909</v>
      </c>
      <c r="E115" s="1" t="s">
        <v>8693</v>
      </c>
    </row>
    <row r="116" spans="1:5">
      <c r="A116" s="19">
        <v>42404</v>
      </c>
      <c r="B116" s="20" t="s">
        <v>8910</v>
      </c>
      <c r="C116" t="s">
        <v>8740</v>
      </c>
      <c r="D116" s="19" t="s">
        <v>8911</v>
      </c>
      <c r="E116" s="1" t="s">
        <v>8693</v>
      </c>
    </row>
    <row r="117" spans="1:5">
      <c r="A117" s="19">
        <v>42405</v>
      </c>
      <c r="B117" s="20" t="s">
        <v>8912</v>
      </c>
      <c r="C117" t="s">
        <v>8740</v>
      </c>
      <c r="D117" s="19" t="s">
        <v>8913</v>
      </c>
      <c r="E117" s="1" t="s">
        <v>8693</v>
      </c>
    </row>
    <row r="118" spans="1:5">
      <c r="A118" s="19">
        <v>34341</v>
      </c>
      <c r="B118" s="20" t="s">
        <v>8914</v>
      </c>
      <c r="C118" t="s">
        <v>8740</v>
      </c>
      <c r="D118" s="19" t="s">
        <v>8915</v>
      </c>
      <c r="E118" s="1" t="s">
        <v>8693</v>
      </c>
    </row>
    <row r="119" spans="1:5">
      <c r="A119" s="19">
        <v>43053</v>
      </c>
      <c r="B119" s="20" t="s">
        <v>8916</v>
      </c>
      <c r="C119" t="s">
        <v>8740</v>
      </c>
      <c r="D119" s="19" t="s">
        <v>8917</v>
      </c>
      <c r="E119" s="1" t="s">
        <v>8693</v>
      </c>
    </row>
    <row r="120" spans="1:5">
      <c r="A120" s="19">
        <v>43058</v>
      </c>
      <c r="B120" s="20" t="s">
        <v>8918</v>
      </c>
      <c r="C120" t="s">
        <v>8740</v>
      </c>
      <c r="D120" s="19" t="s">
        <v>8919</v>
      </c>
      <c r="E120" s="1" t="s">
        <v>8693</v>
      </c>
    </row>
    <row r="121" spans="1:5">
      <c r="A121" s="19">
        <v>34</v>
      </c>
      <c r="B121" s="20" t="s">
        <v>572</v>
      </c>
      <c r="C121" t="s">
        <v>8740</v>
      </c>
      <c r="D121" s="19" t="s">
        <v>8920</v>
      </c>
      <c r="E121" s="1" t="s">
        <v>8693</v>
      </c>
    </row>
    <row r="122" spans="1:5">
      <c r="A122" s="19">
        <v>43055</v>
      </c>
      <c r="B122" s="20" t="s">
        <v>8921</v>
      </c>
      <c r="C122" t="s">
        <v>8740</v>
      </c>
      <c r="D122" s="19" t="s">
        <v>8922</v>
      </c>
      <c r="E122" s="1" t="s">
        <v>8693</v>
      </c>
    </row>
    <row r="123" spans="1:5">
      <c r="A123" s="19">
        <v>43056</v>
      </c>
      <c r="B123" s="20" t="s">
        <v>8923</v>
      </c>
      <c r="C123" t="s">
        <v>8740</v>
      </c>
      <c r="D123" s="19" t="s">
        <v>8924</v>
      </c>
      <c r="E123" s="1" t="s">
        <v>8693</v>
      </c>
    </row>
    <row r="124" spans="1:5">
      <c r="A124" s="19">
        <v>43057</v>
      </c>
      <c r="B124" s="20" t="s">
        <v>582</v>
      </c>
      <c r="C124" t="s">
        <v>8740</v>
      </c>
      <c r="D124" s="19" t="s">
        <v>8925</v>
      </c>
      <c r="E124" s="1" t="s">
        <v>8693</v>
      </c>
    </row>
    <row r="125" spans="1:5">
      <c r="A125" s="19">
        <v>34449</v>
      </c>
      <c r="B125" s="20" t="s">
        <v>8926</v>
      </c>
      <c r="C125" t="s">
        <v>8740</v>
      </c>
      <c r="D125" s="19" t="s">
        <v>8927</v>
      </c>
      <c r="E125" s="1" t="s">
        <v>8693</v>
      </c>
    </row>
    <row r="126" spans="1:5">
      <c r="A126" s="19">
        <v>32</v>
      </c>
      <c r="B126" s="20" t="s">
        <v>568</v>
      </c>
      <c r="C126" t="s">
        <v>8740</v>
      </c>
      <c r="D126" s="19" t="s">
        <v>8928</v>
      </c>
      <c r="E126" s="1" t="s">
        <v>8693</v>
      </c>
    </row>
    <row r="127" spans="1:5">
      <c r="A127" s="19">
        <v>33</v>
      </c>
      <c r="B127" s="20" t="s">
        <v>570</v>
      </c>
      <c r="C127" t="s">
        <v>8740</v>
      </c>
      <c r="D127" s="19" t="s">
        <v>8929</v>
      </c>
      <c r="E127" s="1" t="s">
        <v>8693</v>
      </c>
    </row>
    <row r="128" spans="1:5">
      <c r="A128" s="19">
        <v>43061</v>
      </c>
      <c r="B128" s="20" t="s">
        <v>8930</v>
      </c>
      <c r="C128" t="s">
        <v>8740</v>
      </c>
      <c r="D128" s="19" t="s">
        <v>8931</v>
      </c>
      <c r="E128" s="1" t="s">
        <v>8693</v>
      </c>
    </row>
    <row r="129" spans="1:5">
      <c r="A129" s="19">
        <v>43059</v>
      </c>
      <c r="B129" s="20" t="s">
        <v>8932</v>
      </c>
      <c r="C129" t="s">
        <v>8740</v>
      </c>
      <c r="D129" s="19" t="s">
        <v>8933</v>
      </c>
      <c r="E129" s="1" t="s">
        <v>8693</v>
      </c>
    </row>
    <row r="130" spans="1:5">
      <c r="A130" s="19">
        <v>43062</v>
      </c>
      <c r="B130" s="20" t="s">
        <v>8934</v>
      </c>
      <c r="C130" t="s">
        <v>8740</v>
      </c>
      <c r="D130" s="19" t="s">
        <v>8935</v>
      </c>
      <c r="E130" s="1" t="s">
        <v>8693</v>
      </c>
    </row>
    <row r="131" spans="1:5">
      <c r="A131" s="19">
        <v>43060</v>
      </c>
      <c r="B131" s="20" t="s">
        <v>8936</v>
      </c>
      <c r="C131" t="s">
        <v>8740</v>
      </c>
      <c r="D131" s="19" t="s">
        <v>8937</v>
      </c>
      <c r="E131" s="1" t="s">
        <v>8693</v>
      </c>
    </row>
    <row r="132" spans="1:5">
      <c r="A132" s="19">
        <v>20063</v>
      </c>
      <c r="B132" s="20" t="s">
        <v>8938</v>
      </c>
      <c r="C132" t="s">
        <v>8695</v>
      </c>
      <c r="D132" s="19" t="s">
        <v>8939</v>
      </c>
      <c r="E132" s="1" t="s">
        <v>8693</v>
      </c>
    </row>
    <row r="133" spans="1:5">
      <c r="A133" s="19">
        <v>40410</v>
      </c>
      <c r="B133" s="20" t="s">
        <v>8940</v>
      </c>
      <c r="C133" t="s">
        <v>8695</v>
      </c>
      <c r="D133" s="19" t="s">
        <v>8941</v>
      </c>
      <c r="E133" s="1" t="s">
        <v>8693</v>
      </c>
    </row>
    <row r="134" spans="1:5">
      <c r="A134" s="19">
        <v>40411</v>
      </c>
      <c r="B134" s="20" t="s">
        <v>8942</v>
      </c>
      <c r="C134" t="s">
        <v>8695</v>
      </c>
      <c r="D134" s="19" t="s">
        <v>8943</v>
      </c>
      <c r="E134" s="1" t="s">
        <v>8693</v>
      </c>
    </row>
    <row r="135" spans="1:5">
      <c r="A135" s="19">
        <v>40412</v>
      </c>
      <c r="B135" s="20" t="s">
        <v>8944</v>
      </c>
      <c r="C135" t="s">
        <v>8695</v>
      </c>
      <c r="D135" s="19" t="s">
        <v>8945</v>
      </c>
      <c r="E135" s="1" t="s">
        <v>8693</v>
      </c>
    </row>
    <row r="136" spans="1:5">
      <c r="A136" s="19">
        <v>38838</v>
      </c>
      <c r="B136" s="20" t="s">
        <v>8946</v>
      </c>
      <c r="C136" t="s">
        <v>8695</v>
      </c>
      <c r="D136" s="19" t="s">
        <v>8947</v>
      </c>
      <c r="E136" s="1" t="s">
        <v>8693</v>
      </c>
    </row>
    <row r="137" spans="1:5">
      <c r="A137" s="19">
        <v>38839</v>
      </c>
      <c r="B137" s="20" t="s">
        <v>8948</v>
      </c>
      <c r="C137" t="s">
        <v>8695</v>
      </c>
      <c r="D137" s="19" t="s">
        <v>8949</v>
      </c>
      <c r="E137" s="1" t="s">
        <v>8693</v>
      </c>
    </row>
    <row r="138" spans="1:5" ht="30">
      <c r="A138" s="19">
        <v>55</v>
      </c>
      <c r="B138" s="20" t="s">
        <v>8950</v>
      </c>
      <c r="C138" t="s">
        <v>8695</v>
      </c>
      <c r="D138" s="19" t="s">
        <v>8951</v>
      </c>
      <c r="E138" s="1" t="s">
        <v>8693</v>
      </c>
    </row>
    <row r="139" spans="1:5" ht="30">
      <c r="A139" s="19">
        <v>61</v>
      </c>
      <c r="B139" s="20" t="s">
        <v>8952</v>
      </c>
      <c r="C139" t="s">
        <v>8695</v>
      </c>
      <c r="D139" s="19" t="s">
        <v>8939</v>
      </c>
      <c r="E139" s="1" t="s">
        <v>8693</v>
      </c>
    </row>
    <row r="140" spans="1:5" ht="30">
      <c r="A140" s="19">
        <v>62</v>
      </c>
      <c r="B140" s="20" t="s">
        <v>8953</v>
      </c>
      <c r="C140" t="s">
        <v>8695</v>
      </c>
      <c r="D140" s="19" t="s">
        <v>8925</v>
      </c>
      <c r="E140" s="1" t="s">
        <v>8693</v>
      </c>
    </row>
    <row r="141" spans="1:5">
      <c r="A141" s="19">
        <v>77</v>
      </c>
      <c r="B141" s="20" t="s">
        <v>8954</v>
      </c>
      <c r="C141" t="s">
        <v>8695</v>
      </c>
      <c r="D141" s="19" t="s">
        <v>8955</v>
      </c>
      <c r="E141" s="1" t="s">
        <v>8693</v>
      </c>
    </row>
    <row r="142" spans="1:5">
      <c r="A142" s="19">
        <v>76</v>
      </c>
      <c r="B142" s="20" t="s">
        <v>8956</v>
      </c>
      <c r="C142" t="s">
        <v>8695</v>
      </c>
      <c r="D142" s="19" t="s">
        <v>8957</v>
      </c>
      <c r="E142" s="1" t="s">
        <v>8693</v>
      </c>
    </row>
    <row r="143" spans="1:5">
      <c r="A143" s="19">
        <v>67</v>
      </c>
      <c r="B143" s="20" t="s">
        <v>8958</v>
      </c>
      <c r="C143" t="s">
        <v>8695</v>
      </c>
      <c r="D143" s="19" t="s">
        <v>8959</v>
      </c>
      <c r="E143" s="1" t="s">
        <v>8693</v>
      </c>
    </row>
    <row r="144" spans="1:5">
      <c r="A144" s="19">
        <v>71</v>
      </c>
      <c r="B144" s="20" t="s">
        <v>8960</v>
      </c>
      <c r="C144" t="s">
        <v>8695</v>
      </c>
      <c r="D144" s="19" t="s">
        <v>8961</v>
      </c>
      <c r="E144" s="1" t="s">
        <v>8693</v>
      </c>
    </row>
    <row r="145" spans="1:5">
      <c r="A145" s="19">
        <v>73</v>
      </c>
      <c r="B145" s="20" t="s">
        <v>8962</v>
      </c>
      <c r="C145" t="s">
        <v>8695</v>
      </c>
      <c r="D145" s="19" t="s">
        <v>8963</v>
      </c>
      <c r="E145" s="1" t="s">
        <v>8693</v>
      </c>
    </row>
    <row r="146" spans="1:5">
      <c r="A146" s="19">
        <v>103</v>
      </c>
      <c r="B146" s="20" t="s">
        <v>8964</v>
      </c>
      <c r="C146" t="s">
        <v>8695</v>
      </c>
      <c r="D146" s="19" t="s">
        <v>8965</v>
      </c>
      <c r="E146" s="1" t="s">
        <v>8693</v>
      </c>
    </row>
    <row r="147" spans="1:5">
      <c r="A147" s="19">
        <v>107</v>
      </c>
      <c r="B147" s="20" t="s">
        <v>8966</v>
      </c>
      <c r="C147" t="s">
        <v>8695</v>
      </c>
      <c r="D147" s="19" t="s">
        <v>8967</v>
      </c>
      <c r="E147" s="1" t="s">
        <v>8693</v>
      </c>
    </row>
    <row r="148" spans="1:5">
      <c r="A148" s="19">
        <v>65</v>
      </c>
      <c r="B148" s="20" t="s">
        <v>8968</v>
      </c>
      <c r="C148" t="s">
        <v>8695</v>
      </c>
      <c r="D148" s="19" t="s">
        <v>8824</v>
      </c>
      <c r="E148" s="1" t="s">
        <v>8693</v>
      </c>
    </row>
    <row r="149" spans="1:5">
      <c r="A149" s="19">
        <v>108</v>
      </c>
      <c r="B149" s="20" t="s">
        <v>8969</v>
      </c>
      <c r="C149" t="s">
        <v>8695</v>
      </c>
      <c r="D149" s="19" t="s">
        <v>8970</v>
      </c>
      <c r="E149" s="1" t="s">
        <v>8693</v>
      </c>
    </row>
    <row r="150" spans="1:5">
      <c r="A150" s="19">
        <v>110</v>
      </c>
      <c r="B150" s="20" t="s">
        <v>8971</v>
      </c>
      <c r="C150" t="s">
        <v>8695</v>
      </c>
      <c r="D150" s="19" t="s">
        <v>8972</v>
      </c>
      <c r="E150" s="1" t="s">
        <v>8693</v>
      </c>
    </row>
    <row r="151" spans="1:5">
      <c r="A151" s="19">
        <v>109</v>
      </c>
      <c r="B151" s="20" t="s">
        <v>8973</v>
      </c>
      <c r="C151" t="s">
        <v>8695</v>
      </c>
      <c r="D151" s="19" t="s">
        <v>8974</v>
      </c>
      <c r="E151" s="1" t="s">
        <v>8693</v>
      </c>
    </row>
    <row r="152" spans="1:5">
      <c r="A152" s="19">
        <v>111</v>
      </c>
      <c r="B152" s="20" t="s">
        <v>8975</v>
      </c>
      <c r="C152" t="s">
        <v>8695</v>
      </c>
      <c r="D152" s="19" t="s">
        <v>8976</v>
      </c>
      <c r="E152" s="1" t="s">
        <v>8693</v>
      </c>
    </row>
    <row r="153" spans="1:5">
      <c r="A153" s="19">
        <v>112</v>
      </c>
      <c r="B153" s="20" t="s">
        <v>8977</v>
      </c>
      <c r="C153" t="s">
        <v>8695</v>
      </c>
      <c r="D153" s="19" t="s">
        <v>8978</v>
      </c>
      <c r="E153" s="1" t="s">
        <v>8693</v>
      </c>
    </row>
    <row r="154" spans="1:5">
      <c r="A154" s="19">
        <v>113</v>
      </c>
      <c r="B154" s="20" t="s">
        <v>8979</v>
      </c>
      <c r="C154" t="s">
        <v>8695</v>
      </c>
      <c r="D154" s="19" t="s">
        <v>8980</v>
      </c>
      <c r="E154" s="1" t="s">
        <v>8693</v>
      </c>
    </row>
    <row r="155" spans="1:5">
      <c r="A155" s="19">
        <v>104</v>
      </c>
      <c r="B155" s="20" t="s">
        <v>8981</v>
      </c>
      <c r="C155" t="s">
        <v>8695</v>
      </c>
      <c r="D155" s="19" t="s">
        <v>8982</v>
      </c>
      <c r="E155" s="1" t="s">
        <v>8693</v>
      </c>
    </row>
    <row r="156" spans="1:5">
      <c r="A156" s="19">
        <v>102</v>
      </c>
      <c r="B156" s="20" t="s">
        <v>8983</v>
      </c>
      <c r="C156" t="s">
        <v>8695</v>
      </c>
      <c r="D156" s="19" t="s">
        <v>8984</v>
      </c>
      <c r="E156" s="1" t="s">
        <v>8693</v>
      </c>
    </row>
    <row r="157" spans="1:5">
      <c r="A157" s="19">
        <v>95</v>
      </c>
      <c r="B157" s="20" t="s">
        <v>8985</v>
      </c>
      <c r="C157" t="s">
        <v>8695</v>
      </c>
      <c r="D157" s="19" t="s">
        <v>8986</v>
      </c>
      <c r="E157" s="1" t="s">
        <v>8693</v>
      </c>
    </row>
    <row r="158" spans="1:5">
      <c r="A158" s="19">
        <v>96</v>
      </c>
      <c r="B158" s="20" t="s">
        <v>8987</v>
      </c>
      <c r="C158" t="s">
        <v>8695</v>
      </c>
      <c r="D158" s="19" t="s">
        <v>8988</v>
      </c>
      <c r="E158" s="1" t="s">
        <v>8693</v>
      </c>
    </row>
    <row r="159" spans="1:5">
      <c r="A159" s="19">
        <v>97</v>
      </c>
      <c r="B159" s="20" t="s">
        <v>8989</v>
      </c>
      <c r="C159" t="s">
        <v>8695</v>
      </c>
      <c r="D159" s="19" t="s">
        <v>8990</v>
      </c>
      <c r="E159" s="1" t="s">
        <v>8693</v>
      </c>
    </row>
    <row r="160" spans="1:5">
      <c r="A160" s="19">
        <v>98</v>
      </c>
      <c r="B160" s="20" t="s">
        <v>8991</v>
      </c>
      <c r="C160" t="s">
        <v>8695</v>
      </c>
      <c r="D160" s="19" t="s">
        <v>8992</v>
      </c>
      <c r="E160" s="1" t="s">
        <v>8693</v>
      </c>
    </row>
    <row r="161" spans="1:5">
      <c r="A161" s="19">
        <v>99</v>
      </c>
      <c r="B161" s="20" t="s">
        <v>8993</v>
      </c>
      <c r="C161" t="s">
        <v>8695</v>
      </c>
      <c r="D161" s="19" t="s">
        <v>8994</v>
      </c>
      <c r="E161" s="1" t="s">
        <v>8693</v>
      </c>
    </row>
    <row r="162" spans="1:5">
      <c r="A162" s="19">
        <v>100</v>
      </c>
      <c r="B162" s="20" t="s">
        <v>8995</v>
      </c>
      <c r="C162" t="s">
        <v>8695</v>
      </c>
      <c r="D162" s="19" t="s">
        <v>8996</v>
      </c>
      <c r="E162" s="1" t="s">
        <v>8693</v>
      </c>
    </row>
    <row r="163" spans="1:5">
      <c r="A163" s="19">
        <v>75</v>
      </c>
      <c r="B163" s="20" t="s">
        <v>8997</v>
      </c>
      <c r="C163" t="s">
        <v>8695</v>
      </c>
      <c r="D163" s="19" t="s">
        <v>8998</v>
      </c>
      <c r="E163" s="1" t="s">
        <v>8693</v>
      </c>
    </row>
    <row r="164" spans="1:5">
      <c r="A164" s="19">
        <v>114</v>
      </c>
      <c r="B164" s="20" t="s">
        <v>8999</v>
      </c>
      <c r="C164" t="s">
        <v>8695</v>
      </c>
      <c r="D164" s="19" t="s">
        <v>9000</v>
      </c>
      <c r="E164" s="1" t="s">
        <v>8693</v>
      </c>
    </row>
    <row r="165" spans="1:5">
      <c r="A165" s="19">
        <v>68</v>
      </c>
      <c r="B165" s="20" t="s">
        <v>9001</v>
      </c>
      <c r="C165" t="s">
        <v>8695</v>
      </c>
      <c r="D165" s="19" t="s">
        <v>9002</v>
      </c>
      <c r="E165" s="1" t="s">
        <v>8693</v>
      </c>
    </row>
    <row r="166" spans="1:5">
      <c r="A166" s="19">
        <v>86</v>
      </c>
      <c r="B166" s="20" t="s">
        <v>9003</v>
      </c>
      <c r="C166" t="s">
        <v>8695</v>
      </c>
      <c r="D166" s="19" t="s">
        <v>9004</v>
      </c>
      <c r="E166" s="1" t="s">
        <v>8693</v>
      </c>
    </row>
    <row r="167" spans="1:5">
      <c r="A167" s="19">
        <v>66</v>
      </c>
      <c r="B167" s="20" t="s">
        <v>9005</v>
      </c>
      <c r="C167" t="s">
        <v>8695</v>
      </c>
      <c r="D167" s="19" t="s">
        <v>9006</v>
      </c>
      <c r="E167" s="1" t="s">
        <v>8693</v>
      </c>
    </row>
    <row r="168" spans="1:5">
      <c r="A168" s="19">
        <v>69</v>
      </c>
      <c r="B168" s="20" t="s">
        <v>9007</v>
      </c>
      <c r="C168" t="s">
        <v>8695</v>
      </c>
      <c r="D168" s="19" t="s">
        <v>9008</v>
      </c>
      <c r="E168" s="1" t="s">
        <v>8693</v>
      </c>
    </row>
    <row r="169" spans="1:5">
      <c r="A169" s="19">
        <v>83</v>
      </c>
      <c r="B169" s="20" t="s">
        <v>9009</v>
      </c>
      <c r="C169" t="s">
        <v>8695</v>
      </c>
      <c r="D169" s="19" t="s">
        <v>9010</v>
      </c>
      <c r="E169" s="1" t="s">
        <v>8693</v>
      </c>
    </row>
    <row r="170" spans="1:5">
      <c r="A170" s="19">
        <v>74</v>
      </c>
      <c r="B170" s="20" t="s">
        <v>9011</v>
      </c>
      <c r="C170" t="s">
        <v>8695</v>
      </c>
      <c r="D170" s="19" t="s">
        <v>9012</v>
      </c>
      <c r="E170" s="1" t="s">
        <v>8693</v>
      </c>
    </row>
    <row r="171" spans="1:5">
      <c r="A171" s="19">
        <v>106</v>
      </c>
      <c r="B171" s="20" t="s">
        <v>9013</v>
      </c>
      <c r="C171" t="s">
        <v>8695</v>
      </c>
      <c r="D171" s="19" t="s">
        <v>9014</v>
      </c>
      <c r="E171" s="1" t="s">
        <v>8693</v>
      </c>
    </row>
    <row r="172" spans="1:5">
      <c r="A172" s="19">
        <v>87</v>
      </c>
      <c r="B172" s="20" t="s">
        <v>9015</v>
      </c>
      <c r="C172" t="s">
        <v>8695</v>
      </c>
      <c r="D172" s="19" t="s">
        <v>9016</v>
      </c>
      <c r="E172" s="1" t="s">
        <v>8693</v>
      </c>
    </row>
    <row r="173" spans="1:5">
      <c r="A173" s="19">
        <v>88</v>
      </c>
      <c r="B173" s="20" t="s">
        <v>9017</v>
      </c>
      <c r="C173" t="s">
        <v>8695</v>
      </c>
      <c r="D173" s="19" t="s">
        <v>9018</v>
      </c>
      <c r="E173" s="1" t="s">
        <v>8693</v>
      </c>
    </row>
    <row r="174" spans="1:5">
      <c r="A174" s="19">
        <v>89</v>
      </c>
      <c r="B174" s="20" t="s">
        <v>9019</v>
      </c>
      <c r="C174" t="s">
        <v>8695</v>
      </c>
      <c r="D174" s="19" t="s">
        <v>9020</v>
      </c>
      <c r="E174" s="1" t="s">
        <v>8693</v>
      </c>
    </row>
    <row r="175" spans="1:5">
      <c r="A175" s="19">
        <v>90</v>
      </c>
      <c r="B175" s="20" t="s">
        <v>9021</v>
      </c>
      <c r="C175" t="s">
        <v>8695</v>
      </c>
      <c r="D175" s="19" t="s">
        <v>9022</v>
      </c>
      <c r="E175" s="1" t="s">
        <v>8693</v>
      </c>
    </row>
    <row r="176" spans="1:5">
      <c r="A176" s="19">
        <v>81</v>
      </c>
      <c r="B176" s="20" t="s">
        <v>9023</v>
      </c>
      <c r="C176" t="s">
        <v>8695</v>
      </c>
      <c r="D176" s="19" t="s">
        <v>9024</v>
      </c>
      <c r="E176" s="1" t="s">
        <v>8693</v>
      </c>
    </row>
    <row r="177" spans="1:5">
      <c r="A177" s="19">
        <v>82</v>
      </c>
      <c r="B177" s="20" t="s">
        <v>9025</v>
      </c>
      <c r="C177" t="s">
        <v>8695</v>
      </c>
      <c r="D177" s="19" t="s">
        <v>9026</v>
      </c>
      <c r="E177" s="1" t="s">
        <v>8693</v>
      </c>
    </row>
    <row r="178" spans="1:5">
      <c r="A178" s="19">
        <v>105</v>
      </c>
      <c r="B178" s="20" t="s">
        <v>9027</v>
      </c>
      <c r="C178" t="s">
        <v>8695</v>
      </c>
      <c r="D178" s="19" t="s">
        <v>9028</v>
      </c>
      <c r="E178" s="1" t="s">
        <v>8693</v>
      </c>
    </row>
    <row r="179" spans="1:5">
      <c r="A179" s="19">
        <v>60</v>
      </c>
      <c r="B179" s="20" t="s">
        <v>9029</v>
      </c>
      <c r="C179" t="s">
        <v>8695</v>
      </c>
      <c r="D179" s="19" t="s">
        <v>9030</v>
      </c>
      <c r="E179" s="1" t="s">
        <v>8693</v>
      </c>
    </row>
    <row r="180" spans="1:5">
      <c r="A180" s="19">
        <v>72</v>
      </c>
      <c r="B180" s="20" t="s">
        <v>9031</v>
      </c>
      <c r="C180" t="s">
        <v>8695</v>
      </c>
      <c r="D180" s="19" t="s">
        <v>9032</v>
      </c>
      <c r="E180" s="1" t="s">
        <v>8693</v>
      </c>
    </row>
    <row r="181" spans="1:5">
      <c r="A181" s="19">
        <v>70</v>
      </c>
      <c r="B181" s="20" t="s">
        <v>9033</v>
      </c>
      <c r="C181" t="s">
        <v>8695</v>
      </c>
      <c r="D181" s="19" t="s">
        <v>9034</v>
      </c>
      <c r="E181" s="1" t="s">
        <v>8693</v>
      </c>
    </row>
    <row r="182" spans="1:5">
      <c r="A182" s="19">
        <v>85</v>
      </c>
      <c r="B182" s="20" t="s">
        <v>9035</v>
      </c>
      <c r="C182" t="s">
        <v>8695</v>
      </c>
      <c r="D182" s="19" t="s">
        <v>9036</v>
      </c>
      <c r="E182" s="1" t="s">
        <v>8693</v>
      </c>
    </row>
    <row r="183" spans="1:5">
      <c r="A183" s="19">
        <v>84</v>
      </c>
      <c r="B183" s="20" t="s">
        <v>9037</v>
      </c>
      <c r="C183" t="s">
        <v>8695</v>
      </c>
      <c r="D183" s="19" t="s">
        <v>8869</v>
      </c>
      <c r="E183" s="1" t="s">
        <v>8693</v>
      </c>
    </row>
    <row r="184" spans="1:5">
      <c r="A184" s="19">
        <v>37997</v>
      </c>
      <c r="B184" s="20" t="s">
        <v>9038</v>
      </c>
      <c r="C184" t="s">
        <v>8695</v>
      </c>
      <c r="D184" s="19" t="s">
        <v>9039</v>
      </c>
      <c r="E184" s="1" t="s">
        <v>8693</v>
      </c>
    </row>
    <row r="185" spans="1:5">
      <c r="A185" s="19">
        <v>37998</v>
      </c>
      <c r="B185" s="20" t="s">
        <v>9040</v>
      </c>
      <c r="C185" t="s">
        <v>8695</v>
      </c>
      <c r="D185" s="19" t="s">
        <v>9041</v>
      </c>
      <c r="E185" s="1" t="s">
        <v>8693</v>
      </c>
    </row>
    <row r="186" spans="1:5" ht="30">
      <c r="A186" s="19">
        <v>10899</v>
      </c>
      <c r="B186" s="20" t="s">
        <v>9042</v>
      </c>
      <c r="C186" t="s">
        <v>8695</v>
      </c>
      <c r="D186" s="19" t="s">
        <v>9043</v>
      </c>
      <c r="E186" s="1" t="s">
        <v>8693</v>
      </c>
    </row>
    <row r="187" spans="1:5" ht="30">
      <c r="A187" s="19">
        <v>10900</v>
      </c>
      <c r="B187" s="20" t="s">
        <v>9044</v>
      </c>
      <c r="C187" t="s">
        <v>8695</v>
      </c>
      <c r="D187" s="19" t="s">
        <v>9045</v>
      </c>
      <c r="E187" s="1" t="s">
        <v>8693</v>
      </c>
    </row>
    <row r="188" spans="1:5">
      <c r="A188" s="19">
        <v>46</v>
      </c>
      <c r="B188" s="20" t="s">
        <v>9046</v>
      </c>
      <c r="C188" t="s">
        <v>8695</v>
      </c>
      <c r="D188" s="19" t="s">
        <v>9047</v>
      </c>
      <c r="E188" s="1" t="s">
        <v>8693</v>
      </c>
    </row>
    <row r="189" spans="1:5">
      <c r="A189" s="19">
        <v>51</v>
      </c>
      <c r="B189" s="20" t="s">
        <v>9048</v>
      </c>
      <c r="C189" t="s">
        <v>8695</v>
      </c>
      <c r="D189" s="19" t="s">
        <v>9049</v>
      </c>
      <c r="E189" s="1" t="s">
        <v>8693</v>
      </c>
    </row>
    <row r="190" spans="1:5">
      <c r="A190" s="19">
        <v>12863</v>
      </c>
      <c r="B190" s="20" t="s">
        <v>9050</v>
      </c>
      <c r="C190" t="s">
        <v>8695</v>
      </c>
      <c r="D190" s="19" t="s">
        <v>9051</v>
      </c>
      <c r="E190" s="1" t="s">
        <v>8693</v>
      </c>
    </row>
    <row r="191" spans="1:5">
      <c r="A191" s="19">
        <v>50</v>
      </c>
      <c r="B191" s="20" t="s">
        <v>9052</v>
      </c>
      <c r="C191" t="s">
        <v>8695</v>
      </c>
      <c r="D191" s="19" t="s">
        <v>9053</v>
      </c>
      <c r="E191" s="1" t="s">
        <v>8693</v>
      </c>
    </row>
    <row r="192" spans="1:5">
      <c r="A192" s="19">
        <v>47</v>
      </c>
      <c r="B192" s="20" t="s">
        <v>9054</v>
      </c>
      <c r="C192" t="s">
        <v>8695</v>
      </c>
      <c r="D192" s="19" t="s">
        <v>9055</v>
      </c>
      <c r="E192" s="1" t="s">
        <v>8693</v>
      </c>
    </row>
    <row r="193" spans="1:5">
      <c r="A193" s="19">
        <v>48</v>
      </c>
      <c r="B193" s="20" t="s">
        <v>9056</v>
      </c>
      <c r="C193" t="s">
        <v>8695</v>
      </c>
      <c r="D193" s="19" t="s">
        <v>9057</v>
      </c>
      <c r="E193" s="1" t="s">
        <v>8693</v>
      </c>
    </row>
    <row r="194" spans="1:5">
      <c r="A194" s="19">
        <v>52</v>
      </c>
      <c r="B194" s="20" t="s">
        <v>9058</v>
      </c>
      <c r="C194" t="s">
        <v>8695</v>
      </c>
      <c r="D194" s="19" t="s">
        <v>9059</v>
      </c>
      <c r="E194" s="1" t="s">
        <v>8693</v>
      </c>
    </row>
    <row r="195" spans="1:5">
      <c r="A195" s="19">
        <v>43</v>
      </c>
      <c r="B195" s="20" t="s">
        <v>9060</v>
      </c>
      <c r="C195" t="s">
        <v>8695</v>
      </c>
      <c r="D195" s="19" t="s">
        <v>9061</v>
      </c>
      <c r="E195" s="1" t="s">
        <v>8693</v>
      </c>
    </row>
    <row r="196" spans="1:5">
      <c r="A196" s="19">
        <v>4791</v>
      </c>
      <c r="B196" s="20" t="s">
        <v>9062</v>
      </c>
      <c r="C196" t="s">
        <v>8740</v>
      </c>
      <c r="D196" s="19" t="s">
        <v>9063</v>
      </c>
      <c r="E196" s="1" t="s">
        <v>8693</v>
      </c>
    </row>
    <row r="197" spans="1:5">
      <c r="A197" s="19">
        <v>157</v>
      </c>
      <c r="B197" s="20" t="s">
        <v>9064</v>
      </c>
      <c r="C197" t="s">
        <v>8740</v>
      </c>
      <c r="D197" s="19" t="s">
        <v>9065</v>
      </c>
      <c r="E197" s="1" t="s">
        <v>8693</v>
      </c>
    </row>
    <row r="198" spans="1:5">
      <c r="A198" s="19">
        <v>156</v>
      </c>
      <c r="B198" s="20" t="s">
        <v>9066</v>
      </c>
      <c r="C198" t="s">
        <v>8740</v>
      </c>
      <c r="D198" s="19" t="s">
        <v>9067</v>
      </c>
      <c r="E198" s="1" t="s">
        <v>8693</v>
      </c>
    </row>
    <row r="199" spans="1:5">
      <c r="A199" s="19">
        <v>131</v>
      </c>
      <c r="B199" s="20" t="s">
        <v>9068</v>
      </c>
      <c r="C199" t="s">
        <v>8740</v>
      </c>
      <c r="D199" s="19" t="s">
        <v>9069</v>
      </c>
      <c r="E199" s="1" t="s">
        <v>8693</v>
      </c>
    </row>
    <row r="200" spans="1:5">
      <c r="A200" s="19">
        <v>39719</v>
      </c>
      <c r="B200" s="20" t="s">
        <v>9070</v>
      </c>
      <c r="C200" t="s">
        <v>8691</v>
      </c>
      <c r="D200" s="19" t="s">
        <v>9071</v>
      </c>
      <c r="E200" s="1" t="s">
        <v>8693</v>
      </c>
    </row>
    <row r="201" spans="1:5">
      <c r="A201" s="19">
        <v>21114</v>
      </c>
      <c r="B201" s="20" t="s">
        <v>9072</v>
      </c>
      <c r="C201" t="s">
        <v>8695</v>
      </c>
      <c r="D201" s="19" t="s">
        <v>9073</v>
      </c>
      <c r="E201" s="1" t="s">
        <v>8693</v>
      </c>
    </row>
    <row r="202" spans="1:5">
      <c r="A202" s="19">
        <v>119</v>
      </c>
      <c r="B202" s="20" t="s">
        <v>9074</v>
      </c>
      <c r="C202" t="s">
        <v>8695</v>
      </c>
      <c r="D202" s="19" t="s">
        <v>9075</v>
      </c>
      <c r="E202" s="1" t="s">
        <v>8693</v>
      </c>
    </row>
    <row r="203" spans="1:5">
      <c r="A203" s="19">
        <v>20080</v>
      </c>
      <c r="B203" s="20" t="s">
        <v>9076</v>
      </c>
      <c r="C203" t="s">
        <v>8695</v>
      </c>
      <c r="D203" s="19" t="s">
        <v>9077</v>
      </c>
      <c r="E203" s="1" t="s">
        <v>8693</v>
      </c>
    </row>
    <row r="204" spans="1:5">
      <c r="A204" s="19">
        <v>122</v>
      </c>
      <c r="B204" s="20" t="s">
        <v>9078</v>
      </c>
      <c r="C204" t="s">
        <v>8695</v>
      </c>
      <c r="D204" s="19" t="s">
        <v>9079</v>
      </c>
      <c r="E204" s="1" t="s">
        <v>8693</v>
      </c>
    </row>
    <row r="205" spans="1:5">
      <c r="A205" s="19">
        <v>3410</v>
      </c>
      <c r="B205" s="20" t="s">
        <v>9080</v>
      </c>
      <c r="C205" t="s">
        <v>8740</v>
      </c>
      <c r="D205" s="19" t="s">
        <v>9081</v>
      </c>
      <c r="E205" s="1" t="s">
        <v>8693</v>
      </c>
    </row>
    <row r="206" spans="1:5">
      <c r="A206" s="19">
        <v>124</v>
      </c>
      <c r="B206" s="20" t="s">
        <v>9082</v>
      </c>
      <c r="C206" t="s">
        <v>8691</v>
      </c>
      <c r="D206" s="19" t="s">
        <v>9083</v>
      </c>
      <c r="E206" s="1" t="s">
        <v>8693</v>
      </c>
    </row>
    <row r="207" spans="1:5">
      <c r="A207" s="19">
        <v>7334</v>
      </c>
      <c r="B207" s="20" t="s">
        <v>9084</v>
      </c>
      <c r="C207" t="s">
        <v>8691</v>
      </c>
      <c r="D207" s="19" t="s">
        <v>9085</v>
      </c>
      <c r="E207" s="1" t="s">
        <v>8693</v>
      </c>
    </row>
    <row r="208" spans="1:5" ht="30">
      <c r="A208" s="19">
        <v>123</v>
      </c>
      <c r="B208" s="20" t="s">
        <v>9086</v>
      </c>
      <c r="C208" t="s">
        <v>8691</v>
      </c>
      <c r="D208" s="19" t="s">
        <v>9087</v>
      </c>
      <c r="E208" s="1" t="s">
        <v>8693</v>
      </c>
    </row>
    <row r="209" spans="1:5">
      <c r="A209" s="19">
        <v>127</v>
      </c>
      <c r="B209" s="20" t="s">
        <v>9088</v>
      </c>
      <c r="C209" t="s">
        <v>8691</v>
      </c>
      <c r="D209" s="19" t="s">
        <v>9089</v>
      </c>
      <c r="E209" s="1" t="s">
        <v>8693</v>
      </c>
    </row>
    <row r="210" spans="1:5">
      <c r="A210" s="19">
        <v>41373</v>
      </c>
      <c r="B210" s="20" t="s">
        <v>9090</v>
      </c>
      <c r="C210" t="s">
        <v>8691</v>
      </c>
      <c r="D210" s="19" t="s">
        <v>9091</v>
      </c>
      <c r="E210" s="1" t="s">
        <v>8693</v>
      </c>
    </row>
    <row r="211" spans="1:5">
      <c r="A211" s="19">
        <v>133</v>
      </c>
      <c r="B211" s="20" t="s">
        <v>9092</v>
      </c>
      <c r="C211" t="s">
        <v>8691</v>
      </c>
      <c r="D211" s="19" t="s">
        <v>9093</v>
      </c>
      <c r="E211" s="1" t="s">
        <v>8693</v>
      </c>
    </row>
    <row r="212" spans="1:5">
      <c r="A212" s="19">
        <v>43617</v>
      </c>
      <c r="B212" s="20" t="s">
        <v>9094</v>
      </c>
      <c r="C212" t="s">
        <v>8691</v>
      </c>
      <c r="D212" s="19" t="s">
        <v>9095</v>
      </c>
      <c r="E212" s="1" t="s">
        <v>8693</v>
      </c>
    </row>
    <row r="213" spans="1:5">
      <c r="A213" s="19">
        <v>132</v>
      </c>
      <c r="B213" s="20" t="s">
        <v>9096</v>
      </c>
      <c r="C213" t="s">
        <v>8691</v>
      </c>
      <c r="D213" s="19" t="s">
        <v>9097</v>
      </c>
      <c r="E213" s="1" t="s">
        <v>8693</v>
      </c>
    </row>
    <row r="214" spans="1:5">
      <c r="A214" s="19">
        <v>43618</v>
      </c>
      <c r="B214" s="20" t="s">
        <v>9098</v>
      </c>
      <c r="C214" t="s">
        <v>8740</v>
      </c>
      <c r="D214" s="19" t="s">
        <v>9099</v>
      </c>
      <c r="E214" s="1" t="s">
        <v>8693</v>
      </c>
    </row>
    <row r="215" spans="1:5" ht="30">
      <c r="A215" s="19">
        <v>37476</v>
      </c>
      <c r="B215" s="20" t="s">
        <v>9100</v>
      </c>
      <c r="C215" t="s">
        <v>8695</v>
      </c>
      <c r="D215" s="19" t="s">
        <v>9101</v>
      </c>
      <c r="E215" s="1" t="s">
        <v>8693</v>
      </c>
    </row>
    <row r="216" spans="1:5" ht="30">
      <c r="A216" s="19">
        <v>37478</v>
      </c>
      <c r="B216" s="20" t="s">
        <v>9102</v>
      </c>
      <c r="C216" t="s">
        <v>8695</v>
      </c>
      <c r="D216" s="19" t="s">
        <v>9103</v>
      </c>
      <c r="E216" s="1" t="s">
        <v>8693</v>
      </c>
    </row>
    <row r="217" spans="1:5" ht="30">
      <c r="A217" s="19">
        <v>37477</v>
      </c>
      <c r="B217" s="20" t="s">
        <v>9104</v>
      </c>
      <c r="C217" t="s">
        <v>8695</v>
      </c>
      <c r="D217" s="19" t="s">
        <v>9105</v>
      </c>
      <c r="E217" s="1" t="s">
        <v>8693</v>
      </c>
    </row>
    <row r="218" spans="1:5" ht="30">
      <c r="A218" s="19">
        <v>37479</v>
      </c>
      <c r="B218" s="20" t="s">
        <v>9106</v>
      </c>
      <c r="C218" t="s">
        <v>8695</v>
      </c>
      <c r="D218" s="19" t="s">
        <v>9107</v>
      </c>
      <c r="E218" s="1" t="s">
        <v>8693</v>
      </c>
    </row>
    <row r="219" spans="1:5">
      <c r="A219" s="19">
        <v>41632</v>
      </c>
      <c r="B219" s="20" t="s">
        <v>9108</v>
      </c>
      <c r="C219" t="s">
        <v>8695</v>
      </c>
      <c r="D219" s="19" t="s">
        <v>9109</v>
      </c>
      <c r="E219" s="1" t="s">
        <v>8693</v>
      </c>
    </row>
    <row r="220" spans="1:5">
      <c r="A220" s="19">
        <v>41634</v>
      </c>
      <c r="B220" s="20" t="s">
        <v>9110</v>
      </c>
      <c r="C220" t="s">
        <v>8695</v>
      </c>
      <c r="D220" s="19" t="s">
        <v>9111</v>
      </c>
      <c r="E220" s="1" t="s">
        <v>8693</v>
      </c>
    </row>
    <row r="221" spans="1:5">
      <c r="A221" s="19">
        <v>41633</v>
      </c>
      <c r="B221" s="20" t="s">
        <v>9112</v>
      </c>
      <c r="C221" t="s">
        <v>8695</v>
      </c>
      <c r="D221" s="19" t="s">
        <v>9113</v>
      </c>
      <c r="E221" s="1" t="s">
        <v>8693</v>
      </c>
    </row>
    <row r="222" spans="1:5">
      <c r="A222" s="19">
        <v>41635</v>
      </c>
      <c r="B222" s="20" t="s">
        <v>9114</v>
      </c>
      <c r="C222" t="s">
        <v>8695</v>
      </c>
      <c r="D222" s="19" t="s">
        <v>9115</v>
      </c>
      <c r="E222" s="1" t="s">
        <v>8693</v>
      </c>
    </row>
    <row r="223" spans="1:5">
      <c r="A223" s="19">
        <v>4319</v>
      </c>
      <c r="B223" s="20" t="s">
        <v>9116</v>
      </c>
      <c r="C223" t="s">
        <v>8695</v>
      </c>
      <c r="D223" s="19" t="s">
        <v>9117</v>
      </c>
      <c r="E223" s="1" t="s">
        <v>8693</v>
      </c>
    </row>
    <row r="224" spans="1:5">
      <c r="A224" s="19">
        <v>42409</v>
      </c>
      <c r="B224" s="20" t="s">
        <v>9118</v>
      </c>
      <c r="C224" t="s">
        <v>8740</v>
      </c>
      <c r="D224" s="19" t="s">
        <v>9119</v>
      </c>
      <c r="E224" s="1" t="s">
        <v>8693</v>
      </c>
    </row>
    <row r="225" spans="1:5">
      <c r="A225" s="19">
        <v>40553</v>
      </c>
      <c r="B225" s="20" t="s">
        <v>9120</v>
      </c>
      <c r="C225" t="s">
        <v>9121</v>
      </c>
      <c r="D225" s="19" t="s">
        <v>9122</v>
      </c>
      <c r="E225" s="1" t="s">
        <v>8693</v>
      </c>
    </row>
    <row r="226" spans="1:5">
      <c r="A226" s="19">
        <v>6114</v>
      </c>
      <c r="B226" s="20" t="s">
        <v>9123</v>
      </c>
      <c r="C226" t="s">
        <v>8724</v>
      </c>
      <c r="D226" s="19" t="s">
        <v>9124</v>
      </c>
      <c r="E226" s="1" t="s">
        <v>8693</v>
      </c>
    </row>
    <row r="227" spans="1:5">
      <c r="A227" s="19">
        <v>40912</v>
      </c>
      <c r="B227" s="20" t="s">
        <v>9125</v>
      </c>
      <c r="C227" t="s">
        <v>9126</v>
      </c>
      <c r="D227" s="19" t="s">
        <v>9127</v>
      </c>
      <c r="E227" s="1" t="s">
        <v>8693</v>
      </c>
    </row>
    <row r="228" spans="1:5">
      <c r="A228" s="19">
        <v>247</v>
      </c>
      <c r="B228" s="20" t="s">
        <v>9128</v>
      </c>
      <c r="C228" t="s">
        <v>8724</v>
      </c>
      <c r="D228" s="19" t="s">
        <v>9129</v>
      </c>
      <c r="E228" s="1" t="s">
        <v>8693</v>
      </c>
    </row>
    <row r="229" spans="1:5">
      <c r="A229" s="19">
        <v>40919</v>
      </c>
      <c r="B229" s="20" t="s">
        <v>9130</v>
      </c>
      <c r="C229" t="s">
        <v>9126</v>
      </c>
      <c r="D229" s="19" t="s">
        <v>9131</v>
      </c>
      <c r="E229" s="1" t="s">
        <v>8693</v>
      </c>
    </row>
    <row r="230" spans="1:5">
      <c r="A230" s="19">
        <v>25958</v>
      </c>
      <c r="B230" s="20" t="s">
        <v>9132</v>
      </c>
      <c r="C230" t="s">
        <v>8724</v>
      </c>
      <c r="D230" s="19" t="s">
        <v>9133</v>
      </c>
      <c r="E230" s="1" t="s">
        <v>8693</v>
      </c>
    </row>
    <row r="231" spans="1:5">
      <c r="A231" s="19">
        <v>40984</v>
      </c>
      <c r="B231" s="20" t="s">
        <v>9134</v>
      </c>
      <c r="C231" t="s">
        <v>9126</v>
      </c>
      <c r="D231" s="19" t="s">
        <v>9135</v>
      </c>
      <c r="E231" s="1" t="s">
        <v>8693</v>
      </c>
    </row>
    <row r="232" spans="1:5">
      <c r="A232" s="19">
        <v>248</v>
      </c>
      <c r="B232" s="20" t="s">
        <v>9136</v>
      </c>
      <c r="C232" t="s">
        <v>8724</v>
      </c>
      <c r="D232" s="19" t="s">
        <v>9137</v>
      </c>
      <c r="E232" s="1" t="s">
        <v>8693</v>
      </c>
    </row>
    <row r="233" spans="1:5">
      <c r="A233" s="19">
        <v>41086</v>
      </c>
      <c r="B233" s="20" t="s">
        <v>9138</v>
      </c>
      <c r="C233" t="s">
        <v>9126</v>
      </c>
      <c r="D233" s="19" t="s">
        <v>9139</v>
      </c>
      <c r="E233" s="1" t="s">
        <v>8693</v>
      </c>
    </row>
    <row r="234" spans="1:5">
      <c r="A234" s="19">
        <v>34466</v>
      </c>
      <c r="B234" s="20" t="s">
        <v>9140</v>
      </c>
      <c r="C234" t="s">
        <v>8724</v>
      </c>
      <c r="D234" s="19" t="s">
        <v>9137</v>
      </c>
      <c r="E234" s="1" t="s">
        <v>8693</v>
      </c>
    </row>
    <row r="235" spans="1:5">
      <c r="A235" s="19">
        <v>41083</v>
      </c>
      <c r="B235" s="20" t="s">
        <v>9141</v>
      </c>
      <c r="C235" t="s">
        <v>9126</v>
      </c>
      <c r="D235" s="19" t="s">
        <v>9139</v>
      </c>
      <c r="E235" s="1" t="s">
        <v>8693</v>
      </c>
    </row>
    <row r="236" spans="1:5">
      <c r="A236" s="19">
        <v>252</v>
      </c>
      <c r="B236" s="20" t="s">
        <v>9142</v>
      </c>
      <c r="C236" t="s">
        <v>8724</v>
      </c>
      <c r="D236" s="19" t="s">
        <v>9143</v>
      </c>
      <c r="E236" s="1" t="s">
        <v>8693</v>
      </c>
    </row>
    <row r="237" spans="1:5">
      <c r="A237" s="19">
        <v>40909</v>
      </c>
      <c r="B237" s="20" t="s">
        <v>9144</v>
      </c>
      <c r="C237" t="s">
        <v>9126</v>
      </c>
      <c r="D237" s="19" t="s">
        <v>9145</v>
      </c>
      <c r="E237" s="1" t="s">
        <v>8693</v>
      </c>
    </row>
    <row r="238" spans="1:5">
      <c r="A238" s="19">
        <v>242</v>
      </c>
      <c r="B238" s="20" t="s">
        <v>9146</v>
      </c>
      <c r="C238" t="s">
        <v>8724</v>
      </c>
      <c r="D238" s="19" t="s">
        <v>9147</v>
      </c>
      <c r="E238" s="1" t="s">
        <v>8693</v>
      </c>
    </row>
    <row r="239" spans="1:5">
      <c r="A239" s="19">
        <v>41085</v>
      </c>
      <c r="B239" s="20" t="s">
        <v>9148</v>
      </c>
      <c r="C239" t="s">
        <v>9126</v>
      </c>
      <c r="D239" s="19" t="s">
        <v>9149</v>
      </c>
      <c r="E239" s="1" t="s">
        <v>8693</v>
      </c>
    </row>
    <row r="240" spans="1:5">
      <c r="A240" s="19">
        <v>427</v>
      </c>
      <c r="B240" s="20" t="s">
        <v>9150</v>
      </c>
      <c r="C240" t="s">
        <v>8695</v>
      </c>
      <c r="D240" s="19" t="s">
        <v>9151</v>
      </c>
      <c r="E240" s="1" t="s">
        <v>8693</v>
      </c>
    </row>
    <row r="241" spans="1:5">
      <c r="A241" s="19">
        <v>417</v>
      </c>
      <c r="B241" s="20" t="s">
        <v>9152</v>
      </c>
      <c r="C241" t="s">
        <v>8695</v>
      </c>
      <c r="D241" s="19" t="s">
        <v>8896</v>
      </c>
      <c r="E241" s="1" t="s">
        <v>8693</v>
      </c>
    </row>
    <row r="242" spans="1:5" ht="30">
      <c r="A242" s="19">
        <v>11273</v>
      </c>
      <c r="B242" s="20" t="s">
        <v>9153</v>
      </c>
      <c r="C242" t="s">
        <v>8695</v>
      </c>
      <c r="D242" s="19" t="s">
        <v>9154</v>
      </c>
      <c r="E242" s="1" t="s">
        <v>8693</v>
      </c>
    </row>
    <row r="243" spans="1:5" ht="30">
      <c r="A243" s="19">
        <v>11272</v>
      </c>
      <c r="B243" s="20" t="s">
        <v>9155</v>
      </c>
      <c r="C243" t="s">
        <v>8695</v>
      </c>
      <c r="D243" s="19" t="s">
        <v>9156</v>
      </c>
      <c r="E243" s="1" t="s">
        <v>8693</v>
      </c>
    </row>
    <row r="244" spans="1:5">
      <c r="A244" s="19">
        <v>11275</v>
      </c>
      <c r="B244" s="20" t="s">
        <v>9157</v>
      </c>
      <c r="C244" t="s">
        <v>8695</v>
      </c>
      <c r="D244" s="19" t="s">
        <v>9158</v>
      </c>
      <c r="E244" s="1" t="s">
        <v>8693</v>
      </c>
    </row>
    <row r="245" spans="1:5">
      <c r="A245" s="19">
        <v>11274</v>
      </c>
      <c r="B245" s="20" t="s">
        <v>9159</v>
      </c>
      <c r="C245" t="s">
        <v>8695</v>
      </c>
      <c r="D245" s="19" t="s">
        <v>9160</v>
      </c>
      <c r="E245" s="1" t="s">
        <v>8693</v>
      </c>
    </row>
    <row r="246" spans="1:5">
      <c r="A246" s="19">
        <v>38470</v>
      </c>
      <c r="B246" s="20" t="s">
        <v>9161</v>
      </c>
      <c r="C246" t="s">
        <v>8695</v>
      </c>
      <c r="D246" s="19" t="s">
        <v>9162</v>
      </c>
      <c r="E246" s="1" t="s">
        <v>8693</v>
      </c>
    </row>
    <row r="247" spans="1:5">
      <c r="A247" s="19">
        <v>38547</v>
      </c>
      <c r="B247" s="20" t="s">
        <v>9163</v>
      </c>
      <c r="C247" t="s">
        <v>8695</v>
      </c>
      <c r="D247" s="19" t="s">
        <v>9164</v>
      </c>
      <c r="E247" s="1" t="s">
        <v>8693</v>
      </c>
    </row>
    <row r="248" spans="1:5">
      <c r="A248" s="19">
        <v>38469</v>
      </c>
      <c r="B248" s="20" t="s">
        <v>9165</v>
      </c>
      <c r="C248" t="s">
        <v>8695</v>
      </c>
      <c r="D248" s="19" t="s">
        <v>9166</v>
      </c>
      <c r="E248" s="1" t="s">
        <v>8693</v>
      </c>
    </row>
    <row r="249" spans="1:5">
      <c r="A249" s="19">
        <v>38467</v>
      </c>
      <c r="B249" s="20" t="s">
        <v>9167</v>
      </c>
      <c r="C249" t="s">
        <v>8695</v>
      </c>
      <c r="D249" s="19" t="s">
        <v>9168</v>
      </c>
      <c r="E249" s="1" t="s">
        <v>8693</v>
      </c>
    </row>
    <row r="250" spans="1:5">
      <c r="A250" s="19">
        <v>38468</v>
      </c>
      <c r="B250" s="20" t="s">
        <v>9169</v>
      </c>
      <c r="C250" t="s">
        <v>8695</v>
      </c>
      <c r="D250" s="19" t="s">
        <v>9170</v>
      </c>
      <c r="E250" s="1" t="s">
        <v>8693</v>
      </c>
    </row>
    <row r="251" spans="1:5">
      <c r="A251" s="19">
        <v>38471</v>
      </c>
      <c r="B251" s="20" t="s">
        <v>9171</v>
      </c>
      <c r="C251" t="s">
        <v>8695</v>
      </c>
      <c r="D251" s="19" t="s">
        <v>9172</v>
      </c>
      <c r="E251" s="1" t="s">
        <v>8693</v>
      </c>
    </row>
    <row r="252" spans="1:5">
      <c r="A252" s="19">
        <v>37370</v>
      </c>
      <c r="B252" s="20" t="s">
        <v>9173</v>
      </c>
      <c r="C252" t="s">
        <v>8724</v>
      </c>
      <c r="D252" s="19" t="s">
        <v>9174</v>
      </c>
      <c r="E252" s="1" t="s">
        <v>8693</v>
      </c>
    </row>
    <row r="253" spans="1:5">
      <c r="A253" s="19">
        <v>40862</v>
      </c>
      <c r="B253" s="20" t="s">
        <v>9175</v>
      </c>
      <c r="C253" t="s">
        <v>9126</v>
      </c>
      <c r="D253" s="19" t="s">
        <v>9176</v>
      </c>
      <c r="E253" s="1" t="s">
        <v>8693</v>
      </c>
    </row>
    <row r="254" spans="1:5">
      <c r="A254" s="19">
        <v>10658</v>
      </c>
      <c r="B254" s="20" t="s">
        <v>9177</v>
      </c>
      <c r="C254" t="s">
        <v>8695</v>
      </c>
      <c r="D254" s="19" t="s">
        <v>9178</v>
      </c>
      <c r="E254" s="1" t="s">
        <v>8693</v>
      </c>
    </row>
    <row r="255" spans="1:5">
      <c r="A255" s="19">
        <v>253</v>
      </c>
      <c r="B255" s="20" t="s">
        <v>353</v>
      </c>
      <c r="C255" t="s">
        <v>8724</v>
      </c>
      <c r="D255" s="19" t="s">
        <v>9179</v>
      </c>
      <c r="E255" s="1" t="s">
        <v>8693</v>
      </c>
    </row>
    <row r="256" spans="1:5">
      <c r="A256" s="19">
        <v>40809</v>
      </c>
      <c r="B256" s="20" t="s">
        <v>9180</v>
      </c>
      <c r="C256" t="s">
        <v>9126</v>
      </c>
      <c r="D256" s="19" t="s">
        <v>9181</v>
      </c>
      <c r="E256" s="1" t="s">
        <v>8693</v>
      </c>
    </row>
    <row r="257" spans="1:5" ht="30">
      <c r="A257" s="19">
        <v>42428</v>
      </c>
      <c r="B257" s="20" t="s">
        <v>9182</v>
      </c>
      <c r="C257" t="s">
        <v>8695</v>
      </c>
      <c r="D257" s="19" t="s">
        <v>9183</v>
      </c>
      <c r="E257" s="1" t="s">
        <v>8693</v>
      </c>
    </row>
    <row r="258" spans="1:5">
      <c r="A258" s="19">
        <v>583</v>
      </c>
      <c r="B258" s="20" t="s">
        <v>9184</v>
      </c>
      <c r="C258" t="s">
        <v>8740</v>
      </c>
      <c r="D258" s="19" t="s">
        <v>9185</v>
      </c>
      <c r="E258" s="1" t="s">
        <v>8693</v>
      </c>
    </row>
    <row r="259" spans="1:5">
      <c r="A259" s="19">
        <v>299</v>
      </c>
      <c r="B259" s="20" t="s">
        <v>9186</v>
      </c>
      <c r="C259" t="s">
        <v>8695</v>
      </c>
      <c r="D259" s="19" t="s">
        <v>9158</v>
      </c>
      <c r="E259" s="1" t="s">
        <v>8693</v>
      </c>
    </row>
    <row r="260" spans="1:5">
      <c r="A260" s="19">
        <v>298</v>
      </c>
      <c r="B260" s="20" t="s">
        <v>9187</v>
      </c>
      <c r="C260" t="s">
        <v>8695</v>
      </c>
      <c r="D260" s="19" t="s">
        <v>9188</v>
      </c>
      <c r="E260" s="1" t="s">
        <v>8693</v>
      </c>
    </row>
    <row r="261" spans="1:5">
      <c r="A261" s="19">
        <v>295</v>
      </c>
      <c r="B261" s="20" t="s">
        <v>9189</v>
      </c>
      <c r="C261" t="s">
        <v>8695</v>
      </c>
      <c r="D261" s="19" t="s">
        <v>9190</v>
      </c>
      <c r="E261" s="1" t="s">
        <v>8693</v>
      </c>
    </row>
    <row r="262" spans="1:5">
      <c r="A262" s="19">
        <v>296</v>
      </c>
      <c r="B262" s="20" t="s">
        <v>9191</v>
      </c>
      <c r="C262" t="s">
        <v>8695</v>
      </c>
      <c r="D262" s="19" t="s">
        <v>9192</v>
      </c>
      <c r="E262" s="1" t="s">
        <v>8693</v>
      </c>
    </row>
    <row r="263" spans="1:5">
      <c r="A263" s="19">
        <v>297</v>
      </c>
      <c r="B263" s="20" t="s">
        <v>9193</v>
      </c>
      <c r="C263" t="s">
        <v>8695</v>
      </c>
      <c r="D263" s="19" t="s">
        <v>9194</v>
      </c>
      <c r="E263" s="1" t="s">
        <v>8693</v>
      </c>
    </row>
    <row r="264" spans="1:5">
      <c r="A264" s="19">
        <v>301</v>
      </c>
      <c r="B264" s="20" t="s">
        <v>9195</v>
      </c>
      <c r="C264" t="s">
        <v>8695</v>
      </c>
      <c r="D264" s="19" t="s">
        <v>9196</v>
      </c>
      <c r="E264" s="1" t="s">
        <v>8693</v>
      </c>
    </row>
    <row r="265" spans="1:5">
      <c r="A265" s="19">
        <v>300</v>
      </c>
      <c r="B265" s="20" t="s">
        <v>9197</v>
      </c>
      <c r="C265" t="s">
        <v>8695</v>
      </c>
      <c r="D265" s="19" t="s">
        <v>9198</v>
      </c>
      <c r="E265" s="1" t="s">
        <v>8693</v>
      </c>
    </row>
    <row r="266" spans="1:5">
      <c r="A266" s="19">
        <v>20084</v>
      </c>
      <c r="B266" s="20" t="s">
        <v>9199</v>
      </c>
      <c r="C266" t="s">
        <v>8695</v>
      </c>
      <c r="D266" s="19" t="s">
        <v>9190</v>
      </c>
      <c r="E266" s="1" t="s">
        <v>8693</v>
      </c>
    </row>
    <row r="267" spans="1:5">
      <c r="A267" s="19">
        <v>20085</v>
      </c>
      <c r="B267" s="20" t="s">
        <v>9200</v>
      </c>
      <c r="C267" t="s">
        <v>8695</v>
      </c>
      <c r="D267" s="19" t="s">
        <v>9201</v>
      </c>
      <c r="E267" s="1" t="s">
        <v>8693</v>
      </c>
    </row>
    <row r="268" spans="1:5">
      <c r="A268" s="19">
        <v>311</v>
      </c>
      <c r="B268" s="20" t="s">
        <v>9202</v>
      </c>
      <c r="C268" t="s">
        <v>8695</v>
      </c>
      <c r="D268" s="19" t="s">
        <v>9203</v>
      </c>
      <c r="E268" s="1" t="s">
        <v>8693</v>
      </c>
    </row>
    <row r="269" spans="1:5">
      <c r="A269" s="19">
        <v>318</v>
      </c>
      <c r="B269" s="20" t="s">
        <v>9204</v>
      </c>
      <c r="C269" t="s">
        <v>8695</v>
      </c>
      <c r="D269" s="19" t="s">
        <v>9205</v>
      </c>
      <c r="E269" s="1" t="s">
        <v>8693</v>
      </c>
    </row>
    <row r="270" spans="1:5">
      <c r="A270" s="19">
        <v>319</v>
      </c>
      <c r="B270" s="20" t="s">
        <v>9206</v>
      </c>
      <c r="C270" t="s">
        <v>8695</v>
      </c>
      <c r="D270" s="19" t="s">
        <v>9207</v>
      </c>
      <c r="E270" s="1" t="s">
        <v>8693</v>
      </c>
    </row>
    <row r="271" spans="1:5">
      <c r="A271" s="19">
        <v>320</v>
      </c>
      <c r="B271" s="20" t="s">
        <v>9208</v>
      </c>
      <c r="C271" t="s">
        <v>8695</v>
      </c>
      <c r="D271" s="19" t="s">
        <v>9209</v>
      </c>
      <c r="E271" s="1" t="s">
        <v>8693</v>
      </c>
    </row>
    <row r="272" spans="1:5">
      <c r="A272" s="19">
        <v>314</v>
      </c>
      <c r="B272" s="20" t="s">
        <v>9210</v>
      </c>
      <c r="C272" t="s">
        <v>8695</v>
      </c>
      <c r="D272" s="19" t="s">
        <v>9211</v>
      </c>
      <c r="E272" s="1" t="s">
        <v>8693</v>
      </c>
    </row>
    <row r="273" spans="1:5">
      <c r="A273" s="19">
        <v>303</v>
      </c>
      <c r="B273" s="20" t="s">
        <v>9212</v>
      </c>
      <c r="C273" t="s">
        <v>8695</v>
      </c>
      <c r="D273" s="19" t="s">
        <v>9213</v>
      </c>
      <c r="E273" s="1" t="s">
        <v>8693</v>
      </c>
    </row>
    <row r="274" spans="1:5">
      <c r="A274" s="19">
        <v>304</v>
      </c>
      <c r="B274" s="20" t="s">
        <v>9214</v>
      </c>
      <c r="C274" t="s">
        <v>8695</v>
      </c>
      <c r="D274" s="19" t="s">
        <v>9215</v>
      </c>
      <c r="E274" s="1" t="s">
        <v>8693</v>
      </c>
    </row>
    <row r="275" spans="1:5">
      <c r="A275" s="19">
        <v>305</v>
      </c>
      <c r="B275" s="20" t="s">
        <v>9216</v>
      </c>
      <c r="C275" t="s">
        <v>8695</v>
      </c>
      <c r="D275" s="19" t="s">
        <v>9217</v>
      </c>
      <c r="E275" s="1" t="s">
        <v>8693</v>
      </c>
    </row>
    <row r="276" spans="1:5">
      <c r="A276" s="19">
        <v>306</v>
      </c>
      <c r="B276" s="20" t="s">
        <v>9218</v>
      </c>
      <c r="C276" t="s">
        <v>8695</v>
      </c>
      <c r="D276" s="19" t="s">
        <v>9219</v>
      </c>
      <c r="E276" s="1" t="s">
        <v>8693</v>
      </c>
    </row>
    <row r="277" spans="1:5">
      <c r="A277" s="19">
        <v>307</v>
      </c>
      <c r="B277" s="20" t="s">
        <v>9220</v>
      </c>
      <c r="C277" t="s">
        <v>8695</v>
      </c>
      <c r="D277" s="19" t="s">
        <v>9221</v>
      </c>
      <c r="E277" s="1" t="s">
        <v>8693</v>
      </c>
    </row>
    <row r="278" spans="1:5">
      <c r="A278" s="19">
        <v>309</v>
      </c>
      <c r="B278" s="20" t="s">
        <v>9222</v>
      </c>
      <c r="C278" t="s">
        <v>8695</v>
      </c>
      <c r="D278" s="19" t="s">
        <v>9223</v>
      </c>
      <c r="E278" s="1" t="s">
        <v>8693</v>
      </c>
    </row>
    <row r="279" spans="1:5">
      <c r="A279" s="19">
        <v>310</v>
      </c>
      <c r="B279" s="20" t="s">
        <v>9224</v>
      </c>
      <c r="C279" t="s">
        <v>8695</v>
      </c>
      <c r="D279" s="19" t="s">
        <v>9225</v>
      </c>
      <c r="E279" s="1" t="s">
        <v>8693</v>
      </c>
    </row>
    <row r="280" spans="1:5">
      <c r="A280" s="19">
        <v>328</v>
      </c>
      <c r="B280" s="20" t="s">
        <v>9226</v>
      </c>
      <c r="C280" t="s">
        <v>8695</v>
      </c>
      <c r="D280" s="19" t="s">
        <v>9227</v>
      </c>
      <c r="E280" s="1" t="s">
        <v>8693</v>
      </c>
    </row>
    <row r="281" spans="1:5">
      <c r="A281" s="19">
        <v>325</v>
      </c>
      <c r="B281" s="20" t="s">
        <v>9228</v>
      </c>
      <c r="C281" t="s">
        <v>8695</v>
      </c>
      <c r="D281" s="19" t="s">
        <v>9229</v>
      </c>
      <c r="E281" s="1" t="s">
        <v>8693</v>
      </c>
    </row>
    <row r="282" spans="1:5">
      <c r="A282" s="19">
        <v>20326</v>
      </c>
      <c r="B282" s="20" t="s">
        <v>9230</v>
      </c>
      <c r="C282" t="s">
        <v>8695</v>
      </c>
      <c r="D282" s="19" t="s">
        <v>9231</v>
      </c>
      <c r="E282" s="1" t="s">
        <v>8693</v>
      </c>
    </row>
    <row r="283" spans="1:5">
      <c r="A283" s="19">
        <v>329</v>
      </c>
      <c r="B283" s="20" t="s">
        <v>9232</v>
      </c>
      <c r="C283" t="s">
        <v>8695</v>
      </c>
      <c r="D283" s="19" t="s">
        <v>9233</v>
      </c>
      <c r="E283" s="1" t="s">
        <v>8693</v>
      </c>
    </row>
    <row r="284" spans="1:5">
      <c r="A284" s="19">
        <v>308</v>
      </c>
      <c r="B284" s="20" t="s">
        <v>9234</v>
      </c>
      <c r="C284" t="s">
        <v>8695</v>
      </c>
      <c r="D284" s="19" t="s">
        <v>9235</v>
      </c>
      <c r="E284" s="1" t="s">
        <v>8693</v>
      </c>
    </row>
    <row r="285" spans="1:5">
      <c r="A285" s="19">
        <v>39642</v>
      </c>
      <c r="B285" s="20" t="s">
        <v>9236</v>
      </c>
      <c r="C285" t="s">
        <v>8695</v>
      </c>
      <c r="D285" s="19" t="s">
        <v>9237</v>
      </c>
      <c r="E285" s="1" t="s">
        <v>8693</v>
      </c>
    </row>
    <row r="286" spans="1:5">
      <c r="A286" s="19">
        <v>39641</v>
      </c>
      <c r="B286" s="20" t="s">
        <v>9238</v>
      </c>
      <c r="C286" t="s">
        <v>8695</v>
      </c>
      <c r="D286" s="19" t="s">
        <v>9239</v>
      </c>
      <c r="E286" s="1" t="s">
        <v>8693</v>
      </c>
    </row>
    <row r="287" spans="1:5">
      <c r="A287" s="19">
        <v>39643</v>
      </c>
      <c r="B287" s="20" t="s">
        <v>9240</v>
      </c>
      <c r="C287" t="s">
        <v>8695</v>
      </c>
      <c r="D287" s="19" t="s">
        <v>9241</v>
      </c>
      <c r="E287" s="1" t="s">
        <v>8693</v>
      </c>
    </row>
    <row r="288" spans="1:5">
      <c r="A288" s="19">
        <v>39644</v>
      </c>
      <c r="B288" s="20" t="s">
        <v>9242</v>
      </c>
      <c r="C288" t="s">
        <v>8695</v>
      </c>
      <c r="D288" s="19" t="s">
        <v>9243</v>
      </c>
      <c r="E288" s="1" t="s">
        <v>8693</v>
      </c>
    </row>
    <row r="289" spans="1:5">
      <c r="A289" s="19">
        <v>39645</v>
      </c>
      <c r="B289" s="20" t="s">
        <v>9244</v>
      </c>
      <c r="C289" t="s">
        <v>8695</v>
      </c>
      <c r="D289" s="19" t="s">
        <v>9119</v>
      </c>
      <c r="E289" s="1" t="s">
        <v>8693</v>
      </c>
    </row>
    <row r="290" spans="1:5">
      <c r="A290" s="19">
        <v>41610</v>
      </c>
      <c r="B290" s="20" t="s">
        <v>9245</v>
      </c>
      <c r="C290" t="s">
        <v>8695</v>
      </c>
      <c r="D290" s="19" t="s">
        <v>9246</v>
      </c>
      <c r="E290" s="1" t="s">
        <v>8693</v>
      </c>
    </row>
    <row r="291" spans="1:5">
      <c r="A291" s="19">
        <v>41611</v>
      </c>
      <c r="B291" s="20" t="s">
        <v>9247</v>
      </c>
      <c r="C291" t="s">
        <v>8695</v>
      </c>
      <c r="D291" s="19" t="s">
        <v>9248</v>
      </c>
      <c r="E291" s="1" t="s">
        <v>8693</v>
      </c>
    </row>
    <row r="292" spans="1:5">
      <c r="A292" s="19">
        <v>41612</v>
      </c>
      <c r="B292" s="20" t="s">
        <v>9249</v>
      </c>
      <c r="C292" t="s">
        <v>8695</v>
      </c>
      <c r="D292" s="19" t="s">
        <v>9250</v>
      </c>
      <c r="E292" s="1" t="s">
        <v>8693</v>
      </c>
    </row>
    <row r="293" spans="1:5">
      <c r="A293" s="19">
        <v>41637</v>
      </c>
      <c r="B293" s="20" t="s">
        <v>9251</v>
      </c>
      <c r="C293" t="s">
        <v>8695</v>
      </c>
      <c r="D293" s="19" t="s">
        <v>9252</v>
      </c>
      <c r="E293" s="1" t="s">
        <v>8693</v>
      </c>
    </row>
    <row r="294" spans="1:5">
      <c r="A294" s="19">
        <v>41638</v>
      </c>
      <c r="B294" s="20" t="s">
        <v>9253</v>
      </c>
      <c r="C294" t="s">
        <v>8695</v>
      </c>
      <c r="D294" s="19" t="s">
        <v>9254</v>
      </c>
      <c r="E294" s="1" t="s">
        <v>8693</v>
      </c>
    </row>
    <row r="295" spans="1:5">
      <c r="A295" s="19">
        <v>41639</v>
      </c>
      <c r="B295" s="20" t="s">
        <v>9255</v>
      </c>
      <c r="C295" t="s">
        <v>8695</v>
      </c>
      <c r="D295" s="19" t="s">
        <v>9256</v>
      </c>
      <c r="E295" s="1" t="s">
        <v>8693</v>
      </c>
    </row>
    <row r="296" spans="1:5">
      <c r="A296" s="19">
        <v>11789</v>
      </c>
      <c r="B296" s="20" t="s">
        <v>9257</v>
      </c>
      <c r="C296" t="s">
        <v>8695</v>
      </c>
      <c r="D296" s="19" t="s">
        <v>9258</v>
      </c>
      <c r="E296" s="1" t="s">
        <v>8693</v>
      </c>
    </row>
    <row r="297" spans="1:5">
      <c r="A297" s="19">
        <v>20975</v>
      </c>
      <c r="B297" s="20" t="s">
        <v>9259</v>
      </c>
      <c r="C297" t="s">
        <v>8695</v>
      </c>
      <c r="D297" s="19" t="s">
        <v>9260</v>
      </c>
      <c r="E297" s="1" t="s">
        <v>8693</v>
      </c>
    </row>
    <row r="298" spans="1:5">
      <c r="A298" s="19">
        <v>20976</v>
      </c>
      <c r="B298" s="20" t="s">
        <v>9261</v>
      </c>
      <c r="C298" t="s">
        <v>8695</v>
      </c>
      <c r="D298" s="19" t="s">
        <v>9262</v>
      </c>
      <c r="E298" s="1" t="s">
        <v>8693</v>
      </c>
    </row>
    <row r="299" spans="1:5">
      <c r="A299" s="19">
        <v>40340</v>
      </c>
      <c r="B299" s="20" t="s">
        <v>9263</v>
      </c>
      <c r="C299" t="s">
        <v>8695</v>
      </c>
      <c r="D299" s="19" t="s">
        <v>9264</v>
      </c>
      <c r="E299" s="1" t="s">
        <v>8693</v>
      </c>
    </row>
    <row r="300" spans="1:5">
      <c r="A300" s="19">
        <v>40341</v>
      </c>
      <c r="B300" s="20" t="s">
        <v>9265</v>
      </c>
      <c r="C300" t="s">
        <v>8695</v>
      </c>
      <c r="D300" s="19" t="s">
        <v>9266</v>
      </c>
      <c r="E300" s="1" t="s">
        <v>8693</v>
      </c>
    </row>
    <row r="301" spans="1:5">
      <c r="A301" s="19">
        <v>40342</v>
      </c>
      <c r="B301" s="20" t="s">
        <v>9267</v>
      </c>
      <c r="C301" t="s">
        <v>8695</v>
      </c>
      <c r="D301" s="19" t="s">
        <v>9268</v>
      </c>
      <c r="E301" s="1" t="s">
        <v>8693</v>
      </c>
    </row>
    <row r="302" spans="1:5">
      <c r="A302" s="19">
        <v>40343</v>
      </c>
      <c r="B302" s="20" t="s">
        <v>9269</v>
      </c>
      <c r="C302" t="s">
        <v>8695</v>
      </c>
      <c r="D302" s="19" t="s">
        <v>9270</v>
      </c>
      <c r="E302" s="1" t="s">
        <v>8693</v>
      </c>
    </row>
    <row r="303" spans="1:5">
      <c r="A303" s="19">
        <v>40344</v>
      </c>
      <c r="B303" s="20" t="s">
        <v>9271</v>
      </c>
      <c r="C303" t="s">
        <v>8695</v>
      </c>
      <c r="D303" s="19" t="s">
        <v>9272</v>
      </c>
      <c r="E303" s="1" t="s">
        <v>8693</v>
      </c>
    </row>
    <row r="304" spans="1:5">
      <c r="A304" s="19">
        <v>40345</v>
      </c>
      <c r="B304" s="20" t="s">
        <v>9273</v>
      </c>
      <c r="C304" t="s">
        <v>8695</v>
      </c>
      <c r="D304" s="19" t="s">
        <v>9274</v>
      </c>
      <c r="E304" s="1" t="s">
        <v>8693</v>
      </c>
    </row>
    <row r="305" spans="1:5">
      <c r="A305" s="19">
        <v>40346</v>
      </c>
      <c r="B305" s="20" t="s">
        <v>9275</v>
      </c>
      <c r="C305" t="s">
        <v>8695</v>
      </c>
      <c r="D305" s="19" t="s">
        <v>9276</v>
      </c>
      <c r="E305" s="1" t="s">
        <v>8693</v>
      </c>
    </row>
    <row r="306" spans="1:5">
      <c r="A306" s="19">
        <v>40347</v>
      </c>
      <c r="B306" s="20" t="s">
        <v>9277</v>
      </c>
      <c r="C306" t="s">
        <v>8695</v>
      </c>
      <c r="D306" s="19" t="s">
        <v>9278</v>
      </c>
      <c r="E306" s="1" t="s">
        <v>8693</v>
      </c>
    </row>
    <row r="307" spans="1:5">
      <c r="A307" s="19">
        <v>38840</v>
      </c>
      <c r="B307" s="20" t="s">
        <v>9279</v>
      </c>
      <c r="C307" t="s">
        <v>8695</v>
      </c>
      <c r="D307" s="19" t="s">
        <v>9280</v>
      </c>
      <c r="E307" s="1" t="s">
        <v>8693</v>
      </c>
    </row>
    <row r="308" spans="1:5">
      <c r="A308" s="19">
        <v>38841</v>
      </c>
      <c r="B308" s="20" t="s">
        <v>9281</v>
      </c>
      <c r="C308" t="s">
        <v>8695</v>
      </c>
      <c r="D308" s="19" t="s">
        <v>9282</v>
      </c>
      <c r="E308" s="1" t="s">
        <v>8693</v>
      </c>
    </row>
    <row r="309" spans="1:5">
      <c r="A309" s="19">
        <v>38842</v>
      </c>
      <c r="B309" s="20" t="s">
        <v>9283</v>
      </c>
      <c r="C309" t="s">
        <v>8695</v>
      </c>
      <c r="D309" s="19" t="s">
        <v>9284</v>
      </c>
      <c r="E309" s="1" t="s">
        <v>8693</v>
      </c>
    </row>
    <row r="310" spans="1:5">
      <c r="A310" s="19">
        <v>38843</v>
      </c>
      <c r="B310" s="20" t="s">
        <v>9285</v>
      </c>
      <c r="C310" t="s">
        <v>8695</v>
      </c>
      <c r="D310" s="19" t="s">
        <v>9286</v>
      </c>
      <c r="E310" s="1" t="s">
        <v>8693</v>
      </c>
    </row>
    <row r="311" spans="1:5" ht="30">
      <c r="A311" s="19">
        <v>43424</v>
      </c>
      <c r="B311" s="20" t="s">
        <v>9287</v>
      </c>
      <c r="C311" t="s">
        <v>8695</v>
      </c>
      <c r="D311" s="19" t="s">
        <v>9288</v>
      </c>
      <c r="E311" s="1" t="s">
        <v>8693</v>
      </c>
    </row>
    <row r="312" spans="1:5" ht="30">
      <c r="A312" s="19">
        <v>43426</v>
      </c>
      <c r="B312" s="20" t="s">
        <v>9289</v>
      </c>
      <c r="C312" t="s">
        <v>8695</v>
      </c>
      <c r="D312" s="19" t="s">
        <v>9290</v>
      </c>
      <c r="E312" s="1" t="s">
        <v>8693</v>
      </c>
    </row>
    <row r="313" spans="1:5" ht="30">
      <c r="A313" s="19">
        <v>12565</v>
      </c>
      <c r="B313" s="20" t="s">
        <v>9291</v>
      </c>
      <c r="C313" t="s">
        <v>8695</v>
      </c>
      <c r="D313" s="19" t="s">
        <v>9292</v>
      </c>
      <c r="E313" s="1" t="s">
        <v>8693</v>
      </c>
    </row>
    <row r="314" spans="1:5" ht="30">
      <c r="A314" s="19">
        <v>12567</v>
      </c>
      <c r="B314" s="20" t="s">
        <v>9293</v>
      </c>
      <c r="C314" t="s">
        <v>8695</v>
      </c>
      <c r="D314" s="19" t="s">
        <v>9294</v>
      </c>
      <c r="E314" s="1" t="s">
        <v>8693</v>
      </c>
    </row>
    <row r="315" spans="1:5" ht="30">
      <c r="A315" s="19">
        <v>12568</v>
      </c>
      <c r="B315" s="20" t="s">
        <v>9295</v>
      </c>
      <c r="C315" t="s">
        <v>8695</v>
      </c>
      <c r="D315" s="19" t="s">
        <v>9296</v>
      </c>
      <c r="E315" s="1" t="s">
        <v>8693</v>
      </c>
    </row>
    <row r="316" spans="1:5" ht="30">
      <c r="A316" s="19">
        <v>43441</v>
      </c>
      <c r="B316" s="20" t="s">
        <v>9297</v>
      </c>
      <c r="C316" t="s">
        <v>8695</v>
      </c>
      <c r="D316" s="19" t="s">
        <v>9298</v>
      </c>
      <c r="E316" s="1" t="s">
        <v>8693</v>
      </c>
    </row>
    <row r="317" spans="1:5" ht="30">
      <c r="A317" s="19">
        <v>43423</v>
      </c>
      <c r="B317" s="20" t="s">
        <v>9299</v>
      </c>
      <c r="C317" t="s">
        <v>8695</v>
      </c>
      <c r="D317" s="19" t="s">
        <v>9300</v>
      </c>
      <c r="E317" s="1" t="s">
        <v>8693</v>
      </c>
    </row>
    <row r="318" spans="1:5" ht="30">
      <c r="A318" s="19">
        <v>12532</v>
      </c>
      <c r="B318" s="20" t="s">
        <v>9301</v>
      </c>
      <c r="C318" t="s">
        <v>8695</v>
      </c>
      <c r="D318" s="19" t="s">
        <v>9302</v>
      </c>
      <c r="E318" s="1" t="s">
        <v>8693</v>
      </c>
    </row>
    <row r="319" spans="1:5" ht="30">
      <c r="A319" s="19">
        <v>43444</v>
      </c>
      <c r="B319" s="20" t="s">
        <v>9303</v>
      </c>
      <c r="C319" t="s">
        <v>8695</v>
      </c>
      <c r="D319" s="19" t="s">
        <v>9304</v>
      </c>
      <c r="E319" s="1" t="s">
        <v>8693</v>
      </c>
    </row>
    <row r="320" spans="1:5" ht="30">
      <c r="A320" s="19">
        <v>12551</v>
      </c>
      <c r="B320" s="20" t="s">
        <v>9305</v>
      </c>
      <c r="C320" t="s">
        <v>8695</v>
      </c>
      <c r="D320" s="19" t="s">
        <v>9306</v>
      </c>
      <c r="E320" s="1" t="s">
        <v>8693</v>
      </c>
    </row>
    <row r="321" spans="1:5" ht="30">
      <c r="A321" s="19">
        <v>43442</v>
      </c>
      <c r="B321" s="20" t="s">
        <v>9307</v>
      </c>
      <c r="C321" t="s">
        <v>8695</v>
      </c>
      <c r="D321" s="19" t="s">
        <v>9308</v>
      </c>
      <c r="E321" s="1" t="s">
        <v>8693</v>
      </c>
    </row>
    <row r="322" spans="1:5" ht="30">
      <c r="A322" s="19">
        <v>43443</v>
      </c>
      <c r="B322" s="20" t="s">
        <v>9309</v>
      </c>
      <c r="C322" t="s">
        <v>8695</v>
      </c>
      <c r="D322" s="19" t="s">
        <v>9310</v>
      </c>
      <c r="E322" s="1" t="s">
        <v>8693</v>
      </c>
    </row>
    <row r="323" spans="1:5" ht="30">
      <c r="A323" s="19">
        <v>12544</v>
      </c>
      <c r="B323" s="20" t="s">
        <v>9311</v>
      </c>
      <c r="C323" t="s">
        <v>8695</v>
      </c>
      <c r="D323" s="19" t="s">
        <v>9312</v>
      </c>
      <c r="E323" s="1" t="s">
        <v>8693</v>
      </c>
    </row>
    <row r="324" spans="1:5" ht="30">
      <c r="A324" s="19">
        <v>12547</v>
      </c>
      <c r="B324" s="20" t="s">
        <v>9313</v>
      </c>
      <c r="C324" t="s">
        <v>8695</v>
      </c>
      <c r="D324" s="19" t="s">
        <v>9314</v>
      </c>
      <c r="E324" s="1" t="s">
        <v>8693</v>
      </c>
    </row>
    <row r="325" spans="1:5" ht="30">
      <c r="A325" s="19">
        <v>43445</v>
      </c>
      <c r="B325" s="20" t="s">
        <v>9315</v>
      </c>
      <c r="C325" t="s">
        <v>8695</v>
      </c>
      <c r="D325" s="19" t="s">
        <v>9316</v>
      </c>
      <c r="E325" s="1" t="s">
        <v>8693</v>
      </c>
    </row>
    <row r="326" spans="1:5" ht="30">
      <c r="A326" s="19">
        <v>12563</v>
      </c>
      <c r="B326" s="20" t="s">
        <v>9317</v>
      </c>
      <c r="C326" t="s">
        <v>8695</v>
      </c>
      <c r="D326" s="19" t="s">
        <v>9318</v>
      </c>
      <c r="E326" s="1" t="s">
        <v>8693</v>
      </c>
    </row>
    <row r="327" spans="1:5" ht="30">
      <c r="A327" s="19">
        <v>43425</v>
      </c>
      <c r="B327" s="20" t="s">
        <v>9319</v>
      </c>
      <c r="C327" t="s">
        <v>8695</v>
      </c>
      <c r="D327" s="19" t="s">
        <v>9320</v>
      </c>
      <c r="E327" s="1" t="s">
        <v>8693</v>
      </c>
    </row>
    <row r="328" spans="1:5" ht="30">
      <c r="A328" s="19">
        <v>43446</v>
      </c>
      <c r="B328" s="20" t="s">
        <v>9321</v>
      </c>
      <c r="C328" t="s">
        <v>8695</v>
      </c>
      <c r="D328" s="19" t="s">
        <v>9322</v>
      </c>
      <c r="E328" s="1" t="s">
        <v>8693</v>
      </c>
    </row>
    <row r="329" spans="1:5" ht="30">
      <c r="A329" s="19">
        <v>43447</v>
      </c>
      <c r="B329" s="20" t="s">
        <v>9323</v>
      </c>
      <c r="C329" t="s">
        <v>8695</v>
      </c>
      <c r="D329" s="19" t="s">
        <v>9324</v>
      </c>
      <c r="E329" s="1" t="s">
        <v>8693</v>
      </c>
    </row>
    <row r="330" spans="1:5" ht="30">
      <c r="A330" s="19">
        <v>43448</v>
      </c>
      <c r="B330" s="20" t="s">
        <v>9325</v>
      </c>
      <c r="C330" t="s">
        <v>8695</v>
      </c>
      <c r="D330" s="19" t="s">
        <v>9326</v>
      </c>
      <c r="E330" s="1" t="s">
        <v>8693</v>
      </c>
    </row>
    <row r="331" spans="1:5" ht="30">
      <c r="A331" s="19">
        <v>13761</v>
      </c>
      <c r="B331" s="20" t="s">
        <v>9327</v>
      </c>
      <c r="C331" t="s">
        <v>8695</v>
      </c>
      <c r="D331" s="19" t="s">
        <v>9328</v>
      </c>
      <c r="E331" s="1" t="s">
        <v>8693</v>
      </c>
    </row>
    <row r="332" spans="1:5" ht="30">
      <c r="A332" s="19">
        <v>12888</v>
      </c>
      <c r="B332" s="20" t="s">
        <v>9329</v>
      </c>
      <c r="C332" t="s">
        <v>9330</v>
      </c>
      <c r="D332" s="19" t="s">
        <v>9331</v>
      </c>
      <c r="E332" s="1" t="s">
        <v>8693</v>
      </c>
    </row>
    <row r="333" spans="1:5">
      <c r="A333" s="19">
        <v>12889</v>
      </c>
      <c r="B333" s="20" t="s">
        <v>9332</v>
      </c>
      <c r="C333" t="s">
        <v>9330</v>
      </c>
      <c r="D333" s="19" t="s">
        <v>9333</v>
      </c>
      <c r="E333" s="1" t="s">
        <v>8693</v>
      </c>
    </row>
    <row r="334" spans="1:5" ht="30">
      <c r="A334" s="19">
        <v>4814</v>
      </c>
      <c r="B334" s="20" t="s">
        <v>9334</v>
      </c>
      <c r="C334" t="s">
        <v>8695</v>
      </c>
      <c r="D334" s="19" t="s">
        <v>9335</v>
      </c>
      <c r="E334" s="1" t="s">
        <v>8693</v>
      </c>
    </row>
    <row r="335" spans="1:5">
      <c r="A335" s="19">
        <v>25967</v>
      </c>
      <c r="B335" s="20" t="s">
        <v>9336</v>
      </c>
      <c r="C335" t="s">
        <v>8695</v>
      </c>
      <c r="D335" s="19" t="s">
        <v>9337</v>
      </c>
      <c r="E335" s="1" t="s">
        <v>8693</v>
      </c>
    </row>
    <row r="336" spans="1:5">
      <c r="A336" s="19">
        <v>6122</v>
      </c>
      <c r="B336" s="20" t="s">
        <v>9338</v>
      </c>
      <c r="C336" t="s">
        <v>8724</v>
      </c>
      <c r="D336" s="19" t="s">
        <v>9339</v>
      </c>
      <c r="E336" s="1" t="s">
        <v>8693</v>
      </c>
    </row>
    <row r="337" spans="1:5">
      <c r="A337" s="19">
        <v>40810</v>
      </c>
      <c r="B337" s="20" t="s">
        <v>9340</v>
      </c>
      <c r="C337" t="s">
        <v>9126</v>
      </c>
      <c r="D337" s="19" t="s">
        <v>9341</v>
      </c>
      <c r="E337" s="1" t="s">
        <v>8693</v>
      </c>
    </row>
    <row r="338" spans="1:5">
      <c r="A338" s="19">
        <v>21100</v>
      </c>
      <c r="B338" s="20" t="s">
        <v>9342</v>
      </c>
      <c r="C338" t="s">
        <v>8695</v>
      </c>
      <c r="D338" s="19" t="s">
        <v>9343</v>
      </c>
      <c r="E338" s="1" t="s">
        <v>8693</v>
      </c>
    </row>
    <row r="339" spans="1:5" ht="30">
      <c r="A339" s="19">
        <v>11816</v>
      </c>
      <c r="B339" s="20" t="s">
        <v>9344</v>
      </c>
      <c r="C339" t="s">
        <v>8695</v>
      </c>
      <c r="D339" s="19" t="s">
        <v>9345</v>
      </c>
      <c r="E339" s="1" t="s">
        <v>8693</v>
      </c>
    </row>
    <row r="340" spans="1:5" ht="30">
      <c r="A340" s="19">
        <v>11814</v>
      </c>
      <c r="B340" s="20" t="s">
        <v>9346</v>
      </c>
      <c r="C340" t="s">
        <v>8695</v>
      </c>
      <c r="D340" s="19" t="s">
        <v>9347</v>
      </c>
      <c r="E340" s="1" t="s">
        <v>8693</v>
      </c>
    </row>
    <row r="341" spans="1:5" ht="30">
      <c r="A341" s="19">
        <v>14186</v>
      </c>
      <c r="B341" s="20" t="s">
        <v>9348</v>
      </c>
      <c r="C341" t="s">
        <v>8695</v>
      </c>
      <c r="D341" s="19" t="s">
        <v>9349</v>
      </c>
      <c r="E341" s="1" t="s">
        <v>8693</v>
      </c>
    </row>
    <row r="342" spans="1:5" ht="30">
      <c r="A342" s="19">
        <v>14185</v>
      </c>
      <c r="B342" s="20" t="s">
        <v>9350</v>
      </c>
      <c r="C342" t="s">
        <v>8695</v>
      </c>
      <c r="D342" s="19" t="s">
        <v>9351</v>
      </c>
      <c r="E342" s="1" t="s">
        <v>8693</v>
      </c>
    </row>
    <row r="343" spans="1:5" ht="30">
      <c r="A343" s="19">
        <v>11811</v>
      </c>
      <c r="B343" s="20" t="s">
        <v>9352</v>
      </c>
      <c r="C343" t="s">
        <v>8695</v>
      </c>
      <c r="D343" s="19" t="s">
        <v>9353</v>
      </c>
      <c r="E343" s="1" t="s">
        <v>8693</v>
      </c>
    </row>
    <row r="344" spans="1:5">
      <c r="A344" s="19">
        <v>26038</v>
      </c>
      <c r="B344" s="20" t="s">
        <v>9354</v>
      </c>
      <c r="C344" t="s">
        <v>8695</v>
      </c>
      <c r="D344" s="19" t="s">
        <v>9355</v>
      </c>
      <c r="E344" s="1" t="s">
        <v>8693</v>
      </c>
    </row>
    <row r="345" spans="1:5">
      <c r="A345" s="19">
        <v>34482</v>
      </c>
      <c r="B345" s="20" t="s">
        <v>9356</v>
      </c>
      <c r="C345" t="s">
        <v>8695</v>
      </c>
      <c r="D345" s="19" t="s">
        <v>9357</v>
      </c>
      <c r="E345" s="1" t="s">
        <v>8693</v>
      </c>
    </row>
    <row r="346" spans="1:5">
      <c r="A346" s="19">
        <v>34469</v>
      </c>
      <c r="B346" s="20" t="s">
        <v>9358</v>
      </c>
      <c r="C346" t="s">
        <v>8695</v>
      </c>
      <c r="D346" s="19" t="s">
        <v>9359</v>
      </c>
      <c r="E346" s="1" t="s">
        <v>8693</v>
      </c>
    </row>
    <row r="347" spans="1:5">
      <c r="A347" s="19">
        <v>34472</v>
      </c>
      <c r="B347" s="20" t="s">
        <v>9360</v>
      </c>
      <c r="C347" t="s">
        <v>8695</v>
      </c>
      <c r="D347" s="19" t="s">
        <v>9361</v>
      </c>
      <c r="E347" s="1" t="s">
        <v>8693</v>
      </c>
    </row>
    <row r="348" spans="1:5">
      <c r="A348" s="19">
        <v>34476</v>
      </c>
      <c r="B348" s="20" t="s">
        <v>9362</v>
      </c>
      <c r="C348" t="s">
        <v>8695</v>
      </c>
      <c r="D348" s="19" t="s">
        <v>9363</v>
      </c>
      <c r="E348" s="1" t="s">
        <v>8693</v>
      </c>
    </row>
    <row r="349" spans="1:5">
      <c r="A349" s="19">
        <v>34477</v>
      </c>
      <c r="B349" s="20" t="s">
        <v>9364</v>
      </c>
      <c r="C349" t="s">
        <v>8695</v>
      </c>
      <c r="D349" s="19" t="s">
        <v>9365</v>
      </c>
      <c r="E349" s="1" t="s">
        <v>8693</v>
      </c>
    </row>
    <row r="350" spans="1:5" ht="30">
      <c r="A350" s="19">
        <v>42425</v>
      </c>
      <c r="B350" s="20" t="s">
        <v>9366</v>
      </c>
      <c r="C350" t="s">
        <v>8695</v>
      </c>
      <c r="D350" s="19" t="s">
        <v>9367</v>
      </c>
      <c r="E350" s="1" t="s">
        <v>8693</v>
      </c>
    </row>
    <row r="351" spans="1:5" ht="30">
      <c r="A351" s="19">
        <v>42422</v>
      </c>
      <c r="B351" s="20" t="s">
        <v>9368</v>
      </c>
      <c r="C351" t="s">
        <v>8695</v>
      </c>
      <c r="D351" s="19" t="s">
        <v>9369</v>
      </c>
      <c r="E351" s="1" t="s">
        <v>8693</v>
      </c>
    </row>
    <row r="352" spans="1:5" ht="30">
      <c r="A352" s="19">
        <v>43184</v>
      </c>
      <c r="B352" s="20" t="s">
        <v>9370</v>
      </c>
      <c r="C352" t="s">
        <v>8695</v>
      </c>
      <c r="D352" s="19" t="s">
        <v>9371</v>
      </c>
      <c r="E352" s="1" t="s">
        <v>8693</v>
      </c>
    </row>
    <row r="353" spans="1:5" ht="30">
      <c r="A353" s="19">
        <v>42424</v>
      </c>
      <c r="B353" s="20" t="s">
        <v>9372</v>
      </c>
      <c r="C353" t="s">
        <v>8695</v>
      </c>
      <c r="D353" s="19" t="s">
        <v>9373</v>
      </c>
      <c r="E353" s="1" t="s">
        <v>8693</v>
      </c>
    </row>
    <row r="354" spans="1:5" ht="30">
      <c r="A354" s="19">
        <v>42421</v>
      </c>
      <c r="B354" s="20" t="s">
        <v>9374</v>
      </c>
      <c r="C354" t="s">
        <v>8695</v>
      </c>
      <c r="D354" s="19" t="s">
        <v>9375</v>
      </c>
      <c r="E354" s="1" t="s">
        <v>8693</v>
      </c>
    </row>
    <row r="355" spans="1:5" ht="30">
      <c r="A355" s="19">
        <v>42416</v>
      </c>
      <c r="B355" s="20" t="s">
        <v>9376</v>
      </c>
      <c r="C355" t="s">
        <v>8695</v>
      </c>
      <c r="D355" s="19" t="s">
        <v>9377</v>
      </c>
      <c r="E355" s="1" t="s">
        <v>8693</v>
      </c>
    </row>
    <row r="356" spans="1:5" ht="30">
      <c r="A356" s="19">
        <v>42417</v>
      </c>
      <c r="B356" s="20" t="s">
        <v>9378</v>
      </c>
      <c r="C356" t="s">
        <v>8695</v>
      </c>
      <c r="D356" s="19" t="s">
        <v>9379</v>
      </c>
      <c r="E356" s="1" t="s">
        <v>8693</v>
      </c>
    </row>
    <row r="357" spans="1:5" ht="30">
      <c r="A357" s="19">
        <v>42419</v>
      </c>
      <c r="B357" s="20" t="s">
        <v>9380</v>
      </c>
      <c r="C357" t="s">
        <v>8695</v>
      </c>
      <c r="D357" s="19" t="s">
        <v>9381</v>
      </c>
      <c r="E357" s="1" t="s">
        <v>8693</v>
      </c>
    </row>
    <row r="358" spans="1:5" ht="30">
      <c r="A358" s="19">
        <v>42420</v>
      </c>
      <c r="B358" s="20" t="s">
        <v>9382</v>
      </c>
      <c r="C358" t="s">
        <v>8695</v>
      </c>
      <c r="D358" s="19" t="s">
        <v>9383</v>
      </c>
      <c r="E358" s="1" t="s">
        <v>8693</v>
      </c>
    </row>
    <row r="359" spans="1:5" ht="30">
      <c r="A359" s="19">
        <v>43195</v>
      </c>
      <c r="B359" s="20" t="s">
        <v>9384</v>
      </c>
      <c r="C359" t="s">
        <v>8695</v>
      </c>
      <c r="D359" s="19" t="s">
        <v>9385</v>
      </c>
      <c r="E359" s="1" t="s">
        <v>8693</v>
      </c>
    </row>
    <row r="360" spans="1:5" ht="30">
      <c r="A360" s="19">
        <v>43196</v>
      </c>
      <c r="B360" s="20" t="s">
        <v>9386</v>
      </c>
      <c r="C360" t="s">
        <v>8695</v>
      </c>
      <c r="D360" s="19" t="s">
        <v>9387</v>
      </c>
      <c r="E360" s="1" t="s">
        <v>8693</v>
      </c>
    </row>
    <row r="361" spans="1:5" ht="30">
      <c r="A361" s="19">
        <v>43198</v>
      </c>
      <c r="B361" s="20" t="s">
        <v>9388</v>
      </c>
      <c r="C361" t="s">
        <v>8695</v>
      </c>
      <c r="D361" s="19" t="s">
        <v>9389</v>
      </c>
      <c r="E361" s="1" t="s">
        <v>8693</v>
      </c>
    </row>
    <row r="362" spans="1:5" ht="30">
      <c r="A362" s="19">
        <v>43199</v>
      </c>
      <c r="B362" s="20" t="s">
        <v>9390</v>
      </c>
      <c r="C362" t="s">
        <v>8695</v>
      </c>
      <c r="D362" s="19" t="s">
        <v>9391</v>
      </c>
      <c r="E362" s="1" t="s">
        <v>8693</v>
      </c>
    </row>
    <row r="363" spans="1:5" ht="30">
      <c r="A363" s="19">
        <v>43200</v>
      </c>
      <c r="B363" s="20" t="s">
        <v>9392</v>
      </c>
      <c r="C363" t="s">
        <v>8695</v>
      </c>
      <c r="D363" s="19" t="s">
        <v>9393</v>
      </c>
      <c r="E363" s="1" t="s">
        <v>8693</v>
      </c>
    </row>
    <row r="364" spans="1:5" ht="30">
      <c r="A364" s="19">
        <v>39556</v>
      </c>
      <c r="B364" s="20" t="s">
        <v>9394</v>
      </c>
      <c r="C364" t="s">
        <v>8695</v>
      </c>
      <c r="D364" s="19" t="s">
        <v>9395</v>
      </c>
      <c r="E364" s="1" t="s">
        <v>8693</v>
      </c>
    </row>
    <row r="365" spans="1:5" ht="30">
      <c r="A365" s="19">
        <v>39557</v>
      </c>
      <c r="B365" s="20" t="s">
        <v>9396</v>
      </c>
      <c r="C365" t="s">
        <v>8695</v>
      </c>
      <c r="D365" s="19" t="s">
        <v>9397</v>
      </c>
      <c r="E365" s="1" t="s">
        <v>8693</v>
      </c>
    </row>
    <row r="366" spans="1:5" ht="30">
      <c r="A366" s="19">
        <v>39559</v>
      </c>
      <c r="B366" s="20" t="s">
        <v>9398</v>
      </c>
      <c r="C366" t="s">
        <v>8695</v>
      </c>
      <c r="D366" s="19" t="s">
        <v>9399</v>
      </c>
      <c r="E366" s="1" t="s">
        <v>8693</v>
      </c>
    </row>
    <row r="367" spans="1:5" ht="30">
      <c r="A367" s="19">
        <v>39560</v>
      </c>
      <c r="B367" s="20" t="s">
        <v>9400</v>
      </c>
      <c r="C367" t="s">
        <v>8695</v>
      </c>
      <c r="D367" s="19" t="s">
        <v>9401</v>
      </c>
      <c r="E367" s="1" t="s">
        <v>8693</v>
      </c>
    </row>
    <row r="368" spans="1:5" ht="30">
      <c r="A368" s="19">
        <v>39561</v>
      </c>
      <c r="B368" s="20" t="s">
        <v>9402</v>
      </c>
      <c r="C368" t="s">
        <v>8695</v>
      </c>
      <c r="D368" s="19" t="s">
        <v>9403</v>
      </c>
      <c r="E368" s="1" t="s">
        <v>8693</v>
      </c>
    </row>
    <row r="369" spans="1:5" ht="30">
      <c r="A369" s="19">
        <v>43190</v>
      </c>
      <c r="B369" s="20" t="s">
        <v>9404</v>
      </c>
      <c r="C369" t="s">
        <v>8695</v>
      </c>
      <c r="D369" s="19" t="s">
        <v>9405</v>
      </c>
      <c r="E369" s="1" t="s">
        <v>8693</v>
      </c>
    </row>
    <row r="370" spans="1:5" ht="30">
      <c r="A370" s="19">
        <v>39555</v>
      </c>
      <c r="B370" s="20" t="s">
        <v>9406</v>
      </c>
      <c r="C370" t="s">
        <v>8695</v>
      </c>
      <c r="D370" s="19" t="s">
        <v>9407</v>
      </c>
      <c r="E370" s="1" t="s">
        <v>8693</v>
      </c>
    </row>
    <row r="371" spans="1:5" ht="30">
      <c r="A371" s="19">
        <v>43191</v>
      </c>
      <c r="B371" s="20" t="s">
        <v>9408</v>
      </c>
      <c r="C371" t="s">
        <v>8695</v>
      </c>
      <c r="D371" s="19" t="s">
        <v>9409</v>
      </c>
      <c r="E371" s="1" t="s">
        <v>8693</v>
      </c>
    </row>
    <row r="372" spans="1:5" ht="30">
      <c r="A372" s="19">
        <v>39548</v>
      </c>
      <c r="B372" s="20" t="s">
        <v>9410</v>
      </c>
      <c r="C372" t="s">
        <v>8695</v>
      </c>
      <c r="D372" s="19" t="s">
        <v>9411</v>
      </c>
      <c r="E372" s="1" t="s">
        <v>8693</v>
      </c>
    </row>
    <row r="373" spans="1:5" ht="30">
      <c r="A373" s="19">
        <v>43192</v>
      </c>
      <c r="B373" s="20" t="s">
        <v>9412</v>
      </c>
      <c r="C373" t="s">
        <v>8695</v>
      </c>
      <c r="D373" s="19" t="s">
        <v>9413</v>
      </c>
      <c r="E373" s="1" t="s">
        <v>8693</v>
      </c>
    </row>
    <row r="374" spans="1:5" ht="30">
      <c r="A374" s="19">
        <v>39554</v>
      </c>
      <c r="B374" s="20" t="s">
        <v>9414</v>
      </c>
      <c r="C374" t="s">
        <v>8695</v>
      </c>
      <c r="D374" s="19" t="s">
        <v>9415</v>
      </c>
      <c r="E374" s="1" t="s">
        <v>8693</v>
      </c>
    </row>
    <row r="375" spans="1:5" ht="30">
      <c r="A375" s="19">
        <v>43194</v>
      </c>
      <c r="B375" s="20" t="s">
        <v>9416</v>
      </c>
      <c r="C375" t="s">
        <v>8695</v>
      </c>
      <c r="D375" s="19" t="s">
        <v>9417</v>
      </c>
      <c r="E375" s="1" t="s">
        <v>8693</v>
      </c>
    </row>
    <row r="376" spans="1:5" ht="30">
      <c r="A376" s="19">
        <v>39551</v>
      </c>
      <c r="B376" s="20" t="s">
        <v>9418</v>
      </c>
      <c r="C376" t="s">
        <v>8695</v>
      </c>
      <c r="D376" s="19" t="s">
        <v>9419</v>
      </c>
      <c r="E376" s="1" t="s">
        <v>8693</v>
      </c>
    </row>
    <row r="377" spans="1:5" ht="30">
      <c r="A377" s="19">
        <v>43185</v>
      </c>
      <c r="B377" s="20" t="s">
        <v>9420</v>
      </c>
      <c r="C377" t="s">
        <v>8695</v>
      </c>
      <c r="D377" s="19" t="s">
        <v>9421</v>
      </c>
      <c r="E377" s="1" t="s">
        <v>8693</v>
      </c>
    </row>
    <row r="378" spans="1:5" ht="30">
      <c r="A378" s="19">
        <v>43186</v>
      </c>
      <c r="B378" s="20" t="s">
        <v>9422</v>
      </c>
      <c r="C378" t="s">
        <v>8695</v>
      </c>
      <c r="D378" s="19" t="s">
        <v>9423</v>
      </c>
      <c r="E378" s="1" t="s">
        <v>8693</v>
      </c>
    </row>
    <row r="379" spans="1:5" ht="30">
      <c r="A379" s="19">
        <v>43187</v>
      </c>
      <c r="B379" s="20" t="s">
        <v>9424</v>
      </c>
      <c r="C379" t="s">
        <v>8695</v>
      </c>
      <c r="D379" s="19" t="s">
        <v>9425</v>
      </c>
      <c r="E379" s="1" t="s">
        <v>8693</v>
      </c>
    </row>
    <row r="380" spans="1:5" ht="30">
      <c r="A380" s="19">
        <v>43188</v>
      </c>
      <c r="B380" s="20" t="s">
        <v>9426</v>
      </c>
      <c r="C380" t="s">
        <v>8695</v>
      </c>
      <c r="D380" s="19" t="s">
        <v>9427</v>
      </c>
      <c r="E380" s="1" t="s">
        <v>8693</v>
      </c>
    </row>
    <row r="381" spans="1:5" ht="30">
      <c r="A381" s="19">
        <v>43189</v>
      </c>
      <c r="B381" s="20" t="s">
        <v>9428</v>
      </c>
      <c r="C381" t="s">
        <v>8695</v>
      </c>
      <c r="D381" s="19" t="s">
        <v>9429</v>
      </c>
      <c r="E381" s="1" t="s">
        <v>8693</v>
      </c>
    </row>
    <row r="382" spans="1:5">
      <c r="A382" s="19">
        <v>39580</v>
      </c>
      <c r="B382" s="20" t="s">
        <v>9430</v>
      </c>
      <c r="C382" t="s">
        <v>8695</v>
      </c>
      <c r="D382" s="19" t="s">
        <v>9431</v>
      </c>
      <c r="E382" s="1" t="s">
        <v>8693</v>
      </c>
    </row>
    <row r="383" spans="1:5">
      <c r="A383" s="19">
        <v>39577</v>
      </c>
      <c r="B383" s="20" t="s">
        <v>9432</v>
      </c>
      <c r="C383" t="s">
        <v>8695</v>
      </c>
      <c r="D383" s="19" t="s">
        <v>9433</v>
      </c>
      <c r="E383" s="1" t="s">
        <v>8693</v>
      </c>
    </row>
    <row r="384" spans="1:5">
      <c r="A384" s="19">
        <v>39578</v>
      </c>
      <c r="B384" s="20" t="s">
        <v>9434</v>
      </c>
      <c r="C384" t="s">
        <v>8695</v>
      </c>
      <c r="D384" s="19" t="s">
        <v>9435</v>
      </c>
      <c r="E384" s="1" t="s">
        <v>8693</v>
      </c>
    </row>
    <row r="385" spans="1:5">
      <c r="A385" s="19">
        <v>39579</v>
      </c>
      <c r="B385" s="20" t="s">
        <v>9436</v>
      </c>
      <c r="C385" t="s">
        <v>8695</v>
      </c>
      <c r="D385" s="19" t="s">
        <v>9437</v>
      </c>
      <c r="E385" s="1" t="s">
        <v>8693</v>
      </c>
    </row>
    <row r="386" spans="1:5" ht="30">
      <c r="A386" s="19">
        <v>39826</v>
      </c>
      <c r="B386" s="20" t="s">
        <v>9438</v>
      </c>
      <c r="C386" t="s">
        <v>8695</v>
      </c>
      <c r="D386" s="19" t="s">
        <v>9439</v>
      </c>
      <c r="E386" s="1" t="s">
        <v>8693</v>
      </c>
    </row>
    <row r="387" spans="1:5">
      <c r="A387" s="19">
        <v>10700</v>
      </c>
      <c r="B387" s="20" t="s">
        <v>9440</v>
      </c>
      <c r="C387" t="s">
        <v>8695</v>
      </c>
      <c r="D387" s="19" t="s">
        <v>9441</v>
      </c>
      <c r="E387" s="1" t="s">
        <v>8693</v>
      </c>
    </row>
    <row r="388" spans="1:5">
      <c r="A388" s="19">
        <v>346</v>
      </c>
      <c r="B388" s="20" t="s">
        <v>9442</v>
      </c>
      <c r="C388" t="s">
        <v>8740</v>
      </c>
      <c r="D388" s="19" t="s">
        <v>9443</v>
      </c>
      <c r="E388" s="1" t="s">
        <v>8693</v>
      </c>
    </row>
    <row r="389" spans="1:5">
      <c r="A389" s="19">
        <v>3312</v>
      </c>
      <c r="B389" s="20" t="s">
        <v>9444</v>
      </c>
      <c r="C389" t="s">
        <v>8740</v>
      </c>
      <c r="D389" s="19" t="s">
        <v>9445</v>
      </c>
      <c r="E389" s="1" t="s">
        <v>8693</v>
      </c>
    </row>
    <row r="390" spans="1:5">
      <c r="A390" s="19">
        <v>339</v>
      </c>
      <c r="B390" s="20" t="s">
        <v>9446</v>
      </c>
      <c r="C390" t="s">
        <v>8763</v>
      </c>
      <c r="D390" s="19" t="s">
        <v>9447</v>
      </c>
      <c r="E390" s="1" t="s">
        <v>8693</v>
      </c>
    </row>
    <row r="391" spans="1:5">
      <c r="A391" s="19">
        <v>340</v>
      </c>
      <c r="B391" s="20" t="s">
        <v>714</v>
      </c>
      <c r="C391" t="s">
        <v>8763</v>
      </c>
      <c r="D391" s="19" t="s">
        <v>9448</v>
      </c>
      <c r="E391" s="1" t="s">
        <v>8693</v>
      </c>
    </row>
    <row r="392" spans="1:5">
      <c r="A392" s="19">
        <v>43130</v>
      </c>
      <c r="B392" s="20" t="s">
        <v>9449</v>
      </c>
      <c r="C392" t="s">
        <v>8740</v>
      </c>
      <c r="D392" s="19" t="s">
        <v>9450</v>
      </c>
      <c r="E392" s="1" t="s">
        <v>8693</v>
      </c>
    </row>
    <row r="393" spans="1:5">
      <c r="A393" s="19">
        <v>344</v>
      </c>
      <c r="B393" s="20" t="s">
        <v>9451</v>
      </c>
      <c r="C393" t="s">
        <v>8740</v>
      </c>
      <c r="D393" s="19" t="s">
        <v>9452</v>
      </c>
      <c r="E393" s="1" t="s">
        <v>8693</v>
      </c>
    </row>
    <row r="394" spans="1:5">
      <c r="A394" s="19">
        <v>345</v>
      </c>
      <c r="B394" s="20" t="s">
        <v>9453</v>
      </c>
      <c r="C394" t="s">
        <v>8740</v>
      </c>
      <c r="D394" s="19" t="s">
        <v>9454</v>
      </c>
      <c r="E394" s="1" t="s">
        <v>8693</v>
      </c>
    </row>
    <row r="395" spans="1:5" ht="30">
      <c r="A395" s="19">
        <v>43131</v>
      </c>
      <c r="B395" s="20" t="s">
        <v>9455</v>
      </c>
      <c r="C395" t="s">
        <v>8740</v>
      </c>
      <c r="D395" s="19" t="s">
        <v>9456</v>
      </c>
      <c r="E395" s="1" t="s">
        <v>8693</v>
      </c>
    </row>
    <row r="396" spans="1:5">
      <c r="A396" s="19">
        <v>3313</v>
      </c>
      <c r="B396" s="20" t="s">
        <v>9457</v>
      </c>
      <c r="C396" t="s">
        <v>8740</v>
      </c>
      <c r="D396" s="19" t="s">
        <v>9458</v>
      </c>
      <c r="E396" s="1" t="s">
        <v>8693</v>
      </c>
    </row>
    <row r="397" spans="1:5">
      <c r="A397" s="19">
        <v>43132</v>
      </c>
      <c r="B397" s="20" t="s">
        <v>9459</v>
      </c>
      <c r="C397" t="s">
        <v>8740</v>
      </c>
      <c r="D397" s="19" t="s">
        <v>9450</v>
      </c>
      <c r="E397" s="1" t="s">
        <v>8693</v>
      </c>
    </row>
    <row r="398" spans="1:5">
      <c r="A398" s="19">
        <v>369</v>
      </c>
      <c r="B398" s="20" t="s">
        <v>9460</v>
      </c>
      <c r="C398" t="s">
        <v>9121</v>
      </c>
      <c r="D398" s="19" t="s">
        <v>9461</v>
      </c>
      <c r="E398" s="1" t="s">
        <v>8693</v>
      </c>
    </row>
    <row r="399" spans="1:5">
      <c r="A399" s="19">
        <v>366</v>
      </c>
      <c r="B399" s="20" t="s">
        <v>9462</v>
      </c>
      <c r="C399" t="s">
        <v>9121</v>
      </c>
      <c r="D399" s="19" t="s">
        <v>9463</v>
      </c>
      <c r="E399" s="1" t="s">
        <v>8693</v>
      </c>
    </row>
    <row r="400" spans="1:5">
      <c r="A400" s="19">
        <v>367</v>
      </c>
      <c r="B400" s="20" t="s">
        <v>9464</v>
      </c>
      <c r="C400" t="s">
        <v>9121</v>
      </c>
      <c r="D400" s="19" t="s">
        <v>9465</v>
      </c>
      <c r="E400" s="1" t="s">
        <v>8693</v>
      </c>
    </row>
    <row r="401" spans="1:5">
      <c r="A401" s="19">
        <v>370</v>
      </c>
      <c r="B401" s="20" t="s">
        <v>9466</v>
      </c>
      <c r="C401" t="s">
        <v>9121</v>
      </c>
      <c r="D401" s="19" t="s">
        <v>9467</v>
      </c>
      <c r="E401" s="1" t="s">
        <v>8693</v>
      </c>
    </row>
    <row r="402" spans="1:5">
      <c r="A402" s="19">
        <v>368</v>
      </c>
      <c r="B402" s="20" t="s">
        <v>9468</v>
      </c>
      <c r="C402" t="s">
        <v>9121</v>
      </c>
      <c r="D402" s="19" t="s">
        <v>9469</v>
      </c>
      <c r="E402" s="1" t="s">
        <v>8693</v>
      </c>
    </row>
    <row r="403" spans="1:5">
      <c r="A403" s="19">
        <v>11075</v>
      </c>
      <c r="B403" s="20" t="s">
        <v>9470</v>
      </c>
      <c r="C403" t="s">
        <v>9121</v>
      </c>
      <c r="D403" s="19" t="s">
        <v>9471</v>
      </c>
      <c r="E403" s="1" t="s">
        <v>8693</v>
      </c>
    </row>
    <row r="404" spans="1:5">
      <c r="A404" s="19">
        <v>11076</v>
      </c>
      <c r="B404" s="20" t="s">
        <v>9472</v>
      </c>
      <c r="C404" t="s">
        <v>9121</v>
      </c>
      <c r="D404" s="19" t="s">
        <v>9473</v>
      </c>
      <c r="E404" s="1" t="s">
        <v>8693</v>
      </c>
    </row>
    <row r="405" spans="1:5">
      <c r="A405" s="19">
        <v>1381</v>
      </c>
      <c r="B405" s="20" t="s">
        <v>735</v>
      </c>
      <c r="C405" t="s">
        <v>8740</v>
      </c>
      <c r="D405" s="19" t="s">
        <v>9474</v>
      </c>
      <c r="E405" s="1" t="s">
        <v>8693</v>
      </c>
    </row>
    <row r="406" spans="1:5">
      <c r="A406" s="19">
        <v>34353</v>
      </c>
      <c r="B406" s="20" t="s">
        <v>9475</v>
      </c>
      <c r="C406" t="s">
        <v>8740</v>
      </c>
      <c r="D406" s="19" t="s">
        <v>9476</v>
      </c>
      <c r="E406" s="1" t="s">
        <v>8693</v>
      </c>
    </row>
    <row r="407" spans="1:5">
      <c r="A407" s="19">
        <v>37595</v>
      </c>
      <c r="B407" s="20" t="s">
        <v>9477</v>
      </c>
      <c r="C407" t="s">
        <v>8740</v>
      </c>
      <c r="D407" s="19" t="s">
        <v>9478</v>
      </c>
      <c r="E407" s="1" t="s">
        <v>8693</v>
      </c>
    </row>
    <row r="408" spans="1:5">
      <c r="A408" s="19">
        <v>37596</v>
      </c>
      <c r="B408" s="20" t="s">
        <v>9479</v>
      </c>
      <c r="C408" t="s">
        <v>8740</v>
      </c>
      <c r="D408" s="19" t="s">
        <v>8844</v>
      </c>
      <c r="E408" s="1" t="s">
        <v>8693</v>
      </c>
    </row>
    <row r="409" spans="1:5">
      <c r="A409" s="19">
        <v>371</v>
      </c>
      <c r="B409" s="20" t="s">
        <v>9480</v>
      </c>
      <c r="C409" t="s">
        <v>8740</v>
      </c>
      <c r="D409" s="19" t="s">
        <v>9481</v>
      </c>
      <c r="E409" s="1" t="s">
        <v>8693</v>
      </c>
    </row>
    <row r="410" spans="1:5">
      <c r="A410" s="19">
        <v>37553</v>
      </c>
      <c r="B410" s="20" t="s">
        <v>9482</v>
      </c>
      <c r="C410" t="s">
        <v>8740</v>
      </c>
      <c r="D410" s="19" t="s">
        <v>8875</v>
      </c>
      <c r="E410" s="1" t="s">
        <v>8693</v>
      </c>
    </row>
    <row r="411" spans="1:5">
      <c r="A411" s="19">
        <v>37552</v>
      </c>
      <c r="B411" s="20" t="s">
        <v>9483</v>
      </c>
      <c r="C411" t="s">
        <v>8740</v>
      </c>
      <c r="D411" s="19" t="s">
        <v>9484</v>
      </c>
      <c r="E411" s="1" t="s">
        <v>8693</v>
      </c>
    </row>
    <row r="412" spans="1:5">
      <c r="A412" s="19">
        <v>36880</v>
      </c>
      <c r="B412" s="20" t="s">
        <v>9485</v>
      </c>
      <c r="C412" t="s">
        <v>8740</v>
      </c>
      <c r="D412" s="19" t="s">
        <v>8970</v>
      </c>
      <c r="E412" s="1" t="s">
        <v>8693</v>
      </c>
    </row>
    <row r="413" spans="1:5">
      <c r="A413" s="19">
        <v>34355</v>
      </c>
      <c r="B413" s="20" t="s">
        <v>9486</v>
      </c>
      <c r="C413" t="s">
        <v>8740</v>
      </c>
      <c r="D413" s="19" t="s">
        <v>9487</v>
      </c>
      <c r="E413" s="1" t="s">
        <v>8693</v>
      </c>
    </row>
    <row r="414" spans="1:5">
      <c r="A414" s="19">
        <v>130</v>
      </c>
      <c r="B414" s="20" t="s">
        <v>9488</v>
      </c>
      <c r="C414" t="s">
        <v>8740</v>
      </c>
      <c r="D414" s="19" t="s">
        <v>9489</v>
      </c>
      <c r="E414" s="1" t="s">
        <v>8693</v>
      </c>
    </row>
    <row r="415" spans="1:5">
      <c r="A415" s="19">
        <v>135</v>
      </c>
      <c r="B415" s="20" t="s">
        <v>9490</v>
      </c>
      <c r="C415" t="s">
        <v>8740</v>
      </c>
      <c r="D415" s="19" t="s">
        <v>9491</v>
      </c>
      <c r="E415" s="1" t="s">
        <v>8693</v>
      </c>
    </row>
    <row r="416" spans="1:5">
      <c r="A416" s="19">
        <v>36886</v>
      </c>
      <c r="B416" s="20" t="s">
        <v>9492</v>
      </c>
      <c r="C416" t="s">
        <v>8740</v>
      </c>
      <c r="D416" s="19" t="s">
        <v>9493</v>
      </c>
      <c r="E416" s="1" t="s">
        <v>8693</v>
      </c>
    </row>
    <row r="417" spans="1:5">
      <c r="A417" s="19">
        <v>38546</v>
      </c>
      <c r="B417" s="20" t="s">
        <v>9494</v>
      </c>
      <c r="C417" t="s">
        <v>9121</v>
      </c>
      <c r="D417" s="19" t="s">
        <v>9495</v>
      </c>
      <c r="E417" s="1" t="s">
        <v>8693</v>
      </c>
    </row>
    <row r="418" spans="1:5">
      <c r="A418" s="19">
        <v>34549</v>
      </c>
      <c r="B418" s="20" t="s">
        <v>9496</v>
      </c>
      <c r="C418" t="s">
        <v>9121</v>
      </c>
      <c r="D418" s="19" t="s">
        <v>9497</v>
      </c>
      <c r="E418" s="1" t="s">
        <v>8693</v>
      </c>
    </row>
    <row r="419" spans="1:5">
      <c r="A419" s="19">
        <v>6081</v>
      </c>
      <c r="B419" s="20" t="s">
        <v>9498</v>
      </c>
      <c r="C419" t="s">
        <v>9121</v>
      </c>
      <c r="D419" s="19" t="s">
        <v>9499</v>
      </c>
      <c r="E419" s="1" t="s">
        <v>8693</v>
      </c>
    </row>
    <row r="420" spans="1:5">
      <c r="A420" s="19">
        <v>6077</v>
      </c>
      <c r="B420" s="20" t="s">
        <v>9500</v>
      </c>
      <c r="C420" t="s">
        <v>9121</v>
      </c>
      <c r="D420" s="19" t="s">
        <v>9501</v>
      </c>
      <c r="E420" s="1" t="s">
        <v>8693</v>
      </c>
    </row>
    <row r="421" spans="1:5">
      <c r="A421" s="19">
        <v>6079</v>
      </c>
      <c r="B421" s="20" t="s">
        <v>9502</v>
      </c>
      <c r="C421" t="s">
        <v>9121</v>
      </c>
      <c r="D421" s="19" t="s">
        <v>9503</v>
      </c>
      <c r="E421" s="1" t="s">
        <v>8693</v>
      </c>
    </row>
    <row r="422" spans="1:5">
      <c r="A422" s="19">
        <v>1091</v>
      </c>
      <c r="B422" s="20" t="s">
        <v>9504</v>
      </c>
      <c r="C422" t="s">
        <v>8695</v>
      </c>
      <c r="D422" s="19" t="s">
        <v>9505</v>
      </c>
      <c r="E422" s="1" t="s">
        <v>8693</v>
      </c>
    </row>
    <row r="423" spans="1:5">
      <c r="A423" s="19">
        <v>1094</v>
      </c>
      <c r="B423" s="20" t="s">
        <v>9506</v>
      </c>
      <c r="C423" t="s">
        <v>8695</v>
      </c>
      <c r="D423" s="19" t="s">
        <v>9507</v>
      </c>
      <c r="E423" s="1" t="s">
        <v>8693</v>
      </c>
    </row>
    <row r="424" spans="1:5">
      <c r="A424" s="19">
        <v>1095</v>
      </c>
      <c r="B424" s="20" t="s">
        <v>9508</v>
      </c>
      <c r="C424" t="s">
        <v>8695</v>
      </c>
      <c r="D424" s="19" t="s">
        <v>9509</v>
      </c>
      <c r="E424" s="1" t="s">
        <v>8693</v>
      </c>
    </row>
    <row r="425" spans="1:5">
      <c r="A425" s="19">
        <v>1092</v>
      </c>
      <c r="B425" s="20" t="s">
        <v>9510</v>
      </c>
      <c r="C425" t="s">
        <v>8695</v>
      </c>
      <c r="D425" s="19" t="s">
        <v>9511</v>
      </c>
      <c r="E425" s="1" t="s">
        <v>8693</v>
      </c>
    </row>
    <row r="426" spans="1:5">
      <c r="A426" s="19">
        <v>1093</v>
      </c>
      <c r="B426" s="20" t="s">
        <v>9512</v>
      </c>
      <c r="C426" t="s">
        <v>8695</v>
      </c>
      <c r="D426" s="19" t="s">
        <v>9513</v>
      </c>
      <c r="E426" s="1" t="s">
        <v>8693</v>
      </c>
    </row>
    <row r="427" spans="1:5">
      <c r="A427" s="19">
        <v>1090</v>
      </c>
      <c r="B427" s="20" t="s">
        <v>9514</v>
      </c>
      <c r="C427" t="s">
        <v>8695</v>
      </c>
      <c r="D427" s="19" t="s">
        <v>9515</v>
      </c>
      <c r="E427" s="1" t="s">
        <v>8693</v>
      </c>
    </row>
    <row r="428" spans="1:5">
      <c r="A428" s="19">
        <v>1096</v>
      </c>
      <c r="B428" s="20" t="s">
        <v>9516</v>
      </c>
      <c r="C428" t="s">
        <v>8695</v>
      </c>
      <c r="D428" s="19" t="s">
        <v>9252</v>
      </c>
      <c r="E428" s="1" t="s">
        <v>8693</v>
      </c>
    </row>
    <row r="429" spans="1:5">
      <c r="A429" s="19">
        <v>1097</v>
      </c>
      <c r="B429" s="20" t="s">
        <v>9517</v>
      </c>
      <c r="C429" t="s">
        <v>8695</v>
      </c>
      <c r="D429" s="19" t="s">
        <v>9518</v>
      </c>
      <c r="E429" s="1" t="s">
        <v>8693</v>
      </c>
    </row>
    <row r="430" spans="1:5">
      <c r="A430" s="19">
        <v>378</v>
      </c>
      <c r="B430" s="20" t="s">
        <v>365</v>
      </c>
      <c r="C430" t="s">
        <v>8724</v>
      </c>
      <c r="D430" s="19" t="s">
        <v>9519</v>
      </c>
      <c r="E430" s="1" t="s">
        <v>8693</v>
      </c>
    </row>
    <row r="431" spans="1:5">
      <c r="A431" s="19">
        <v>40911</v>
      </c>
      <c r="B431" s="20" t="s">
        <v>9520</v>
      </c>
      <c r="C431" t="s">
        <v>9126</v>
      </c>
      <c r="D431" s="19" t="s">
        <v>9521</v>
      </c>
      <c r="E431" s="1" t="s">
        <v>8693</v>
      </c>
    </row>
    <row r="432" spans="1:5">
      <c r="A432" s="19">
        <v>33939</v>
      </c>
      <c r="B432" s="20" t="s">
        <v>9522</v>
      </c>
      <c r="C432" t="s">
        <v>8724</v>
      </c>
      <c r="D432" s="19" t="s">
        <v>9523</v>
      </c>
      <c r="E432" s="1" t="s">
        <v>8693</v>
      </c>
    </row>
    <row r="433" spans="1:5">
      <c r="A433" s="19">
        <v>40815</v>
      </c>
      <c r="B433" s="20" t="s">
        <v>9524</v>
      </c>
      <c r="C433" t="s">
        <v>9126</v>
      </c>
      <c r="D433" s="19" t="s">
        <v>9525</v>
      </c>
      <c r="E433" s="1" t="s">
        <v>8693</v>
      </c>
    </row>
    <row r="434" spans="1:5">
      <c r="A434" s="19">
        <v>34760</v>
      </c>
      <c r="B434" s="20" t="s">
        <v>9526</v>
      </c>
      <c r="C434" t="s">
        <v>8724</v>
      </c>
      <c r="D434" s="19" t="s">
        <v>9527</v>
      </c>
      <c r="E434" s="1" t="s">
        <v>8693</v>
      </c>
    </row>
    <row r="435" spans="1:5">
      <c r="A435" s="19">
        <v>40935</v>
      </c>
      <c r="B435" s="20" t="s">
        <v>9528</v>
      </c>
      <c r="C435" t="s">
        <v>9126</v>
      </c>
      <c r="D435" s="19" t="s">
        <v>9529</v>
      </c>
      <c r="E435" s="1" t="s">
        <v>8693</v>
      </c>
    </row>
    <row r="436" spans="1:5">
      <c r="A436" s="19">
        <v>33952</v>
      </c>
      <c r="B436" s="20" t="s">
        <v>9530</v>
      </c>
      <c r="C436" t="s">
        <v>8724</v>
      </c>
      <c r="D436" s="19" t="s">
        <v>9531</v>
      </c>
      <c r="E436" s="1" t="s">
        <v>8693</v>
      </c>
    </row>
    <row r="437" spans="1:5">
      <c r="A437" s="19">
        <v>40816</v>
      </c>
      <c r="B437" s="20" t="s">
        <v>9532</v>
      </c>
      <c r="C437" t="s">
        <v>9126</v>
      </c>
      <c r="D437" s="19" t="s">
        <v>9533</v>
      </c>
      <c r="E437" s="1" t="s">
        <v>8693</v>
      </c>
    </row>
    <row r="438" spans="1:5">
      <c r="A438" s="19">
        <v>33953</v>
      </c>
      <c r="B438" s="20" t="s">
        <v>9534</v>
      </c>
      <c r="C438" t="s">
        <v>8724</v>
      </c>
      <c r="D438" s="19" t="s">
        <v>9535</v>
      </c>
      <c r="E438" s="1" t="s">
        <v>8693</v>
      </c>
    </row>
    <row r="439" spans="1:5">
      <c r="A439" s="19">
        <v>40817</v>
      </c>
      <c r="B439" s="20" t="s">
        <v>9536</v>
      </c>
      <c r="C439" t="s">
        <v>9126</v>
      </c>
      <c r="D439" s="19" t="s">
        <v>9537</v>
      </c>
      <c r="E439" s="1" t="s">
        <v>8693</v>
      </c>
    </row>
    <row r="440" spans="1:5">
      <c r="A440" s="19">
        <v>13348</v>
      </c>
      <c r="B440" s="20" t="s">
        <v>9538</v>
      </c>
      <c r="C440" t="s">
        <v>8695</v>
      </c>
      <c r="D440" s="19" t="s">
        <v>9539</v>
      </c>
      <c r="E440" s="1" t="s">
        <v>8693</v>
      </c>
    </row>
    <row r="441" spans="1:5">
      <c r="A441" s="19">
        <v>39211</v>
      </c>
      <c r="B441" s="20" t="s">
        <v>9540</v>
      </c>
      <c r="C441" t="s">
        <v>8695</v>
      </c>
      <c r="D441" s="19" t="s">
        <v>8957</v>
      </c>
      <c r="E441" s="1" t="s">
        <v>8693</v>
      </c>
    </row>
    <row r="442" spans="1:5">
      <c r="A442" s="19">
        <v>39212</v>
      </c>
      <c r="B442" s="20" t="s">
        <v>9541</v>
      </c>
      <c r="C442" t="s">
        <v>8695</v>
      </c>
      <c r="D442" s="19" t="s">
        <v>8832</v>
      </c>
      <c r="E442" s="1" t="s">
        <v>8693</v>
      </c>
    </row>
    <row r="443" spans="1:5">
      <c r="A443" s="19">
        <v>39208</v>
      </c>
      <c r="B443" s="20" t="s">
        <v>9542</v>
      </c>
      <c r="C443" t="s">
        <v>8695</v>
      </c>
      <c r="D443" s="19" t="s">
        <v>9543</v>
      </c>
      <c r="E443" s="1" t="s">
        <v>8693</v>
      </c>
    </row>
    <row r="444" spans="1:5">
      <c r="A444" s="19">
        <v>39210</v>
      </c>
      <c r="B444" s="20" t="s">
        <v>9544</v>
      </c>
      <c r="C444" t="s">
        <v>8695</v>
      </c>
      <c r="D444" s="19" t="s">
        <v>8836</v>
      </c>
      <c r="E444" s="1" t="s">
        <v>8693</v>
      </c>
    </row>
    <row r="445" spans="1:5">
      <c r="A445" s="19">
        <v>39214</v>
      </c>
      <c r="B445" s="20" t="s">
        <v>9545</v>
      </c>
      <c r="C445" t="s">
        <v>8695</v>
      </c>
      <c r="D445" s="19" t="s">
        <v>9546</v>
      </c>
      <c r="E445" s="1" t="s">
        <v>8693</v>
      </c>
    </row>
    <row r="446" spans="1:5">
      <c r="A446" s="19">
        <v>39213</v>
      </c>
      <c r="B446" s="20" t="s">
        <v>9547</v>
      </c>
      <c r="C446" t="s">
        <v>8695</v>
      </c>
      <c r="D446" s="19" t="s">
        <v>9237</v>
      </c>
      <c r="E446" s="1" t="s">
        <v>8693</v>
      </c>
    </row>
    <row r="447" spans="1:5">
      <c r="A447" s="19">
        <v>39209</v>
      </c>
      <c r="B447" s="20" t="s">
        <v>9548</v>
      </c>
      <c r="C447" t="s">
        <v>8695</v>
      </c>
      <c r="D447" s="19" t="s">
        <v>9549</v>
      </c>
      <c r="E447" s="1" t="s">
        <v>8693</v>
      </c>
    </row>
    <row r="448" spans="1:5">
      <c r="A448" s="19">
        <v>39207</v>
      </c>
      <c r="B448" s="20" t="s">
        <v>9550</v>
      </c>
      <c r="C448" t="s">
        <v>8695</v>
      </c>
      <c r="D448" s="19" t="s">
        <v>8836</v>
      </c>
      <c r="E448" s="1" t="s">
        <v>8693</v>
      </c>
    </row>
    <row r="449" spans="1:5">
      <c r="A449" s="19">
        <v>39215</v>
      </c>
      <c r="B449" s="20" t="s">
        <v>9551</v>
      </c>
      <c r="C449" t="s">
        <v>8695</v>
      </c>
      <c r="D449" s="19" t="s">
        <v>9552</v>
      </c>
      <c r="E449" s="1" t="s">
        <v>8693</v>
      </c>
    </row>
    <row r="450" spans="1:5">
      <c r="A450" s="19">
        <v>39216</v>
      </c>
      <c r="B450" s="20" t="s">
        <v>9553</v>
      </c>
      <c r="C450" t="s">
        <v>8695</v>
      </c>
      <c r="D450" s="19" t="s">
        <v>9554</v>
      </c>
      <c r="E450" s="1" t="s">
        <v>8693</v>
      </c>
    </row>
    <row r="451" spans="1:5" ht="30">
      <c r="A451" s="19">
        <v>11267</v>
      </c>
      <c r="B451" s="20" t="s">
        <v>9555</v>
      </c>
      <c r="C451" t="s">
        <v>8695</v>
      </c>
      <c r="D451" s="19" t="s">
        <v>9556</v>
      </c>
      <c r="E451" s="1" t="s">
        <v>8693</v>
      </c>
    </row>
    <row r="452" spans="1:5">
      <c r="A452" s="19">
        <v>379</v>
      </c>
      <c r="B452" s="20" t="s">
        <v>9557</v>
      </c>
      <c r="C452" t="s">
        <v>8695</v>
      </c>
      <c r="D452" s="19" t="s">
        <v>8824</v>
      </c>
      <c r="E452" s="1" t="s">
        <v>8693</v>
      </c>
    </row>
    <row r="453" spans="1:5">
      <c r="A453" s="19">
        <v>41901</v>
      </c>
      <c r="B453" s="20" t="s">
        <v>9558</v>
      </c>
      <c r="C453" t="s">
        <v>8740</v>
      </c>
      <c r="D453" s="19" t="s">
        <v>9559</v>
      </c>
      <c r="E453" s="1" t="s">
        <v>8693</v>
      </c>
    </row>
    <row r="454" spans="1:5">
      <c r="A454" s="19">
        <v>510</v>
      </c>
      <c r="B454" s="20" t="s">
        <v>9560</v>
      </c>
      <c r="C454" t="s">
        <v>8740</v>
      </c>
      <c r="D454" s="19" t="s">
        <v>9561</v>
      </c>
      <c r="E454" s="1" t="s">
        <v>8693</v>
      </c>
    </row>
    <row r="455" spans="1:5" ht="30">
      <c r="A455" s="19">
        <v>516</v>
      </c>
      <c r="B455" s="20" t="s">
        <v>9562</v>
      </c>
      <c r="C455" t="s">
        <v>8740</v>
      </c>
      <c r="D455" s="19" t="s">
        <v>9563</v>
      </c>
      <c r="E455" s="1" t="s">
        <v>8693</v>
      </c>
    </row>
    <row r="456" spans="1:5" ht="30">
      <c r="A456" s="19">
        <v>509</v>
      </c>
      <c r="B456" s="20" t="s">
        <v>9564</v>
      </c>
      <c r="C456" t="s">
        <v>8740</v>
      </c>
      <c r="D456" s="19" t="s">
        <v>9565</v>
      </c>
      <c r="E456" s="1" t="s">
        <v>8693</v>
      </c>
    </row>
    <row r="457" spans="1:5">
      <c r="A457" s="19">
        <v>40331</v>
      </c>
      <c r="B457" s="20" t="s">
        <v>9566</v>
      </c>
      <c r="C457" t="s">
        <v>8724</v>
      </c>
      <c r="D457" s="19" t="s">
        <v>9567</v>
      </c>
      <c r="E457" s="1" t="s">
        <v>8693</v>
      </c>
    </row>
    <row r="458" spans="1:5">
      <c r="A458" s="19">
        <v>40930</v>
      </c>
      <c r="B458" s="20" t="s">
        <v>9568</v>
      </c>
      <c r="C458" t="s">
        <v>9126</v>
      </c>
      <c r="D458" s="19" t="s">
        <v>9569</v>
      </c>
      <c r="E458" s="1" t="s">
        <v>8693</v>
      </c>
    </row>
    <row r="459" spans="1:5">
      <c r="A459" s="19">
        <v>11761</v>
      </c>
      <c r="B459" s="20" t="s">
        <v>9570</v>
      </c>
      <c r="C459" t="s">
        <v>8695</v>
      </c>
      <c r="D459" s="19" t="s">
        <v>9571</v>
      </c>
      <c r="E459" s="1" t="s">
        <v>8693</v>
      </c>
    </row>
    <row r="460" spans="1:5">
      <c r="A460" s="19">
        <v>377</v>
      </c>
      <c r="B460" s="20" t="s">
        <v>9572</v>
      </c>
      <c r="C460" t="s">
        <v>8695</v>
      </c>
      <c r="D460" s="19" t="s">
        <v>9573</v>
      </c>
      <c r="E460" s="1" t="s">
        <v>8693</v>
      </c>
    </row>
    <row r="461" spans="1:5">
      <c r="A461" s="19">
        <v>7588</v>
      </c>
      <c r="B461" s="20" t="s">
        <v>9574</v>
      </c>
      <c r="C461" t="s">
        <v>8695</v>
      </c>
      <c r="D461" s="19" t="s">
        <v>9575</v>
      </c>
      <c r="E461" s="1" t="s">
        <v>8693</v>
      </c>
    </row>
    <row r="462" spans="1:5">
      <c r="A462" s="19">
        <v>34392</v>
      </c>
      <c r="B462" s="20" t="s">
        <v>9576</v>
      </c>
      <c r="C462" t="s">
        <v>8724</v>
      </c>
      <c r="D462" s="19" t="s">
        <v>9081</v>
      </c>
      <c r="E462" s="1" t="s">
        <v>8693</v>
      </c>
    </row>
    <row r="463" spans="1:5">
      <c r="A463" s="19">
        <v>40908</v>
      </c>
      <c r="B463" s="20" t="s">
        <v>9577</v>
      </c>
      <c r="C463" t="s">
        <v>9126</v>
      </c>
      <c r="D463" s="19" t="s">
        <v>9578</v>
      </c>
      <c r="E463" s="1" t="s">
        <v>8693</v>
      </c>
    </row>
    <row r="464" spans="1:5">
      <c r="A464" s="19">
        <v>34551</v>
      </c>
      <c r="B464" s="20" t="s">
        <v>9579</v>
      </c>
      <c r="C464" t="s">
        <v>8724</v>
      </c>
      <c r="D464" s="19" t="s">
        <v>9580</v>
      </c>
      <c r="E464" s="1" t="s">
        <v>8693</v>
      </c>
    </row>
    <row r="465" spans="1:5">
      <c r="A465" s="19">
        <v>41078</v>
      </c>
      <c r="B465" s="20" t="s">
        <v>9581</v>
      </c>
      <c r="C465" t="s">
        <v>9126</v>
      </c>
      <c r="D465" s="19" t="s">
        <v>9582</v>
      </c>
      <c r="E465" s="1" t="s">
        <v>8693</v>
      </c>
    </row>
    <row r="466" spans="1:5">
      <c r="A466" s="19">
        <v>246</v>
      </c>
      <c r="B466" s="20" t="s">
        <v>9583</v>
      </c>
      <c r="C466" t="s">
        <v>8724</v>
      </c>
      <c r="D466" s="19" t="s">
        <v>9584</v>
      </c>
      <c r="E466" s="1" t="s">
        <v>8693</v>
      </c>
    </row>
    <row r="467" spans="1:5">
      <c r="A467" s="19">
        <v>40927</v>
      </c>
      <c r="B467" s="20" t="s">
        <v>9585</v>
      </c>
      <c r="C467" t="s">
        <v>9126</v>
      </c>
      <c r="D467" s="19" t="s">
        <v>9586</v>
      </c>
      <c r="E467" s="1" t="s">
        <v>8693</v>
      </c>
    </row>
    <row r="468" spans="1:5">
      <c r="A468" s="19">
        <v>2350</v>
      </c>
      <c r="B468" s="20" t="s">
        <v>9587</v>
      </c>
      <c r="C468" t="s">
        <v>8724</v>
      </c>
      <c r="D468" s="19" t="s">
        <v>9588</v>
      </c>
      <c r="E468" s="1" t="s">
        <v>8693</v>
      </c>
    </row>
    <row r="469" spans="1:5">
      <c r="A469" s="19">
        <v>40812</v>
      </c>
      <c r="B469" s="20" t="s">
        <v>9589</v>
      </c>
      <c r="C469" t="s">
        <v>9126</v>
      </c>
      <c r="D469" s="19" t="s">
        <v>9590</v>
      </c>
      <c r="E469" s="1" t="s">
        <v>8693</v>
      </c>
    </row>
    <row r="470" spans="1:5">
      <c r="A470" s="19">
        <v>245</v>
      </c>
      <c r="B470" s="20" t="s">
        <v>9591</v>
      </c>
      <c r="C470" t="s">
        <v>8724</v>
      </c>
      <c r="D470" s="19" t="s">
        <v>9592</v>
      </c>
      <c r="E470" s="1" t="s">
        <v>8693</v>
      </c>
    </row>
    <row r="471" spans="1:5">
      <c r="A471" s="19">
        <v>41090</v>
      </c>
      <c r="B471" s="20" t="s">
        <v>9593</v>
      </c>
      <c r="C471" t="s">
        <v>9126</v>
      </c>
      <c r="D471" s="19" t="s">
        <v>9594</v>
      </c>
      <c r="E471" s="1" t="s">
        <v>8693</v>
      </c>
    </row>
    <row r="472" spans="1:5">
      <c r="A472" s="19">
        <v>251</v>
      </c>
      <c r="B472" s="20" t="s">
        <v>9595</v>
      </c>
      <c r="C472" t="s">
        <v>8724</v>
      </c>
      <c r="D472" s="19" t="s">
        <v>9596</v>
      </c>
      <c r="E472" s="1" t="s">
        <v>8693</v>
      </c>
    </row>
    <row r="473" spans="1:5">
      <c r="A473" s="19">
        <v>40975</v>
      </c>
      <c r="B473" s="20" t="s">
        <v>9597</v>
      </c>
      <c r="C473" t="s">
        <v>9126</v>
      </c>
      <c r="D473" s="19" t="s">
        <v>9598</v>
      </c>
      <c r="E473" s="1" t="s">
        <v>8693</v>
      </c>
    </row>
    <row r="474" spans="1:5">
      <c r="A474" s="19">
        <v>6127</v>
      </c>
      <c r="B474" s="20" t="s">
        <v>9599</v>
      </c>
      <c r="C474" t="s">
        <v>8724</v>
      </c>
      <c r="D474" s="19" t="s">
        <v>9600</v>
      </c>
      <c r="E474" s="1" t="s">
        <v>8693</v>
      </c>
    </row>
    <row r="475" spans="1:5">
      <c r="A475" s="19">
        <v>41072</v>
      </c>
      <c r="B475" s="20" t="s">
        <v>9601</v>
      </c>
      <c r="C475" t="s">
        <v>9126</v>
      </c>
      <c r="D475" s="19" t="s">
        <v>9602</v>
      </c>
      <c r="E475" s="1" t="s">
        <v>8693</v>
      </c>
    </row>
    <row r="476" spans="1:5">
      <c r="A476" s="19">
        <v>6121</v>
      </c>
      <c r="B476" s="20" t="s">
        <v>9603</v>
      </c>
      <c r="C476" t="s">
        <v>8724</v>
      </c>
      <c r="D476" s="19" t="s">
        <v>9129</v>
      </c>
      <c r="E476" s="1" t="s">
        <v>8693</v>
      </c>
    </row>
    <row r="477" spans="1:5">
      <c r="A477" s="19">
        <v>41071</v>
      </c>
      <c r="B477" s="20" t="s">
        <v>9604</v>
      </c>
      <c r="C477" t="s">
        <v>9126</v>
      </c>
      <c r="D477" s="19" t="s">
        <v>9605</v>
      </c>
      <c r="E477" s="1" t="s">
        <v>8693</v>
      </c>
    </row>
    <row r="478" spans="1:5">
      <c r="A478" s="19">
        <v>244</v>
      </c>
      <c r="B478" s="20" t="s">
        <v>9606</v>
      </c>
      <c r="C478" t="s">
        <v>8724</v>
      </c>
      <c r="D478" s="19" t="s">
        <v>9607</v>
      </c>
      <c r="E478" s="1" t="s">
        <v>8693</v>
      </c>
    </row>
    <row r="479" spans="1:5">
      <c r="A479" s="19">
        <v>41093</v>
      </c>
      <c r="B479" s="20" t="s">
        <v>9608</v>
      </c>
      <c r="C479" t="s">
        <v>9126</v>
      </c>
      <c r="D479" s="19" t="s">
        <v>9609</v>
      </c>
      <c r="E479" s="1" t="s">
        <v>8693</v>
      </c>
    </row>
    <row r="480" spans="1:5">
      <c r="A480" s="19">
        <v>532</v>
      </c>
      <c r="B480" s="20" t="s">
        <v>9610</v>
      </c>
      <c r="C480" t="s">
        <v>8724</v>
      </c>
      <c r="D480" s="19" t="s">
        <v>9611</v>
      </c>
      <c r="E480" s="1" t="s">
        <v>8693</v>
      </c>
    </row>
    <row r="481" spans="1:5">
      <c r="A481" s="19">
        <v>40931</v>
      </c>
      <c r="B481" s="20" t="s">
        <v>9612</v>
      </c>
      <c r="C481" t="s">
        <v>9126</v>
      </c>
      <c r="D481" s="19" t="s">
        <v>9613</v>
      </c>
      <c r="E481" s="1" t="s">
        <v>8693</v>
      </c>
    </row>
    <row r="482" spans="1:5">
      <c r="A482" s="19">
        <v>36150</v>
      </c>
      <c r="B482" s="20" t="s">
        <v>9614</v>
      </c>
      <c r="C482" t="s">
        <v>8695</v>
      </c>
      <c r="D482" s="19" t="s">
        <v>9615</v>
      </c>
      <c r="E482" s="1" t="s">
        <v>8693</v>
      </c>
    </row>
    <row r="483" spans="1:5">
      <c r="A483" s="19">
        <v>4760</v>
      </c>
      <c r="B483" s="20" t="s">
        <v>9616</v>
      </c>
      <c r="C483" t="s">
        <v>8724</v>
      </c>
      <c r="D483" s="19" t="s">
        <v>9617</v>
      </c>
      <c r="E483" s="1" t="s">
        <v>8693</v>
      </c>
    </row>
    <row r="484" spans="1:5">
      <c r="A484" s="19">
        <v>41069</v>
      </c>
      <c r="B484" s="20" t="s">
        <v>9618</v>
      </c>
      <c r="C484" t="s">
        <v>9126</v>
      </c>
      <c r="D484" s="19" t="s">
        <v>9619</v>
      </c>
      <c r="E484" s="1" t="s">
        <v>8693</v>
      </c>
    </row>
    <row r="485" spans="1:5">
      <c r="A485" s="19">
        <v>10422</v>
      </c>
      <c r="B485" s="20" t="s">
        <v>9620</v>
      </c>
      <c r="C485" t="s">
        <v>8695</v>
      </c>
      <c r="D485" s="19" t="s">
        <v>9621</v>
      </c>
      <c r="E485" s="1" t="s">
        <v>8693</v>
      </c>
    </row>
    <row r="486" spans="1:5">
      <c r="A486" s="19">
        <v>10420</v>
      </c>
      <c r="B486" s="20" t="s">
        <v>9622</v>
      </c>
      <c r="C486" t="s">
        <v>8695</v>
      </c>
      <c r="D486" s="19" t="s">
        <v>9623</v>
      </c>
      <c r="E486" s="1" t="s">
        <v>8693</v>
      </c>
    </row>
    <row r="487" spans="1:5">
      <c r="A487" s="19">
        <v>10421</v>
      </c>
      <c r="B487" s="20" t="s">
        <v>9624</v>
      </c>
      <c r="C487" t="s">
        <v>8695</v>
      </c>
      <c r="D487" s="19" t="s">
        <v>9625</v>
      </c>
      <c r="E487" s="1" t="s">
        <v>8693</v>
      </c>
    </row>
    <row r="488" spans="1:5">
      <c r="A488" s="19">
        <v>36520</v>
      </c>
      <c r="B488" s="20" t="s">
        <v>9626</v>
      </c>
      <c r="C488" t="s">
        <v>8695</v>
      </c>
      <c r="D488" s="19" t="s">
        <v>9627</v>
      </c>
      <c r="E488" s="1" t="s">
        <v>8693</v>
      </c>
    </row>
    <row r="489" spans="1:5">
      <c r="A489" s="19">
        <v>11784</v>
      </c>
      <c r="B489" s="20" t="s">
        <v>9628</v>
      </c>
      <c r="C489" t="s">
        <v>8695</v>
      </c>
      <c r="D489" s="19" t="s">
        <v>9629</v>
      </c>
      <c r="E489" s="1" t="s">
        <v>8693</v>
      </c>
    </row>
    <row r="490" spans="1:5">
      <c r="A490" s="19">
        <v>10</v>
      </c>
      <c r="B490" s="20" t="s">
        <v>9630</v>
      </c>
      <c r="C490" t="s">
        <v>8695</v>
      </c>
      <c r="D490" s="19" t="s">
        <v>9631</v>
      </c>
      <c r="E490" s="1" t="s">
        <v>8693</v>
      </c>
    </row>
    <row r="491" spans="1:5">
      <c r="A491" s="19">
        <v>4815</v>
      </c>
      <c r="B491" s="20" t="s">
        <v>9632</v>
      </c>
      <c r="C491" t="s">
        <v>8695</v>
      </c>
      <c r="D491" s="19" t="s">
        <v>9633</v>
      </c>
      <c r="E491" s="1" t="s">
        <v>8693</v>
      </c>
    </row>
    <row r="492" spans="1:5">
      <c r="A492" s="19">
        <v>541</v>
      </c>
      <c r="B492" s="20" t="s">
        <v>9634</v>
      </c>
      <c r="C492" t="s">
        <v>8695</v>
      </c>
      <c r="D492" s="19" t="s">
        <v>9635</v>
      </c>
      <c r="E492" s="1" t="s">
        <v>8693</v>
      </c>
    </row>
    <row r="493" spans="1:5">
      <c r="A493" s="19">
        <v>542</v>
      </c>
      <c r="B493" s="20" t="s">
        <v>9636</v>
      </c>
      <c r="C493" t="s">
        <v>8695</v>
      </c>
      <c r="D493" s="19" t="s">
        <v>9637</v>
      </c>
      <c r="E493" s="1" t="s">
        <v>8693</v>
      </c>
    </row>
    <row r="494" spans="1:5">
      <c r="A494" s="19">
        <v>540</v>
      </c>
      <c r="B494" s="20" t="s">
        <v>9638</v>
      </c>
      <c r="C494" t="s">
        <v>8695</v>
      </c>
      <c r="D494" s="19" t="s">
        <v>9639</v>
      </c>
      <c r="E494" s="1" t="s">
        <v>8693</v>
      </c>
    </row>
    <row r="495" spans="1:5" ht="30">
      <c r="A495" s="19">
        <v>38364</v>
      </c>
      <c r="B495" s="20" t="s">
        <v>9640</v>
      </c>
      <c r="C495" t="s">
        <v>8695</v>
      </c>
      <c r="D495" s="19" t="s">
        <v>9641</v>
      </c>
      <c r="E495" s="1" t="s">
        <v>8693</v>
      </c>
    </row>
    <row r="496" spans="1:5">
      <c r="A496" s="19">
        <v>11692</v>
      </c>
      <c r="B496" s="20" t="s">
        <v>2876</v>
      </c>
      <c r="C496" t="s">
        <v>8698</v>
      </c>
      <c r="D496" s="19" t="s">
        <v>9642</v>
      </c>
      <c r="E496" s="1" t="s">
        <v>8693</v>
      </c>
    </row>
    <row r="497" spans="1:5" ht="30">
      <c r="A497" s="19">
        <v>1746</v>
      </c>
      <c r="B497" s="20" t="s">
        <v>9643</v>
      </c>
      <c r="C497" t="s">
        <v>8695</v>
      </c>
      <c r="D497" s="19" t="s">
        <v>9644</v>
      </c>
      <c r="E497" s="1" t="s">
        <v>8693</v>
      </c>
    </row>
    <row r="498" spans="1:5" ht="30">
      <c r="A498" s="19">
        <v>1748</v>
      </c>
      <c r="B498" s="20" t="s">
        <v>9645</v>
      </c>
      <c r="C498" t="s">
        <v>8695</v>
      </c>
      <c r="D498" s="19" t="s">
        <v>9646</v>
      </c>
      <c r="E498" s="1" t="s">
        <v>8693</v>
      </c>
    </row>
    <row r="499" spans="1:5" ht="30">
      <c r="A499" s="19">
        <v>1749</v>
      </c>
      <c r="B499" s="20" t="s">
        <v>9647</v>
      </c>
      <c r="C499" t="s">
        <v>8695</v>
      </c>
      <c r="D499" s="19" t="s">
        <v>9648</v>
      </c>
      <c r="E499" s="1" t="s">
        <v>8693</v>
      </c>
    </row>
    <row r="500" spans="1:5" ht="30">
      <c r="A500" s="19">
        <v>37412</v>
      </c>
      <c r="B500" s="20" t="s">
        <v>9649</v>
      </c>
      <c r="C500" t="s">
        <v>8695</v>
      </c>
      <c r="D500" s="19" t="s">
        <v>9650</v>
      </c>
      <c r="E500" s="1" t="s">
        <v>8693</v>
      </c>
    </row>
    <row r="501" spans="1:5" ht="30">
      <c r="A501" s="19">
        <v>1745</v>
      </c>
      <c r="B501" s="20" t="s">
        <v>9651</v>
      </c>
      <c r="C501" t="s">
        <v>8695</v>
      </c>
      <c r="D501" s="19" t="s">
        <v>9652</v>
      </c>
      <c r="E501" s="1" t="s">
        <v>8693</v>
      </c>
    </row>
    <row r="502" spans="1:5">
      <c r="A502" s="19">
        <v>1750</v>
      </c>
      <c r="B502" s="20" t="s">
        <v>9653</v>
      </c>
      <c r="C502" t="s">
        <v>8695</v>
      </c>
      <c r="D502" s="19" t="s">
        <v>9654</v>
      </c>
      <c r="E502" s="1" t="s">
        <v>8693</v>
      </c>
    </row>
    <row r="503" spans="1:5">
      <c r="A503" s="19">
        <v>11687</v>
      </c>
      <c r="B503" s="20" t="s">
        <v>9655</v>
      </c>
      <c r="C503" t="s">
        <v>8763</v>
      </c>
      <c r="D503" s="19" t="s">
        <v>9656</v>
      </c>
      <c r="E503" s="1" t="s">
        <v>8693</v>
      </c>
    </row>
    <row r="504" spans="1:5">
      <c r="A504" s="19">
        <v>11689</v>
      </c>
      <c r="B504" s="20" t="s">
        <v>9657</v>
      </c>
      <c r="C504" t="s">
        <v>8763</v>
      </c>
      <c r="D504" s="19" t="s">
        <v>9658</v>
      </c>
      <c r="E504" s="1" t="s">
        <v>8693</v>
      </c>
    </row>
    <row r="505" spans="1:5">
      <c r="A505" s="19">
        <v>11693</v>
      </c>
      <c r="B505" s="20" t="s">
        <v>9659</v>
      </c>
      <c r="C505" t="s">
        <v>8698</v>
      </c>
      <c r="D505" s="19" t="s">
        <v>9660</v>
      </c>
      <c r="E505" s="1" t="s">
        <v>8693</v>
      </c>
    </row>
    <row r="506" spans="1:5">
      <c r="A506" s="19">
        <v>36215</v>
      </c>
      <c r="B506" s="20" t="s">
        <v>9661</v>
      </c>
      <c r="C506" t="s">
        <v>8695</v>
      </c>
      <c r="D506" s="19" t="s">
        <v>9662</v>
      </c>
      <c r="E506" s="1" t="s">
        <v>8693</v>
      </c>
    </row>
    <row r="507" spans="1:5" ht="30">
      <c r="A507" s="19">
        <v>42439</v>
      </c>
      <c r="B507" s="20" t="s">
        <v>9663</v>
      </c>
      <c r="C507" t="s">
        <v>8695</v>
      </c>
      <c r="D507" s="19" t="s">
        <v>9664</v>
      </c>
      <c r="E507" s="1" t="s">
        <v>8693</v>
      </c>
    </row>
    <row r="508" spans="1:5">
      <c r="A508" s="19">
        <v>38381</v>
      </c>
      <c r="B508" s="20" t="s">
        <v>9665</v>
      </c>
      <c r="C508" t="s">
        <v>8695</v>
      </c>
      <c r="D508" s="19" t="s">
        <v>9666</v>
      </c>
      <c r="E508" s="1" t="s">
        <v>8693</v>
      </c>
    </row>
    <row r="509" spans="1:5">
      <c r="A509" s="19">
        <v>39621</v>
      </c>
      <c r="B509" s="20" t="s">
        <v>9667</v>
      </c>
      <c r="C509" t="s">
        <v>9668</v>
      </c>
      <c r="D509" s="19" t="s">
        <v>9669</v>
      </c>
      <c r="E509" s="1" t="s">
        <v>8693</v>
      </c>
    </row>
    <row r="510" spans="1:5">
      <c r="A510" s="19">
        <v>39624</v>
      </c>
      <c r="B510" s="20" t="s">
        <v>9670</v>
      </c>
      <c r="C510" t="s">
        <v>9668</v>
      </c>
      <c r="D510" s="19" t="s">
        <v>9671</v>
      </c>
      <c r="E510" s="1" t="s">
        <v>8693</v>
      </c>
    </row>
    <row r="511" spans="1:5">
      <c r="A511" s="19">
        <v>39615</v>
      </c>
      <c r="B511" s="20" t="s">
        <v>9672</v>
      </c>
      <c r="C511" t="s">
        <v>8695</v>
      </c>
      <c r="D511" s="19" t="s">
        <v>9673</v>
      </c>
      <c r="E511" s="1" t="s">
        <v>8693</v>
      </c>
    </row>
    <row r="512" spans="1:5">
      <c r="A512" s="19">
        <v>39620</v>
      </c>
      <c r="B512" s="20" t="s">
        <v>9674</v>
      </c>
      <c r="C512" t="s">
        <v>8695</v>
      </c>
      <c r="D512" s="19" t="s">
        <v>9675</v>
      </c>
      <c r="E512" s="1" t="s">
        <v>8693</v>
      </c>
    </row>
    <row r="513" spans="1:5">
      <c r="A513" s="19">
        <v>39623</v>
      </c>
      <c r="B513" s="20" t="s">
        <v>9676</v>
      </c>
      <c r="C513" t="s">
        <v>8695</v>
      </c>
      <c r="D513" s="19" t="s">
        <v>9677</v>
      </c>
      <c r="E513" s="1" t="s">
        <v>8693</v>
      </c>
    </row>
    <row r="514" spans="1:5">
      <c r="A514" s="19">
        <v>36207</v>
      </c>
      <c r="B514" s="20" t="s">
        <v>9678</v>
      </c>
      <c r="C514" t="s">
        <v>8695</v>
      </c>
      <c r="D514" s="19" t="s">
        <v>9679</v>
      </c>
      <c r="E514" s="1" t="s">
        <v>8693</v>
      </c>
    </row>
    <row r="515" spans="1:5">
      <c r="A515" s="19">
        <v>36209</v>
      </c>
      <c r="B515" s="20" t="s">
        <v>9680</v>
      </c>
      <c r="C515" t="s">
        <v>8695</v>
      </c>
      <c r="D515" s="19" t="s">
        <v>9681</v>
      </c>
      <c r="E515" s="1" t="s">
        <v>8693</v>
      </c>
    </row>
    <row r="516" spans="1:5">
      <c r="A516" s="19">
        <v>36210</v>
      </c>
      <c r="B516" s="20" t="s">
        <v>9682</v>
      </c>
      <c r="C516" t="s">
        <v>8695</v>
      </c>
      <c r="D516" s="19" t="s">
        <v>9683</v>
      </c>
      <c r="E516" s="1" t="s">
        <v>8693</v>
      </c>
    </row>
    <row r="517" spans="1:5">
      <c r="A517" s="19">
        <v>36204</v>
      </c>
      <c r="B517" s="20" t="s">
        <v>9684</v>
      </c>
      <c r="C517" t="s">
        <v>8695</v>
      </c>
      <c r="D517" s="19" t="s">
        <v>9685</v>
      </c>
      <c r="E517" s="1" t="s">
        <v>8693</v>
      </c>
    </row>
    <row r="518" spans="1:5">
      <c r="A518" s="19">
        <v>36205</v>
      </c>
      <c r="B518" s="20" t="s">
        <v>9686</v>
      </c>
      <c r="C518" t="s">
        <v>8695</v>
      </c>
      <c r="D518" s="19" t="s">
        <v>9687</v>
      </c>
      <c r="E518" s="1" t="s">
        <v>8693</v>
      </c>
    </row>
    <row r="519" spans="1:5">
      <c r="A519" s="19">
        <v>36081</v>
      </c>
      <c r="B519" s="20" t="s">
        <v>9688</v>
      </c>
      <c r="C519" t="s">
        <v>8695</v>
      </c>
      <c r="D519" s="19" t="s">
        <v>9689</v>
      </c>
      <c r="E519" s="1" t="s">
        <v>8693</v>
      </c>
    </row>
    <row r="520" spans="1:5">
      <c r="A520" s="19">
        <v>36206</v>
      </c>
      <c r="B520" s="20" t="s">
        <v>9690</v>
      </c>
      <c r="C520" t="s">
        <v>8695</v>
      </c>
      <c r="D520" s="19" t="s">
        <v>9691</v>
      </c>
      <c r="E520" s="1" t="s">
        <v>8693</v>
      </c>
    </row>
    <row r="521" spans="1:5">
      <c r="A521" s="19">
        <v>36218</v>
      </c>
      <c r="B521" s="20" t="s">
        <v>9692</v>
      </c>
      <c r="C521" t="s">
        <v>8695</v>
      </c>
      <c r="D521" s="19" t="s">
        <v>9693</v>
      </c>
      <c r="E521" s="1" t="s">
        <v>8693</v>
      </c>
    </row>
    <row r="522" spans="1:5">
      <c r="A522" s="19">
        <v>36220</v>
      </c>
      <c r="B522" s="20" t="s">
        <v>9694</v>
      </c>
      <c r="C522" t="s">
        <v>8695</v>
      </c>
      <c r="D522" s="19" t="s">
        <v>9695</v>
      </c>
      <c r="E522" s="1" t="s">
        <v>8693</v>
      </c>
    </row>
    <row r="523" spans="1:5">
      <c r="A523" s="19">
        <v>36080</v>
      </c>
      <c r="B523" s="20" t="s">
        <v>9696</v>
      </c>
      <c r="C523" t="s">
        <v>8695</v>
      </c>
      <c r="D523" s="19" t="s">
        <v>9697</v>
      </c>
      <c r="E523" s="1" t="s">
        <v>8693</v>
      </c>
    </row>
    <row r="524" spans="1:5">
      <c r="A524" s="19">
        <v>36223</v>
      </c>
      <c r="B524" s="20" t="s">
        <v>9698</v>
      </c>
      <c r="C524" t="s">
        <v>8695</v>
      </c>
      <c r="D524" s="19" t="s">
        <v>9699</v>
      </c>
      <c r="E524" s="1" t="s">
        <v>8693</v>
      </c>
    </row>
    <row r="525" spans="1:5">
      <c r="A525" s="19">
        <v>546</v>
      </c>
      <c r="B525" s="20" t="s">
        <v>9700</v>
      </c>
      <c r="C525" t="s">
        <v>8740</v>
      </c>
      <c r="D525" s="19" t="s">
        <v>9701</v>
      </c>
      <c r="E525" s="1" t="s">
        <v>8693</v>
      </c>
    </row>
    <row r="526" spans="1:5">
      <c r="A526" s="19">
        <v>566</v>
      </c>
      <c r="B526" s="20" t="s">
        <v>9702</v>
      </c>
      <c r="C526" t="s">
        <v>8763</v>
      </c>
      <c r="D526" s="19" t="s">
        <v>9703</v>
      </c>
      <c r="E526" s="1" t="s">
        <v>8693</v>
      </c>
    </row>
    <row r="527" spans="1:5">
      <c r="A527" s="19">
        <v>565</v>
      </c>
      <c r="B527" s="20" t="s">
        <v>9704</v>
      </c>
      <c r="C527" t="s">
        <v>8763</v>
      </c>
      <c r="D527" s="19" t="s">
        <v>9705</v>
      </c>
      <c r="E527" s="1" t="s">
        <v>8693</v>
      </c>
    </row>
    <row r="528" spans="1:5">
      <c r="A528" s="19">
        <v>555</v>
      </c>
      <c r="B528" s="20" t="s">
        <v>9706</v>
      </c>
      <c r="C528" t="s">
        <v>8763</v>
      </c>
      <c r="D528" s="19" t="s">
        <v>9707</v>
      </c>
      <c r="E528" s="1" t="s">
        <v>8693</v>
      </c>
    </row>
    <row r="529" spans="1:5">
      <c r="A529" s="19">
        <v>557</v>
      </c>
      <c r="B529" s="20" t="s">
        <v>9708</v>
      </c>
      <c r="C529" t="s">
        <v>8763</v>
      </c>
      <c r="D529" s="19" t="s">
        <v>9709</v>
      </c>
      <c r="E529" s="1" t="s">
        <v>8693</v>
      </c>
    </row>
    <row r="530" spans="1:5">
      <c r="A530" s="19">
        <v>552</v>
      </c>
      <c r="B530" s="20" t="s">
        <v>9710</v>
      </c>
      <c r="C530" t="s">
        <v>8763</v>
      </c>
      <c r="D530" s="19" t="s">
        <v>9711</v>
      </c>
      <c r="E530" s="1" t="s">
        <v>8693</v>
      </c>
    </row>
    <row r="531" spans="1:5">
      <c r="A531" s="19">
        <v>563</v>
      </c>
      <c r="B531" s="20" t="s">
        <v>9712</v>
      </c>
      <c r="C531" t="s">
        <v>8763</v>
      </c>
      <c r="D531" s="19" t="s">
        <v>9456</v>
      </c>
      <c r="E531" s="1" t="s">
        <v>8693</v>
      </c>
    </row>
    <row r="532" spans="1:5">
      <c r="A532" s="19">
        <v>549</v>
      </c>
      <c r="B532" s="20" t="s">
        <v>9713</v>
      </c>
      <c r="C532" t="s">
        <v>8763</v>
      </c>
      <c r="D532" s="19" t="s">
        <v>9714</v>
      </c>
      <c r="E532" s="1" t="s">
        <v>8693</v>
      </c>
    </row>
    <row r="533" spans="1:5">
      <c r="A533" s="19">
        <v>551</v>
      </c>
      <c r="B533" s="20" t="s">
        <v>9715</v>
      </c>
      <c r="C533" t="s">
        <v>8763</v>
      </c>
      <c r="D533" s="19" t="s">
        <v>9716</v>
      </c>
      <c r="E533" s="1" t="s">
        <v>8693</v>
      </c>
    </row>
    <row r="534" spans="1:5">
      <c r="A534" s="19">
        <v>559</v>
      </c>
      <c r="B534" s="20" t="s">
        <v>9717</v>
      </c>
      <c r="C534" t="s">
        <v>8763</v>
      </c>
      <c r="D534" s="19" t="s">
        <v>9718</v>
      </c>
      <c r="E534" s="1" t="s">
        <v>8693</v>
      </c>
    </row>
    <row r="535" spans="1:5">
      <c r="A535" s="19">
        <v>560</v>
      </c>
      <c r="B535" s="20" t="s">
        <v>9719</v>
      </c>
      <c r="C535" t="s">
        <v>8763</v>
      </c>
      <c r="D535" s="19" t="s">
        <v>9720</v>
      </c>
      <c r="E535" s="1" t="s">
        <v>8693</v>
      </c>
    </row>
    <row r="536" spans="1:5">
      <c r="A536" s="19">
        <v>547</v>
      </c>
      <c r="B536" s="20" t="s">
        <v>9721</v>
      </c>
      <c r="C536" t="s">
        <v>8763</v>
      </c>
      <c r="D536" s="19" t="s">
        <v>9722</v>
      </c>
      <c r="E536" s="1" t="s">
        <v>8693</v>
      </c>
    </row>
    <row r="537" spans="1:5">
      <c r="A537" s="19">
        <v>38127</v>
      </c>
      <c r="B537" s="20" t="s">
        <v>9723</v>
      </c>
      <c r="C537" t="s">
        <v>8695</v>
      </c>
      <c r="D537" s="19" t="s">
        <v>9724</v>
      </c>
      <c r="E537" s="1" t="s">
        <v>8693</v>
      </c>
    </row>
    <row r="538" spans="1:5">
      <c r="A538" s="19">
        <v>38060</v>
      </c>
      <c r="B538" s="20" t="s">
        <v>9725</v>
      </c>
      <c r="C538" t="s">
        <v>8695</v>
      </c>
      <c r="D538" s="19" t="s">
        <v>9726</v>
      </c>
      <c r="E538" s="1" t="s">
        <v>8693</v>
      </c>
    </row>
    <row r="539" spans="1:5">
      <c r="A539" s="19">
        <v>10956</v>
      </c>
      <c r="B539" s="20" t="s">
        <v>9727</v>
      </c>
      <c r="C539" t="s">
        <v>8695</v>
      </c>
      <c r="D539" s="19" t="s">
        <v>9728</v>
      </c>
      <c r="E539" s="1" t="s">
        <v>8693</v>
      </c>
    </row>
    <row r="540" spans="1:5">
      <c r="A540" s="19">
        <v>39380</v>
      </c>
      <c r="B540" s="20" t="s">
        <v>1958</v>
      </c>
      <c r="C540" t="s">
        <v>8695</v>
      </c>
      <c r="D540" s="19" t="s">
        <v>9729</v>
      </c>
      <c r="E540" s="1" t="s">
        <v>8693</v>
      </c>
    </row>
    <row r="541" spans="1:5">
      <c r="A541" s="19">
        <v>13374</v>
      </c>
      <c r="B541" s="20" t="s">
        <v>9730</v>
      </c>
      <c r="C541" t="s">
        <v>8695</v>
      </c>
      <c r="D541" s="19" t="s">
        <v>9731</v>
      </c>
      <c r="E541" s="1" t="s">
        <v>8693</v>
      </c>
    </row>
    <row r="542" spans="1:5">
      <c r="A542" s="19">
        <v>37597</v>
      </c>
      <c r="B542" s="20" t="s">
        <v>9732</v>
      </c>
      <c r="C542" t="s">
        <v>8695</v>
      </c>
      <c r="D542" s="19" t="s">
        <v>9733</v>
      </c>
      <c r="E542" s="1" t="s">
        <v>8693</v>
      </c>
    </row>
    <row r="543" spans="1:5" ht="30">
      <c r="A543" s="19">
        <v>183</v>
      </c>
      <c r="B543" s="20" t="s">
        <v>9734</v>
      </c>
      <c r="C543" t="s">
        <v>9735</v>
      </c>
      <c r="D543" s="19" t="s">
        <v>9736</v>
      </c>
      <c r="E543" s="1" t="s">
        <v>8693</v>
      </c>
    </row>
    <row r="544" spans="1:5" ht="30">
      <c r="A544" s="19">
        <v>184</v>
      </c>
      <c r="B544" s="20" t="s">
        <v>9737</v>
      </c>
      <c r="C544" t="s">
        <v>9735</v>
      </c>
      <c r="D544" s="19" t="s">
        <v>9738</v>
      </c>
      <c r="E544" s="1" t="s">
        <v>8693</v>
      </c>
    </row>
    <row r="545" spans="1:5" ht="30">
      <c r="A545" s="19">
        <v>195</v>
      </c>
      <c r="B545" s="20" t="s">
        <v>9739</v>
      </c>
      <c r="C545" t="s">
        <v>9735</v>
      </c>
      <c r="D545" s="19" t="s">
        <v>9740</v>
      </c>
      <c r="E545" s="1" t="s">
        <v>8693</v>
      </c>
    </row>
    <row r="546" spans="1:5" ht="30">
      <c r="A546" s="19">
        <v>194</v>
      </c>
      <c r="B546" s="20" t="s">
        <v>9741</v>
      </c>
      <c r="C546" t="s">
        <v>9735</v>
      </c>
      <c r="D546" s="19" t="s">
        <v>9742</v>
      </c>
      <c r="E546" s="1" t="s">
        <v>8693</v>
      </c>
    </row>
    <row r="547" spans="1:5" ht="30">
      <c r="A547" s="19">
        <v>20001</v>
      </c>
      <c r="B547" s="20" t="s">
        <v>9743</v>
      </c>
      <c r="C547" t="s">
        <v>9735</v>
      </c>
      <c r="D547" s="19" t="s">
        <v>9744</v>
      </c>
      <c r="E547" s="1" t="s">
        <v>8693</v>
      </c>
    </row>
    <row r="548" spans="1:5" ht="30">
      <c r="A548" s="19">
        <v>181</v>
      </c>
      <c r="B548" s="20" t="s">
        <v>9745</v>
      </c>
      <c r="C548" t="s">
        <v>9735</v>
      </c>
      <c r="D548" s="19" t="s">
        <v>9746</v>
      </c>
      <c r="E548" s="1" t="s">
        <v>8693</v>
      </c>
    </row>
    <row r="549" spans="1:5" ht="30">
      <c r="A549" s="19">
        <v>39837</v>
      </c>
      <c r="B549" s="20" t="s">
        <v>9747</v>
      </c>
      <c r="C549" t="s">
        <v>9735</v>
      </c>
      <c r="D549" s="19" t="s">
        <v>9748</v>
      </c>
      <c r="E549" s="1" t="s">
        <v>8693</v>
      </c>
    </row>
    <row r="550" spans="1:5" ht="30">
      <c r="A550" s="19">
        <v>10535</v>
      </c>
      <c r="B550" s="20" t="s">
        <v>224</v>
      </c>
      <c r="C550" t="s">
        <v>8695</v>
      </c>
      <c r="D550" s="19" t="s">
        <v>9749</v>
      </c>
      <c r="E550" s="1" t="s">
        <v>8693</v>
      </c>
    </row>
    <row r="551" spans="1:5">
      <c r="A551" s="19">
        <v>10537</v>
      </c>
      <c r="B551" s="20" t="s">
        <v>9750</v>
      </c>
      <c r="C551" t="s">
        <v>8695</v>
      </c>
      <c r="D551" s="19" t="s">
        <v>9751</v>
      </c>
      <c r="E551" s="1" t="s">
        <v>8693</v>
      </c>
    </row>
    <row r="552" spans="1:5" ht="30">
      <c r="A552" s="19">
        <v>13891</v>
      </c>
      <c r="B552" s="20" t="s">
        <v>9752</v>
      </c>
      <c r="C552" t="s">
        <v>8695</v>
      </c>
      <c r="D552" s="19" t="s">
        <v>9753</v>
      </c>
      <c r="E552" s="1" t="s">
        <v>8693</v>
      </c>
    </row>
    <row r="553" spans="1:5" ht="30">
      <c r="A553" s="19">
        <v>25975</v>
      </c>
      <c r="B553" s="20" t="s">
        <v>9754</v>
      </c>
      <c r="C553" t="s">
        <v>8695</v>
      </c>
      <c r="D553" s="19" t="s">
        <v>9755</v>
      </c>
      <c r="E553" s="1" t="s">
        <v>8693</v>
      </c>
    </row>
    <row r="554" spans="1:5" ht="30">
      <c r="A554" s="19">
        <v>36396</v>
      </c>
      <c r="B554" s="20" t="s">
        <v>9756</v>
      </c>
      <c r="C554" t="s">
        <v>8695</v>
      </c>
      <c r="D554" s="19" t="s">
        <v>9757</v>
      </c>
      <c r="E554" s="1" t="s">
        <v>8693</v>
      </c>
    </row>
    <row r="555" spans="1:5" ht="30">
      <c r="A555" s="19">
        <v>36397</v>
      </c>
      <c r="B555" s="20" t="s">
        <v>9758</v>
      </c>
      <c r="C555" t="s">
        <v>8695</v>
      </c>
      <c r="D555" s="19" t="s">
        <v>9759</v>
      </c>
      <c r="E555" s="1" t="s">
        <v>8693</v>
      </c>
    </row>
    <row r="556" spans="1:5" ht="30">
      <c r="A556" s="19">
        <v>36398</v>
      </c>
      <c r="B556" s="20" t="s">
        <v>9760</v>
      </c>
      <c r="C556" t="s">
        <v>8695</v>
      </c>
      <c r="D556" s="19" t="s">
        <v>9761</v>
      </c>
      <c r="E556" s="1" t="s">
        <v>8693</v>
      </c>
    </row>
    <row r="557" spans="1:5">
      <c r="A557" s="19">
        <v>647</v>
      </c>
      <c r="B557" s="20" t="s">
        <v>9762</v>
      </c>
      <c r="C557" t="s">
        <v>8724</v>
      </c>
      <c r="D557" s="19" t="s">
        <v>9763</v>
      </c>
      <c r="E557" s="1" t="s">
        <v>8693</v>
      </c>
    </row>
    <row r="558" spans="1:5">
      <c r="A558" s="19">
        <v>40920</v>
      </c>
      <c r="B558" s="20" t="s">
        <v>9764</v>
      </c>
      <c r="C558" t="s">
        <v>9126</v>
      </c>
      <c r="D558" s="19" t="s">
        <v>9765</v>
      </c>
      <c r="E558" s="1" t="s">
        <v>8693</v>
      </c>
    </row>
    <row r="559" spans="1:5">
      <c r="A559" s="19">
        <v>38783</v>
      </c>
      <c r="B559" s="20" t="s">
        <v>9766</v>
      </c>
      <c r="C559" t="s">
        <v>8695</v>
      </c>
      <c r="D559" s="19" t="s">
        <v>9767</v>
      </c>
      <c r="E559" s="1" t="s">
        <v>8693</v>
      </c>
    </row>
    <row r="560" spans="1:5">
      <c r="A560" s="19">
        <v>37593</v>
      </c>
      <c r="B560" s="20" t="s">
        <v>9768</v>
      </c>
      <c r="C560" t="s">
        <v>8695</v>
      </c>
      <c r="D560" s="19" t="s">
        <v>9769</v>
      </c>
      <c r="E560" s="1" t="s">
        <v>8693</v>
      </c>
    </row>
    <row r="561" spans="1:5">
      <c r="A561" s="19">
        <v>37594</v>
      </c>
      <c r="B561" s="20" t="s">
        <v>9770</v>
      </c>
      <c r="C561" t="s">
        <v>8695</v>
      </c>
      <c r="D561" s="19" t="s">
        <v>9771</v>
      </c>
      <c r="E561" s="1" t="s">
        <v>8693</v>
      </c>
    </row>
    <row r="562" spans="1:5">
      <c r="A562" s="19">
        <v>37592</v>
      </c>
      <c r="B562" s="20" t="s">
        <v>9772</v>
      </c>
      <c r="C562" t="s">
        <v>8695</v>
      </c>
      <c r="D562" s="19" t="s">
        <v>9773</v>
      </c>
      <c r="E562" s="1" t="s">
        <v>8693</v>
      </c>
    </row>
    <row r="563" spans="1:5">
      <c r="A563" s="19">
        <v>7266</v>
      </c>
      <c r="B563" s="20" t="s">
        <v>9774</v>
      </c>
      <c r="C563" t="s">
        <v>9775</v>
      </c>
      <c r="D563" s="19" t="s">
        <v>9776</v>
      </c>
      <c r="E563" s="1" t="s">
        <v>8693</v>
      </c>
    </row>
    <row r="564" spans="1:5">
      <c r="A564" s="19">
        <v>7270</v>
      </c>
      <c r="B564" s="20" t="s">
        <v>9777</v>
      </c>
      <c r="C564" t="s">
        <v>8695</v>
      </c>
      <c r="D564" s="19" t="s">
        <v>9778</v>
      </c>
      <c r="E564" s="1" t="s">
        <v>8693</v>
      </c>
    </row>
    <row r="565" spans="1:5">
      <c r="A565" s="19">
        <v>7267</v>
      </c>
      <c r="B565" s="20" t="s">
        <v>9779</v>
      </c>
      <c r="C565" t="s">
        <v>8695</v>
      </c>
      <c r="D565" s="19" t="s">
        <v>8741</v>
      </c>
      <c r="E565" s="1" t="s">
        <v>8693</v>
      </c>
    </row>
    <row r="566" spans="1:5">
      <c r="A566" s="19">
        <v>7269</v>
      </c>
      <c r="B566" s="20" t="s">
        <v>9780</v>
      </c>
      <c r="C566" t="s">
        <v>8695</v>
      </c>
      <c r="D566" s="19" t="s">
        <v>8834</v>
      </c>
      <c r="E566" s="1" t="s">
        <v>8693</v>
      </c>
    </row>
    <row r="567" spans="1:5">
      <c r="A567" s="19">
        <v>7271</v>
      </c>
      <c r="B567" s="20" t="s">
        <v>9781</v>
      </c>
      <c r="C567" t="s">
        <v>8695</v>
      </c>
      <c r="D567" s="19" t="s">
        <v>9782</v>
      </c>
      <c r="E567" s="1" t="s">
        <v>8693</v>
      </c>
    </row>
    <row r="568" spans="1:5">
      <c r="A568" s="19">
        <v>7268</v>
      </c>
      <c r="B568" s="20" t="s">
        <v>9783</v>
      </c>
      <c r="C568" t="s">
        <v>8695</v>
      </c>
      <c r="D568" s="19" t="s">
        <v>9784</v>
      </c>
      <c r="E568" s="1" t="s">
        <v>8693</v>
      </c>
    </row>
    <row r="569" spans="1:5">
      <c r="A569" s="19">
        <v>34556</v>
      </c>
      <c r="B569" s="20" t="s">
        <v>9785</v>
      </c>
      <c r="C569" t="s">
        <v>8695</v>
      </c>
      <c r="D569" s="19" t="s">
        <v>9786</v>
      </c>
      <c r="E569" s="1" t="s">
        <v>8693</v>
      </c>
    </row>
    <row r="570" spans="1:5">
      <c r="A570" s="19">
        <v>37873</v>
      </c>
      <c r="B570" s="20" t="s">
        <v>9787</v>
      </c>
      <c r="C570" t="s">
        <v>8695</v>
      </c>
      <c r="D570" s="19" t="s">
        <v>9788</v>
      </c>
      <c r="E570" s="1" t="s">
        <v>8693</v>
      </c>
    </row>
    <row r="571" spans="1:5">
      <c r="A571" s="19">
        <v>34564</v>
      </c>
      <c r="B571" s="20" t="s">
        <v>9789</v>
      </c>
      <c r="C571" t="s">
        <v>8695</v>
      </c>
      <c r="D571" s="19" t="s">
        <v>9790</v>
      </c>
      <c r="E571" s="1" t="s">
        <v>8693</v>
      </c>
    </row>
    <row r="572" spans="1:5">
      <c r="A572" s="19">
        <v>34565</v>
      </c>
      <c r="B572" s="20" t="s">
        <v>9791</v>
      </c>
      <c r="C572" t="s">
        <v>8695</v>
      </c>
      <c r="D572" s="19" t="s">
        <v>9792</v>
      </c>
      <c r="E572" s="1" t="s">
        <v>8693</v>
      </c>
    </row>
    <row r="573" spans="1:5">
      <c r="A573" s="19">
        <v>38590</v>
      </c>
      <c r="B573" s="20" t="s">
        <v>9793</v>
      </c>
      <c r="C573" t="s">
        <v>8695</v>
      </c>
      <c r="D573" s="19" t="s">
        <v>9229</v>
      </c>
      <c r="E573" s="1" t="s">
        <v>8693</v>
      </c>
    </row>
    <row r="574" spans="1:5">
      <c r="A574" s="19">
        <v>34566</v>
      </c>
      <c r="B574" s="20" t="s">
        <v>9794</v>
      </c>
      <c r="C574" t="s">
        <v>8695</v>
      </c>
      <c r="D574" s="19" t="s">
        <v>9795</v>
      </c>
      <c r="E574" s="1" t="s">
        <v>8693</v>
      </c>
    </row>
    <row r="575" spans="1:5">
      <c r="A575" s="19">
        <v>34567</v>
      </c>
      <c r="B575" s="20" t="s">
        <v>9796</v>
      </c>
      <c r="C575" t="s">
        <v>8695</v>
      </c>
      <c r="D575" s="19" t="s">
        <v>9797</v>
      </c>
      <c r="E575" s="1" t="s">
        <v>8693</v>
      </c>
    </row>
    <row r="576" spans="1:5">
      <c r="A576" s="19">
        <v>38591</v>
      </c>
      <c r="B576" s="20" t="s">
        <v>9798</v>
      </c>
      <c r="C576" t="s">
        <v>8695</v>
      </c>
      <c r="D576" s="19" t="s">
        <v>9799</v>
      </c>
      <c r="E576" s="1" t="s">
        <v>8693</v>
      </c>
    </row>
    <row r="577" spans="1:5">
      <c r="A577" s="19">
        <v>34568</v>
      </c>
      <c r="B577" s="20" t="s">
        <v>9800</v>
      </c>
      <c r="C577" t="s">
        <v>8695</v>
      </c>
      <c r="D577" s="19" t="s">
        <v>9801</v>
      </c>
      <c r="E577" s="1" t="s">
        <v>8693</v>
      </c>
    </row>
    <row r="578" spans="1:5">
      <c r="A578" s="19">
        <v>34569</v>
      </c>
      <c r="B578" s="20" t="s">
        <v>9802</v>
      </c>
      <c r="C578" t="s">
        <v>8695</v>
      </c>
      <c r="D578" s="19" t="s">
        <v>9792</v>
      </c>
      <c r="E578" s="1" t="s">
        <v>8693</v>
      </c>
    </row>
    <row r="579" spans="1:5">
      <c r="A579" s="19">
        <v>34570</v>
      </c>
      <c r="B579" s="20" t="s">
        <v>9803</v>
      </c>
      <c r="C579" t="s">
        <v>8695</v>
      </c>
      <c r="D579" s="19" t="s">
        <v>9804</v>
      </c>
      <c r="E579" s="1" t="s">
        <v>8693</v>
      </c>
    </row>
    <row r="580" spans="1:5">
      <c r="A580" s="19">
        <v>25070</v>
      </c>
      <c r="B580" s="20" t="s">
        <v>9805</v>
      </c>
      <c r="C580" t="s">
        <v>8695</v>
      </c>
      <c r="D580" s="19" t="s">
        <v>8850</v>
      </c>
      <c r="E580" s="1" t="s">
        <v>8693</v>
      </c>
    </row>
    <row r="581" spans="1:5">
      <c r="A581" s="19">
        <v>34571</v>
      </c>
      <c r="B581" s="20" t="s">
        <v>9806</v>
      </c>
      <c r="C581" t="s">
        <v>8695</v>
      </c>
      <c r="D581" s="19" t="s">
        <v>9797</v>
      </c>
      <c r="E581" s="1" t="s">
        <v>8693</v>
      </c>
    </row>
    <row r="582" spans="1:5">
      <c r="A582" s="19">
        <v>34573</v>
      </c>
      <c r="B582" s="20" t="s">
        <v>9807</v>
      </c>
      <c r="C582" t="s">
        <v>8695</v>
      </c>
      <c r="D582" s="19" t="s">
        <v>9808</v>
      </c>
      <c r="E582" s="1" t="s">
        <v>8693</v>
      </c>
    </row>
    <row r="583" spans="1:5">
      <c r="A583" s="19">
        <v>37107</v>
      </c>
      <c r="B583" s="20" t="s">
        <v>9809</v>
      </c>
      <c r="C583" t="s">
        <v>8695</v>
      </c>
      <c r="D583" s="19" t="s">
        <v>9810</v>
      </c>
      <c r="E583" s="1" t="s">
        <v>8693</v>
      </c>
    </row>
    <row r="584" spans="1:5">
      <c r="A584" s="19">
        <v>34576</v>
      </c>
      <c r="B584" s="20" t="s">
        <v>9811</v>
      </c>
      <c r="C584" t="s">
        <v>8695</v>
      </c>
      <c r="D584" s="19" t="s">
        <v>9812</v>
      </c>
      <c r="E584" s="1" t="s">
        <v>8693</v>
      </c>
    </row>
    <row r="585" spans="1:5">
      <c r="A585" s="19">
        <v>34577</v>
      </c>
      <c r="B585" s="20" t="s">
        <v>9813</v>
      </c>
      <c r="C585" t="s">
        <v>8695</v>
      </c>
      <c r="D585" s="19" t="s">
        <v>8951</v>
      </c>
      <c r="E585" s="1" t="s">
        <v>8693</v>
      </c>
    </row>
    <row r="586" spans="1:5">
      <c r="A586" s="19">
        <v>34578</v>
      </c>
      <c r="B586" s="20" t="s">
        <v>9814</v>
      </c>
      <c r="C586" t="s">
        <v>8695</v>
      </c>
      <c r="D586" s="19" t="s">
        <v>9815</v>
      </c>
      <c r="E586" s="1" t="s">
        <v>8693</v>
      </c>
    </row>
    <row r="587" spans="1:5">
      <c r="A587" s="19">
        <v>34579</v>
      </c>
      <c r="B587" s="20" t="s">
        <v>9816</v>
      </c>
      <c r="C587" t="s">
        <v>8695</v>
      </c>
      <c r="D587" s="19" t="s">
        <v>9817</v>
      </c>
      <c r="E587" s="1" t="s">
        <v>8693</v>
      </c>
    </row>
    <row r="588" spans="1:5">
      <c r="A588" s="19">
        <v>25067</v>
      </c>
      <c r="B588" s="20" t="s">
        <v>9818</v>
      </c>
      <c r="C588" t="s">
        <v>8695</v>
      </c>
      <c r="D588" s="19" t="s">
        <v>9819</v>
      </c>
      <c r="E588" s="1" t="s">
        <v>8693</v>
      </c>
    </row>
    <row r="589" spans="1:5">
      <c r="A589" s="19">
        <v>34580</v>
      </c>
      <c r="B589" s="20" t="s">
        <v>9820</v>
      </c>
      <c r="C589" t="s">
        <v>8695</v>
      </c>
      <c r="D589" s="19" t="s">
        <v>9821</v>
      </c>
      <c r="E589" s="1" t="s">
        <v>8693</v>
      </c>
    </row>
    <row r="590" spans="1:5">
      <c r="A590" s="19">
        <v>25071</v>
      </c>
      <c r="B590" s="20" t="s">
        <v>9822</v>
      </c>
      <c r="C590" t="s">
        <v>8695</v>
      </c>
      <c r="D590" s="19" t="s">
        <v>9823</v>
      </c>
      <c r="E590" s="1" t="s">
        <v>8693</v>
      </c>
    </row>
    <row r="591" spans="1:5">
      <c r="A591" s="19">
        <v>38395</v>
      </c>
      <c r="B591" s="20" t="s">
        <v>9824</v>
      </c>
      <c r="C591" t="s">
        <v>8695</v>
      </c>
      <c r="D591" s="19" t="s">
        <v>9825</v>
      </c>
      <c r="E591" s="1" t="s">
        <v>8693</v>
      </c>
    </row>
    <row r="592" spans="1:5">
      <c r="A592" s="19">
        <v>34583</v>
      </c>
      <c r="B592" s="20" t="s">
        <v>9826</v>
      </c>
      <c r="C592" t="s">
        <v>8698</v>
      </c>
      <c r="D592" s="19" t="s">
        <v>9827</v>
      </c>
      <c r="E592" s="1" t="s">
        <v>8693</v>
      </c>
    </row>
    <row r="593" spans="1:5">
      <c r="A593" s="19">
        <v>34584</v>
      </c>
      <c r="B593" s="20" t="s">
        <v>9828</v>
      </c>
      <c r="C593" t="s">
        <v>8698</v>
      </c>
      <c r="D593" s="19" t="s">
        <v>9829</v>
      </c>
      <c r="E593" s="1" t="s">
        <v>8693</v>
      </c>
    </row>
    <row r="594" spans="1:5" ht="30">
      <c r="A594" s="19">
        <v>709</v>
      </c>
      <c r="B594" s="20" t="s">
        <v>9830</v>
      </c>
      <c r="C594" t="s">
        <v>8698</v>
      </c>
      <c r="D594" s="19" t="s">
        <v>9831</v>
      </c>
      <c r="E594" s="1" t="s">
        <v>8693</v>
      </c>
    </row>
    <row r="595" spans="1:5">
      <c r="A595" s="19">
        <v>34599</v>
      </c>
      <c r="B595" s="20" t="s">
        <v>9832</v>
      </c>
      <c r="C595" t="s">
        <v>8695</v>
      </c>
      <c r="D595" s="19" t="s">
        <v>9833</v>
      </c>
      <c r="E595" s="1" t="s">
        <v>8693</v>
      </c>
    </row>
    <row r="596" spans="1:5">
      <c r="A596" s="19">
        <v>34592</v>
      </c>
      <c r="B596" s="20" t="s">
        <v>9834</v>
      </c>
      <c r="C596" t="s">
        <v>8695</v>
      </c>
      <c r="D596" s="19" t="s">
        <v>9491</v>
      </c>
      <c r="E596" s="1" t="s">
        <v>8693</v>
      </c>
    </row>
    <row r="597" spans="1:5">
      <c r="A597" s="19">
        <v>37103</v>
      </c>
      <c r="B597" s="20" t="s">
        <v>9835</v>
      </c>
      <c r="C597" t="s">
        <v>8695</v>
      </c>
      <c r="D597" s="19" t="s">
        <v>9836</v>
      </c>
      <c r="E597" s="1" t="s">
        <v>8693</v>
      </c>
    </row>
    <row r="598" spans="1:5">
      <c r="A598" s="19">
        <v>34555</v>
      </c>
      <c r="B598" s="20" t="s">
        <v>9837</v>
      </c>
      <c r="C598" t="s">
        <v>8695</v>
      </c>
      <c r="D598" s="19" t="s">
        <v>9790</v>
      </c>
      <c r="E598" s="1" t="s">
        <v>8693</v>
      </c>
    </row>
    <row r="599" spans="1:5">
      <c r="A599" s="19">
        <v>674</v>
      </c>
      <c r="B599" s="20" t="s">
        <v>9838</v>
      </c>
      <c r="C599" t="s">
        <v>8698</v>
      </c>
      <c r="D599" s="19" t="s">
        <v>9839</v>
      </c>
      <c r="E599" s="1" t="s">
        <v>8693</v>
      </c>
    </row>
    <row r="600" spans="1:5">
      <c r="A600" s="19">
        <v>34600</v>
      </c>
      <c r="B600" s="20" t="s">
        <v>9840</v>
      </c>
      <c r="C600" t="s">
        <v>8698</v>
      </c>
      <c r="D600" s="19" t="s">
        <v>9841</v>
      </c>
      <c r="E600" s="1" t="s">
        <v>8693</v>
      </c>
    </row>
    <row r="601" spans="1:5">
      <c r="A601" s="19">
        <v>652</v>
      </c>
      <c r="B601" s="20" t="s">
        <v>9842</v>
      </c>
      <c r="C601" t="s">
        <v>8698</v>
      </c>
      <c r="D601" s="19" t="s">
        <v>9843</v>
      </c>
      <c r="E601" s="1" t="s">
        <v>8693</v>
      </c>
    </row>
    <row r="602" spans="1:5">
      <c r="A602" s="19">
        <v>651</v>
      </c>
      <c r="B602" s="20" t="s">
        <v>9844</v>
      </c>
      <c r="C602" t="s">
        <v>8695</v>
      </c>
      <c r="D602" s="19" t="s">
        <v>9845</v>
      </c>
      <c r="E602" s="1" t="s">
        <v>8693</v>
      </c>
    </row>
    <row r="603" spans="1:5">
      <c r="A603" s="19">
        <v>654</v>
      </c>
      <c r="B603" s="20" t="s">
        <v>9846</v>
      </c>
      <c r="C603" t="s">
        <v>8695</v>
      </c>
      <c r="D603" s="19" t="s">
        <v>9786</v>
      </c>
      <c r="E603" s="1" t="s">
        <v>8693</v>
      </c>
    </row>
    <row r="604" spans="1:5">
      <c r="A604" s="19">
        <v>650</v>
      </c>
      <c r="B604" s="20" t="s">
        <v>9847</v>
      </c>
      <c r="C604" t="s">
        <v>8695</v>
      </c>
      <c r="D604" s="19" t="s">
        <v>9848</v>
      </c>
      <c r="E604" s="1" t="s">
        <v>8693</v>
      </c>
    </row>
    <row r="605" spans="1:5">
      <c r="A605" s="19">
        <v>716</v>
      </c>
      <c r="B605" s="20" t="s">
        <v>2699</v>
      </c>
      <c r="C605" t="s">
        <v>8695</v>
      </c>
      <c r="D605" s="19" t="s">
        <v>9849</v>
      </c>
      <c r="E605" s="1" t="s">
        <v>8693</v>
      </c>
    </row>
    <row r="606" spans="1:5">
      <c r="A606" s="19">
        <v>715</v>
      </c>
      <c r="B606" s="20" t="s">
        <v>9850</v>
      </c>
      <c r="C606" t="s">
        <v>8695</v>
      </c>
      <c r="D606" s="19" t="s">
        <v>9851</v>
      </c>
      <c r="E606" s="1" t="s">
        <v>8693</v>
      </c>
    </row>
    <row r="607" spans="1:5">
      <c r="A607" s="19">
        <v>718</v>
      </c>
      <c r="B607" s="20" t="s">
        <v>9852</v>
      </c>
      <c r="C607" t="s">
        <v>8695</v>
      </c>
      <c r="D607" s="19" t="s">
        <v>9853</v>
      </c>
      <c r="E607" s="1" t="s">
        <v>8693</v>
      </c>
    </row>
    <row r="608" spans="1:5">
      <c r="A608" s="19">
        <v>11981</v>
      </c>
      <c r="B608" s="20" t="s">
        <v>9854</v>
      </c>
      <c r="C608" t="s">
        <v>8695</v>
      </c>
      <c r="D608" s="19" t="s">
        <v>9855</v>
      </c>
      <c r="E608" s="1" t="s">
        <v>8693</v>
      </c>
    </row>
    <row r="609" spans="1:5">
      <c r="A609" s="19">
        <v>34586</v>
      </c>
      <c r="B609" s="20" t="s">
        <v>9856</v>
      </c>
      <c r="C609" t="s">
        <v>8695</v>
      </c>
      <c r="D609" s="19" t="s">
        <v>9857</v>
      </c>
      <c r="E609" s="1" t="s">
        <v>8693</v>
      </c>
    </row>
    <row r="610" spans="1:5">
      <c r="A610" s="19">
        <v>38603</v>
      </c>
      <c r="B610" s="20" t="s">
        <v>9858</v>
      </c>
      <c r="C610" t="s">
        <v>8695</v>
      </c>
      <c r="D610" s="19" t="s">
        <v>9859</v>
      </c>
      <c r="E610" s="1" t="s">
        <v>8693</v>
      </c>
    </row>
    <row r="611" spans="1:5">
      <c r="A611" s="19">
        <v>34588</v>
      </c>
      <c r="B611" s="20" t="s">
        <v>9860</v>
      </c>
      <c r="C611" t="s">
        <v>8695</v>
      </c>
      <c r="D611" s="19" t="s">
        <v>9861</v>
      </c>
      <c r="E611" s="1" t="s">
        <v>8693</v>
      </c>
    </row>
    <row r="612" spans="1:5">
      <c r="A612" s="19">
        <v>34590</v>
      </c>
      <c r="B612" s="20" t="s">
        <v>9862</v>
      </c>
      <c r="C612" t="s">
        <v>8695</v>
      </c>
      <c r="D612" s="19" t="s">
        <v>9863</v>
      </c>
      <c r="E612" s="1" t="s">
        <v>8693</v>
      </c>
    </row>
    <row r="613" spans="1:5">
      <c r="A613" s="19">
        <v>34591</v>
      </c>
      <c r="B613" s="20" t="s">
        <v>9864</v>
      </c>
      <c r="C613" t="s">
        <v>8695</v>
      </c>
      <c r="D613" s="19" t="s">
        <v>9865</v>
      </c>
      <c r="E613" s="1" t="s">
        <v>8693</v>
      </c>
    </row>
    <row r="614" spans="1:5">
      <c r="A614" s="19">
        <v>41372</v>
      </c>
      <c r="B614" s="20" t="s">
        <v>9866</v>
      </c>
      <c r="C614" t="s">
        <v>8698</v>
      </c>
      <c r="D614" s="19" t="s">
        <v>9867</v>
      </c>
      <c r="E614" s="1" t="s">
        <v>8693</v>
      </c>
    </row>
    <row r="615" spans="1:5">
      <c r="A615" s="19">
        <v>41371</v>
      </c>
      <c r="B615" s="20" t="s">
        <v>9868</v>
      </c>
      <c r="C615" t="s">
        <v>8698</v>
      </c>
      <c r="D615" s="19" t="s">
        <v>9869</v>
      </c>
      <c r="E615" s="1" t="s">
        <v>8693</v>
      </c>
    </row>
    <row r="616" spans="1:5" ht="30">
      <c r="A616" s="19">
        <v>40517</v>
      </c>
      <c r="B616" s="20" t="s">
        <v>9870</v>
      </c>
      <c r="C616" t="s">
        <v>8698</v>
      </c>
      <c r="D616" s="19" t="s">
        <v>9871</v>
      </c>
      <c r="E616" s="1" t="s">
        <v>8693</v>
      </c>
    </row>
    <row r="617" spans="1:5" ht="30">
      <c r="A617" s="19">
        <v>40515</v>
      </c>
      <c r="B617" s="20" t="s">
        <v>9872</v>
      </c>
      <c r="C617" t="s">
        <v>8698</v>
      </c>
      <c r="D617" s="19" t="s">
        <v>9873</v>
      </c>
      <c r="E617" s="1" t="s">
        <v>8693</v>
      </c>
    </row>
    <row r="618" spans="1:5" ht="45">
      <c r="A618" s="19">
        <v>40529</v>
      </c>
      <c r="B618" s="20" t="s">
        <v>9874</v>
      </c>
      <c r="C618" t="s">
        <v>8698</v>
      </c>
      <c r="D618" s="19" t="s">
        <v>9875</v>
      </c>
      <c r="E618" s="1" t="s">
        <v>8693</v>
      </c>
    </row>
    <row r="619" spans="1:5" ht="45">
      <c r="A619" s="19">
        <v>36170</v>
      </c>
      <c r="B619" s="20" t="s">
        <v>9876</v>
      </c>
      <c r="C619" t="s">
        <v>8698</v>
      </c>
      <c r="D619" s="19" t="s">
        <v>9877</v>
      </c>
      <c r="E619" s="1" t="s">
        <v>8693</v>
      </c>
    </row>
    <row r="620" spans="1:5" ht="45">
      <c r="A620" s="19">
        <v>40524</v>
      </c>
      <c r="B620" s="20" t="s">
        <v>9878</v>
      </c>
      <c r="C620" t="s">
        <v>8698</v>
      </c>
      <c r="D620" s="19" t="s">
        <v>9879</v>
      </c>
      <c r="E620" s="1" t="s">
        <v>8693</v>
      </c>
    </row>
    <row r="621" spans="1:5" ht="45">
      <c r="A621" s="19">
        <v>36156</v>
      </c>
      <c r="B621" s="20" t="s">
        <v>9880</v>
      </c>
      <c r="C621" t="s">
        <v>8698</v>
      </c>
      <c r="D621" s="19" t="s">
        <v>9881</v>
      </c>
      <c r="E621" s="1" t="s">
        <v>8693</v>
      </c>
    </row>
    <row r="622" spans="1:5" ht="45">
      <c r="A622" s="19">
        <v>36155</v>
      </c>
      <c r="B622" s="20" t="s">
        <v>9882</v>
      </c>
      <c r="C622" t="s">
        <v>8698</v>
      </c>
      <c r="D622" s="19" t="s">
        <v>9883</v>
      </c>
      <c r="E622" s="1" t="s">
        <v>8693</v>
      </c>
    </row>
    <row r="623" spans="1:5" ht="45">
      <c r="A623" s="19">
        <v>36154</v>
      </c>
      <c r="B623" s="20" t="s">
        <v>9884</v>
      </c>
      <c r="C623" t="s">
        <v>8698</v>
      </c>
      <c r="D623" s="19" t="s">
        <v>9885</v>
      </c>
      <c r="E623" s="1" t="s">
        <v>8693</v>
      </c>
    </row>
    <row r="624" spans="1:5" ht="30">
      <c r="A624" s="19">
        <v>695</v>
      </c>
      <c r="B624" s="20" t="s">
        <v>9886</v>
      </c>
      <c r="C624" t="s">
        <v>8698</v>
      </c>
      <c r="D624" s="19" t="s">
        <v>9887</v>
      </c>
      <c r="E624" s="1" t="s">
        <v>8693</v>
      </c>
    </row>
    <row r="625" spans="1:5" ht="30">
      <c r="A625" s="19">
        <v>679</v>
      </c>
      <c r="B625" s="20" t="s">
        <v>9888</v>
      </c>
      <c r="C625" t="s">
        <v>8698</v>
      </c>
      <c r="D625" s="19" t="s">
        <v>9875</v>
      </c>
      <c r="E625" s="1" t="s">
        <v>8693</v>
      </c>
    </row>
    <row r="626" spans="1:5" ht="30">
      <c r="A626" s="19">
        <v>711</v>
      </c>
      <c r="B626" s="20" t="s">
        <v>9889</v>
      </c>
      <c r="C626" t="s">
        <v>8698</v>
      </c>
      <c r="D626" s="19" t="s">
        <v>9890</v>
      </c>
      <c r="E626" s="1" t="s">
        <v>8693</v>
      </c>
    </row>
    <row r="627" spans="1:5" ht="30">
      <c r="A627" s="19">
        <v>712</v>
      </c>
      <c r="B627" s="20" t="s">
        <v>9891</v>
      </c>
      <c r="C627" t="s">
        <v>8698</v>
      </c>
      <c r="D627" s="19" t="s">
        <v>9892</v>
      </c>
      <c r="E627" s="1" t="s">
        <v>8693</v>
      </c>
    </row>
    <row r="628" spans="1:5">
      <c r="A628" s="19">
        <v>12614</v>
      </c>
      <c r="B628" s="20" t="s">
        <v>9893</v>
      </c>
      <c r="C628" t="s">
        <v>8695</v>
      </c>
      <c r="D628" s="19" t="s">
        <v>9894</v>
      </c>
      <c r="E628" s="1" t="s">
        <v>8693</v>
      </c>
    </row>
    <row r="629" spans="1:5">
      <c r="A629" s="19">
        <v>6140</v>
      </c>
      <c r="B629" s="20" t="s">
        <v>9895</v>
      </c>
      <c r="C629" t="s">
        <v>8695</v>
      </c>
      <c r="D629" s="19" t="s">
        <v>9896</v>
      </c>
      <c r="E629" s="1" t="s">
        <v>8693</v>
      </c>
    </row>
    <row r="630" spans="1:5">
      <c r="A630" s="19">
        <v>38399</v>
      </c>
      <c r="B630" s="20" t="s">
        <v>9897</v>
      </c>
      <c r="C630" t="s">
        <v>8695</v>
      </c>
      <c r="D630" s="19" t="s">
        <v>9898</v>
      </c>
      <c r="E630" s="1" t="s">
        <v>8693</v>
      </c>
    </row>
    <row r="631" spans="1:5" ht="30">
      <c r="A631" s="19">
        <v>735</v>
      </c>
      <c r="B631" s="20" t="s">
        <v>9899</v>
      </c>
      <c r="C631" t="s">
        <v>8695</v>
      </c>
      <c r="D631" s="19" t="s">
        <v>9900</v>
      </c>
      <c r="E631" s="1" t="s">
        <v>8693</v>
      </c>
    </row>
    <row r="632" spans="1:5" ht="30">
      <c r="A632" s="19">
        <v>736</v>
      </c>
      <c r="B632" s="20" t="s">
        <v>9901</v>
      </c>
      <c r="C632" t="s">
        <v>8695</v>
      </c>
      <c r="D632" s="19" t="s">
        <v>9902</v>
      </c>
      <c r="E632" s="1" t="s">
        <v>8693</v>
      </c>
    </row>
    <row r="633" spans="1:5" ht="30">
      <c r="A633" s="19">
        <v>729</v>
      </c>
      <c r="B633" s="20" t="s">
        <v>9903</v>
      </c>
      <c r="C633" t="s">
        <v>8695</v>
      </c>
      <c r="D633" s="19" t="s">
        <v>9904</v>
      </c>
      <c r="E633" s="1" t="s">
        <v>8693</v>
      </c>
    </row>
    <row r="634" spans="1:5" ht="30">
      <c r="A634" s="19">
        <v>39925</v>
      </c>
      <c r="B634" s="20" t="s">
        <v>9905</v>
      </c>
      <c r="C634" t="s">
        <v>8695</v>
      </c>
      <c r="D634" s="19" t="s">
        <v>9906</v>
      </c>
      <c r="E634" s="1" t="s">
        <v>8693</v>
      </c>
    </row>
    <row r="635" spans="1:5" ht="30">
      <c r="A635" s="19">
        <v>731</v>
      </c>
      <c r="B635" s="20" t="s">
        <v>9907</v>
      </c>
      <c r="C635" t="s">
        <v>8695</v>
      </c>
      <c r="D635" s="19" t="s">
        <v>9908</v>
      </c>
      <c r="E635" s="1" t="s">
        <v>8693</v>
      </c>
    </row>
    <row r="636" spans="1:5" ht="30">
      <c r="A636" s="19">
        <v>10575</v>
      </c>
      <c r="B636" s="20" t="s">
        <v>9909</v>
      </c>
      <c r="C636" t="s">
        <v>8695</v>
      </c>
      <c r="D636" s="19" t="s">
        <v>9910</v>
      </c>
      <c r="E636" s="1" t="s">
        <v>8693</v>
      </c>
    </row>
    <row r="637" spans="1:5" ht="30">
      <c r="A637" s="19">
        <v>733</v>
      </c>
      <c r="B637" s="20" t="s">
        <v>9911</v>
      </c>
      <c r="C637" t="s">
        <v>8695</v>
      </c>
      <c r="D637" s="19" t="s">
        <v>9912</v>
      </c>
      <c r="E637" s="1" t="s">
        <v>8693</v>
      </c>
    </row>
    <row r="638" spans="1:5" ht="30">
      <c r="A638" s="19">
        <v>732</v>
      </c>
      <c r="B638" s="20" t="s">
        <v>9913</v>
      </c>
      <c r="C638" t="s">
        <v>8695</v>
      </c>
      <c r="D638" s="19" t="s">
        <v>9914</v>
      </c>
      <c r="E638" s="1" t="s">
        <v>8693</v>
      </c>
    </row>
    <row r="639" spans="1:5" ht="30">
      <c r="A639" s="19">
        <v>737</v>
      </c>
      <c r="B639" s="20" t="s">
        <v>9915</v>
      </c>
      <c r="C639" t="s">
        <v>8695</v>
      </c>
      <c r="D639" s="19" t="s">
        <v>9916</v>
      </c>
      <c r="E639" s="1" t="s">
        <v>8693</v>
      </c>
    </row>
    <row r="640" spans="1:5" ht="30">
      <c r="A640" s="19">
        <v>738</v>
      </c>
      <c r="B640" s="20" t="s">
        <v>9917</v>
      </c>
      <c r="C640" t="s">
        <v>8695</v>
      </c>
      <c r="D640" s="19" t="s">
        <v>9918</v>
      </c>
      <c r="E640" s="1" t="s">
        <v>8693</v>
      </c>
    </row>
    <row r="641" spans="1:5" ht="30">
      <c r="A641" s="19">
        <v>740</v>
      </c>
      <c r="B641" s="20" t="s">
        <v>9919</v>
      </c>
      <c r="C641" t="s">
        <v>8695</v>
      </c>
      <c r="D641" s="19" t="s">
        <v>9920</v>
      </c>
      <c r="E641" s="1" t="s">
        <v>8693</v>
      </c>
    </row>
    <row r="642" spans="1:5" ht="30">
      <c r="A642" s="19">
        <v>734</v>
      </c>
      <c r="B642" s="20" t="s">
        <v>9921</v>
      </c>
      <c r="C642" t="s">
        <v>8695</v>
      </c>
      <c r="D642" s="19" t="s">
        <v>9922</v>
      </c>
      <c r="E642" s="1" t="s">
        <v>8693</v>
      </c>
    </row>
    <row r="643" spans="1:5">
      <c r="A643" s="19">
        <v>39008</v>
      </c>
      <c r="B643" s="20" t="s">
        <v>9923</v>
      </c>
      <c r="C643" t="s">
        <v>8695</v>
      </c>
      <c r="D643" s="19" t="s">
        <v>9924</v>
      </c>
      <c r="E643" s="1" t="s">
        <v>8693</v>
      </c>
    </row>
    <row r="644" spans="1:5">
      <c r="A644" s="19">
        <v>39009</v>
      </c>
      <c r="B644" s="20" t="s">
        <v>9925</v>
      </c>
      <c r="C644" t="s">
        <v>8695</v>
      </c>
      <c r="D644" s="19" t="s">
        <v>9926</v>
      </c>
      <c r="E644" s="1" t="s">
        <v>8693</v>
      </c>
    </row>
    <row r="645" spans="1:5" ht="45">
      <c r="A645" s="19">
        <v>10587</v>
      </c>
      <c r="B645" s="20" t="s">
        <v>9927</v>
      </c>
      <c r="C645" t="s">
        <v>8695</v>
      </c>
      <c r="D645" s="19" t="s">
        <v>9928</v>
      </c>
      <c r="E645" s="1" t="s">
        <v>8693</v>
      </c>
    </row>
    <row r="646" spans="1:5" ht="30">
      <c r="A646" s="19">
        <v>759</v>
      </c>
      <c r="B646" s="20" t="s">
        <v>9929</v>
      </c>
      <c r="C646" t="s">
        <v>8695</v>
      </c>
      <c r="D646" s="19" t="s">
        <v>9930</v>
      </c>
      <c r="E646" s="1" t="s">
        <v>8693</v>
      </c>
    </row>
    <row r="647" spans="1:5" ht="30">
      <c r="A647" s="19">
        <v>761</v>
      </c>
      <c r="B647" s="20" t="s">
        <v>9931</v>
      </c>
      <c r="C647" t="s">
        <v>8695</v>
      </c>
      <c r="D647" s="19" t="s">
        <v>9932</v>
      </c>
      <c r="E647" s="1" t="s">
        <v>8693</v>
      </c>
    </row>
    <row r="648" spans="1:5" ht="30">
      <c r="A648" s="19">
        <v>750</v>
      </c>
      <c r="B648" s="20" t="s">
        <v>9933</v>
      </c>
      <c r="C648" t="s">
        <v>8695</v>
      </c>
      <c r="D648" s="19" t="s">
        <v>9934</v>
      </c>
      <c r="E648" s="1" t="s">
        <v>8693</v>
      </c>
    </row>
    <row r="649" spans="1:5" ht="30">
      <c r="A649" s="19">
        <v>755</v>
      </c>
      <c r="B649" s="20" t="s">
        <v>9935</v>
      </c>
      <c r="C649" t="s">
        <v>8695</v>
      </c>
      <c r="D649" s="19" t="s">
        <v>9936</v>
      </c>
      <c r="E649" s="1" t="s">
        <v>8693</v>
      </c>
    </row>
    <row r="650" spans="1:5" ht="30">
      <c r="A650" s="19">
        <v>749</v>
      </c>
      <c r="B650" s="20" t="s">
        <v>9937</v>
      </c>
      <c r="C650" t="s">
        <v>8695</v>
      </c>
      <c r="D650" s="19" t="s">
        <v>9938</v>
      </c>
      <c r="E650" s="1" t="s">
        <v>8693</v>
      </c>
    </row>
    <row r="651" spans="1:5" ht="30">
      <c r="A651" s="19">
        <v>756</v>
      </c>
      <c r="B651" s="20" t="s">
        <v>9939</v>
      </c>
      <c r="C651" t="s">
        <v>8695</v>
      </c>
      <c r="D651" s="19" t="s">
        <v>9940</v>
      </c>
      <c r="E651" s="1" t="s">
        <v>8693</v>
      </c>
    </row>
    <row r="652" spans="1:5" ht="30">
      <c r="A652" s="19">
        <v>757</v>
      </c>
      <c r="B652" s="20" t="s">
        <v>9941</v>
      </c>
      <c r="C652" t="s">
        <v>8695</v>
      </c>
      <c r="D652" s="19" t="s">
        <v>9942</v>
      </c>
      <c r="E652" s="1" t="s">
        <v>8693</v>
      </c>
    </row>
    <row r="653" spans="1:5" ht="30">
      <c r="A653" s="19">
        <v>10588</v>
      </c>
      <c r="B653" s="20" t="s">
        <v>9943</v>
      </c>
      <c r="C653" t="s">
        <v>8695</v>
      </c>
      <c r="D653" s="19" t="s">
        <v>9944</v>
      </c>
      <c r="E653" s="1" t="s">
        <v>8693</v>
      </c>
    </row>
    <row r="654" spans="1:5" ht="30">
      <c r="A654" s="19">
        <v>10592</v>
      </c>
      <c r="B654" s="20" t="s">
        <v>9945</v>
      </c>
      <c r="C654" t="s">
        <v>8695</v>
      </c>
      <c r="D654" s="19" t="s">
        <v>9946</v>
      </c>
      <c r="E654" s="1" t="s">
        <v>8693</v>
      </c>
    </row>
    <row r="655" spans="1:5" ht="30">
      <c r="A655" s="19">
        <v>10589</v>
      </c>
      <c r="B655" s="20" t="s">
        <v>9947</v>
      </c>
      <c r="C655" t="s">
        <v>8695</v>
      </c>
      <c r="D655" s="19" t="s">
        <v>9948</v>
      </c>
      <c r="E655" s="1" t="s">
        <v>8693</v>
      </c>
    </row>
    <row r="656" spans="1:5" ht="30">
      <c r="A656" s="19">
        <v>760</v>
      </c>
      <c r="B656" s="20" t="s">
        <v>9949</v>
      </c>
      <c r="C656" t="s">
        <v>8695</v>
      </c>
      <c r="D656" s="19" t="s">
        <v>9950</v>
      </c>
      <c r="E656" s="1" t="s">
        <v>8693</v>
      </c>
    </row>
    <row r="657" spans="1:5" ht="30">
      <c r="A657" s="19">
        <v>751</v>
      </c>
      <c r="B657" s="20" t="s">
        <v>9951</v>
      </c>
      <c r="C657" t="s">
        <v>8695</v>
      </c>
      <c r="D657" s="19" t="s">
        <v>9952</v>
      </c>
      <c r="E657" s="1" t="s">
        <v>8693</v>
      </c>
    </row>
    <row r="658" spans="1:5" ht="30">
      <c r="A658" s="19">
        <v>754</v>
      </c>
      <c r="B658" s="20" t="s">
        <v>9953</v>
      </c>
      <c r="C658" t="s">
        <v>8695</v>
      </c>
      <c r="D658" s="19" t="s">
        <v>9954</v>
      </c>
      <c r="E658" s="1" t="s">
        <v>8693</v>
      </c>
    </row>
    <row r="659" spans="1:5">
      <c r="A659" s="19">
        <v>14013</v>
      </c>
      <c r="B659" s="20" t="s">
        <v>9955</v>
      </c>
      <c r="C659" t="s">
        <v>8695</v>
      </c>
      <c r="D659" s="19" t="s">
        <v>9956</v>
      </c>
      <c r="E659" s="1" t="s">
        <v>8693</v>
      </c>
    </row>
    <row r="660" spans="1:5" ht="30">
      <c r="A660" s="19">
        <v>39917</v>
      </c>
      <c r="B660" s="20" t="s">
        <v>9957</v>
      </c>
      <c r="C660" t="s">
        <v>8695</v>
      </c>
      <c r="D660" s="19" t="s">
        <v>9958</v>
      </c>
      <c r="E660" s="1" t="s">
        <v>8693</v>
      </c>
    </row>
    <row r="661" spans="1:5">
      <c r="A661" s="19">
        <v>5081</v>
      </c>
      <c r="B661" s="20" t="s">
        <v>9959</v>
      </c>
      <c r="C661" t="s">
        <v>9668</v>
      </c>
      <c r="D661" s="19" t="s">
        <v>9960</v>
      </c>
      <c r="E661" s="1" t="s">
        <v>8693</v>
      </c>
    </row>
    <row r="662" spans="1:5">
      <c r="A662" s="19">
        <v>38167</v>
      </c>
      <c r="B662" s="20" t="s">
        <v>9961</v>
      </c>
      <c r="C662" t="s">
        <v>9668</v>
      </c>
      <c r="D662" s="19" t="s">
        <v>9962</v>
      </c>
      <c r="E662" s="1" t="s">
        <v>8693</v>
      </c>
    </row>
    <row r="663" spans="1:5">
      <c r="A663" s="19">
        <v>36145</v>
      </c>
      <c r="B663" s="20" t="s">
        <v>9963</v>
      </c>
      <c r="C663" t="s">
        <v>9668</v>
      </c>
      <c r="D663" s="19" t="s">
        <v>9964</v>
      </c>
      <c r="E663" s="1" t="s">
        <v>8693</v>
      </c>
    </row>
    <row r="664" spans="1:5">
      <c r="A664" s="19">
        <v>12893</v>
      </c>
      <c r="B664" s="20" t="s">
        <v>9965</v>
      </c>
      <c r="C664" t="s">
        <v>9668</v>
      </c>
      <c r="D664" s="19" t="s">
        <v>9966</v>
      </c>
      <c r="E664" s="1" t="s">
        <v>8693</v>
      </c>
    </row>
    <row r="665" spans="1:5">
      <c r="A665" s="19">
        <v>11685</v>
      </c>
      <c r="B665" s="20" t="s">
        <v>9967</v>
      </c>
      <c r="C665" t="s">
        <v>8695</v>
      </c>
      <c r="D665" s="19" t="s">
        <v>9968</v>
      </c>
      <c r="E665" s="1" t="s">
        <v>8693</v>
      </c>
    </row>
    <row r="666" spans="1:5">
      <c r="A666" s="19">
        <v>11679</v>
      </c>
      <c r="B666" s="20" t="s">
        <v>9969</v>
      </c>
      <c r="C666" t="s">
        <v>8695</v>
      </c>
      <c r="D666" s="19" t="s">
        <v>9970</v>
      </c>
      <c r="E666" s="1" t="s">
        <v>8693</v>
      </c>
    </row>
    <row r="667" spans="1:5">
      <c r="A667" s="19">
        <v>11680</v>
      </c>
      <c r="B667" s="20" t="s">
        <v>9971</v>
      </c>
      <c r="C667" t="s">
        <v>8695</v>
      </c>
      <c r="D667" s="19" t="s">
        <v>9972</v>
      </c>
      <c r="E667" s="1" t="s">
        <v>8693</v>
      </c>
    </row>
    <row r="668" spans="1:5">
      <c r="A668" s="19">
        <v>2512</v>
      </c>
      <c r="B668" s="20" t="s">
        <v>9973</v>
      </c>
      <c r="C668" t="s">
        <v>8695</v>
      </c>
      <c r="D668" s="19" t="s">
        <v>9974</v>
      </c>
      <c r="E668" s="1" t="s">
        <v>8693</v>
      </c>
    </row>
    <row r="669" spans="1:5">
      <c r="A669" s="19">
        <v>4374</v>
      </c>
      <c r="B669" s="20" t="s">
        <v>9975</v>
      </c>
      <c r="C669" t="s">
        <v>8695</v>
      </c>
      <c r="D669" s="19" t="s">
        <v>9976</v>
      </c>
      <c r="E669" s="1" t="s">
        <v>8693</v>
      </c>
    </row>
    <row r="670" spans="1:5" ht="30">
      <c r="A670" s="19">
        <v>7568</v>
      </c>
      <c r="B670" s="20" t="s">
        <v>9977</v>
      </c>
      <c r="C670" t="s">
        <v>8695</v>
      </c>
      <c r="D670" s="19" t="s">
        <v>9978</v>
      </c>
      <c r="E670" s="1" t="s">
        <v>8693</v>
      </c>
    </row>
    <row r="671" spans="1:5" ht="30">
      <c r="A671" s="19">
        <v>7584</v>
      </c>
      <c r="B671" s="20" t="s">
        <v>9979</v>
      </c>
      <c r="C671" t="s">
        <v>8695</v>
      </c>
      <c r="D671" s="19" t="s">
        <v>9980</v>
      </c>
      <c r="E671" s="1" t="s">
        <v>8693</v>
      </c>
    </row>
    <row r="672" spans="1:5">
      <c r="A672" s="19">
        <v>11945</v>
      </c>
      <c r="B672" s="20" t="s">
        <v>9981</v>
      </c>
      <c r="C672" t="s">
        <v>8695</v>
      </c>
      <c r="D672" s="19" t="s">
        <v>9982</v>
      </c>
      <c r="E672" s="1" t="s">
        <v>8693</v>
      </c>
    </row>
    <row r="673" spans="1:5">
      <c r="A673" s="19">
        <v>11946</v>
      </c>
      <c r="B673" s="20" t="s">
        <v>9983</v>
      </c>
      <c r="C673" t="s">
        <v>8695</v>
      </c>
      <c r="D673" s="19" t="s">
        <v>8818</v>
      </c>
      <c r="E673" s="1" t="s">
        <v>8693</v>
      </c>
    </row>
    <row r="674" spans="1:5">
      <c r="A674" s="19">
        <v>4375</v>
      </c>
      <c r="B674" s="20" t="s">
        <v>9984</v>
      </c>
      <c r="C674" t="s">
        <v>8695</v>
      </c>
      <c r="D674" s="19" t="s">
        <v>9985</v>
      </c>
      <c r="E674" s="1" t="s">
        <v>8693</v>
      </c>
    </row>
    <row r="675" spans="1:5" ht="30">
      <c r="A675" s="19">
        <v>11950</v>
      </c>
      <c r="B675" s="20" t="s">
        <v>9986</v>
      </c>
      <c r="C675" t="s">
        <v>8695</v>
      </c>
      <c r="D675" s="19" t="s">
        <v>9987</v>
      </c>
      <c r="E675" s="1" t="s">
        <v>8693</v>
      </c>
    </row>
    <row r="676" spans="1:5">
      <c r="A676" s="19">
        <v>4376</v>
      </c>
      <c r="B676" s="20" t="s">
        <v>9988</v>
      </c>
      <c r="C676" t="s">
        <v>8695</v>
      </c>
      <c r="D676" s="19" t="s">
        <v>8820</v>
      </c>
      <c r="E676" s="1" t="s">
        <v>8693</v>
      </c>
    </row>
    <row r="677" spans="1:5" ht="30">
      <c r="A677" s="19">
        <v>7583</v>
      </c>
      <c r="B677" s="20" t="s">
        <v>9989</v>
      </c>
      <c r="C677" t="s">
        <v>8695</v>
      </c>
      <c r="D677" s="19" t="s">
        <v>8879</v>
      </c>
      <c r="E677" s="1" t="s">
        <v>8693</v>
      </c>
    </row>
    <row r="678" spans="1:5" ht="30">
      <c r="A678" s="19">
        <v>4350</v>
      </c>
      <c r="B678" s="20" t="s">
        <v>9990</v>
      </c>
      <c r="C678" t="s">
        <v>8695</v>
      </c>
      <c r="D678" s="19" t="s">
        <v>9481</v>
      </c>
      <c r="E678" s="1" t="s">
        <v>8693</v>
      </c>
    </row>
    <row r="679" spans="1:5">
      <c r="A679" s="19">
        <v>39886</v>
      </c>
      <c r="B679" s="20" t="s">
        <v>9991</v>
      </c>
      <c r="C679" t="s">
        <v>8695</v>
      </c>
      <c r="D679" s="19" t="s">
        <v>9992</v>
      </c>
      <c r="E679" s="1" t="s">
        <v>8693</v>
      </c>
    </row>
    <row r="680" spans="1:5">
      <c r="A680" s="19">
        <v>39887</v>
      </c>
      <c r="B680" s="20" t="s">
        <v>9993</v>
      </c>
      <c r="C680" t="s">
        <v>8695</v>
      </c>
      <c r="D680" s="19" t="s">
        <v>9994</v>
      </c>
      <c r="E680" s="1" t="s">
        <v>8693</v>
      </c>
    </row>
    <row r="681" spans="1:5">
      <c r="A681" s="19">
        <v>39888</v>
      </c>
      <c r="B681" s="20" t="s">
        <v>9995</v>
      </c>
      <c r="C681" t="s">
        <v>8695</v>
      </c>
      <c r="D681" s="19" t="s">
        <v>9996</v>
      </c>
      <c r="E681" s="1" t="s">
        <v>8693</v>
      </c>
    </row>
    <row r="682" spans="1:5">
      <c r="A682" s="19">
        <v>39890</v>
      </c>
      <c r="B682" s="20" t="s">
        <v>9997</v>
      </c>
      <c r="C682" t="s">
        <v>8695</v>
      </c>
      <c r="D682" s="19" t="s">
        <v>9998</v>
      </c>
      <c r="E682" s="1" t="s">
        <v>8693</v>
      </c>
    </row>
    <row r="683" spans="1:5">
      <c r="A683" s="19">
        <v>39891</v>
      </c>
      <c r="B683" s="20" t="s">
        <v>9999</v>
      </c>
      <c r="C683" t="s">
        <v>8695</v>
      </c>
      <c r="D683" s="19" t="s">
        <v>10000</v>
      </c>
      <c r="E683" s="1" t="s">
        <v>8693</v>
      </c>
    </row>
    <row r="684" spans="1:5">
      <c r="A684" s="19">
        <v>39892</v>
      </c>
      <c r="B684" s="20" t="s">
        <v>10001</v>
      </c>
      <c r="C684" t="s">
        <v>8695</v>
      </c>
      <c r="D684" s="19" t="s">
        <v>10002</v>
      </c>
      <c r="E684" s="1" t="s">
        <v>8693</v>
      </c>
    </row>
    <row r="685" spans="1:5">
      <c r="A685" s="19">
        <v>790</v>
      </c>
      <c r="B685" s="20" t="s">
        <v>10003</v>
      </c>
      <c r="C685" t="s">
        <v>8695</v>
      </c>
      <c r="D685" s="19" t="s">
        <v>10004</v>
      </c>
      <c r="E685" s="1" t="s">
        <v>8693</v>
      </c>
    </row>
    <row r="686" spans="1:5">
      <c r="A686" s="19">
        <v>766</v>
      </c>
      <c r="B686" s="20" t="s">
        <v>10005</v>
      </c>
      <c r="C686" t="s">
        <v>8695</v>
      </c>
      <c r="D686" s="19" t="s">
        <v>10004</v>
      </c>
      <c r="E686" s="1" t="s">
        <v>8693</v>
      </c>
    </row>
    <row r="687" spans="1:5">
      <c r="A687" s="19">
        <v>791</v>
      </c>
      <c r="B687" s="20" t="s">
        <v>10006</v>
      </c>
      <c r="C687" t="s">
        <v>8695</v>
      </c>
      <c r="D687" s="19" t="s">
        <v>10004</v>
      </c>
      <c r="E687" s="1" t="s">
        <v>8693</v>
      </c>
    </row>
    <row r="688" spans="1:5">
      <c r="A688" s="19">
        <v>767</v>
      </c>
      <c r="B688" s="20" t="s">
        <v>10007</v>
      </c>
      <c r="C688" t="s">
        <v>8695</v>
      </c>
      <c r="D688" s="19" t="s">
        <v>10004</v>
      </c>
      <c r="E688" s="1" t="s">
        <v>8693</v>
      </c>
    </row>
    <row r="689" spans="1:5">
      <c r="A689" s="19">
        <v>768</v>
      </c>
      <c r="B689" s="20" t="s">
        <v>10008</v>
      </c>
      <c r="C689" t="s">
        <v>8695</v>
      </c>
      <c r="D689" s="19" t="s">
        <v>10009</v>
      </c>
      <c r="E689" s="1" t="s">
        <v>8693</v>
      </c>
    </row>
    <row r="690" spans="1:5">
      <c r="A690" s="19">
        <v>789</v>
      </c>
      <c r="B690" s="20" t="s">
        <v>10010</v>
      </c>
      <c r="C690" t="s">
        <v>8695</v>
      </c>
      <c r="D690" s="19" t="s">
        <v>10011</v>
      </c>
      <c r="E690" s="1" t="s">
        <v>8693</v>
      </c>
    </row>
    <row r="691" spans="1:5">
      <c r="A691" s="19">
        <v>769</v>
      </c>
      <c r="B691" s="20" t="s">
        <v>10012</v>
      </c>
      <c r="C691" t="s">
        <v>8695</v>
      </c>
      <c r="D691" s="19" t="s">
        <v>10009</v>
      </c>
      <c r="E691" s="1" t="s">
        <v>8693</v>
      </c>
    </row>
    <row r="692" spans="1:5">
      <c r="A692" s="19">
        <v>770</v>
      </c>
      <c r="B692" s="20" t="s">
        <v>10013</v>
      </c>
      <c r="C692" t="s">
        <v>8695</v>
      </c>
      <c r="D692" s="19" t="s">
        <v>10014</v>
      </c>
      <c r="E692" s="1" t="s">
        <v>8693</v>
      </c>
    </row>
    <row r="693" spans="1:5">
      <c r="A693" s="19">
        <v>12394</v>
      </c>
      <c r="B693" s="20" t="s">
        <v>10015</v>
      </c>
      <c r="C693" t="s">
        <v>8695</v>
      </c>
      <c r="D693" s="19" t="s">
        <v>10014</v>
      </c>
      <c r="E693" s="1" t="s">
        <v>8693</v>
      </c>
    </row>
    <row r="694" spans="1:5">
      <c r="A694" s="19">
        <v>764</v>
      </c>
      <c r="B694" s="20" t="s">
        <v>10016</v>
      </c>
      <c r="C694" t="s">
        <v>8695</v>
      </c>
      <c r="D694" s="19" t="s">
        <v>10017</v>
      </c>
      <c r="E694" s="1" t="s">
        <v>8693</v>
      </c>
    </row>
    <row r="695" spans="1:5">
      <c r="A695" s="19">
        <v>765</v>
      </c>
      <c r="B695" s="20" t="s">
        <v>10018</v>
      </c>
      <c r="C695" t="s">
        <v>8695</v>
      </c>
      <c r="D695" s="19" t="s">
        <v>10017</v>
      </c>
      <c r="E695" s="1" t="s">
        <v>8693</v>
      </c>
    </row>
    <row r="696" spans="1:5">
      <c r="A696" s="19">
        <v>787</v>
      </c>
      <c r="B696" s="20" t="s">
        <v>10019</v>
      </c>
      <c r="C696" t="s">
        <v>8695</v>
      </c>
      <c r="D696" s="19" t="s">
        <v>10020</v>
      </c>
      <c r="E696" s="1" t="s">
        <v>8693</v>
      </c>
    </row>
    <row r="697" spans="1:5">
      <c r="A697" s="19">
        <v>774</v>
      </c>
      <c r="B697" s="20" t="s">
        <v>10021</v>
      </c>
      <c r="C697" t="s">
        <v>8695</v>
      </c>
      <c r="D697" s="19" t="s">
        <v>10020</v>
      </c>
      <c r="E697" s="1" t="s">
        <v>8693</v>
      </c>
    </row>
    <row r="698" spans="1:5">
      <c r="A698" s="19">
        <v>773</v>
      </c>
      <c r="B698" s="20" t="s">
        <v>10022</v>
      </c>
      <c r="C698" t="s">
        <v>8695</v>
      </c>
      <c r="D698" s="19" t="s">
        <v>10020</v>
      </c>
      <c r="E698" s="1" t="s">
        <v>8693</v>
      </c>
    </row>
    <row r="699" spans="1:5">
      <c r="A699" s="19">
        <v>775</v>
      </c>
      <c r="B699" s="20" t="s">
        <v>10023</v>
      </c>
      <c r="C699" t="s">
        <v>8695</v>
      </c>
      <c r="D699" s="19" t="s">
        <v>10020</v>
      </c>
      <c r="E699" s="1" t="s">
        <v>8693</v>
      </c>
    </row>
    <row r="700" spans="1:5">
      <c r="A700" s="19">
        <v>788</v>
      </c>
      <c r="B700" s="20" t="s">
        <v>10024</v>
      </c>
      <c r="C700" t="s">
        <v>8695</v>
      </c>
      <c r="D700" s="19" t="s">
        <v>10025</v>
      </c>
      <c r="E700" s="1" t="s">
        <v>8693</v>
      </c>
    </row>
    <row r="701" spans="1:5">
      <c r="A701" s="19">
        <v>772</v>
      </c>
      <c r="B701" s="20" t="s">
        <v>10026</v>
      </c>
      <c r="C701" t="s">
        <v>8695</v>
      </c>
      <c r="D701" s="19" t="s">
        <v>10025</v>
      </c>
      <c r="E701" s="1" t="s">
        <v>8693</v>
      </c>
    </row>
    <row r="702" spans="1:5">
      <c r="A702" s="19">
        <v>771</v>
      </c>
      <c r="B702" s="20" t="s">
        <v>10027</v>
      </c>
      <c r="C702" t="s">
        <v>8695</v>
      </c>
      <c r="D702" s="19" t="s">
        <v>10025</v>
      </c>
      <c r="E702" s="1" t="s">
        <v>8693</v>
      </c>
    </row>
    <row r="703" spans="1:5">
      <c r="A703" s="19">
        <v>779</v>
      </c>
      <c r="B703" s="20" t="s">
        <v>10028</v>
      </c>
      <c r="C703" t="s">
        <v>8695</v>
      </c>
      <c r="D703" s="19" t="s">
        <v>10029</v>
      </c>
      <c r="E703" s="1" t="s">
        <v>8693</v>
      </c>
    </row>
    <row r="704" spans="1:5">
      <c r="A704" s="19">
        <v>776</v>
      </c>
      <c r="B704" s="20" t="s">
        <v>10030</v>
      </c>
      <c r="C704" t="s">
        <v>8695</v>
      </c>
      <c r="D704" s="19" t="s">
        <v>10031</v>
      </c>
      <c r="E704" s="1" t="s">
        <v>8693</v>
      </c>
    </row>
    <row r="705" spans="1:5">
      <c r="A705" s="19">
        <v>777</v>
      </c>
      <c r="B705" s="20" t="s">
        <v>10032</v>
      </c>
      <c r="C705" t="s">
        <v>8695</v>
      </c>
      <c r="D705" s="19" t="s">
        <v>10033</v>
      </c>
      <c r="E705" s="1" t="s">
        <v>8693</v>
      </c>
    </row>
    <row r="706" spans="1:5">
      <c r="A706" s="19">
        <v>780</v>
      </c>
      <c r="B706" s="20" t="s">
        <v>10034</v>
      </c>
      <c r="C706" t="s">
        <v>8695</v>
      </c>
      <c r="D706" s="19" t="s">
        <v>10035</v>
      </c>
      <c r="E706" s="1" t="s">
        <v>8693</v>
      </c>
    </row>
    <row r="707" spans="1:5">
      <c r="A707" s="19">
        <v>778</v>
      </c>
      <c r="B707" s="20" t="s">
        <v>10036</v>
      </c>
      <c r="C707" t="s">
        <v>8695</v>
      </c>
      <c r="D707" s="19" t="s">
        <v>10031</v>
      </c>
      <c r="E707" s="1" t="s">
        <v>8693</v>
      </c>
    </row>
    <row r="708" spans="1:5">
      <c r="A708" s="19">
        <v>781</v>
      </c>
      <c r="B708" s="20" t="s">
        <v>10037</v>
      </c>
      <c r="C708" t="s">
        <v>8695</v>
      </c>
      <c r="D708" s="19" t="s">
        <v>10038</v>
      </c>
      <c r="E708" s="1" t="s">
        <v>8693</v>
      </c>
    </row>
    <row r="709" spans="1:5">
      <c r="A709" s="19">
        <v>786</v>
      </c>
      <c r="B709" s="20" t="s">
        <v>10039</v>
      </c>
      <c r="C709" t="s">
        <v>8695</v>
      </c>
      <c r="D709" s="19" t="s">
        <v>10038</v>
      </c>
      <c r="E709" s="1" t="s">
        <v>8693</v>
      </c>
    </row>
    <row r="710" spans="1:5">
      <c r="A710" s="19">
        <v>782</v>
      </c>
      <c r="B710" s="20" t="s">
        <v>10040</v>
      </c>
      <c r="C710" t="s">
        <v>8695</v>
      </c>
      <c r="D710" s="19" t="s">
        <v>10038</v>
      </c>
      <c r="E710" s="1" t="s">
        <v>8693</v>
      </c>
    </row>
    <row r="711" spans="1:5">
      <c r="A711" s="19">
        <v>783</v>
      </c>
      <c r="B711" s="20" t="s">
        <v>10041</v>
      </c>
      <c r="C711" t="s">
        <v>8695</v>
      </c>
      <c r="D711" s="19" t="s">
        <v>10042</v>
      </c>
      <c r="E711" s="1" t="s">
        <v>8693</v>
      </c>
    </row>
    <row r="712" spans="1:5">
      <c r="A712" s="19">
        <v>785</v>
      </c>
      <c r="B712" s="20" t="s">
        <v>10043</v>
      </c>
      <c r="C712" t="s">
        <v>8695</v>
      </c>
      <c r="D712" s="19" t="s">
        <v>10044</v>
      </c>
      <c r="E712" s="1" t="s">
        <v>8693</v>
      </c>
    </row>
    <row r="713" spans="1:5">
      <c r="A713" s="19">
        <v>784</v>
      </c>
      <c r="B713" s="20" t="s">
        <v>10045</v>
      </c>
      <c r="C713" t="s">
        <v>8695</v>
      </c>
      <c r="D713" s="19" t="s">
        <v>10046</v>
      </c>
      <c r="E713" s="1" t="s">
        <v>8693</v>
      </c>
    </row>
    <row r="714" spans="1:5">
      <c r="A714" s="19">
        <v>831</v>
      </c>
      <c r="B714" s="20" t="s">
        <v>10047</v>
      </c>
      <c r="C714" t="s">
        <v>8695</v>
      </c>
      <c r="D714" s="19" t="s">
        <v>10048</v>
      </c>
      <c r="E714" s="1" t="s">
        <v>8693</v>
      </c>
    </row>
    <row r="715" spans="1:5">
      <c r="A715" s="19">
        <v>828</v>
      </c>
      <c r="B715" s="20" t="s">
        <v>10049</v>
      </c>
      <c r="C715" t="s">
        <v>8695</v>
      </c>
      <c r="D715" s="19" t="s">
        <v>9978</v>
      </c>
      <c r="E715" s="1" t="s">
        <v>8693</v>
      </c>
    </row>
    <row r="716" spans="1:5">
      <c r="A716" s="19">
        <v>829</v>
      </c>
      <c r="B716" s="20" t="s">
        <v>10050</v>
      </c>
      <c r="C716" t="s">
        <v>8695</v>
      </c>
      <c r="D716" s="19" t="s">
        <v>10051</v>
      </c>
      <c r="E716" s="1" t="s">
        <v>8693</v>
      </c>
    </row>
    <row r="717" spans="1:5">
      <c r="A717" s="19">
        <v>812</v>
      </c>
      <c r="B717" s="20" t="s">
        <v>10052</v>
      </c>
      <c r="C717" t="s">
        <v>8695</v>
      </c>
      <c r="D717" s="19" t="s">
        <v>9848</v>
      </c>
      <c r="E717" s="1" t="s">
        <v>8693</v>
      </c>
    </row>
    <row r="718" spans="1:5">
      <c r="A718" s="19">
        <v>819</v>
      </c>
      <c r="B718" s="20" t="s">
        <v>10053</v>
      </c>
      <c r="C718" t="s">
        <v>8695</v>
      </c>
      <c r="D718" s="19" t="s">
        <v>10054</v>
      </c>
      <c r="E718" s="1" t="s">
        <v>8693</v>
      </c>
    </row>
    <row r="719" spans="1:5">
      <c r="A719" s="19">
        <v>818</v>
      </c>
      <c r="B719" s="20" t="s">
        <v>10055</v>
      </c>
      <c r="C719" t="s">
        <v>8695</v>
      </c>
      <c r="D719" s="19" t="s">
        <v>10056</v>
      </c>
      <c r="E719" s="1" t="s">
        <v>8693</v>
      </c>
    </row>
    <row r="720" spans="1:5">
      <c r="A720" s="19">
        <v>823</v>
      </c>
      <c r="B720" s="20" t="s">
        <v>10057</v>
      </c>
      <c r="C720" t="s">
        <v>8695</v>
      </c>
      <c r="D720" s="19" t="s">
        <v>9445</v>
      </c>
      <c r="E720" s="1" t="s">
        <v>8693</v>
      </c>
    </row>
    <row r="721" spans="1:5">
      <c r="A721" s="19">
        <v>830</v>
      </c>
      <c r="B721" s="20" t="s">
        <v>10058</v>
      </c>
      <c r="C721" t="s">
        <v>8695</v>
      </c>
      <c r="D721" s="19" t="s">
        <v>10059</v>
      </c>
      <c r="E721" s="1" t="s">
        <v>8693</v>
      </c>
    </row>
    <row r="722" spans="1:5">
      <c r="A722" s="19">
        <v>826</v>
      </c>
      <c r="B722" s="20" t="s">
        <v>10060</v>
      </c>
      <c r="C722" t="s">
        <v>8695</v>
      </c>
      <c r="D722" s="19" t="s">
        <v>10061</v>
      </c>
      <c r="E722" s="1" t="s">
        <v>8693</v>
      </c>
    </row>
    <row r="723" spans="1:5">
      <c r="A723" s="19">
        <v>827</v>
      </c>
      <c r="B723" s="20" t="s">
        <v>10062</v>
      </c>
      <c r="C723" t="s">
        <v>8695</v>
      </c>
      <c r="D723" s="19" t="s">
        <v>10063</v>
      </c>
      <c r="E723" s="1" t="s">
        <v>8693</v>
      </c>
    </row>
    <row r="724" spans="1:5">
      <c r="A724" s="19">
        <v>832</v>
      </c>
      <c r="B724" s="20" t="s">
        <v>10064</v>
      </c>
      <c r="C724" t="s">
        <v>8695</v>
      </c>
      <c r="D724" s="19" t="s">
        <v>9845</v>
      </c>
      <c r="E724" s="1" t="s">
        <v>8693</v>
      </c>
    </row>
    <row r="725" spans="1:5">
      <c r="A725" s="19">
        <v>833</v>
      </c>
      <c r="B725" s="20" t="s">
        <v>10065</v>
      </c>
      <c r="C725" t="s">
        <v>8695</v>
      </c>
      <c r="D725" s="19" t="s">
        <v>8974</v>
      </c>
      <c r="E725" s="1" t="s">
        <v>8693</v>
      </c>
    </row>
    <row r="726" spans="1:5">
      <c r="A726" s="19">
        <v>834</v>
      </c>
      <c r="B726" s="20" t="s">
        <v>10066</v>
      </c>
      <c r="C726" t="s">
        <v>8695</v>
      </c>
      <c r="D726" s="19" t="s">
        <v>10067</v>
      </c>
      <c r="E726" s="1" t="s">
        <v>8693</v>
      </c>
    </row>
    <row r="727" spans="1:5">
      <c r="A727" s="19">
        <v>825</v>
      </c>
      <c r="B727" s="20" t="s">
        <v>10068</v>
      </c>
      <c r="C727" t="s">
        <v>8695</v>
      </c>
      <c r="D727" s="19" t="s">
        <v>10069</v>
      </c>
      <c r="E727" s="1" t="s">
        <v>8693</v>
      </c>
    </row>
    <row r="728" spans="1:5">
      <c r="A728" s="19">
        <v>813</v>
      </c>
      <c r="B728" s="20" t="s">
        <v>10070</v>
      </c>
      <c r="C728" t="s">
        <v>8695</v>
      </c>
      <c r="D728" s="19" t="s">
        <v>10071</v>
      </c>
      <c r="E728" s="1" t="s">
        <v>8693</v>
      </c>
    </row>
    <row r="729" spans="1:5">
      <c r="A729" s="19">
        <v>820</v>
      </c>
      <c r="B729" s="20" t="s">
        <v>10072</v>
      </c>
      <c r="C729" t="s">
        <v>8695</v>
      </c>
      <c r="D729" s="19" t="s">
        <v>10029</v>
      </c>
      <c r="E729" s="1" t="s">
        <v>8693</v>
      </c>
    </row>
    <row r="730" spans="1:5">
      <c r="A730" s="19">
        <v>816</v>
      </c>
      <c r="B730" s="20" t="s">
        <v>10073</v>
      </c>
      <c r="C730" t="s">
        <v>8695</v>
      </c>
      <c r="D730" s="19" t="s">
        <v>10074</v>
      </c>
      <c r="E730" s="1" t="s">
        <v>8693</v>
      </c>
    </row>
    <row r="731" spans="1:5">
      <c r="A731" s="19">
        <v>814</v>
      </c>
      <c r="B731" s="20" t="s">
        <v>10075</v>
      </c>
      <c r="C731" t="s">
        <v>8695</v>
      </c>
      <c r="D731" s="19" t="s">
        <v>9286</v>
      </c>
      <c r="E731" s="1" t="s">
        <v>8693</v>
      </c>
    </row>
    <row r="732" spans="1:5">
      <c r="A732" s="19">
        <v>815</v>
      </c>
      <c r="B732" s="20" t="s">
        <v>10076</v>
      </c>
      <c r="C732" t="s">
        <v>8695</v>
      </c>
      <c r="D732" s="19" t="s">
        <v>9563</v>
      </c>
      <c r="E732" s="1" t="s">
        <v>8693</v>
      </c>
    </row>
    <row r="733" spans="1:5">
      <c r="A733" s="19">
        <v>822</v>
      </c>
      <c r="B733" s="20" t="s">
        <v>10077</v>
      </c>
      <c r="C733" t="s">
        <v>8695</v>
      </c>
      <c r="D733" s="19" t="s">
        <v>9584</v>
      </c>
      <c r="E733" s="1" t="s">
        <v>8693</v>
      </c>
    </row>
    <row r="734" spans="1:5">
      <c r="A734" s="19">
        <v>821</v>
      </c>
      <c r="B734" s="20" t="s">
        <v>10078</v>
      </c>
      <c r="C734" t="s">
        <v>8695</v>
      </c>
      <c r="D734" s="19" t="s">
        <v>10079</v>
      </c>
      <c r="E734" s="1" t="s">
        <v>8693</v>
      </c>
    </row>
    <row r="735" spans="1:5">
      <c r="A735" s="19">
        <v>817</v>
      </c>
      <c r="B735" s="20" t="s">
        <v>10080</v>
      </c>
      <c r="C735" t="s">
        <v>8695</v>
      </c>
      <c r="D735" s="19" t="s">
        <v>9894</v>
      </c>
      <c r="E735" s="1" t="s">
        <v>8693</v>
      </c>
    </row>
    <row r="736" spans="1:5">
      <c r="A736" s="19">
        <v>20086</v>
      </c>
      <c r="B736" s="20" t="s">
        <v>10081</v>
      </c>
      <c r="C736" t="s">
        <v>8695</v>
      </c>
      <c r="D736" s="19" t="s">
        <v>10082</v>
      </c>
      <c r="E736" s="1" t="s">
        <v>8693</v>
      </c>
    </row>
    <row r="737" spans="1:5">
      <c r="A737" s="19">
        <v>39191</v>
      </c>
      <c r="B737" s="20" t="s">
        <v>10083</v>
      </c>
      <c r="C737" t="s">
        <v>8695</v>
      </c>
      <c r="D737" s="19" t="s">
        <v>10084</v>
      </c>
      <c r="E737" s="1" t="s">
        <v>8693</v>
      </c>
    </row>
    <row r="738" spans="1:5">
      <c r="A738" s="19">
        <v>39190</v>
      </c>
      <c r="B738" s="20" t="s">
        <v>10085</v>
      </c>
      <c r="C738" t="s">
        <v>8695</v>
      </c>
      <c r="D738" s="19" t="s">
        <v>10086</v>
      </c>
      <c r="E738" s="1" t="s">
        <v>8693</v>
      </c>
    </row>
    <row r="739" spans="1:5">
      <c r="A739" s="19">
        <v>39189</v>
      </c>
      <c r="B739" s="20" t="s">
        <v>10087</v>
      </c>
      <c r="C739" t="s">
        <v>8695</v>
      </c>
      <c r="D739" s="19" t="s">
        <v>10088</v>
      </c>
      <c r="E739" s="1" t="s">
        <v>8693</v>
      </c>
    </row>
    <row r="740" spans="1:5">
      <c r="A740" s="19">
        <v>39186</v>
      </c>
      <c r="B740" s="20" t="s">
        <v>10089</v>
      </c>
      <c r="C740" t="s">
        <v>8695</v>
      </c>
      <c r="D740" s="19" t="s">
        <v>10090</v>
      </c>
      <c r="E740" s="1" t="s">
        <v>8693</v>
      </c>
    </row>
    <row r="741" spans="1:5">
      <c r="A741" s="19">
        <v>39188</v>
      </c>
      <c r="B741" s="20" t="s">
        <v>10091</v>
      </c>
      <c r="C741" t="s">
        <v>8695</v>
      </c>
      <c r="D741" s="19" t="s">
        <v>10092</v>
      </c>
      <c r="E741" s="1" t="s">
        <v>8693</v>
      </c>
    </row>
    <row r="742" spans="1:5">
      <c r="A742" s="19">
        <v>39187</v>
      </c>
      <c r="B742" s="20" t="s">
        <v>10093</v>
      </c>
      <c r="C742" t="s">
        <v>8695</v>
      </c>
      <c r="D742" s="19" t="s">
        <v>10094</v>
      </c>
      <c r="E742" s="1" t="s">
        <v>8693</v>
      </c>
    </row>
    <row r="743" spans="1:5">
      <c r="A743" s="19">
        <v>39184</v>
      </c>
      <c r="B743" s="20" t="s">
        <v>10095</v>
      </c>
      <c r="C743" t="s">
        <v>8695</v>
      </c>
      <c r="D743" s="19" t="s">
        <v>9552</v>
      </c>
      <c r="E743" s="1" t="s">
        <v>8693</v>
      </c>
    </row>
    <row r="744" spans="1:5">
      <c r="A744" s="19">
        <v>39185</v>
      </c>
      <c r="B744" s="20" t="s">
        <v>10096</v>
      </c>
      <c r="C744" t="s">
        <v>8695</v>
      </c>
      <c r="D744" s="19" t="s">
        <v>10097</v>
      </c>
      <c r="E744" s="1" t="s">
        <v>8693</v>
      </c>
    </row>
    <row r="745" spans="1:5">
      <c r="A745" s="19">
        <v>39198</v>
      </c>
      <c r="B745" s="20" t="s">
        <v>10098</v>
      </c>
      <c r="C745" t="s">
        <v>8695</v>
      </c>
      <c r="D745" s="19" t="s">
        <v>9045</v>
      </c>
      <c r="E745" s="1" t="s">
        <v>8693</v>
      </c>
    </row>
    <row r="746" spans="1:5">
      <c r="A746" s="19">
        <v>39197</v>
      </c>
      <c r="B746" s="20" t="s">
        <v>10099</v>
      </c>
      <c r="C746" t="s">
        <v>8695</v>
      </c>
      <c r="D746" s="19" t="s">
        <v>10100</v>
      </c>
      <c r="E746" s="1" t="s">
        <v>8693</v>
      </c>
    </row>
    <row r="747" spans="1:5">
      <c r="A747" s="19">
        <v>39196</v>
      </c>
      <c r="B747" s="20" t="s">
        <v>10101</v>
      </c>
      <c r="C747" t="s">
        <v>8695</v>
      </c>
      <c r="D747" s="19" t="s">
        <v>10102</v>
      </c>
      <c r="E747" s="1" t="s">
        <v>8693</v>
      </c>
    </row>
    <row r="748" spans="1:5">
      <c r="A748" s="19">
        <v>39199</v>
      </c>
      <c r="B748" s="20" t="s">
        <v>10103</v>
      </c>
      <c r="C748" t="s">
        <v>8695</v>
      </c>
      <c r="D748" s="19" t="s">
        <v>9223</v>
      </c>
      <c r="E748" s="1" t="s">
        <v>8693</v>
      </c>
    </row>
    <row r="749" spans="1:5">
      <c r="A749" s="19">
        <v>39195</v>
      </c>
      <c r="B749" s="20" t="s">
        <v>10104</v>
      </c>
      <c r="C749" t="s">
        <v>8695</v>
      </c>
      <c r="D749" s="19" t="s">
        <v>10105</v>
      </c>
      <c r="E749" s="1" t="s">
        <v>8693</v>
      </c>
    </row>
    <row r="750" spans="1:5">
      <c r="A750" s="19">
        <v>39194</v>
      </c>
      <c r="B750" s="20" t="s">
        <v>10106</v>
      </c>
      <c r="C750" t="s">
        <v>8695</v>
      </c>
      <c r="D750" s="19" t="s">
        <v>10107</v>
      </c>
      <c r="E750" s="1" t="s">
        <v>8693</v>
      </c>
    </row>
    <row r="751" spans="1:5">
      <c r="A751" s="19">
        <v>39193</v>
      </c>
      <c r="B751" s="20" t="s">
        <v>10108</v>
      </c>
      <c r="C751" t="s">
        <v>8695</v>
      </c>
      <c r="D751" s="19" t="s">
        <v>9829</v>
      </c>
      <c r="E751" s="1" t="s">
        <v>8693</v>
      </c>
    </row>
    <row r="752" spans="1:5">
      <c r="A752" s="19">
        <v>39192</v>
      </c>
      <c r="B752" s="20" t="s">
        <v>10109</v>
      </c>
      <c r="C752" t="s">
        <v>8695</v>
      </c>
      <c r="D752" s="19" t="s">
        <v>10110</v>
      </c>
      <c r="E752" s="1" t="s">
        <v>8693</v>
      </c>
    </row>
    <row r="753" spans="1:5">
      <c r="A753" s="19">
        <v>39920</v>
      </c>
      <c r="B753" s="20" t="s">
        <v>10111</v>
      </c>
      <c r="C753" t="s">
        <v>8695</v>
      </c>
      <c r="D753" s="19" t="s">
        <v>10112</v>
      </c>
      <c r="E753" s="1" t="s">
        <v>8693</v>
      </c>
    </row>
    <row r="754" spans="1:5">
      <c r="A754" s="19">
        <v>39201</v>
      </c>
      <c r="B754" s="20" t="s">
        <v>10113</v>
      </c>
      <c r="C754" t="s">
        <v>8695</v>
      </c>
      <c r="D754" s="19" t="s">
        <v>10114</v>
      </c>
      <c r="E754" s="1" t="s">
        <v>8693</v>
      </c>
    </row>
    <row r="755" spans="1:5">
      <c r="A755" s="19">
        <v>39200</v>
      </c>
      <c r="B755" s="20" t="s">
        <v>10115</v>
      </c>
      <c r="C755" t="s">
        <v>8695</v>
      </c>
      <c r="D755" s="19" t="s">
        <v>10116</v>
      </c>
      <c r="E755" s="1" t="s">
        <v>8693</v>
      </c>
    </row>
    <row r="756" spans="1:5">
      <c r="A756" s="19">
        <v>39203</v>
      </c>
      <c r="B756" s="20" t="s">
        <v>10117</v>
      </c>
      <c r="C756" t="s">
        <v>8695</v>
      </c>
      <c r="D756" s="19" t="s">
        <v>10118</v>
      </c>
      <c r="E756" s="1" t="s">
        <v>8693</v>
      </c>
    </row>
    <row r="757" spans="1:5">
      <c r="A757" s="19">
        <v>39202</v>
      </c>
      <c r="B757" s="20" t="s">
        <v>10119</v>
      </c>
      <c r="C757" t="s">
        <v>8695</v>
      </c>
      <c r="D757" s="19" t="s">
        <v>10120</v>
      </c>
      <c r="E757" s="1" t="s">
        <v>8693</v>
      </c>
    </row>
    <row r="758" spans="1:5">
      <c r="A758" s="19">
        <v>39205</v>
      </c>
      <c r="B758" s="20" t="s">
        <v>10121</v>
      </c>
      <c r="C758" t="s">
        <v>8695</v>
      </c>
      <c r="D758" s="19" t="s">
        <v>10122</v>
      </c>
      <c r="E758" s="1" t="s">
        <v>8693</v>
      </c>
    </row>
    <row r="759" spans="1:5">
      <c r="A759" s="19">
        <v>39204</v>
      </c>
      <c r="B759" s="20" t="s">
        <v>10123</v>
      </c>
      <c r="C759" t="s">
        <v>8695</v>
      </c>
      <c r="D759" s="19" t="s">
        <v>10124</v>
      </c>
      <c r="E759" s="1" t="s">
        <v>8693</v>
      </c>
    </row>
    <row r="760" spans="1:5">
      <c r="A760" s="19">
        <v>39206</v>
      </c>
      <c r="B760" s="20" t="s">
        <v>10125</v>
      </c>
      <c r="C760" t="s">
        <v>8695</v>
      </c>
      <c r="D760" s="19" t="s">
        <v>10126</v>
      </c>
      <c r="E760" s="1" t="s">
        <v>8693</v>
      </c>
    </row>
    <row r="761" spans="1:5">
      <c r="A761" s="19">
        <v>797</v>
      </c>
      <c r="B761" s="20" t="s">
        <v>10127</v>
      </c>
      <c r="C761" t="s">
        <v>8695</v>
      </c>
      <c r="D761" s="19" t="s">
        <v>10128</v>
      </c>
      <c r="E761" s="1" t="s">
        <v>8693</v>
      </c>
    </row>
    <row r="762" spans="1:5">
      <c r="A762" s="19">
        <v>798</v>
      </c>
      <c r="B762" s="20" t="s">
        <v>10129</v>
      </c>
      <c r="C762" t="s">
        <v>8695</v>
      </c>
      <c r="D762" s="19" t="s">
        <v>10130</v>
      </c>
      <c r="E762" s="1" t="s">
        <v>8693</v>
      </c>
    </row>
    <row r="763" spans="1:5">
      <c r="A763" s="19">
        <v>796</v>
      </c>
      <c r="B763" s="20" t="s">
        <v>10131</v>
      </c>
      <c r="C763" t="s">
        <v>8695</v>
      </c>
      <c r="D763" s="19" t="s">
        <v>10132</v>
      </c>
      <c r="E763" s="1" t="s">
        <v>8693</v>
      </c>
    </row>
    <row r="764" spans="1:5">
      <c r="A764" s="19">
        <v>799</v>
      </c>
      <c r="B764" s="20" t="s">
        <v>10133</v>
      </c>
      <c r="C764" t="s">
        <v>8695</v>
      </c>
      <c r="D764" s="19" t="s">
        <v>10134</v>
      </c>
      <c r="E764" s="1" t="s">
        <v>8693</v>
      </c>
    </row>
    <row r="765" spans="1:5">
      <c r="A765" s="19">
        <v>792</v>
      </c>
      <c r="B765" s="20" t="s">
        <v>10135</v>
      </c>
      <c r="C765" t="s">
        <v>8695</v>
      </c>
      <c r="D765" s="19" t="s">
        <v>10136</v>
      </c>
      <c r="E765" s="1" t="s">
        <v>8693</v>
      </c>
    </row>
    <row r="766" spans="1:5">
      <c r="A766" s="19">
        <v>804</v>
      </c>
      <c r="B766" s="20" t="s">
        <v>10137</v>
      </c>
      <c r="C766" t="s">
        <v>8695</v>
      </c>
      <c r="D766" s="19" t="s">
        <v>10138</v>
      </c>
      <c r="E766" s="1" t="s">
        <v>8693</v>
      </c>
    </row>
    <row r="767" spans="1:5">
      <c r="A767" s="19">
        <v>793</v>
      </c>
      <c r="B767" s="20" t="s">
        <v>10139</v>
      </c>
      <c r="C767" t="s">
        <v>8695</v>
      </c>
      <c r="D767" s="19" t="s">
        <v>10140</v>
      </c>
      <c r="E767" s="1" t="s">
        <v>8693</v>
      </c>
    </row>
    <row r="768" spans="1:5">
      <c r="A768" s="19">
        <v>801</v>
      </c>
      <c r="B768" s="20" t="s">
        <v>10141</v>
      </c>
      <c r="C768" t="s">
        <v>8695</v>
      </c>
      <c r="D768" s="19" t="s">
        <v>10056</v>
      </c>
      <c r="E768" s="1" t="s">
        <v>8693</v>
      </c>
    </row>
    <row r="769" spans="1:5">
      <c r="A769" s="19">
        <v>794</v>
      </c>
      <c r="B769" s="20" t="s">
        <v>10142</v>
      </c>
      <c r="C769" t="s">
        <v>8695</v>
      </c>
      <c r="D769" s="19" t="s">
        <v>10143</v>
      </c>
      <c r="E769" s="1" t="s">
        <v>8693</v>
      </c>
    </row>
    <row r="770" spans="1:5">
      <c r="A770" s="19">
        <v>802</v>
      </c>
      <c r="B770" s="20" t="s">
        <v>10144</v>
      </c>
      <c r="C770" t="s">
        <v>8695</v>
      </c>
      <c r="D770" s="19" t="s">
        <v>10145</v>
      </c>
      <c r="E770" s="1" t="s">
        <v>8693</v>
      </c>
    </row>
    <row r="771" spans="1:5">
      <c r="A771" s="19">
        <v>803</v>
      </c>
      <c r="B771" s="20" t="s">
        <v>10146</v>
      </c>
      <c r="C771" t="s">
        <v>8695</v>
      </c>
      <c r="D771" s="19" t="s">
        <v>10147</v>
      </c>
      <c r="E771" s="1" t="s">
        <v>8693</v>
      </c>
    </row>
    <row r="772" spans="1:5">
      <c r="A772" s="19">
        <v>38001</v>
      </c>
      <c r="B772" s="20" t="s">
        <v>10148</v>
      </c>
      <c r="C772" t="s">
        <v>8695</v>
      </c>
      <c r="D772" s="19" t="s">
        <v>10149</v>
      </c>
      <c r="E772" s="1" t="s">
        <v>8693</v>
      </c>
    </row>
    <row r="773" spans="1:5">
      <c r="A773" s="19">
        <v>38002</v>
      </c>
      <c r="B773" s="20" t="s">
        <v>10150</v>
      </c>
      <c r="C773" t="s">
        <v>8695</v>
      </c>
      <c r="D773" s="19" t="s">
        <v>10151</v>
      </c>
      <c r="E773" s="1" t="s">
        <v>8693</v>
      </c>
    </row>
    <row r="774" spans="1:5">
      <c r="A774" s="19">
        <v>38003</v>
      </c>
      <c r="B774" s="20" t="s">
        <v>10152</v>
      </c>
      <c r="C774" t="s">
        <v>8695</v>
      </c>
      <c r="D774" s="19" t="s">
        <v>10153</v>
      </c>
      <c r="E774" s="1" t="s">
        <v>8693</v>
      </c>
    </row>
    <row r="775" spans="1:5">
      <c r="A775" s="19">
        <v>38004</v>
      </c>
      <c r="B775" s="20" t="s">
        <v>10154</v>
      </c>
      <c r="C775" t="s">
        <v>8695</v>
      </c>
      <c r="D775" s="19" t="s">
        <v>10155</v>
      </c>
      <c r="E775" s="1" t="s">
        <v>8693</v>
      </c>
    </row>
    <row r="776" spans="1:5">
      <c r="A776" s="19">
        <v>36327</v>
      </c>
      <c r="B776" s="20" t="s">
        <v>10156</v>
      </c>
      <c r="C776" t="s">
        <v>8695</v>
      </c>
      <c r="D776" s="19" t="s">
        <v>10157</v>
      </c>
      <c r="E776" s="1" t="s">
        <v>8693</v>
      </c>
    </row>
    <row r="777" spans="1:5">
      <c r="A777" s="19">
        <v>38992</v>
      </c>
      <c r="B777" s="20" t="s">
        <v>10158</v>
      </c>
      <c r="C777" t="s">
        <v>8695</v>
      </c>
      <c r="D777" s="19" t="s">
        <v>9196</v>
      </c>
      <c r="E777" s="1" t="s">
        <v>8693</v>
      </c>
    </row>
    <row r="778" spans="1:5">
      <c r="A778" s="19">
        <v>38993</v>
      </c>
      <c r="B778" s="20" t="s">
        <v>10159</v>
      </c>
      <c r="C778" t="s">
        <v>8695</v>
      </c>
      <c r="D778" s="19" t="s">
        <v>10160</v>
      </c>
      <c r="E778" s="1" t="s">
        <v>8693</v>
      </c>
    </row>
    <row r="779" spans="1:5">
      <c r="A779" s="19">
        <v>38418</v>
      </c>
      <c r="B779" s="20" t="s">
        <v>10161</v>
      </c>
      <c r="C779" t="s">
        <v>8695</v>
      </c>
      <c r="D779" s="19" t="s">
        <v>10162</v>
      </c>
      <c r="E779" s="1" t="s">
        <v>8693</v>
      </c>
    </row>
    <row r="780" spans="1:5">
      <c r="A780" s="19">
        <v>39178</v>
      </c>
      <c r="B780" s="20" t="s">
        <v>10163</v>
      </c>
      <c r="C780" t="s">
        <v>8695</v>
      </c>
      <c r="D780" s="19" t="s">
        <v>10164</v>
      </c>
      <c r="E780" s="1" t="s">
        <v>8693</v>
      </c>
    </row>
    <row r="781" spans="1:5">
      <c r="A781" s="19">
        <v>39177</v>
      </c>
      <c r="B781" s="20" t="s">
        <v>10165</v>
      </c>
      <c r="C781" t="s">
        <v>8695</v>
      </c>
      <c r="D781" s="19" t="s">
        <v>8826</v>
      </c>
      <c r="E781" s="1" t="s">
        <v>8693</v>
      </c>
    </row>
    <row r="782" spans="1:5">
      <c r="A782" s="19">
        <v>39174</v>
      </c>
      <c r="B782" s="20" t="s">
        <v>10166</v>
      </c>
      <c r="C782" t="s">
        <v>8695</v>
      </c>
      <c r="D782" s="19" t="s">
        <v>9980</v>
      </c>
      <c r="E782" s="1" t="s">
        <v>8693</v>
      </c>
    </row>
    <row r="783" spans="1:5">
      <c r="A783" s="19">
        <v>39176</v>
      </c>
      <c r="B783" s="20" t="s">
        <v>10167</v>
      </c>
      <c r="C783" t="s">
        <v>8695</v>
      </c>
      <c r="D783" s="19" t="s">
        <v>9556</v>
      </c>
      <c r="E783" s="1" t="s">
        <v>8693</v>
      </c>
    </row>
    <row r="784" spans="1:5">
      <c r="A784" s="19">
        <v>39180</v>
      </c>
      <c r="B784" s="20" t="s">
        <v>10168</v>
      </c>
      <c r="C784" t="s">
        <v>8695</v>
      </c>
      <c r="D784" s="19" t="s">
        <v>10169</v>
      </c>
      <c r="E784" s="1" t="s">
        <v>8693</v>
      </c>
    </row>
    <row r="785" spans="1:5">
      <c r="A785" s="19">
        <v>39179</v>
      </c>
      <c r="B785" s="20" t="s">
        <v>10170</v>
      </c>
      <c r="C785" t="s">
        <v>8695</v>
      </c>
      <c r="D785" s="19" t="s">
        <v>10171</v>
      </c>
      <c r="E785" s="1" t="s">
        <v>8693</v>
      </c>
    </row>
    <row r="786" spans="1:5">
      <c r="A786" s="19">
        <v>39175</v>
      </c>
      <c r="B786" s="20" t="s">
        <v>10172</v>
      </c>
      <c r="C786" t="s">
        <v>8695</v>
      </c>
      <c r="D786" s="19" t="s">
        <v>9778</v>
      </c>
      <c r="E786" s="1" t="s">
        <v>8693</v>
      </c>
    </row>
    <row r="787" spans="1:5">
      <c r="A787" s="19">
        <v>39217</v>
      </c>
      <c r="B787" s="20" t="s">
        <v>10173</v>
      </c>
      <c r="C787" t="s">
        <v>8695</v>
      </c>
      <c r="D787" s="19" t="s">
        <v>8741</v>
      </c>
      <c r="E787" s="1" t="s">
        <v>8693</v>
      </c>
    </row>
    <row r="788" spans="1:5">
      <c r="A788" s="19">
        <v>39181</v>
      </c>
      <c r="B788" s="20" t="s">
        <v>10174</v>
      </c>
      <c r="C788" t="s">
        <v>8695</v>
      </c>
      <c r="D788" s="19" t="s">
        <v>9095</v>
      </c>
      <c r="E788" s="1" t="s">
        <v>8693</v>
      </c>
    </row>
    <row r="789" spans="1:5">
      <c r="A789" s="19">
        <v>39182</v>
      </c>
      <c r="B789" s="20" t="s">
        <v>10175</v>
      </c>
      <c r="C789" t="s">
        <v>8695</v>
      </c>
      <c r="D789" s="19" t="s">
        <v>10176</v>
      </c>
      <c r="E789" s="1" t="s">
        <v>8693</v>
      </c>
    </row>
    <row r="790" spans="1:5">
      <c r="A790" s="19">
        <v>12616</v>
      </c>
      <c r="B790" s="20" t="s">
        <v>10177</v>
      </c>
      <c r="C790" t="s">
        <v>8695</v>
      </c>
      <c r="D790" s="19" t="s">
        <v>10178</v>
      </c>
      <c r="E790" s="1" t="s">
        <v>8693</v>
      </c>
    </row>
    <row r="791" spans="1:5" ht="30">
      <c r="A791" s="19">
        <v>1049</v>
      </c>
      <c r="B791" s="20" t="s">
        <v>10179</v>
      </c>
      <c r="C791" t="s">
        <v>8695</v>
      </c>
      <c r="D791" s="19" t="s">
        <v>10180</v>
      </c>
      <c r="E791" s="1" t="s">
        <v>8693</v>
      </c>
    </row>
    <row r="792" spans="1:5" ht="30">
      <c r="A792" s="19">
        <v>1099</v>
      </c>
      <c r="B792" s="20" t="s">
        <v>10181</v>
      </c>
      <c r="C792" t="s">
        <v>8695</v>
      </c>
      <c r="D792" s="19" t="s">
        <v>10182</v>
      </c>
      <c r="E792" s="1" t="s">
        <v>8693</v>
      </c>
    </row>
    <row r="793" spans="1:5" ht="30">
      <c r="A793" s="19">
        <v>39678</v>
      </c>
      <c r="B793" s="20" t="s">
        <v>10183</v>
      </c>
      <c r="C793" t="s">
        <v>8695</v>
      </c>
      <c r="D793" s="19" t="s">
        <v>10184</v>
      </c>
      <c r="E793" s="1" t="s">
        <v>8693</v>
      </c>
    </row>
    <row r="794" spans="1:5" ht="30">
      <c r="A794" s="19">
        <v>1050</v>
      </c>
      <c r="B794" s="20" t="s">
        <v>10185</v>
      </c>
      <c r="C794" t="s">
        <v>8695</v>
      </c>
      <c r="D794" s="19" t="s">
        <v>10186</v>
      </c>
      <c r="E794" s="1" t="s">
        <v>8693</v>
      </c>
    </row>
    <row r="795" spans="1:5" ht="30">
      <c r="A795" s="19">
        <v>1101</v>
      </c>
      <c r="B795" s="20" t="s">
        <v>10187</v>
      </c>
      <c r="C795" t="s">
        <v>8695</v>
      </c>
      <c r="D795" s="19" t="s">
        <v>10188</v>
      </c>
      <c r="E795" s="1" t="s">
        <v>8693</v>
      </c>
    </row>
    <row r="796" spans="1:5" ht="30">
      <c r="A796" s="19">
        <v>1100</v>
      </c>
      <c r="B796" s="20" t="s">
        <v>10189</v>
      </c>
      <c r="C796" t="s">
        <v>8695</v>
      </c>
      <c r="D796" s="19" t="s">
        <v>10190</v>
      </c>
      <c r="E796" s="1" t="s">
        <v>8693</v>
      </c>
    </row>
    <row r="797" spans="1:5" ht="30">
      <c r="A797" s="19">
        <v>39679</v>
      </c>
      <c r="B797" s="20" t="s">
        <v>10191</v>
      </c>
      <c r="C797" t="s">
        <v>8695</v>
      </c>
      <c r="D797" s="19" t="s">
        <v>10192</v>
      </c>
      <c r="E797" s="1" t="s">
        <v>8693</v>
      </c>
    </row>
    <row r="798" spans="1:5" ht="30">
      <c r="A798" s="19">
        <v>1098</v>
      </c>
      <c r="B798" s="20" t="s">
        <v>10193</v>
      </c>
      <c r="C798" t="s">
        <v>8695</v>
      </c>
      <c r="D798" s="19" t="s">
        <v>9861</v>
      </c>
      <c r="E798" s="1" t="s">
        <v>8693</v>
      </c>
    </row>
    <row r="799" spans="1:5" ht="30">
      <c r="A799" s="19">
        <v>1102</v>
      </c>
      <c r="B799" s="20" t="s">
        <v>10194</v>
      </c>
      <c r="C799" t="s">
        <v>8695</v>
      </c>
      <c r="D799" s="19" t="s">
        <v>10195</v>
      </c>
      <c r="E799" s="1" t="s">
        <v>8693</v>
      </c>
    </row>
    <row r="800" spans="1:5" ht="30">
      <c r="A800" s="19">
        <v>1051</v>
      </c>
      <c r="B800" s="20" t="s">
        <v>10196</v>
      </c>
      <c r="C800" t="s">
        <v>8695</v>
      </c>
      <c r="D800" s="19" t="s">
        <v>10197</v>
      </c>
      <c r="E800" s="1" t="s">
        <v>8693</v>
      </c>
    </row>
    <row r="801" spans="1:5">
      <c r="A801" s="19">
        <v>37399</v>
      </c>
      <c r="B801" s="20" t="s">
        <v>10198</v>
      </c>
      <c r="C801" t="s">
        <v>8695</v>
      </c>
      <c r="D801" s="19" t="s">
        <v>10199</v>
      </c>
      <c r="E801" s="1" t="s">
        <v>8693</v>
      </c>
    </row>
    <row r="802" spans="1:5">
      <c r="A802" s="19">
        <v>41955</v>
      </c>
      <c r="B802" s="20" t="s">
        <v>10200</v>
      </c>
      <c r="C802" t="s">
        <v>8740</v>
      </c>
      <c r="D802" s="19" t="s">
        <v>10201</v>
      </c>
      <c r="E802" s="1" t="s">
        <v>8693</v>
      </c>
    </row>
    <row r="803" spans="1:5">
      <c r="A803" s="19">
        <v>41953</v>
      </c>
      <c r="B803" s="20" t="s">
        <v>10202</v>
      </c>
      <c r="C803" t="s">
        <v>8740</v>
      </c>
      <c r="D803" s="19" t="s">
        <v>10203</v>
      </c>
      <c r="E803" s="1" t="s">
        <v>8693</v>
      </c>
    </row>
    <row r="804" spans="1:5">
      <c r="A804" s="19">
        <v>41954</v>
      </c>
      <c r="B804" s="20" t="s">
        <v>10204</v>
      </c>
      <c r="C804" t="s">
        <v>8740</v>
      </c>
      <c r="D804" s="19" t="s">
        <v>10205</v>
      </c>
      <c r="E804" s="1" t="s">
        <v>8693</v>
      </c>
    </row>
    <row r="805" spans="1:5">
      <c r="A805" s="19">
        <v>25004</v>
      </c>
      <c r="B805" s="20" t="s">
        <v>10206</v>
      </c>
      <c r="C805" t="s">
        <v>8740</v>
      </c>
      <c r="D805" s="19" t="s">
        <v>10207</v>
      </c>
      <c r="E805" s="1" t="s">
        <v>8693</v>
      </c>
    </row>
    <row r="806" spans="1:5">
      <c r="A806" s="19">
        <v>25002</v>
      </c>
      <c r="B806" s="20" t="s">
        <v>10208</v>
      </c>
      <c r="C806" t="s">
        <v>8740</v>
      </c>
      <c r="D806" s="19" t="s">
        <v>10209</v>
      </c>
      <c r="E806" s="1" t="s">
        <v>8693</v>
      </c>
    </row>
    <row r="807" spans="1:5">
      <c r="A807" s="19">
        <v>37409</v>
      </c>
      <c r="B807" s="20" t="s">
        <v>10210</v>
      </c>
      <c r="C807" t="s">
        <v>8740</v>
      </c>
      <c r="D807" s="19" t="s">
        <v>10211</v>
      </c>
      <c r="E807" s="1" t="s">
        <v>8693</v>
      </c>
    </row>
    <row r="808" spans="1:5">
      <c r="A808" s="19">
        <v>841</v>
      </c>
      <c r="B808" s="20" t="s">
        <v>10212</v>
      </c>
      <c r="C808" t="s">
        <v>8740</v>
      </c>
      <c r="D808" s="19" t="s">
        <v>10213</v>
      </c>
      <c r="E808" s="1" t="s">
        <v>8693</v>
      </c>
    </row>
    <row r="809" spans="1:5">
      <c r="A809" s="19">
        <v>25005</v>
      </c>
      <c r="B809" s="20" t="s">
        <v>10214</v>
      </c>
      <c r="C809" t="s">
        <v>8740</v>
      </c>
      <c r="D809" s="19" t="s">
        <v>10215</v>
      </c>
      <c r="E809" s="1" t="s">
        <v>8693</v>
      </c>
    </row>
    <row r="810" spans="1:5">
      <c r="A810" s="19">
        <v>25003</v>
      </c>
      <c r="B810" s="20" t="s">
        <v>10216</v>
      </c>
      <c r="C810" t="s">
        <v>8740</v>
      </c>
      <c r="D810" s="19" t="s">
        <v>10217</v>
      </c>
      <c r="E810" s="1" t="s">
        <v>8693</v>
      </c>
    </row>
    <row r="811" spans="1:5">
      <c r="A811" s="19">
        <v>37410</v>
      </c>
      <c r="B811" s="20" t="s">
        <v>10218</v>
      </c>
      <c r="C811" t="s">
        <v>8740</v>
      </c>
      <c r="D811" s="19" t="s">
        <v>10215</v>
      </c>
      <c r="E811" s="1" t="s">
        <v>8693</v>
      </c>
    </row>
    <row r="812" spans="1:5">
      <c r="A812" s="19">
        <v>842</v>
      </c>
      <c r="B812" s="20" t="s">
        <v>10219</v>
      </c>
      <c r="C812" t="s">
        <v>8740</v>
      </c>
      <c r="D812" s="19" t="s">
        <v>10220</v>
      </c>
      <c r="E812" s="1" t="s">
        <v>8693</v>
      </c>
    </row>
    <row r="813" spans="1:5">
      <c r="A813" s="19">
        <v>862</v>
      </c>
      <c r="B813" s="20" t="s">
        <v>10221</v>
      </c>
      <c r="C813" t="s">
        <v>8763</v>
      </c>
      <c r="D813" s="19" t="s">
        <v>10222</v>
      </c>
      <c r="E813" s="1" t="s">
        <v>8693</v>
      </c>
    </row>
    <row r="814" spans="1:5">
      <c r="A814" s="19">
        <v>866</v>
      </c>
      <c r="B814" s="20" t="s">
        <v>10223</v>
      </c>
      <c r="C814" t="s">
        <v>8763</v>
      </c>
      <c r="D814" s="19" t="s">
        <v>10224</v>
      </c>
      <c r="E814" s="1" t="s">
        <v>8693</v>
      </c>
    </row>
    <row r="815" spans="1:5">
      <c r="A815" s="19">
        <v>892</v>
      </c>
      <c r="B815" s="20" t="s">
        <v>10225</v>
      </c>
      <c r="C815" t="s">
        <v>8763</v>
      </c>
      <c r="D815" s="19" t="s">
        <v>10226</v>
      </c>
      <c r="E815" s="1" t="s">
        <v>8693</v>
      </c>
    </row>
    <row r="816" spans="1:5">
      <c r="A816" s="19">
        <v>857</v>
      </c>
      <c r="B816" s="20" t="s">
        <v>10227</v>
      </c>
      <c r="C816" t="s">
        <v>8763</v>
      </c>
      <c r="D816" s="19" t="s">
        <v>10228</v>
      </c>
      <c r="E816" s="1" t="s">
        <v>8693</v>
      </c>
    </row>
    <row r="817" spans="1:5">
      <c r="A817" s="19">
        <v>37404</v>
      </c>
      <c r="B817" s="20" t="s">
        <v>10229</v>
      </c>
      <c r="C817" t="s">
        <v>8763</v>
      </c>
      <c r="D817" s="19" t="s">
        <v>10230</v>
      </c>
      <c r="E817" s="1" t="s">
        <v>8693</v>
      </c>
    </row>
    <row r="818" spans="1:5">
      <c r="A818" s="19">
        <v>868</v>
      </c>
      <c r="B818" s="20" t="s">
        <v>10231</v>
      </c>
      <c r="C818" t="s">
        <v>8763</v>
      </c>
      <c r="D818" s="19" t="s">
        <v>10232</v>
      </c>
      <c r="E818" s="1" t="s">
        <v>8693</v>
      </c>
    </row>
    <row r="819" spans="1:5">
      <c r="A819" s="19">
        <v>870</v>
      </c>
      <c r="B819" s="20" t="s">
        <v>10233</v>
      </c>
      <c r="C819" t="s">
        <v>8763</v>
      </c>
      <c r="D819" s="19" t="s">
        <v>10234</v>
      </c>
      <c r="E819" s="1" t="s">
        <v>8693</v>
      </c>
    </row>
    <row r="820" spans="1:5">
      <c r="A820" s="19">
        <v>863</v>
      </c>
      <c r="B820" s="20" t="s">
        <v>10235</v>
      </c>
      <c r="C820" t="s">
        <v>8763</v>
      </c>
      <c r="D820" s="19" t="s">
        <v>10236</v>
      </c>
      <c r="E820" s="1" t="s">
        <v>8693</v>
      </c>
    </row>
    <row r="821" spans="1:5">
      <c r="A821" s="19">
        <v>867</v>
      </c>
      <c r="B821" s="20" t="s">
        <v>10237</v>
      </c>
      <c r="C821" t="s">
        <v>8763</v>
      </c>
      <c r="D821" s="19" t="s">
        <v>10238</v>
      </c>
      <c r="E821" s="1" t="s">
        <v>8693</v>
      </c>
    </row>
    <row r="822" spans="1:5">
      <c r="A822" s="19">
        <v>891</v>
      </c>
      <c r="B822" s="20" t="s">
        <v>10239</v>
      </c>
      <c r="C822" t="s">
        <v>8763</v>
      </c>
      <c r="D822" s="19" t="s">
        <v>10240</v>
      </c>
      <c r="E822" s="1" t="s">
        <v>8693</v>
      </c>
    </row>
    <row r="823" spans="1:5">
      <c r="A823" s="19">
        <v>864</v>
      </c>
      <c r="B823" s="20" t="s">
        <v>10241</v>
      </c>
      <c r="C823" t="s">
        <v>8763</v>
      </c>
      <c r="D823" s="19" t="s">
        <v>10242</v>
      </c>
      <c r="E823" s="1" t="s">
        <v>8693</v>
      </c>
    </row>
    <row r="824" spans="1:5">
      <c r="A824" s="19">
        <v>865</v>
      </c>
      <c r="B824" s="20" t="s">
        <v>10243</v>
      </c>
      <c r="C824" t="s">
        <v>8763</v>
      </c>
      <c r="D824" s="19" t="s">
        <v>10244</v>
      </c>
      <c r="E824" s="1" t="s">
        <v>8693</v>
      </c>
    </row>
    <row r="825" spans="1:5">
      <c r="A825" s="19">
        <v>1006</v>
      </c>
      <c r="B825" s="20" t="s">
        <v>10245</v>
      </c>
      <c r="C825" t="s">
        <v>8763</v>
      </c>
      <c r="D825" s="19" t="s">
        <v>10246</v>
      </c>
      <c r="E825" s="1" t="s">
        <v>8693</v>
      </c>
    </row>
    <row r="826" spans="1:5">
      <c r="A826" s="19">
        <v>948</v>
      </c>
      <c r="B826" s="20" t="s">
        <v>10247</v>
      </c>
      <c r="C826" t="s">
        <v>8763</v>
      </c>
      <c r="D826" s="19" t="s">
        <v>10248</v>
      </c>
      <c r="E826" s="1" t="s">
        <v>8693</v>
      </c>
    </row>
    <row r="827" spans="1:5">
      <c r="A827" s="19">
        <v>947</v>
      </c>
      <c r="B827" s="20" t="s">
        <v>10249</v>
      </c>
      <c r="C827" t="s">
        <v>8763</v>
      </c>
      <c r="D827" s="19" t="s">
        <v>10250</v>
      </c>
      <c r="E827" s="1" t="s">
        <v>8693</v>
      </c>
    </row>
    <row r="828" spans="1:5">
      <c r="A828" s="19">
        <v>911</v>
      </c>
      <c r="B828" s="20" t="s">
        <v>10251</v>
      </c>
      <c r="C828" t="s">
        <v>8763</v>
      </c>
      <c r="D828" s="19" t="s">
        <v>10252</v>
      </c>
      <c r="E828" s="1" t="s">
        <v>8693</v>
      </c>
    </row>
    <row r="829" spans="1:5">
      <c r="A829" s="19">
        <v>925</v>
      </c>
      <c r="B829" s="20" t="s">
        <v>10253</v>
      </c>
      <c r="C829" t="s">
        <v>8763</v>
      </c>
      <c r="D829" s="19" t="s">
        <v>10254</v>
      </c>
      <c r="E829" s="1" t="s">
        <v>8693</v>
      </c>
    </row>
    <row r="830" spans="1:5">
      <c r="A830" s="19">
        <v>954</v>
      </c>
      <c r="B830" s="20" t="s">
        <v>10255</v>
      </c>
      <c r="C830" t="s">
        <v>8763</v>
      </c>
      <c r="D830" s="19" t="s">
        <v>10256</v>
      </c>
      <c r="E830" s="1" t="s">
        <v>8693</v>
      </c>
    </row>
    <row r="831" spans="1:5">
      <c r="A831" s="19">
        <v>901</v>
      </c>
      <c r="B831" s="20" t="s">
        <v>10257</v>
      </c>
      <c r="C831" t="s">
        <v>8763</v>
      </c>
      <c r="D831" s="19" t="s">
        <v>10258</v>
      </c>
      <c r="E831" s="1" t="s">
        <v>8693</v>
      </c>
    </row>
    <row r="832" spans="1:5">
      <c r="A832" s="19">
        <v>926</v>
      </c>
      <c r="B832" s="20" t="s">
        <v>10259</v>
      </c>
      <c r="C832" t="s">
        <v>8763</v>
      </c>
      <c r="D832" s="19" t="s">
        <v>10260</v>
      </c>
      <c r="E832" s="1" t="s">
        <v>8693</v>
      </c>
    </row>
    <row r="833" spans="1:5">
      <c r="A833" s="19">
        <v>912</v>
      </c>
      <c r="B833" s="20" t="s">
        <v>10261</v>
      </c>
      <c r="C833" t="s">
        <v>8763</v>
      </c>
      <c r="D833" s="19" t="s">
        <v>10262</v>
      </c>
      <c r="E833" s="1" t="s">
        <v>8693</v>
      </c>
    </row>
    <row r="834" spans="1:5">
      <c r="A834" s="19">
        <v>955</v>
      </c>
      <c r="B834" s="20" t="s">
        <v>10263</v>
      </c>
      <c r="C834" t="s">
        <v>8763</v>
      </c>
      <c r="D834" s="19" t="s">
        <v>10264</v>
      </c>
      <c r="E834" s="1" t="s">
        <v>8693</v>
      </c>
    </row>
    <row r="835" spans="1:5">
      <c r="A835" s="19">
        <v>946</v>
      </c>
      <c r="B835" s="20" t="s">
        <v>10265</v>
      </c>
      <c r="C835" t="s">
        <v>8763</v>
      </c>
      <c r="D835" s="19" t="s">
        <v>10266</v>
      </c>
      <c r="E835" s="1" t="s">
        <v>8693</v>
      </c>
    </row>
    <row r="836" spans="1:5">
      <c r="A836" s="19">
        <v>953</v>
      </c>
      <c r="B836" s="20" t="s">
        <v>10267</v>
      </c>
      <c r="C836" t="s">
        <v>8763</v>
      </c>
      <c r="D836" s="19" t="s">
        <v>10268</v>
      </c>
      <c r="E836" s="1" t="s">
        <v>8693</v>
      </c>
    </row>
    <row r="837" spans="1:5">
      <c r="A837" s="19">
        <v>902</v>
      </c>
      <c r="B837" s="20" t="s">
        <v>10269</v>
      </c>
      <c r="C837" t="s">
        <v>8763</v>
      </c>
      <c r="D837" s="19" t="s">
        <v>10270</v>
      </c>
      <c r="E837" s="1" t="s">
        <v>8693</v>
      </c>
    </row>
    <row r="838" spans="1:5">
      <c r="A838" s="19">
        <v>927</v>
      </c>
      <c r="B838" s="20" t="s">
        <v>10271</v>
      </c>
      <c r="C838" t="s">
        <v>8763</v>
      </c>
      <c r="D838" s="19" t="s">
        <v>10272</v>
      </c>
      <c r="E838" s="1" t="s">
        <v>8693</v>
      </c>
    </row>
    <row r="839" spans="1:5">
      <c r="A839" s="19">
        <v>913</v>
      </c>
      <c r="B839" s="20" t="s">
        <v>10273</v>
      </c>
      <c r="C839" t="s">
        <v>8763</v>
      </c>
      <c r="D839" s="19" t="s">
        <v>10274</v>
      </c>
      <c r="E839" s="1" t="s">
        <v>8693</v>
      </c>
    </row>
    <row r="840" spans="1:5">
      <c r="A840" s="19">
        <v>903</v>
      </c>
      <c r="B840" s="20" t="s">
        <v>10275</v>
      </c>
      <c r="C840" t="s">
        <v>8763</v>
      </c>
      <c r="D840" s="19" t="s">
        <v>10276</v>
      </c>
      <c r="E840" s="1" t="s">
        <v>8693</v>
      </c>
    </row>
    <row r="841" spans="1:5">
      <c r="A841" s="19">
        <v>945</v>
      </c>
      <c r="B841" s="20" t="s">
        <v>10277</v>
      </c>
      <c r="C841" t="s">
        <v>8763</v>
      </c>
      <c r="D841" s="19" t="s">
        <v>10278</v>
      </c>
      <c r="E841" s="1" t="s">
        <v>8693</v>
      </c>
    </row>
    <row r="842" spans="1:5">
      <c r="A842" s="19">
        <v>914</v>
      </c>
      <c r="B842" s="20" t="s">
        <v>10279</v>
      </c>
      <c r="C842" t="s">
        <v>8763</v>
      </c>
      <c r="D842" s="19" t="s">
        <v>10280</v>
      </c>
      <c r="E842" s="1" t="s">
        <v>8693</v>
      </c>
    </row>
    <row r="843" spans="1:5" ht="30">
      <c r="A843" s="19">
        <v>993</v>
      </c>
      <c r="B843" s="20" t="s">
        <v>2002</v>
      </c>
      <c r="C843" t="s">
        <v>8763</v>
      </c>
      <c r="D843" s="19" t="s">
        <v>10281</v>
      </c>
      <c r="E843" s="1" t="s">
        <v>8693</v>
      </c>
    </row>
    <row r="844" spans="1:5" ht="30">
      <c r="A844" s="19">
        <v>1020</v>
      </c>
      <c r="B844" s="20" t="s">
        <v>2010</v>
      </c>
      <c r="C844" t="s">
        <v>8763</v>
      </c>
      <c r="D844" s="19" t="s">
        <v>10282</v>
      </c>
      <c r="E844" s="1" t="s">
        <v>8693</v>
      </c>
    </row>
    <row r="845" spans="1:5" ht="30">
      <c r="A845" s="19">
        <v>1017</v>
      </c>
      <c r="B845" s="20" t="s">
        <v>2024</v>
      </c>
      <c r="C845" t="s">
        <v>8763</v>
      </c>
      <c r="D845" s="19" t="s">
        <v>10283</v>
      </c>
      <c r="E845" s="1" t="s">
        <v>8693</v>
      </c>
    </row>
    <row r="846" spans="1:5" ht="30">
      <c r="A846" s="19">
        <v>999</v>
      </c>
      <c r="B846" s="20" t="s">
        <v>10284</v>
      </c>
      <c r="C846" t="s">
        <v>8763</v>
      </c>
      <c r="D846" s="19" t="s">
        <v>10285</v>
      </c>
      <c r="E846" s="1" t="s">
        <v>8693</v>
      </c>
    </row>
    <row r="847" spans="1:5" ht="30">
      <c r="A847" s="19">
        <v>995</v>
      </c>
      <c r="B847" s="20" t="s">
        <v>2012</v>
      </c>
      <c r="C847" t="s">
        <v>8763</v>
      </c>
      <c r="D847" s="19" t="s">
        <v>10286</v>
      </c>
      <c r="E847" s="1" t="s">
        <v>8693</v>
      </c>
    </row>
    <row r="848" spans="1:5" ht="30">
      <c r="A848" s="19">
        <v>1000</v>
      </c>
      <c r="B848" s="20" t="s">
        <v>10287</v>
      </c>
      <c r="C848" t="s">
        <v>8763</v>
      </c>
      <c r="D848" s="19" t="s">
        <v>10288</v>
      </c>
      <c r="E848" s="1" t="s">
        <v>8693</v>
      </c>
    </row>
    <row r="849" spans="1:5" ht="30">
      <c r="A849" s="19">
        <v>1022</v>
      </c>
      <c r="B849" s="20" t="s">
        <v>2004</v>
      </c>
      <c r="C849" t="s">
        <v>8763</v>
      </c>
      <c r="D849" s="19" t="s">
        <v>10289</v>
      </c>
      <c r="E849" s="1" t="s">
        <v>8693</v>
      </c>
    </row>
    <row r="850" spans="1:5" ht="30">
      <c r="A850" s="19">
        <v>1015</v>
      </c>
      <c r="B850" s="20" t="s">
        <v>10290</v>
      </c>
      <c r="C850" t="s">
        <v>8763</v>
      </c>
      <c r="D850" s="19" t="s">
        <v>10291</v>
      </c>
      <c r="E850" s="1" t="s">
        <v>8693</v>
      </c>
    </row>
    <row r="851" spans="1:5" ht="30">
      <c r="A851" s="19">
        <v>996</v>
      </c>
      <c r="B851" s="20" t="s">
        <v>2014</v>
      </c>
      <c r="C851" t="s">
        <v>8763</v>
      </c>
      <c r="D851" s="19" t="s">
        <v>9456</v>
      </c>
      <c r="E851" s="1" t="s">
        <v>8693</v>
      </c>
    </row>
    <row r="852" spans="1:5" ht="30">
      <c r="A852" s="19">
        <v>1001</v>
      </c>
      <c r="B852" s="20" t="s">
        <v>10292</v>
      </c>
      <c r="C852" t="s">
        <v>8763</v>
      </c>
      <c r="D852" s="19" t="s">
        <v>10293</v>
      </c>
      <c r="E852" s="1" t="s">
        <v>8693</v>
      </c>
    </row>
    <row r="853" spans="1:5" ht="30">
      <c r="A853" s="19">
        <v>1019</v>
      </c>
      <c r="B853" s="20" t="s">
        <v>2016</v>
      </c>
      <c r="C853" t="s">
        <v>8763</v>
      </c>
      <c r="D853" s="19" t="s">
        <v>10294</v>
      </c>
      <c r="E853" s="1" t="s">
        <v>8693</v>
      </c>
    </row>
    <row r="854" spans="1:5" ht="30">
      <c r="A854" s="19">
        <v>1021</v>
      </c>
      <c r="B854" s="20" t="s">
        <v>2006</v>
      </c>
      <c r="C854" t="s">
        <v>8763</v>
      </c>
      <c r="D854" s="19" t="s">
        <v>10295</v>
      </c>
      <c r="E854" s="1" t="s">
        <v>8693</v>
      </c>
    </row>
    <row r="855" spans="1:5" ht="30">
      <c r="A855" s="19">
        <v>39249</v>
      </c>
      <c r="B855" s="20" t="s">
        <v>10296</v>
      </c>
      <c r="C855" t="s">
        <v>8763</v>
      </c>
      <c r="D855" s="19" t="s">
        <v>10297</v>
      </c>
      <c r="E855" s="1" t="s">
        <v>8693</v>
      </c>
    </row>
    <row r="856" spans="1:5" ht="30">
      <c r="A856" s="19">
        <v>1018</v>
      </c>
      <c r="B856" s="20" t="s">
        <v>2018</v>
      </c>
      <c r="C856" t="s">
        <v>8763</v>
      </c>
      <c r="D856" s="19" t="s">
        <v>10298</v>
      </c>
      <c r="E856" s="1" t="s">
        <v>8693</v>
      </c>
    </row>
    <row r="857" spans="1:5" ht="30">
      <c r="A857" s="19">
        <v>39250</v>
      </c>
      <c r="B857" s="20" t="s">
        <v>10299</v>
      </c>
      <c r="C857" t="s">
        <v>8763</v>
      </c>
      <c r="D857" s="19" t="s">
        <v>10300</v>
      </c>
      <c r="E857" s="1" t="s">
        <v>8693</v>
      </c>
    </row>
    <row r="858" spans="1:5" ht="30">
      <c r="A858" s="19">
        <v>994</v>
      </c>
      <c r="B858" s="20" t="s">
        <v>2008</v>
      </c>
      <c r="C858" t="s">
        <v>8763</v>
      </c>
      <c r="D858" s="19" t="s">
        <v>10301</v>
      </c>
      <c r="E858" s="1" t="s">
        <v>8693</v>
      </c>
    </row>
    <row r="859" spans="1:5" ht="30">
      <c r="A859" s="19">
        <v>977</v>
      </c>
      <c r="B859" s="20" t="s">
        <v>2020</v>
      </c>
      <c r="C859" t="s">
        <v>8763</v>
      </c>
      <c r="D859" s="19" t="s">
        <v>10302</v>
      </c>
      <c r="E859" s="1" t="s">
        <v>8693</v>
      </c>
    </row>
    <row r="860" spans="1:5" ht="30">
      <c r="A860" s="19">
        <v>998</v>
      </c>
      <c r="B860" s="20" t="s">
        <v>2022</v>
      </c>
      <c r="C860" t="s">
        <v>8763</v>
      </c>
      <c r="D860" s="19" t="s">
        <v>10303</v>
      </c>
      <c r="E860" s="1" t="s">
        <v>8693</v>
      </c>
    </row>
    <row r="861" spans="1:5" ht="30">
      <c r="A861" s="19">
        <v>39251</v>
      </c>
      <c r="B861" s="20" t="s">
        <v>10304</v>
      </c>
      <c r="C861" t="s">
        <v>8763</v>
      </c>
      <c r="D861" s="19" t="s">
        <v>10305</v>
      </c>
      <c r="E861" s="1" t="s">
        <v>8693</v>
      </c>
    </row>
    <row r="862" spans="1:5" ht="30">
      <c r="A862" s="19">
        <v>1011</v>
      </c>
      <c r="B862" s="20" t="s">
        <v>10306</v>
      </c>
      <c r="C862" t="s">
        <v>8763</v>
      </c>
      <c r="D862" s="19" t="s">
        <v>8877</v>
      </c>
      <c r="E862" s="1" t="s">
        <v>8693</v>
      </c>
    </row>
    <row r="863" spans="1:5" ht="30">
      <c r="A863" s="19">
        <v>39252</v>
      </c>
      <c r="B863" s="20" t="s">
        <v>10307</v>
      </c>
      <c r="C863" t="s">
        <v>8763</v>
      </c>
      <c r="D863" s="19" t="s">
        <v>10149</v>
      </c>
      <c r="E863" s="1" t="s">
        <v>8693</v>
      </c>
    </row>
    <row r="864" spans="1:5" ht="30">
      <c r="A864" s="19">
        <v>1013</v>
      </c>
      <c r="B864" s="20" t="s">
        <v>1978</v>
      </c>
      <c r="C864" t="s">
        <v>8763</v>
      </c>
      <c r="D864" s="19" t="s">
        <v>9201</v>
      </c>
      <c r="E864" s="1" t="s">
        <v>8693</v>
      </c>
    </row>
    <row r="865" spans="1:5" ht="30">
      <c r="A865" s="19">
        <v>980</v>
      </c>
      <c r="B865" s="20" t="s">
        <v>1986</v>
      </c>
      <c r="C865" t="s">
        <v>8763</v>
      </c>
      <c r="D865" s="19" t="s">
        <v>10308</v>
      </c>
      <c r="E865" s="1" t="s">
        <v>8693</v>
      </c>
    </row>
    <row r="866" spans="1:5" ht="30">
      <c r="A866" s="19">
        <v>39237</v>
      </c>
      <c r="B866" s="20" t="s">
        <v>2000</v>
      </c>
      <c r="C866" t="s">
        <v>8763</v>
      </c>
      <c r="D866" s="19" t="s">
        <v>10309</v>
      </c>
      <c r="E866" s="1" t="s">
        <v>8693</v>
      </c>
    </row>
    <row r="867" spans="1:5" ht="30">
      <c r="A867" s="19">
        <v>39238</v>
      </c>
      <c r="B867" s="20" t="s">
        <v>10310</v>
      </c>
      <c r="C867" t="s">
        <v>8763</v>
      </c>
      <c r="D867" s="19" t="s">
        <v>10311</v>
      </c>
      <c r="E867" s="1" t="s">
        <v>8693</v>
      </c>
    </row>
    <row r="868" spans="1:5" ht="30">
      <c r="A868" s="19">
        <v>979</v>
      </c>
      <c r="B868" s="20" t="s">
        <v>1988</v>
      </c>
      <c r="C868" t="s">
        <v>8763</v>
      </c>
      <c r="D868" s="19" t="s">
        <v>10312</v>
      </c>
      <c r="E868" s="1" t="s">
        <v>8693</v>
      </c>
    </row>
    <row r="869" spans="1:5" ht="30">
      <c r="A869" s="19">
        <v>39239</v>
      </c>
      <c r="B869" s="20" t="s">
        <v>10313</v>
      </c>
      <c r="C869" t="s">
        <v>8763</v>
      </c>
      <c r="D869" s="19" t="s">
        <v>10314</v>
      </c>
      <c r="E869" s="1" t="s">
        <v>8693</v>
      </c>
    </row>
    <row r="870" spans="1:5" ht="30">
      <c r="A870" s="19">
        <v>1014</v>
      </c>
      <c r="B870" s="20" t="s">
        <v>1980</v>
      </c>
      <c r="C870" t="s">
        <v>8763</v>
      </c>
      <c r="D870" s="19" t="s">
        <v>10315</v>
      </c>
      <c r="E870" s="1" t="s">
        <v>8693</v>
      </c>
    </row>
    <row r="871" spans="1:5" ht="30">
      <c r="A871" s="19">
        <v>39240</v>
      </c>
      <c r="B871" s="20" t="s">
        <v>10316</v>
      </c>
      <c r="C871" t="s">
        <v>8763</v>
      </c>
      <c r="D871" s="19" t="s">
        <v>10317</v>
      </c>
      <c r="E871" s="1" t="s">
        <v>8693</v>
      </c>
    </row>
    <row r="872" spans="1:5" ht="30">
      <c r="A872" s="19">
        <v>39232</v>
      </c>
      <c r="B872" s="20" t="s">
        <v>1990</v>
      </c>
      <c r="C872" t="s">
        <v>8763</v>
      </c>
      <c r="D872" s="19" t="s">
        <v>10153</v>
      </c>
      <c r="E872" s="1" t="s">
        <v>8693</v>
      </c>
    </row>
    <row r="873" spans="1:5" ht="30">
      <c r="A873" s="19">
        <v>39233</v>
      </c>
      <c r="B873" s="20" t="s">
        <v>1992</v>
      </c>
      <c r="C873" t="s">
        <v>8763</v>
      </c>
      <c r="D873" s="19" t="s">
        <v>10318</v>
      </c>
      <c r="E873" s="1" t="s">
        <v>8693</v>
      </c>
    </row>
    <row r="874" spans="1:5" ht="30">
      <c r="A874" s="19">
        <v>981</v>
      </c>
      <c r="B874" s="20" t="s">
        <v>1982</v>
      </c>
      <c r="C874" t="s">
        <v>8763</v>
      </c>
      <c r="D874" s="19" t="s">
        <v>10319</v>
      </c>
      <c r="E874" s="1" t="s">
        <v>8693</v>
      </c>
    </row>
    <row r="875" spans="1:5" ht="30">
      <c r="A875" s="19">
        <v>39234</v>
      </c>
      <c r="B875" s="20" t="s">
        <v>1994</v>
      </c>
      <c r="C875" t="s">
        <v>8763</v>
      </c>
      <c r="D875" s="19" t="s">
        <v>10320</v>
      </c>
      <c r="E875" s="1" t="s">
        <v>8693</v>
      </c>
    </row>
    <row r="876" spans="1:5" ht="30">
      <c r="A876" s="19">
        <v>982</v>
      </c>
      <c r="B876" s="20" t="s">
        <v>1984</v>
      </c>
      <c r="C876" t="s">
        <v>8763</v>
      </c>
      <c r="D876" s="19" t="s">
        <v>10321</v>
      </c>
      <c r="E876" s="1" t="s">
        <v>8693</v>
      </c>
    </row>
    <row r="877" spans="1:5" ht="30">
      <c r="A877" s="19">
        <v>39235</v>
      </c>
      <c r="B877" s="20" t="s">
        <v>1996</v>
      </c>
      <c r="C877" t="s">
        <v>8763</v>
      </c>
      <c r="D877" s="19" t="s">
        <v>10322</v>
      </c>
      <c r="E877" s="1" t="s">
        <v>8693</v>
      </c>
    </row>
    <row r="878" spans="1:5" ht="30">
      <c r="A878" s="19">
        <v>39236</v>
      </c>
      <c r="B878" s="20" t="s">
        <v>1998</v>
      </c>
      <c r="C878" t="s">
        <v>8763</v>
      </c>
      <c r="D878" s="19" t="s">
        <v>10323</v>
      </c>
      <c r="E878" s="1" t="s">
        <v>8693</v>
      </c>
    </row>
    <row r="879" spans="1:5" ht="30">
      <c r="A879" s="19">
        <v>876</v>
      </c>
      <c r="B879" s="20" t="s">
        <v>10324</v>
      </c>
      <c r="C879" t="s">
        <v>8763</v>
      </c>
      <c r="D879" s="19" t="s">
        <v>10325</v>
      </c>
      <c r="E879" s="1" t="s">
        <v>8693</v>
      </c>
    </row>
    <row r="880" spans="1:5" ht="30">
      <c r="A880" s="19">
        <v>877</v>
      </c>
      <c r="B880" s="20" t="s">
        <v>10326</v>
      </c>
      <c r="C880" t="s">
        <v>8763</v>
      </c>
      <c r="D880" s="19" t="s">
        <v>10327</v>
      </c>
      <c r="E880" s="1" t="s">
        <v>8693</v>
      </c>
    </row>
    <row r="881" spans="1:5" ht="30">
      <c r="A881" s="19">
        <v>882</v>
      </c>
      <c r="B881" s="20" t="s">
        <v>10328</v>
      </c>
      <c r="C881" t="s">
        <v>8763</v>
      </c>
      <c r="D881" s="19" t="s">
        <v>10329</v>
      </c>
      <c r="E881" s="1" t="s">
        <v>8693</v>
      </c>
    </row>
    <row r="882" spans="1:5" ht="30">
      <c r="A882" s="19">
        <v>878</v>
      </c>
      <c r="B882" s="20" t="s">
        <v>10330</v>
      </c>
      <c r="C882" t="s">
        <v>8763</v>
      </c>
      <c r="D882" s="19" t="s">
        <v>10331</v>
      </c>
      <c r="E882" s="1" t="s">
        <v>8693</v>
      </c>
    </row>
    <row r="883" spans="1:5" ht="30">
      <c r="A883" s="19">
        <v>879</v>
      </c>
      <c r="B883" s="20" t="s">
        <v>10332</v>
      </c>
      <c r="C883" t="s">
        <v>8763</v>
      </c>
      <c r="D883" s="19" t="s">
        <v>10333</v>
      </c>
      <c r="E883" s="1" t="s">
        <v>8693</v>
      </c>
    </row>
    <row r="884" spans="1:5" ht="30">
      <c r="A884" s="19">
        <v>880</v>
      </c>
      <c r="B884" s="20" t="s">
        <v>10334</v>
      </c>
      <c r="C884" t="s">
        <v>8763</v>
      </c>
      <c r="D884" s="19" t="s">
        <v>10335</v>
      </c>
      <c r="E884" s="1" t="s">
        <v>8693</v>
      </c>
    </row>
    <row r="885" spans="1:5" ht="30">
      <c r="A885" s="19">
        <v>873</v>
      </c>
      <c r="B885" s="20" t="s">
        <v>10336</v>
      </c>
      <c r="C885" t="s">
        <v>8763</v>
      </c>
      <c r="D885" s="19" t="s">
        <v>10337</v>
      </c>
      <c r="E885" s="1" t="s">
        <v>8693</v>
      </c>
    </row>
    <row r="886" spans="1:5" ht="30">
      <c r="A886" s="19">
        <v>881</v>
      </c>
      <c r="B886" s="20" t="s">
        <v>10338</v>
      </c>
      <c r="C886" t="s">
        <v>8763</v>
      </c>
      <c r="D886" s="19" t="s">
        <v>10339</v>
      </c>
      <c r="E886" s="1" t="s">
        <v>8693</v>
      </c>
    </row>
    <row r="887" spans="1:5" ht="30">
      <c r="A887" s="19">
        <v>874</v>
      </c>
      <c r="B887" s="20" t="s">
        <v>10340</v>
      </c>
      <c r="C887" t="s">
        <v>8763</v>
      </c>
      <c r="D887" s="19" t="s">
        <v>10341</v>
      </c>
      <c r="E887" s="1" t="s">
        <v>8693</v>
      </c>
    </row>
    <row r="888" spans="1:5" ht="30">
      <c r="A888" s="19">
        <v>875</v>
      </c>
      <c r="B888" s="20" t="s">
        <v>10342</v>
      </c>
      <c r="C888" t="s">
        <v>8763</v>
      </c>
      <c r="D888" s="19" t="s">
        <v>10343</v>
      </c>
      <c r="E888" s="1" t="s">
        <v>8693</v>
      </c>
    </row>
    <row r="889" spans="1:5" ht="30">
      <c r="A889" s="19">
        <v>983</v>
      </c>
      <c r="B889" s="20" t="s">
        <v>10344</v>
      </c>
      <c r="C889" t="s">
        <v>8763</v>
      </c>
      <c r="D889" s="19" t="s">
        <v>8830</v>
      </c>
      <c r="E889" s="1" t="s">
        <v>8693</v>
      </c>
    </row>
    <row r="890" spans="1:5" ht="30">
      <c r="A890" s="19">
        <v>985</v>
      </c>
      <c r="B890" s="20" t="s">
        <v>10345</v>
      </c>
      <c r="C890" t="s">
        <v>8763</v>
      </c>
      <c r="D890" s="19" t="s">
        <v>10346</v>
      </c>
      <c r="E890" s="1" t="s">
        <v>8693</v>
      </c>
    </row>
    <row r="891" spans="1:5" ht="30">
      <c r="A891" s="19">
        <v>990</v>
      </c>
      <c r="B891" s="20" t="s">
        <v>1960</v>
      </c>
      <c r="C891" t="s">
        <v>8763</v>
      </c>
      <c r="D891" s="19" t="s">
        <v>10347</v>
      </c>
      <c r="E891" s="1" t="s">
        <v>8693</v>
      </c>
    </row>
    <row r="892" spans="1:5" ht="30">
      <c r="A892" s="19">
        <v>39241</v>
      </c>
      <c r="B892" s="20" t="s">
        <v>10348</v>
      </c>
      <c r="C892" t="s">
        <v>8763</v>
      </c>
      <c r="D892" s="19" t="s">
        <v>10349</v>
      </c>
      <c r="E892" s="1" t="s">
        <v>8693</v>
      </c>
    </row>
    <row r="893" spans="1:5" ht="30">
      <c r="A893" s="19">
        <v>1005</v>
      </c>
      <c r="B893" s="20" t="s">
        <v>1962</v>
      </c>
      <c r="C893" t="s">
        <v>8763</v>
      </c>
      <c r="D893" s="19" t="s">
        <v>10350</v>
      </c>
      <c r="E893" s="1" t="s">
        <v>8693</v>
      </c>
    </row>
    <row r="894" spans="1:5" ht="30">
      <c r="A894" s="19">
        <v>984</v>
      </c>
      <c r="B894" s="20" t="s">
        <v>10351</v>
      </c>
      <c r="C894" t="s">
        <v>8763</v>
      </c>
      <c r="D894" s="19" t="s">
        <v>10352</v>
      </c>
      <c r="E894" s="1" t="s">
        <v>8693</v>
      </c>
    </row>
    <row r="895" spans="1:5" ht="30">
      <c r="A895" s="19">
        <v>991</v>
      </c>
      <c r="B895" s="20" t="s">
        <v>1964</v>
      </c>
      <c r="C895" t="s">
        <v>8763</v>
      </c>
      <c r="D895" s="19" t="s">
        <v>10353</v>
      </c>
      <c r="E895" s="1" t="s">
        <v>8693</v>
      </c>
    </row>
    <row r="896" spans="1:5" ht="30">
      <c r="A896" s="19">
        <v>986</v>
      </c>
      <c r="B896" s="20" t="s">
        <v>10354</v>
      </c>
      <c r="C896" t="s">
        <v>8763</v>
      </c>
      <c r="D896" s="19" t="s">
        <v>10355</v>
      </c>
      <c r="E896" s="1" t="s">
        <v>8693</v>
      </c>
    </row>
    <row r="897" spans="1:5" ht="30">
      <c r="A897" s="19">
        <v>1024</v>
      </c>
      <c r="B897" s="20" t="s">
        <v>10356</v>
      </c>
      <c r="C897" t="s">
        <v>8763</v>
      </c>
      <c r="D897" s="19" t="s">
        <v>10357</v>
      </c>
      <c r="E897" s="1" t="s">
        <v>8693</v>
      </c>
    </row>
    <row r="898" spans="1:5" ht="30">
      <c r="A898" s="19">
        <v>987</v>
      </c>
      <c r="B898" s="20" t="s">
        <v>10358</v>
      </c>
      <c r="C898" t="s">
        <v>8763</v>
      </c>
      <c r="D898" s="19" t="s">
        <v>10359</v>
      </c>
      <c r="E898" s="1" t="s">
        <v>8693</v>
      </c>
    </row>
    <row r="899" spans="1:5" ht="30">
      <c r="A899" s="19">
        <v>1003</v>
      </c>
      <c r="B899" s="20" t="s">
        <v>10360</v>
      </c>
      <c r="C899" t="s">
        <v>8763</v>
      </c>
      <c r="D899" s="19" t="s">
        <v>10361</v>
      </c>
      <c r="E899" s="1" t="s">
        <v>8693</v>
      </c>
    </row>
    <row r="900" spans="1:5" ht="30">
      <c r="A900" s="19">
        <v>992</v>
      </c>
      <c r="B900" s="20" t="s">
        <v>10362</v>
      </c>
      <c r="C900" t="s">
        <v>8763</v>
      </c>
      <c r="D900" s="19" t="s">
        <v>10363</v>
      </c>
      <c r="E900" s="1" t="s">
        <v>8693</v>
      </c>
    </row>
    <row r="901" spans="1:5" ht="30">
      <c r="A901" s="19">
        <v>1007</v>
      </c>
      <c r="B901" s="20" t="s">
        <v>10364</v>
      </c>
      <c r="C901" t="s">
        <v>8763</v>
      </c>
      <c r="D901" s="19" t="s">
        <v>10365</v>
      </c>
      <c r="E901" s="1" t="s">
        <v>8693</v>
      </c>
    </row>
    <row r="902" spans="1:5" ht="30">
      <c r="A902" s="19">
        <v>39242</v>
      </c>
      <c r="B902" s="20" t="s">
        <v>10366</v>
      </c>
      <c r="C902" t="s">
        <v>8763</v>
      </c>
      <c r="D902" s="19" t="s">
        <v>10367</v>
      </c>
      <c r="E902" s="1" t="s">
        <v>8693</v>
      </c>
    </row>
    <row r="903" spans="1:5" ht="30">
      <c r="A903" s="19">
        <v>1008</v>
      </c>
      <c r="B903" s="20" t="s">
        <v>10368</v>
      </c>
      <c r="C903" t="s">
        <v>8763</v>
      </c>
      <c r="D903" s="19" t="s">
        <v>10369</v>
      </c>
      <c r="E903" s="1" t="s">
        <v>8693</v>
      </c>
    </row>
    <row r="904" spans="1:5" ht="30">
      <c r="A904" s="19">
        <v>988</v>
      </c>
      <c r="B904" s="20" t="s">
        <v>10370</v>
      </c>
      <c r="C904" t="s">
        <v>8763</v>
      </c>
      <c r="D904" s="19" t="s">
        <v>10371</v>
      </c>
      <c r="E904" s="1" t="s">
        <v>8693</v>
      </c>
    </row>
    <row r="905" spans="1:5" ht="30">
      <c r="A905" s="19">
        <v>989</v>
      </c>
      <c r="B905" s="20" t="s">
        <v>10372</v>
      </c>
      <c r="C905" t="s">
        <v>8763</v>
      </c>
      <c r="D905" s="19" t="s">
        <v>10373</v>
      </c>
      <c r="E905" s="1" t="s">
        <v>8693</v>
      </c>
    </row>
    <row r="906" spans="1:5">
      <c r="A906" s="19">
        <v>39598</v>
      </c>
      <c r="B906" s="20" t="s">
        <v>2068</v>
      </c>
      <c r="C906" t="s">
        <v>8763</v>
      </c>
      <c r="D906" s="19" t="s">
        <v>9174</v>
      </c>
      <c r="E906" s="1" t="s">
        <v>8693</v>
      </c>
    </row>
    <row r="907" spans="1:5">
      <c r="A907" s="19">
        <v>39599</v>
      </c>
      <c r="B907" s="20" t="s">
        <v>10374</v>
      </c>
      <c r="C907" t="s">
        <v>8763</v>
      </c>
      <c r="D907" s="19" t="s">
        <v>10375</v>
      </c>
      <c r="E907" s="1" t="s">
        <v>8693</v>
      </c>
    </row>
    <row r="908" spans="1:5">
      <c r="A908" s="19">
        <v>34602</v>
      </c>
      <c r="B908" s="20" t="s">
        <v>10376</v>
      </c>
      <c r="C908" t="s">
        <v>8763</v>
      </c>
      <c r="D908" s="19" t="s">
        <v>10377</v>
      </c>
      <c r="E908" s="1" t="s">
        <v>8693</v>
      </c>
    </row>
    <row r="909" spans="1:5">
      <c r="A909" s="19">
        <v>34603</v>
      </c>
      <c r="B909" s="20" t="s">
        <v>10378</v>
      </c>
      <c r="C909" t="s">
        <v>8763</v>
      </c>
      <c r="D909" s="19" t="s">
        <v>10379</v>
      </c>
      <c r="E909" s="1" t="s">
        <v>8693</v>
      </c>
    </row>
    <row r="910" spans="1:5">
      <c r="A910" s="19">
        <v>34607</v>
      </c>
      <c r="B910" s="20" t="s">
        <v>10380</v>
      </c>
      <c r="C910" t="s">
        <v>8763</v>
      </c>
      <c r="D910" s="19" t="s">
        <v>10381</v>
      </c>
      <c r="E910" s="1" t="s">
        <v>8693</v>
      </c>
    </row>
    <row r="911" spans="1:5">
      <c r="A911" s="19">
        <v>34609</v>
      </c>
      <c r="B911" s="20" t="s">
        <v>10382</v>
      </c>
      <c r="C911" t="s">
        <v>8763</v>
      </c>
      <c r="D911" s="19" t="s">
        <v>10383</v>
      </c>
      <c r="E911" s="1" t="s">
        <v>8693</v>
      </c>
    </row>
    <row r="912" spans="1:5">
      <c r="A912" s="19">
        <v>34618</v>
      </c>
      <c r="B912" s="20" t="s">
        <v>10384</v>
      </c>
      <c r="C912" t="s">
        <v>8763</v>
      </c>
      <c r="D912" s="19" t="s">
        <v>10385</v>
      </c>
      <c r="E912" s="1" t="s">
        <v>8693</v>
      </c>
    </row>
    <row r="913" spans="1:5">
      <c r="A913" s="19">
        <v>34620</v>
      </c>
      <c r="B913" s="20" t="s">
        <v>10386</v>
      </c>
      <c r="C913" t="s">
        <v>8763</v>
      </c>
      <c r="D913" s="19" t="s">
        <v>10387</v>
      </c>
      <c r="E913" s="1" t="s">
        <v>8693</v>
      </c>
    </row>
    <row r="914" spans="1:5">
      <c r="A914" s="19">
        <v>34621</v>
      </c>
      <c r="B914" s="20" t="s">
        <v>10388</v>
      </c>
      <c r="C914" t="s">
        <v>8763</v>
      </c>
      <c r="D914" s="19" t="s">
        <v>10389</v>
      </c>
      <c r="E914" s="1" t="s">
        <v>8693</v>
      </c>
    </row>
    <row r="915" spans="1:5">
      <c r="A915" s="19">
        <v>34622</v>
      </c>
      <c r="B915" s="20" t="s">
        <v>10390</v>
      </c>
      <c r="C915" t="s">
        <v>8763</v>
      </c>
      <c r="D915" s="19" t="s">
        <v>10391</v>
      </c>
      <c r="E915" s="1" t="s">
        <v>8693</v>
      </c>
    </row>
    <row r="916" spans="1:5">
      <c r="A916" s="19">
        <v>34624</v>
      </c>
      <c r="B916" s="20" t="s">
        <v>10392</v>
      </c>
      <c r="C916" t="s">
        <v>8763</v>
      </c>
      <c r="D916" s="19" t="s">
        <v>10393</v>
      </c>
      <c r="E916" s="1" t="s">
        <v>8693</v>
      </c>
    </row>
    <row r="917" spans="1:5">
      <c r="A917" s="19">
        <v>34626</v>
      </c>
      <c r="B917" s="20" t="s">
        <v>10394</v>
      </c>
      <c r="C917" t="s">
        <v>8763</v>
      </c>
      <c r="D917" s="19" t="s">
        <v>10395</v>
      </c>
      <c r="E917" s="1" t="s">
        <v>8693</v>
      </c>
    </row>
    <row r="918" spans="1:5">
      <c r="A918" s="19">
        <v>34627</v>
      </c>
      <c r="B918" s="20" t="s">
        <v>10396</v>
      </c>
      <c r="C918" t="s">
        <v>8763</v>
      </c>
      <c r="D918" s="19" t="s">
        <v>10397</v>
      </c>
      <c r="E918" s="1" t="s">
        <v>8693</v>
      </c>
    </row>
    <row r="919" spans="1:5">
      <c r="A919" s="19">
        <v>34629</v>
      </c>
      <c r="B919" s="20" t="s">
        <v>10398</v>
      </c>
      <c r="C919" t="s">
        <v>8763</v>
      </c>
      <c r="D919" s="19" t="s">
        <v>10399</v>
      </c>
      <c r="E919" s="1" t="s">
        <v>8693</v>
      </c>
    </row>
    <row r="920" spans="1:5" ht="30">
      <c r="A920" s="19">
        <v>39257</v>
      </c>
      <c r="B920" s="20" t="s">
        <v>10400</v>
      </c>
      <c r="C920" t="s">
        <v>8763</v>
      </c>
      <c r="D920" s="19" t="s">
        <v>10401</v>
      </c>
      <c r="E920" s="1" t="s">
        <v>8693</v>
      </c>
    </row>
    <row r="921" spans="1:5" ht="30">
      <c r="A921" s="19">
        <v>39261</v>
      </c>
      <c r="B921" s="20" t="s">
        <v>10402</v>
      </c>
      <c r="C921" t="s">
        <v>8763</v>
      </c>
      <c r="D921" s="19" t="s">
        <v>10403</v>
      </c>
      <c r="E921" s="1" t="s">
        <v>8693</v>
      </c>
    </row>
    <row r="922" spans="1:5" ht="30">
      <c r="A922" s="19">
        <v>39268</v>
      </c>
      <c r="B922" s="20" t="s">
        <v>10404</v>
      </c>
      <c r="C922" t="s">
        <v>8763</v>
      </c>
      <c r="D922" s="19" t="s">
        <v>10405</v>
      </c>
      <c r="E922" s="1" t="s">
        <v>8693</v>
      </c>
    </row>
    <row r="923" spans="1:5" ht="30">
      <c r="A923" s="19">
        <v>39262</v>
      </c>
      <c r="B923" s="20" t="s">
        <v>10406</v>
      </c>
      <c r="C923" t="s">
        <v>8763</v>
      </c>
      <c r="D923" s="19" t="s">
        <v>10407</v>
      </c>
      <c r="E923" s="1" t="s">
        <v>8693</v>
      </c>
    </row>
    <row r="924" spans="1:5" ht="30">
      <c r="A924" s="19">
        <v>39258</v>
      </c>
      <c r="B924" s="20" t="s">
        <v>10408</v>
      </c>
      <c r="C924" t="s">
        <v>8763</v>
      </c>
      <c r="D924" s="19" t="s">
        <v>10409</v>
      </c>
      <c r="E924" s="1" t="s">
        <v>8693</v>
      </c>
    </row>
    <row r="925" spans="1:5" ht="30">
      <c r="A925" s="19">
        <v>39263</v>
      </c>
      <c r="B925" s="20" t="s">
        <v>10410</v>
      </c>
      <c r="C925" t="s">
        <v>8763</v>
      </c>
      <c r="D925" s="19" t="s">
        <v>10411</v>
      </c>
      <c r="E925" s="1" t="s">
        <v>8693</v>
      </c>
    </row>
    <row r="926" spans="1:5" ht="30">
      <c r="A926" s="19">
        <v>39264</v>
      </c>
      <c r="B926" s="20" t="s">
        <v>10412</v>
      </c>
      <c r="C926" t="s">
        <v>8763</v>
      </c>
      <c r="D926" s="19" t="s">
        <v>10413</v>
      </c>
      <c r="E926" s="1" t="s">
        <v>8693</v>
      </c>
    </row>
    <row r="927" spans="1:5" ht="30">
      <c r="A927" s="19">
        <v>39259</v>
      </c>
      <c r="B927" s="20" t="s">
        <v>10414</v>
      </c>
      <c r="C927" t="s">
        <v>8763</v>
      </c>
      <c r="D927" s="19" t="s">
        <v>10415</v>
      </c>
      <c r="E927" s="1" t="s">
        <v>8693</v>
      </c>
    </row>
    <row r="928" spans="1:5" ht="30">
      <c r="A928" s="19">
        <v>39265</v>
      </c>
      <c r="B928" s="20" t="s">
        <v>10416</v>
      </c>
      <c r="C928" t="s">
        <v>8763</v>
      </c>
      <c r="D928" s="19" t="s">
        <v>10417</v>
      </c>
      <c r="E928" s="1" t="s">
        <v>8693</v>
      </c>
    </row>
    <row r="929" spans="1:5" ht="30">
      <c r="A929" s="19">
        <v>39260</v>
      </c>
      <c r="B929" s="20" t="s">
        <v>10418</v>
      </c>
      <c r="C929" t="s">
        <v>8763</v>
      </c>
      <c r="D929" s="19" t="s">
        <v>10419</v>
      </c>
      <c r="E929" s="1" t="s">
        <v>8693</v>
      </c>
    </row>
    <row r="930" spans="1:5" ht="30">
      <c r="A930" s="19">
        <v>39266</v>
      </c>
      <c r="B930" s="20" t="s">
        <v>10420</v>
      </c>
      <c r="C930" t="s">
        <v>8763</v>
      </c>
      <c r="D930" s="19" t="s">
        <v>10421</v>
      </c>
      <c r="E930" s="1" t="s">
        <v>8693</v>
      </c>
    </row>
    <row r="931" spans="1:5" ht="30">
      <c r="A931" s="19">
        <v>39267</v>
      </c>
      <c r="B931" s="20" t="s">
        <v>10422</v>
      </c>
      <c r="C931" t="s">
        <v>8763</v>
      </c>
      <c r="D931" s="19" t="s">
        <v>10423</v>
      </c>
      <c r="E931" s="1" t="s">
        <v>8693</v>
      </c>
    </row>
    <row r="932" spans="1:5">
      <c r="A932" s="19">
        <v>11901</v>
      </c>
      <c r="B932" s="20" t="s">
        <v>10424</v>
      </c>
      <c r="C932" t="s">
        <v>8763</v>
      </c>
      <c r="D932" s="19" t="s">
        <v>8869</v>
      </c>
      <c r="E932" s="1" t="s">
        <v>8693</v>
      </c>
    </row>
    <row r="933" spans="1:5">
      <c r="A933" s="19">
        <v>11902</v>
      </c>
      <c r="B933" s="20" t="s">
        <v>2054</v>
      </c>
      <c r="C933" t="s">
        <v>8763</v>
      </c>
      <c r="D933" s="19" t="s">
        <v>9258</v>
      </c>
      <c r="E933" s="1" t="s">
        <v>8693</v>
      </c>
    </row>
    <row r="934" spans="1:5">
      <c r="A934" s="19">
        <v>11903</v>
      </c>
      <c r="B934" s="20" t="s">
        <v>10425</v>
      </c>
      <c r="C934" t="s">
        <v>8763</v>
      </c>
      <c r="D934" s="19" t="s">
        <v>10426</v>
      </c>
      <c r="E934" s="1" t="s">
        <v>8693</v>
      </c>
    </row>
    <row r="935" spans="1:5">
      <c r="A935" s="19">
        <v>11904</v>
      </c>
      <c r="B935" s="20" t="s">
        <v>2056</v>
      </c>
      <c r="C935" t="s">
        <v>8763</v>
      </c>
      <c r="D935" s="19" t="s">
        <v>10427</v>
      </c>
      <c r="E935" s="1" t="s">
        <v>8693</v>
      </c>
    </row>
    <row r="936" spans="1:5">
      <c r="A936" s="19">
        <v>11905</v>
      </c>
      <c r="B936" s="20" t="s">
        <v>10428</v>
      </c>
      <c r="C936" t="s">
        <v>8763</v>
      </c>
      <c r="D936" s="19" t="s">
        <v>10429</v>
      </c>
      <c r="E936" s="1" t="s">
        <v>8693</v>
      </c>
    </row>
    <row r="937" spans="1:5">
      <c r="A937" s="19">
        <v>11906</v>
      </c>
      <c r="B937" s="20" t="s">
        <v>2058</v>
      </c>
      <c r="C937" t="s">
        <v>8763</v>
      </c>
      <c r="D937" s="19" t="s">
        <v>9861</v>
      </c>
      <c r="E937" s="1" t="s">
        <v>8693</v>
      </c>
    </row>
    <row r="938" spans="1:5">
      <c r="A938" s="19">
        <v>11919</v>
      </c>
      <c r="B938" s="20" t="s">
        <v>2044</v>
      </c>
      <c r="C938" t="s">
        <v>8763</v>
      </c>
      <c r="D938" s="19" t="s">
        <v>10430</v>
      </c>
      <c r="E938" s="1" t="s">
        <v>8693</v>
      </c>
    </row>
    <row r="939" spans="1:5">
      <c r="A939" s="19">
        <v>11920</v>
      </c>
      <c r="B939" s="20" t="s">
        <v>2046</v>
      </c>
      <c r="C939" t="s">
        <v>8763</v>
      </c>
      <c r="D939" s="19" t="s">
        <v>10431</v>
      </c>
      <c r="E939" s="1" t="s">
        <v>8693</v>
      </c>
    </row>
    <row r="940" spans="1:5">
      <c r="A940" s="19">
        <v>11924</v>
      </c>
      <c r="B940" s="20" t="s">
        <v>10432</v>
      </c>
      <c r="C940" t="s">
        <v>8763</v>
      </c>
      <c r="D940" s="19" t="s">
        <v>10433</v>
      </c>
      <c r="E940" s="1" t="s">
        <v>8693</v>
      </c>
    </row>
    <row r="941" spans="1:5">
      <c r="A941" s="19">
        <v>11921</v>
      </c>
      <c r="B941" s="20" t="s">
        <v>2048</v>
      </c>
      <c r="C941" t="s">
        <v>8763</v>
      </c>
      <c r="D941" s="19" t="s">
        <v>10434</v>
      </c>
      <c r="E941" s="1" t="s">
        <v>8693</v>
      </c>
    </row>
    <row r="942" spans="1:5">
      <c r="A942" s="19">
        <v>11922</v>
      </c>
      <c r="B942" s="20" t="s">
        <v>2050</v>
      </c>
      <c r="C942" t="s">
        <v>8763</v>
      </c>
      <c r="D942" s="19" t="s">
        <v>10435</v>
      </c>
      <c r="E942" s="1" t="s">
        <v>8693</v>
      </c>
    </row>
    <row r="943" spans="1:5">
      <c r="A943" s="19">
        <v>11923</v>
      </c>
      <c r="B943" s="20" t="s">
        <v>10436</v>
      </c>
      <c r="C943" t="s">
        <v>8763</v>
      </c>
      <c r="D943" s="19" t="s">
        <v>10437</v>
      </c>
      <c r="E943" s="1" t="s">
        <v>8693</v>
      </c>
    </row>
    <row r="944" spans="1:5">
      <c r="A944" s="19">
        <v>11916</v>
      </c>
      <c r="B944" s="20" t="s">
        <v>2060</v>
      </c>
      <c r="C944" t="s">
        <v>8763</v>
      </c>
      <c r="D944" s="19" t="s">
        <v>10438</v>
      </c>
      <c r="E944" s="1" t="s">
        <v>8693</v>
      </c>
    </row>
    <row r="945" spans="1:5">
      <c r="A945" s="19">
        <v>11914</v>
      </c>
      <c r="B945" s="20" t="s">
        <v>10439</v>
      </c>
      <c r="C945" t="s">
        <v>8763</v>
      </c>
      <c r="D945" s="19" t="s">
        <v>10440</v>
      </c>
      <c r="E945" s="1" t="s">
        <v>8693</v>
      </c>
    </row>
    <row r="946" spans="1:5">
      <c r="A946" s="19">
        <v>11917</v>
      </c>
      <c r="B946" s="20" t="s">
        <v>2062</v>
      </c>
      <c r="C946" t="s">
        <v>8763</v>
      </c>
      <c r="D946" s="19" t="s">
        <v>10441</v>
      </c>
      <c r="E946" s="1" t="s">
        <v>8693</v>
      </c>
    </row>
    <row r="947" spans="1:5">
      <c r="A947" s="19">
        <v>11918</v>
      </c>
      <c r="B947" s="20" t="s">
        <v>2064</v>
      </c>
      <c r="C947" t="s">
        <v>8763</v>
      </c>
      <c r="D947" s="19" t="s">
        <v>10442</v>
      </c>
      <c r="E947" s="1" t="s">
        <v>8693</v>
      </c>
    </row>
    <row r="948" spans="1:5">
      <c r="A948" s="19">
        <v>37734</v>
      </c>
      <c r="B948" s="20" t="s">
        <v>10443</v>
      </c>
      <c r="C948" t="s">
        <v>8695</v>
      </c>
      <c r="D948" s="19" t="s">
        <v>10444</v>
      </c>
      <c r="E948" s="1" t="s">
        <v>8693</v>
      </c>
    </row>
    <row r="949" spans="1:5">
      <c r="A949" s="19">
        <v>42251</v>
      </c>
      <c r="B949" s="20" t="s">
        <v>10445</v>
      </c>
      <c r="C949" t="s">
        <v>8695</v>
      </c>
      <c r="D949" s="19" t="s">
        <v>10446</v>
      </c>
      <c r="E949" s="1" t="s">
        <v>8693</v>
      </c>
    </row>
    <row r="950" spans="1:5">
      <c r="A950" s="19">
        <v>37733</v>
      </c>
      <c r="B950" s="20" t="s">
        <v>10447</v>
      </c>
      <c r="C950" t="s">
        <v>8695</v>
      </c>
      <c r="D950" s="19" t="s">
        <v>10448</v>
      </c>
      <c r="E950" s="1" t="s">
        <v>8693</v>
      </c>
    </row>
    <row r="951" spans="1:5">
      <c r="A951" s="19">
        <v>37735</v>
      </c>
      <c r="B951" s="20" t="s">
        <v>10449</v>
      </c>
      <c r="C951" t="s">
        <v>8695</v>
      </c>
      <c r="D951" s="19" t="s">
        <v>10450</v>
      </c>
      <c r="E951" s="1" t="s">
        <v>8693</v>
      </c>
    </row>
    <row r="952" spans="1:5" ht="30">
      <c r="A952" s="19">
        <v>5090</v>
      </c>
      <c r="B952" s="20" t="s">
        <v>857</v>
      </c>
      <c r="C952" t="s">
        <v>8695</v>
      </c>
      <c r="D952" s="19" t="s">
        <v>10451</v>
      </c>
      <c r="E952" s="1" t="s">
        <v>8693</v>
      </c>
    </row>
    <row r="953" spans="1:5" ht="30">
      <c r="A953" s="19">
        <v>5085</v>
      </c>
      <c r="B953" s="20" t="s">
        <v>10452</v>
      </c>
      <c r="C953" t="s">
        <v>8695</v>
      </c>
      <c r="D953" s="19" t="s">
        <v>10453</v>
      </c>
      <c r="E953" s="1" t="s">
        <v>8693</v>
      </c>
    </row>
    <row r="954" spans="1:5">
      <c r="A954" s="19">
        <v>38374</v>
      </c>
      <c r="B954" s="20" t="s">
        <v>10454</v>
      </c>
      <c r="C954" t="s">
        <v>8695</v>
      </c>
      <c r="D954" s="19" t="s">
        <v>10455</v>
      </c>
      <c r="E954" s="1" t="s">
        <v>8693</v>
      </c>
    </row>
    <row r="955" spans="1:5">
      <c r="A955" s="19">
        <v>20212</v>
      </c>
      <c r="B955" s="20" t="s">
        <v>10456</v>
      </c>
      <c r="C955" t="s">
        <v>8763</v>
      </c>
      <c r="D955" s="19" t="s">
        <v>10457</v>
      </c>
      <c r="E955" s="1" t="s">
        <v>8693</v>
      </c>
    </row>
    <row r="956" spans="1:5">
      <c r="A956" s="19">
        <v>4430</v>
      </c>
      <c r="B956" s="20" t="s">
        <v>10458</v>
      </c>
      <c r="C956" t="s">
        <v>8763</v>
      </c>
      <c r="D956" s="19" t="s">
        <v>10459</v>
      </c>
      <c r="E956" s="1" t="s">
        <v>8693</v>
      </c>
    </row>
    <row r="957" spans="1:5">
      <c r="A957" s="19">
        <v>4400</v>
      </c>
      <c r="B957" s="20" t="s">
        <v>10460</v>
      </c>
      <c r="C957" t="s">
        <v>8763</v>
      </c>
      <c r="D957" s="19" t="s">
        <v>10461</v>
      </c>
      <c r="E957" s="1" t="s">
        <v>8693</v>
      </c>
    </row>
    <row r="958" spans="1:5">
      <c r="A958" s="19">
        <v>4496</v>
      </c>
      <c r="B958" s="20" t="s">
        <v>10462</v>
      </c>
      <c r="C958" t="s">
        <v>8763</v>
      </c>
      <c r="D958" s="19" t="s">
        <v>10463</v>
      </c>
      <c r="E958" s="1" t="s">
        <v>8693</v>
      </c>
    </row>
    <row r="959" spans="1:5">
      <c r="A959" s="19">
        <v>2729</v>
      </c>
      <c r="B959" s="20" t="s">
        <v>10464</v>
      </c>
      <c r="C959" t="s">
        <v>8695</v>
      </c>
      <c r="D959" s="19" t="s">
        <v>10465</v>
      </c>
      <c r="E959" s="1" t="s">
        <v>8693</v>
      </c>
    </row>
    <row r="960" spans="1:5">
      <c r="A960" s="19">
        <v>4513</v>
      </c>
      <c r="B960" s="20" t="s">
        <v>10466</v>
      </c>
      <c r="C960" t="s">
        <v>8763</v>
      </c>
      <c r="D960" s="19" t="s">
        <v>9804</v>
      </c>
      <c r="E960" s="1" t="s">
        <v>8693</v>
      </c>
    </row>
    <row r="961" spans="1:5">
      <c r="A961" s="19">
        <v>11871</v>
      </c>
      <c r="B961" s="20" t="s">
        <v>10467</v>
      </c>
      <c r="C961" t="s">
        <v>8695</v>
      </c>
      <c r="D961" s="19" t="s">
        <v>10468</v>
      </c>
      <c r="E961" s="1" t="s">
        <v>8693</v>
      </c>
    </row>
    <row r="962" spans="1:5">
      <c r="A962" s="19">
        <v>34636</v>
      </c>
      <c r="B962" s="20" t="s">
        <v>10469</v>
      </c>
      <c r="C962" t="s">
        <v>8695</v>
      </c>
      <c r="D962" s="19" t="s">
        <v>10470</v>
      </c>
      <c r="E962" s="1" t="s">
        <v>8693</v>
      </c>
    </row>
    <row r="963" spans="1:5">
      <c r="A963" s="19">
        <v>34639</v>
      </c>
      <c r="B963" s="20" t="s">
        <v>10471</v>
      </c>
      <c r="C963" t="s">
        <v>8695</v>
      </c>
      <c r="D963" s="19" t="s">
        <v>10472</v>
      </c>
      <c r="E963" s="1" t="s">
        <v>8693</v>
      </c>
    </row>
    <row r="964" spans="1:5">
      <c r="A964" s="19">
        <v>34640</v>
      </c>
      <c r="B964" s="20" t="s">
        <v>10473</v>
      </c>
      <c r="C964" t="s">
        <v>8695</v>
      </c>
      <c r="D964" s="19" t="s">
        <v>10474</v>
      </c>
      <c r="E964" s="1" t="s">
        <v>8693</v>
      </c>
    </row>
    <row r="965" spans="1:5">
      <c r="A965" s="19">
        <v>34637</v>
      </c>
      <c r="B965" s="20" t="s">
        <v>10475</v>
      </c>
      <c r="C965" t="s">
        <v>8695</v>
      </c>
      <c r="D965" s="19" t="s">
        <v>10476</v>
      </c>
      <c r="E965" s="1" t="s">
        <v>8693</v>
      </c>
    </row>
    <row r="966" spans="1:5">
      <c r="A966" s="19">
        <v>34638</v>
      </c>
      <c r="B966" s="20" t="s">
        <v>10477</v>
      </c>
      <c r="C966" t="s">
        <v>8695</v>
      </c>
      <c r="D966" s="19" t="s">
        <v>10478</v>
      </c>
      <c r="E966" s="1" t="s">
        <v>8693</v>
      </c>
    </row>
    <row r="967" spans="1:5">
      <c r="A967" s="19">
        <v>11868</v>
      </c>
      <c r="B967" s="20" t="s">
        <v>10479</v>
      </c>
      <c r="C967" t="s">
        <v>8695</v>
      </c>
      <c r="D967" s="19" t="s">
        <v>10480</v>
      </c>
      <c r="E967" s="1" t="s">
        <v>8693</v>
      </c>
    </row>
    <row r="968" spans="1:5">
      <c r="A968" s="19">
        <v>37106</v>
      </c>
      <c r="B968" s="20" t="s">
        <v>10481</v>
      </c>
      <c r="C968" t="s">
        <v>8695</v>
      </c>
      <c r="D968" s="19" t="s">
        <v>10482</v>
      </c>
      <c r="E968" s="1" t="s">
        <v>8693</v>
      </c>
    </row>
    <row r="969" spans="1:5">
      <c r="A969" s="19">
        <v>11869</v>
      </c>
      <c r="B969" s="20" t="s">
        <v>10483</v>
      </c>
      <c r="C969" t="s">
        <v>8695</v>
      </c>
      <c r="D969" s="19" t="s">
        <v>10484</v>
      </c>
      <c r="E969" s="1" t="s">
        <v>8693</v>
      </c>
    </row>
    <row r="970" spans="1:5">
      <c r="A970" s="19">
        <v>37104</v>
      </c>
      <c r="B970" s="20" t="s">
        <v>10485</v>
      </c>
      <c r="C970" t="s">
        <v>8695</v>
      </c>
      <c r="D970" s="19" t="s">
        <v>10486</v>
      </c>
      <c r="E970" s="1" t="s">
        <v>8693</v>
      </c>
    </row>
    <row r="971" spans="1:5">
      <c r="A971" s="19">
        <v>37105</v>
      </c>
      <c r="B971" s="20" t="s">
        <v>10487</v>
      </c>
      <c r="C971" t="s">
        <v>8695</v>
      </c>
      <c r="D971" s="19" t="s">
        <v>10488</v>
      </c>
      <c r="E971" s="1" t="s">
        <v>8693</v>
      </c>
    </row>
    <row r="972" spans="1:5">
      <c r="A972" s="19">
        <v>34641</v>
      </c>
      <c r="B972" s="20" t="s">
        <v>10489</v>
      </c>
      <c r="C972" t="s">
        <v>8695</v>
      </c>
      <c r="D972" s="19" t="s">
        <v>10490</v>
      </c>
      <c r="E972" s="1" t="s">
        <v>8693</v>
      </c>
    </row>
    <row r="973" spans="1:5">
      <c r="A973" s="19">
        <v>43434</v>
      </c>
      <c r="B973" s="20" t="s">
        <v>10491</v>
      </c>
      <c r="C973" t="s">
        <v>8695</v>
      </c>
      <c r="D973" s="19" t="s">
        <v>10492</v>
      </c>
      <c r="E973" s="1" t="s">
        <v>8693</v>
      </c>
    </row>
    <row r="974" spans="1:5">
      <c r="A974" s="19">
        <v>43435</v>
      </c>
      <c r="B974" s="20" t="s">
        <v>10493</v>
      </c>
      <c r="C974" t="s">
        <v>8695</v>
      </c>
      <c r="D974" s="19" t="s">
        <v>10494</v>
      </c>
      <c r="E974" s="1" t="s">
        <v>8693</v>
      </c>
    </row>
    <row r="975" spans="1:5">
      <c r="A975" s="19">
        <v>43436</v>
      </c>
      <c r="B975" s="20" t="s">
        <v>10495</v>
      </c>
      <c r="C975" t="s">
        <v>8695</v>
      </c>
      <c r="D975" s="19" t="s">
        <v>10496</v>
      </c>
      <c r="E975" s="1" t="s">
        <v>8693</v>
      </c>
    </row>
    <row r="976" spans="1:5">
      <c r="A976" s="19">
        <v>43437</v>
      </c>
      <c r="B976" s="20" t="s">
        <v>10497</v>
      </c>
      <c r="C976" t="s">
        <v>8695</v>
      </c>
      <c r="D976" s="19" t="s">
        <v>10498</v>
      </c>
      <c r="E976" s="1" t="s">
        <v>8693</v>
      </c>
    </row>
    <row r="977" spans="1:5">
      <c r="A977" s="19">
        <v>43438</v>
      </c>
      <c r="B977" s="20" t="s">
        <v>10499</v>
      </c>
      <c r="C977" t="s">
        <v>8695</v>
      </c>
      <c r="D977" s="19" t="s">
        <v>10500</v>
      </c>
      <c r="E977" s="1" t="s">
        <v>8693</v>
      </c>
    </row>
    <row r="978" spans="1:5">
      <c r="A978" s="19">
        <v>41627</v>
      </c>
      <c r="B978" s="20" t="s">
        <v>10501</v>
      </c>
      <c r="C978" t="s">
        <v>8695</v>
      </c>
      <c r="D978" s="19" t="s">
        <v>10502</v>
      </c>
      <c r="E978" s="1" t="s">
        <v>8693</v>
      </c>
    </row>
    <row r="979" spans="1:5">
      <c r="A979" s="19">
        <v>41628</v>
      </c>
      <c r="B979" s="20" t="s">
        <v>10503</v>
      </c>
      <c r="C979" t="s">
        <v>8695</v>
      </c>
      <c r="D979" s="19" t="s">
        <v>10504</v>
      </c>
      <c r="E979" s="1" t="s">
        <v>8693</v>
      </c>
    </row>
    <row r="980" spans="1:5">
      <c r="A980" s="19">
        <v>41629</v>
      </c>
      <c r="B980" s="20" t="s">
        <v>10505</v>
      </c>
      <c r="C980" t="s">
        <v>8695</v>
      </c>
      <c r="D980" s="19" t="s">
        <v>10506</v>
      </c>
      <c r="E980" s="1" t="s">
        <v>8693</v>
      </c>
    </row>
    <row r="981" spans="1:5">
      <c r="A981" s="19">
        <v>43429</v>
      </c>
      <c r="B981" s="20" t="s">
        <v>10507</v>
      </c>
      <c r="C981" t="s">
        <v>8695</v>
      </c>
      <c r="D981" s="19" t="s">
        <v>10508</v>
      </c>
      <c r="E981" s="1" t="s">
        <v>8693</v>
      </c>
    </row>
    <row r="982" spans="1:5">
      <c r="A982" s="19">
        <v>43430</v>
      </c>
      <c r="B982" s="20" t="s">
        <v>10509</v>
      </c>
      <c r="C982" t="s">
        <v>8695</v>
      </c>
      <c r="D982" s="19" t="s">
        <v>10510</v>
      </c>
      <c r="E982" s="1" t="s">
        <v>8693</v>
      </c>
    </row>
    <row r="983" spans="1:5">
      <c r="A983" s="19">
        <v>43431</v>
      </c>
      <c r="B983" s="20" t="s">
        <v>10511</v>
      </c>
      <c r="C983" t="s">
        <v>8695</v>
      </c>
      <c r="D983" s="19" t="s">
        <v>10512</v>
      </c>
      <c r="E983" s="1" t="s">
        <v>8693</v>
      </c>
    </row>
    <row r="984" spans="1:5">
      <c r="A984" s="19">
        <v>43432</v>
      </c>
      <c r="B984" s="20" t="s">
        <v>10513</v>
      </c>
      <c r="C984" t="s">
        <v>8695</v>
      </c>
      <c r="D984" s="19" t="s">
        <v>10514</v>
      </c>
      <c r="E984" s="1" t="s">
        <v>8693</v>
      </c>
    </row>
    <row r="985" spans="1:5">
      <c r="A985" s="19">
        <v>43433</v>
      </c>
      <c r="B985" s="20" t="s">
        <v>10515</v>
      </c>
      <c r="C985" t="s">
        <v>8695</v>
      </c>
      <c r="D985" s="19" t="s">
        <v>10516</v>
      </c>
      <c r="E985" s="1" t="s">
        <v>8693</v>
      </c>
    </row>
    <row r="986" spans="1:5" ht="30">
      <c r="A986" s="19">
        <v>43094</v>
      </c>
      <c r="B986" s="20" t="s">
        <v>10517</v>
      </c>
      <c r="C986" t="s">
        <v>8695</v>
      </c>
      <c r="D986" s="19" t="s">
        <v>10518</v>
      </c>
      <c r="E986" s="1" t="s">
        <v>8693</v>
      </c>
    </row>
    <row r="987" spans="1:5" ht="30">
      <c r="A987" s="19">
        <v>43093</v>
      </c>
      <c r="B987" s="20" t="s">
        <v>10519</v>
      </c>
      <c r="C987" t="s">
        <v>8695</v>
      </c>
      <c r="D987" s="19" t="s">
        <v>10520</v>
      </c>
      <c r="E987" s="1" t="s">
        <v>8693</v>
      </c>
    </row>
    <row r="988" spans="1:5">
      <c r="A988" s="19">
        <v>1030</v>
      </c>
      <c r="B988" s="20" t="s">
        <v>10521</v>
      </c>
      <c r="C988" t="s">
        <v>8695</v>
      </c>
      <c r="D988" s="19" t="s">
        <v>10522</v>
      </c>
      <c r="E988" s="1" t="s">
        <v>8693</v>
      </c>
    </row>
    <row r="989" spans="1:5">
      <c r="A989" s="19">
        <v>11694</v>
      </c>
      <c r="B989" s="20" t="s">
        <v>10523</v>
      </c>
      <c r="C989" t="s">
        <v>8695</v>
      </c>
      <c r="D989" s="19" t="s">
        <v>10524</v>
      </c>
      <c r="E989" s="1" t="s">
        <v>8693</v>
      </c>
    </row>
    <row r="990" spans="1:5" ht="30">
      <c r="A990" s="19">
        <v>11881</v>
      </c>
      <c r="B990" s="20" t="s">
        <v>10525</v>
      </c>
      <c r="C990" t="s">
        <v>8695</v>
      </c>
      <c r="D990" s="19" t="s">
        <v>9312</v>
      </c>
      <c r="E990" s="1" t="s">
        <v>8693</v>
      </c>
    </row>
    <row r="991" spans="1:5" ht="30">
      <c r="A991" s="19">
        <v>35277</v>
      </c>
      <c r="B991" s="20" t="s">
        <v>10526</v>
      </c>
      <c r="C991" t="s">
        <v>8695</v>
      </c>
      <c r="D991" s="19" t="s">
        <v>10527</v>
      </c>
      <c r="E991" s="1" t="s">
        <v>8693</v>
      </c>
    </row>
    <row r="992" spans="1:5" ht="45">
      <c r="A992" s="19">
        <v>10521</v>
      </c>
      <c r="B992" s="20" t="s">
        <v>10528</v>
      </c>
      <c r="C992" t="s">
        <v>8695</v>
      </c>
      <c r="D992" s="19" t="s">
        <v>10529</v>
      </c>
      <c r="E992" s="1" t="s">
        <v>8693</v>
      </c>
    </row>
    <row r="993" spans="1:5" ht="45">
      <c r="A993" s="19">
        <v>10885</v>
      </c>
      <c r="B993" s="20" t="s">
        <v>10530</v>
      </c>
      <c r="C993" t="s">
        <v>8695</v>
      </c>
      <c r="D993" s="19" t="s">
        <v>10531</v>
      </c>
      <c r="E993" s="1" t="s">
        <v>8693</v>
      </c>
    </row>
    <row r="994" spans="1:5" ht="45">
      <c r="A994" s="19">
        <v>20962</v>
      </c>
      <c r="B994" s="20" t="s">
        <v>10532</v>
      </c>
      <c r="C994" t="s">
        <v>8695</v>
      </c>
      <c r="D994" s="19" t="s">
        <v>10533</v>
      </c>
      <c r="E994" s="1" t="s">
        <v>8693</v>
      </c>
    </row>
    <row r="995" spans="1:5" ht="45">
      <c r="A995" s="19">
        <v>20963</v>
      </c>
      <c r="B995" s="20" t="s">
        <v>10534</v>
      </c>
      <c r="C995" t="s">
        <v>8695</v>
      </c>
      <c r="D995" s="19" t="s">
        <v>10535</v>
      </c>
      <c r="E995" s="1" t="s">
        <v>8693</v>
      </c>
    </row>
    <row r="996" spans="1:5">
      <c r="A996" s="19">
        <v>2555</v>
      </c>
      <c r="B996" s="20" t="s">
        <v>1780</v>
      </c>
      <c r="C996" t="s">
        <v>8695</v>
      </c>
      <c r="D996" s="19" t="s">
        <v>9190</v>
      </c>
      <c r="E996" s="1" t="s">
        <v>8693</v>
      </c>
    </row>
    <row r="997" spans="1:5">
      <c r="A997" s="19">
        <v>2556</v>
      </c>
      <c r="B997" s="20" t="s">
        <v>1778</v>
      </c>
      <c r="C997" t="s">
        <v>8695</v>
      </c>
      <c r="D997" s="19" t="s">
        <v>9192</v>
      </c>
      <c r="E997" s="1" t="s">
        <v>8693</v>
      </c>
    </row>
    <row r="998" spans="1:5">
      <c r="A998" s="19">
        <v>2557</v>
      </c>
      <c r="B998" s="20" t="s">
        <v>1782</v>
      </c>
      <c r="C998" t="s">
        <v>8695</v>
      </c>
      <c r="D998" s="19" t="s">
        <v>10536</v>
      </c>
      <c r="E998" s="1" t="s">
        <v>8693</v>
      </c>
    </row>
    <row r="999" spans="1:5">
      <c r="A999" s="19">
        <v>10569</v>
      </c>
      <c r="B999" s="20" t="s">
        <v>10537</v>
      </c>
      <c r="C999" t="s">
        <v>8695</v>
      </c>
      <c r="D999" s="19" t="s">
        <v>10536</v>
      </c>
      <c r="E999" s="1" t="s">
        <v>8693</v>
      </c>
    </row>
    <row r="1000" spans="1:5" ht="30">
      <c r="A1000" s="19">
        <v>39810</v>
      </c>
      <c r="B1000" s="20" t="s">
        <v>10538</v>
      </c>
      <c r="C1000" t="s">
        <v>8695</v>
      </c>
      <c r="D1000" s="19" t="s">
        <v>10539</v>
      </c>
      <c r="E1000" s="1" t="s">
        <v>8693</v>
      </c>
    </row>
    <row r="1001" spans="1:5" ht="30">
      <c r="A1001" s="19">
        <v>39811</v>
      </c>
      <c r="B1001" s="20" t="s">
        <v>10540</v>
      </c>
      <c r="C1001" t="s">
        <v>8695</v>
      </c>
      <c r="D1001" s="19" t="s">
        <v>10541</v>
      </c>
      <c r="E1001" s="1" t="s">
        <v>8693</v>
      </c>
    </row>
    <row r="1002" spans="1:5" ht="30">
      <c r="A1002" s="19">
        <v>39812</v>
      </c>
      <c r="B1002" s="20" t="s">
        <v>10542</v>
      </c>
      <c r="C1002" t="s">
        <v>8695</v>
      </c>
      <c r="D1002" s="19" t="s">
        <v>10543</v>
      </c>
      <c r="E1002" s="1" t="s">
        <v>8693</v>
      </c>
    </row>
    <row r="1003" spans="1:5" ht="30">
      <c r="A1003" s="19">
        <v>43096</v>
      </c>
      <c r="B1003" s="20" t="s">
        <v>10544</v>
      </c>
      <c r="C1003" t="s">
        <v>8695</v>
      </c>
      <c r="D1003" s="19" t="s">
        <v>10545</v>
      </c>
      <c r="E1003" s="1" t="s">
        <v>8693</v>
      </c>
    </row>
    <row r="1004" spans="1:5" ht="30">
      <c r="A1004" s="19">
        <v>43102</v>
      </c>
      <c r="B1004" s="20" t="s">
        <v>10546</v>
      </c>
      <c r="C1004" t="s">
        <v>8695</v>
      </c>
      <c r="D1004" s="19" t="s">
        <v>10547</v>
      </c>
      <c r="E1004" s="1" t="s">
        <v>8693</v>
      </c>
    </row>
    <row r="1005" spans="1:5" ht="30">
      <c r="A1005" s="19">
        <v>43103</v>
      </c>
      <c r="B1005" s="20" t="s">
        <v>10548</v>
      </c>
      <c r="C1005" t="s">
        <v>8695</v>
      </c>
      <c r="D1005" s="19" t="s">
        <v>10549</v>
      </c>
      <c r="E1005" s="1" t="s">
        <v>8693</v>
      </c>
    </row>
    <row r="1006" spans="1:5" ht="30">
      <c r="A1006" s="19">
        <v>43098</v>
      </c>
      <c r="B1006" s="20" t="s">
        <v>10550</v>
      </c>
      <c r="C1006" t="s">
        <v>8695</v>
      </c>
      <c r="D1006" s="19" t="s">
        <v>10252</v>
      </c>
      <c r="E1006" s="1" t="s">
        <v>8693</v>
      </c>
    </row>
    <row r="1007" spans="1:5" ht="30">
      <c r="A1007" s="19">
        <v>43097</v>
      </c>
      <c r="B1007" s="20" t="s">
        <v>10551</v>
      </c>
      <c r="C1007" t="s">
        <v>8695</v>
      </c>
      <c r="D1007" s="19" t="s">
        <v>10552</v>
      </c>
      <c r="E1007" s="1" t="s">
        <v>8693</v>
      </c>
    </row>
    <row r="1008" spans="1:5">
      <c r="A1008" s="19">
        <v>43104</v>
      </c>
      <c r="B1008" s="20" t="s">
        <v>10553</v>
      </c>
      <c r="C1008" t="s">
        <v>8695</v>
      </c>
      <c r="D1008" s="19" t="s">
        <v>10554</v>
      </c>
      <c r="E1008" s="1" t="s">
        <v>8693</v>
      </c>
    </row>
    <row r="1009" spans="1:5">
      <c r="A1009" s="19">
        <v>39771</v>
      </c>
      <c r="B1009" s="20" t="s">
        <v>1836</v>
      </c>
      <c r="C1009" t="s">
        <v>8695</v>
      </c>
      <c r="D1009" s="19" t="s">
        <v>10555</v>
      </c>
      <c r="E1009" s="1" t="s">
        <v>8693</v>
      </c>
    </row>
    <row r="1010" spans="1:5">
      <c r="A1010" s="19">
        <v>39772</v>
      </c>
      <c r="B1010" s="20" t="s">
        <v>1838</v>
      </c>
      <c r="C1010" t="s">
        <v>8695</v>
      </c>
      <c r="D1010" s="19" t="s">
        <v>10556</v>
      </c>
      <c r="E1010" s="1" t="s">
        <v>8693</v>
      </c>
    </row>
    <row r="1011" spans="1:5">
      <c r="A1011" s="19">
        <v>39773</v>
      </c>
      <c r="B1011" s="20" t="s">
        <v>10557</v>
      </c>
      <c r="C1011" t="s">
        <v>8695</v>
      </c>
      <c r="D1011" s="19" t="s">
        <v>10558</v>
      </c>
      <c r="E1011" s="1" t="s">
        <v>8693</v>
      </c>
    </row>
    <row r="1012" spans="1:5">
      <c r="A1012" s="19">
        <v>39774</v>
      </c>
      <c r="B1012" s="20" t="s">
        <v>10559</v>
      </c>
      <c r="C1012" t="s">
        <v>8695</v>
      </c>
      <c r="D1012" s="19" t="s">
        <v>10560</v>
      </c>
      <c r="E1012" s="1" t="s">
        <v>8693</v>
      </c>
    </row>
    <row r="1013" spans="1:5">
      <c r="A1013" s="19">
        <v>39775</v>
      </c>
      <c r="B1013" s="20" t="s">
        <v>10561</v>
      </c>
      <c r="C1013" t="s">
        <v>8695</v>
      </c>
      <c r="D1013" s="19" t="s">
        <v>10562</v>
      </c>
      <c r="E1013" s="1" t="s">
        <v>8693</v>
      </c>
    </row>
    <row r="1014" spans="1:5">
      <c r="A1014" s="19">
        <v>39776</v>
      </c>
      <c r="B1014" s="20" t="s">
        <v>10563</v>
      </c>
      <c r="C1014" t="s">
        <v>8695</v>
      </c>
      <c r="D1014" s="19" t="s">
        <v>10564</v>
      </c>
      <c r="E1014" s="1" t="s">
        <v>8693</v>
      </c>
    </row>
    <row r="1015" spans="1:5">
      <c r="A1015" s="19">
        <v>39777</v>
      </c>
      <c r="B1015" s="20" t="s">
        <v>10565</v>
      </c>
      <c r="C1015" t="s">
        <v>8695</v>
      </c>
      <c r="D1015" s="19" t="s">
        <v>10566</v>
      </c>
      <c r="E1015" s="1" t="s">
        <v>8693</v>
      </c>
    </row>
    <row r="1016" spans="1:5">
      <c r="A1016" s="19">
        <v>20254</v>
      </c>
      <c r="B1016" s="20" t="s">
        <v>10567</v>
      </c>
      <c r="C1016" t="s">
        <v>8695</v>
      </c>
      <c r="D1016" s="19" t="s">
        <v>10568</v>
      </c>
      <c r="E1016" s="1" t="s">
        <v>8693</v>
      </c>
    </row>
    <row r="1017" spans="1:5">
      <c r="A1017" s="19">
        <v>20253</v>
      </c>
      <c r="B1017" s="20" t="s">
        <v>10569</v>
      </c>
      <c r="C1017" t="s">
        <v>8695</v>
      </c>
      <c r="D1017" s="19" t="s">
        <v>10570</v>
      </c>
      <c r="E1017" s="1" t="s">
        <v>8693</v>
      </c>
    </row>
    <row r="1018" spans="1:5" ht="30">
      <c r="A1018" s="19">
        <v>11247</v>
      </c>
      <c r="B1018" s="20" t="s">
        <v>10571</v>
      </c>
      <c r="C1018" t="s">
        <v>8695</v>
      </c>
      <c r="D1018" s="19" t="s">
        <v>10572</v>
      </c>
      <c r="E1018" s="1" t="s">
        <v>8693</v>
      </c>
    </row>
    <row r="1019" spans="1:5" ht="30">
      <c r="A1019" s="19">
        <v>11250</v>
      </c>
      <c r="B1019" s="20" t="s">
        <v>10573</v>
      </c>
      <c r="C1019" t="s">
        <v>8695</v>
      </c>
      <c r="D1019" s="19" t="s">
        <v>10574</v>
      </c>
      <c r="E1019" s="1" t="s">
        <v>8693</v>
      </c>
    </row>
    <row r="1020" spans="1:5" ht="30">
      <c r="A1020" s="19">
        <v>11249</v>
      </c>
      <c r="B1020" s="20" t="s">
        <v>10575</v>
      </c>
      <c r="C1020" t="s">
        <v>8695</v>
      </c>
      <c r="D1020" s="19" t="s">
        <v>10576</v>
      </c>
      <c r="E1020" s="1" t="s">
        <v>8693</v>
      </c>
    </row>
    <row r="1021" spans="1:5" ht="30">
      <c r="A1021" s="19">
        <v>11251</v>
      </c>
      <c r="B1021" s="20" t="s">
        <v>10577</v>
      </c>
      <c r="C1021" t="s">
        <v>8695</v>
      </c>
      <c r="D1021" s="19" t="s">
        <v>10578</v>
      </c>
      <c r="E1021" s="1" t="s">
        <v>8693</v>
      </c>
    </row>
    <row r="1022" spans="1:5" ht="30">
      <c r="A1022" s="19">
        <v>11253</v>
      </c>
      <c r="B1022" s="20" t="s">
        <v>10579</v>
      </c>
      <c r="C1022" t="s">
        <v>8695</v>
      </c>
      <c r="D1022" s="19" t="s">
        <v>10580</v>
      </c>
      <c r="E1022" s="1" t="s">
        <v>8693</v>
      </c>
    </row>
    <row r="1023" spans="1:5" ht="30">
      <c r="A1023" s="19">
        <v>11255</v>
      </c>
      <c r="B1023" s="20" t="s">
        <v>10581</v>
      </c>
      <c r="C1023" t="s">
        <v>8695</v>
      </c>
      <c r="D1023" s="19" t="s">
        <v>10582</v>
      </c>
      <c r="E1023" s="1" t="s">
        <v>8693</v>
      </c>
    </row>
    <row r="1024" spans="1:5" ht="30">
      <c r="A1024" s="19">
        <v>14055</v>
      </c>
      <c r="B1024" s="20" t="s">
        <v>10583</v>
      </c>
      <c r="C1024" t="s">
        <v>8695</v>
      </c>
      <c r="D1024" s="19" t="s">
        <v>10584</v>
      </c>
      <c r="E1024" s="1" t="s">
        <v>8693</v>
      </c>
    </row>
    <row r="1025" spans="1:5" ht="30">
      <c r="A1025" s="19">
        <v>11256</v>
      </c>
      <c r="B1025" s="20" t="s">
        <v>10585</v>
      </c>
      <c r="C1025" t="s">
        <v>8695</v>
      </c>
      <c r="D1025" s="19" t="s">
        <v>10586</v>
      </c>
      <c r="E1025" s="1" t="s">
        <v>8693</v>
      </c>
    </row>
    <row r="1026" spans="1:5">
      <c r="A1026" s="19">
        <v>1872</v>
      </c>
      <c r="B1026" s="20" t="s">
        <v>1810</v>
      </c>
      <c r="C1026" t="s">
        <v>8695</v>
      </c>
      <c r="D1026" s="19" t="s">
        <v>10587</v>
      </c>
      <c r="E1026" s="1" t="s">
        <v>8693</v>
      </c>
    </row>
    <row r="1027" spans="1:5">
      <c r="A1027" s="19">
        <v>1873</v>
      </c>
      <c r="B1027" s="20" t="s">
        <v>1808</v>
      </c>
      <c r="C1027" t="s">
        <v>8695</v>
      </c>
      <c r="D1027" s="19" t="s">
        <v>10588</v>
      </c>
      <c r="E1027" s="1" t="s">
        <v>8693</v>
      </c>
    </row>
    <row r="1028" spans="1:5" ht="30">
      <c r="A1028" s="19">
        <v>39693</v>
      </c>
      <c r="B1028" s="20" t="s">
        <v>10589</v>
      </c>
      <c r="C1028" t="s">
        <v>8695</v>
      </c>
      <c r="D1028" s="19" t="s">
        <v>10590</v>
      </c>
      <c r="E1028" s="1" t="s">
        <v>8693</v>
      </c>
    </row>
    <row r="1029" spans="1:5">
      <c r="A1029" s="19">
        <v>39692</v>
      </c>
      <c r="B1029" s="20" t="s">
        <v>10591</v>
      </c>
      <c r="C1029" t="s">
        <v>8695</v>
      </c>
      <c r="D1029" s="19" t="s">
        <v>10592</v>
      </c>
      <c r="E1029" s="1" t="s">
        <v>8693</v>
      </c>
    </row>
    <row r="1030" spans="1:5">
      <c r="A1030" s="19">
        <v>34643</v>
      </c>
      <c r="B1030" s="20" t="s">
        <v>10593</v>
      </c>
      <c r="C1030" t="s">
        <v>8695</v>
      </c>
      <c r="D1030" s="19" t="s">
        <v>10594</v>
      </c>
      <c r="E1030" s="1" t="s">
        <v>8693</v>
      </c>
    </row>
    <row r="1031" spans="1:5" ht="30">
      <c r="A1031" s="19">
        <v>1062</v>
      </c>
      <c r="B1031" s="20" t="s">
        <v>10595</v>
      </c>
      <c r="C1031" t="s">
        <v>8695</v>
      </c>
      <c r="D1031" s="19" t="s">
        <v>10596</v>
      </c>
      <c r="E1031" s="1" t="s">
        <v>8693</v>
      </c>
    </row>
    <row r="1032" spans="1:5" ht="30">
      <c r="A1032" s="19">
        <v>39686</v>
      </c>
      <c r="B1032" s="20" t="s">
        <v>10597</v>
      </c>
      <c r="C1032" t="s">
        <v>8695</v>
      </c>
      <c r="D1032" s="19" t="s">
        <v>10598</v>
      </c>
      <c r="E1032" s="1" t="s">
        <v>8693</v>
      </c>
    </row>
    <row r="1033" spans="1:5" ht="30">
      <c r="A1033" s="19">
        <v>43095</v>
      </c>
      <c r="B1033" s="20" t="s">
        <v>10599</v>
      </c>
      <c r="C1033" t="s">
        <v>8695</v>
      </c>
      <c r="D1033" s="19" t="s">
        <v>10600</v>
      </c>
      <c r="E1033" s="1" t="s">
        <v>8693</v>
      </c>
    </row>
    <row r="1034" spans="1:5">
      <c r="A1034" s="19">
        <v>1871</v>
      </c>
      <c r="B1034" s="20" t="s">
        <v>1817</v>
      </c>
      <c r="C1034" t="s">
        <v>8695</v>
      </c>
      <c r="D1034" s="19" t="s">
        <v>10601</v>
      </c>
      <c r="E1034" s="1" t="s">
        <v>8693</v>
      </c>
    </row>
    <row r="1035" spans="1:5">
      <c r="A1035" s="19">
        <v>12001</v>
      </c>
      <c r="B1035" s="20" t="s">
        <v>1806</v>
      </c>
      <c r="C1035" t="s">
        <v>8695</v>
      </c>
      <c r="D1035" s="19" t="s">
        <v>10602</v>
      </c>
      <c r="E1035" s="1" t="s">
        <v>8693</v>
      </c>
    </row>
    <row r="1036" spans="1:5">
      <c r="A1036" s="19">
        <v>11882</v>
      </c>
      <c r="B1036" s="20" t="s">
        <v>10603</v>
      </c>
      <c r="C1036" t="s">
        <v>8695</v>
      </c>
      <c r="D1036" s="19" t="s">
        <v>10604</v>
      </c>
      <c r="E1036" s="1" t="s">
        <v>8693</v>
      </c>
    </row>
    <row r="1037" spans="1:5" ht="30">
      <c r="A1037" s="19">
        <v>1068</v>
      </c>
      <c r="B1037" s="20" t="s">
        <v>10605</v>
      </c>
      <c r="C1037" t="s">
        <v>8695</v>
      </c>
      <c r="D1037" s="19" t="s">
        <v>10606</v>
      </c>
      <c r="E1037" s="1" t="s">
        <v>8693</v>
      </c>
    </row>
    <row r="1038" spans="1:5" ht="30">
      <c r="A1038" s="19">
        <v>39690</v>
      </c>
      <c r="B1038" s="20" t="s">
        <v>10607</v>
      </c>
      <c r="C1038" t="s">
        <v>8695</v>
      </c>
      <c r="D1038" s="19" t="s">
        <v>10608</v>
      </c>
      <c r="E1038" s="1" t="s">
        <v>8693</v>
      </c>
    </row>
    <row r="1039" spans="1:5" ht="30">
      <c r="A1039" s="19">
        <v>39691</v>
      </c>
      <c r="B1039" s="20" t="s">
        <v>10609</v>
      </c>
      <c r="C1039" t="s">
        <v>8695</v>
      </c>
      <c r="D1039" s="19" t="s">
        <v>10610</v>
      </c>
      <c r="E1039" s="1" t="s">
        <v>8693</v>
      </c>
    </row>
    <row r="1040" spans="1:5" ht="30">
      <c r="A1040" s="19">
        <v>39808</v>
      </c>
      <c r="B1040" s="20" t="s">
        <v>10611</v>
      </c>
      <c r="C1040" t="s">
        <v>8695</v>
      </c>
      <c r="D1040" s="19" t="s">
        <v>10612</v>
      </c>
      <c r="E1040" s="1" t="s">
        <v>8693</v>
      </c>
    </row>
    <row r="1041" spans="1:5" ht="30">
      <c r="A1041" s="19">
        <v>39809</v>
      </c>
      <c r="B1041" s="20" t="s">
        <v>10613</v>
      </c>
      <c r="C1041" t="s">
        <v>8695</v>
      </c>
      <c r="D1041" s="19" t="s">
        <v>10614</v>
      </c>
      <c r="E1041" s="1" t="s">
        <v>8693</v>
      </c>
    </row>
    <row r="1042" spans="1:5" ht="30">
      <c r="A1042" s="19">
        <v>43439</v>
      </c>
      <c r="B1042" s="20" t="s">
        <v>10615</v>
      </c>
      <c r="C1042" t="s">
        <v>8695</v>
      </c>
      <c r="D1042" s="19" t="s">
        <v>10616</v>
      </c>
      <c r="E1042" s="1" t="s">
        <v>8693</v>
      </c>
    </row>
    <row r="1043" spans="1:5">
      <c r="A1043" s="19">
        <v>11713</v>
      </c>
      <c r="B1043" s="20" t="s">
        <v>10617</v>
      </c>
      <c r="C1043" t="s">
        <v>8695</v>
      </c>
      <c r="D1043" s="19" t="s">
        <v>10618</v>
      </c>
      <c r="E1043" s="1" t="s">
        <v>8693</v>
      </c>
    </row>
    <row r="1044" spans="1:5">
      <c r="A1044" s="19">
        <v>11716</v>
      </c>
      <c r="B1044" s="20" t="s">
        <v>10619</v>
      </c>
      <c r="C1044" t="s">
        <v>8695</v>
      </c>
      <c r="D1044" s="19" t="s">
        <v>10620</v>
      </c>
      <c r="E1044" s="1" t="s">
        <v>8693</v>
      </c>
    </row>
    <row r="1045" spans="1:5">
      <c r="A1045" s="19">
        <v>5103</v>
      </c>
      <c r="B1045" s="20" t="s">
        <v>10621</v>
      </c>
      <c r="C1045" t="s">
        <v>8695</v>
      </c>
      <c r="D1045" s="19" t="s">
        <v>9565</v>
      </c>
      <c r="E1045" s="1" t="s">
        <v>8693</v>
      </c>
    </row>
    <row r="1046" spans="1:5">
      <c r="A1046" s="19">
        <v>11712</v>
      </c>
      <c r="B1046" s="20" t="s">
        <v>10622</v>
      </c>
      <c r="C1046" t="s">
        <v>8695</v>
      </c>
      <c r="D1046" s="19" t="s">
        <v>10623</v>
      </c>
      <c r="E1046" s="1" t="s">
        <v>8693</v>
      </c>
    </row>
    <row r="1047" spans="1:5">
      <c r="A1047" s="19">
        <v>11717</v>
      </c>
      <c r="B1047" s="20" t="s">
        <v>10624</v>
      </c>
      <c r="C1047" t="s">
        <v>8695</v>
      </c>
      <c r="D1047" s="19" t="s">
        <v>10625</v>
      </c>
      <c r="E1047" s="1" t="s">
        <v>8693</v>
      </c>
    </row>
    <row r="1048" spans="1:5">
      <c r="A1048" s="19">
        <v>11714</v>
      </c>
      <c r="B1048" s="20" t="s">
        <v>10626</v>
      </c>
      <c r="C1048" t="s">
        <v>8695</v>
      </c>
      <c r="D1048" s="19" t="s">
        <v>10627</v>
      </c>
      <c r="E1048" s="1" t="s">
        <v>8693</v>
      </c>
    </row>
    <row r="1049" spans="1:5">
      <c r="A1049" s="19">
        <v>11715</v>
      </c>
      <c r="B1049" s="20" t="s">
        <v>10628</v>
      </c>
      <c r="C1049" t="s">
        <v>8695</v>
      </c>
      <c r="D1049" s="19" t="s">
        <v>10629</v>
      </c>
      <c r="E1049" s="1" t="s">
        <v>8693</v>
      </c>
    </row>
    <row r="1050" spans="1:5">
      <c r="A1050" s="19">
        <v>11880</v>
      </c>
      <c r="B1050" s="20" t="s">
        <v>10630</v>
      </c>
      <c r="C1050" t="s">
        <v>8695</v>
      </c>
      <c r="D1050" s="19" t="s">
        <v>10631</v>
      </c>
      <c r="E1050" s="1" t="s">
        <v>8693</v>
      </c>
    </row>
    <row r="1051" spans="1:5">
      <c r="A1051" s="19">
        <v>1106</v>
      </c>
      <c r="B1051" s="20" t="s">
        <v>10632</v>
      </c>
      <c r="C1051" t="s">
        <v>8740</v>
      </c>
      <c r="D1051" s="19" t="s">
        <v>10633</v>
      </c>
      <c r="E1051" s="1" t="s">
        <v>8693</v>
      </c>
    </row>
    <row r="1052" spans="1:5">
      <c r="A1052" s="19">
        <v>11161</v>
      </c>
      <c r="B1052" s="20" t="s">
        <v>743</v>
      </c>
      <c r="C1052" t="s">
        <v>8740</v>
      </c>
      <c r="D1052" s="19" t="s">
        <v>10634</v>
      </c>
      <c r="E1052" s="1" t="s">
        <v>8693</v>
      </c>
    </row>
    <row r="1053" spans="1:5">
      <c r="A1053" s="19">
        <v>1107</v>
      </c>
      <c r="B1053" s="20" t="s">
        <v>10635</v>
      </c>
      <c r="C1053" t="s">
        <v>8740</v>
      </c>
      <c r="D1053" s="19" t="s">
        <v>8834</v>
      </c>
      <c r="E1053" s="1" t="s">
        <v>8693</v>
      </c>
    </row>
    <row r="1054" spans="1:5">
      <c r="A1054" s="19">
        <v>4758</v>
      </c>
      <c r="B1054" s="20" t="s">
        <v>10636</v>
      </c>
      <c r="C1054" t="s">
        <v>8724</v>
      </c>
      <c r="D1054" s="19" t="s">
        <v>10637</v>
      </c>
      <c r="E1054" s="1" t="s">
        <v>8693</v>
      </c>
    </row>
    <row r="1055" spans="1:5">
      <c r="A1055" s="19">
        <v>41080</v>
      </c>
      <c r="B1055" s="20" t="s">
        <v>10638</v>
      </c>
      <c r="C1055" t="s">
        <v>9126</v>
      </c>
      <c r="D1055" s="19" t="s">
        <v>10639</v>
      </c>
      <c r="E1055" s="1" t="s">
        <v>8693</v>
      </c>
    </row>
    <row r="1056" spans="1:5">
      <c r="A1056" s="19">
        <v>25963</v>
      </c>
      <c r="B1056" s="20" t="s">
        <v>10640</v>
      </c>
      <c r="C1056" t="s">
        <v>8740</v>
      </c>
      <c r="D1056" s="19" t="s">
        <v>10641</v>
      </c>
      <c r="E1056" s="1" t="s">
        <v>8693</v>
      </c>
    </row>
    <row r="1057" spans="1:5">
      <c r="A1057" s="19">
        <v>4759</v>
      </c>
      <c r="B1057" s="20" t="s">
        <v>369</v>
      </c>
      <c r="C1057" t="s">
        <v>8724</v>
      </c>
      <c r="D1057" s="19" t="s">
        <v>10642</v>
      </c>
      <c r="E1057" s="1" t="s">
        <v>8693</v>
      </c>
    </row>
    <row r="1058" spans="1:5">
      <c r="A1058" s="19">
        <v>41068</v>
      </c>
      <c r="B1058" s="20" t="s">
        <v>10643</v>
      </c>
      <c r="C1058" t="s">
        <v>9126</v>
      </c>
      <c r="D1058" s="19" t="s">
        <v>10644</v>
      </c>
      <c r="E1058" s="1" t="s">
        <v>8693</v>
      </c>
    </row>
    <row r="1059" spans="1:5">
      <c r="A1059" s="19">
        <v>1108</v>
      </c>
      <c r="B1059" s="20" t="s">
        <v>10645</v>
      </c>
      <c r="C1059" t="s">
        <v>8763</v>
      </c>
      <c r="D1059" s="19" t="s">
        <v>10646</v>
      </c>
      <c r="E1059" s="1" t="s">
        <v>8693</v>
      </c>
    </row>
    <row r="1060" spans="1:5">
      <c r="A1060" s="19">
        <v>1117</v>
      </c>
      <c r="B1060" s="20" t="s">
        <v>10647</v>
      </c>
      <c r="C1060" t="s">
        <v>8763</v>
      </c>
      <c r="D1060" s="19" t="s">
        <v>10648</v>
      </c>
      <c r="E1060" s="1" t="s">
        <v>8693</v>
      </c>
    </row>
    <row r="1061" spans="1:5">
      <c r="A1061" s="19">
        <v>1118</v>
      </c>
      <c r="B1061" s="20" t="s">
        <v>10649</v>
      </c>
      <c r="C1061" t="s">
        <v>8763</v>
      </c>
      <c r="D1061" s="19" t="s">
        <v>10650</v>
      </c>
      <c r="E1061" s="1" t="s">
        <v>8693</v>
      </c>
    </row>
    <row r="1062" spans="1:5">
      <c r="A1062" s="19">
        <v>1110</v>
      </c>
      <c r="B1062" s="20" t="s">
        <v>10651</v>
      </c>
      <c r="C1062" t="s">
        <v>8763</v>
      </c>
      <c r="D1062" s="19" t="s">
        <v>10650</v>
      </c>
      <c r="E1062" s="1" t="s">
        <v>8693</v>
      </c>
    </row>
    <row r="1063" spans="1:5">
      <c r="A1063" s="19">
        <v>12618</v>
      </c>
      <c r="B1063" s="20" t="s">
        <v>10652</v>
      </c>
      <c r="C1063" t="s">
        <v>8695</v>
      </c>
      <c r="D1063" s="19" t="s">
        <v>10653</v>
      </c>
      <c r="E1063" s="1" t="s">
        <v>8693</v>
      </c>
    </row>
    <row r="1064" spans="1:5">
      <c r="A1064" s="19">
        <v>40784</v>
      </c>
      <c r="B1064" s="20" t="s">
        <v>10654</v>
      </c>
      <c r="C1064" t="s">
        <v>8763</v>
      </c>
      <c r="D1064" s="19" t="s">
        <v>10655</v>
      </c>
      <c r="E1064" s="1" t="s">
        <v>8693</v>
      </c>
    </row>
    <row r="1065" spans="1:5">
      <c r="A1065" s="19">
        <v>40782</v>
      </c>
      <c r="B1065" s="20" t="s">
        <v>10656</v>
      </c>
      <c r="C1065" t="s">
        <v>8763</v>
      </c>
      <c r="D1065" s="19" t="s">
        <v>10657</v>
      </c>
      <c r="E1065" s="1" t="s">
        <v>8693</v>
      </c>
    </row>
    <row r="1066" spans="1:5">
      <c r="A1066" s="19">
        <v>40783</v>
      </c>
      <c r="B1066" s="20" t="s">
        <v>10658</v>
      </c>
      <c r="C1066" t="s">
        <v>8763</v>
      </c>
      <c r="D1066" s="19" t="s">
        <v>10659</v>
      </c>
      <c r="E1066" s="1" t="s">
        <v>8693</v>
      </c>
    </row>
    <row r="1067" spans="1:5">
      <c r="A1067" s="19">
        <v>1109</v>
      </c>
      <c r="B1067" s="20" t="s">
        <v>10660</v>
      </c>
      <c r="C1067" t="s">
        <v>8763</v>
      </c>
      <c r="D1067" s="19" t="s">
        <v>10646</v>
      </c>
      <c r="E1067" s="1" t="s">
        <v>8693</v>
      </c>
    </row>
    <row r="1068" spans="1:5">
      <c r="A1068" s="19">
        <v>1119</v>
      </c>
      <c r="B1068" s="20" t="s">
        <v>10661</v>
      </c>
      <c r="C1068" t="s">
        <v>8763</v>
      </c>
      <c r="D1068" s="19" t="s">
        <v>10662</v>
      </c>
      <c r="E1068" s="1" t="s">
        <v>8693</v>
      </c>
    </row>
    <row r="1069" spans="1:5">
      <c r="A1069" s="19">
        <v>13115</v>
      </c>
      <c r="B1069" s="20" t="s">
        <v>10663</v>
      </c>
      <c r="C1069" t="s">
        <v>8763</v>
      </c>
      <c r="D1069" s="19" t="s">
        <v>10664</v>
      </c>
      <c r="E1069" s="1" t="s">
        <v>8693</v>
      </c>
    </row>
    <row r="1070" spans="1:5">
      <c r="A1070" s="19">
        <v>10541</v>
      </c>
      <c r="B1070" s="20" t="s">
        <v>10665</v>
      </c>
      <c r="C1070" t="s">
        <v>8763</v>
      </c>
      <c r="D1070" s="19" t="s">
        <v>10666</v>
      </c>
      <c r="E1070" s="1" t="s">
        <v>8693</v>
      </c>
    </row>
    <row r="1071" spans="1:5">
      <c r="A1071" s="19">
        <v>10542</v>
      </c>
      <c r="B1071" s="20" t="s">
        <v>10667</v>
      </c>
      <c r="C1071" t="s">
        <v>8763</v>
      </c>
      <c r="D1071" s="19" t="s">
        <v>10668</v>
      </c>
      <c r="E1071" s="1" t="s">
        <v>8693</v>
      </c>
    </row>
    <row r="1072" spans="1:5">
      <c r="A1072" s="19">
        <v>10543</v>
      </c>
      <c r="B1072" s="20" t="s">
        <v>10669</v>
      </c>
      <c r="C1072" t="s">
        <v>8763</v>
      </c>
      <c r="D1072" s="19" t="s">
        <v>10670</v>
      </c>
      <c r="E1072" s="1" t="s">
        <v>8693</v>
      </c>
    </row>
    <row r="1073" spans="1:5">
      <c r="A1073" s="19">
        <v>10544</v>
      </c>
      <c r="B1073" s="20" t="s">
        <v>10671</v>
      </c>
      <c r="C1073" t="s">
        <v>8763</v>
      </c>
      <c r="D1073" s="19" t="s">
        <v>10672</v>
      </c>
      <c r="E1073" s="1" t="s">
        <v>8693</v>
      </c>
    </row>
    <row r="1074" spans="1:5">
      <c r="A1074" s="19">
        <v>10545</v>
      </c>
      <c r="B1074" s="20" t="s">
        <v>10673</v>
      </c>
      <c r="C1074" t="s">
        <v>8763</v>
      </c>
      <c r="D1074" s="19" t="s">
        <v>10674</v>
      </c>
      <c r="E1074" s="1" t="s">
        <v>8693</v>
      </c>
    </row>
    <row r="1075" spans="1:5">
      <c r="A1075" s="19">
        <v>38365</v>
      </c>
      <c r="B1075" s="20" t="s">
        <v>10675</v>
      </c>
      <c r="C1075" t="s">
        <v>8698</v>
      </c>
      <c r="D1075" s="19" t="s">
        <v>10676</v>
      </c>
      <c r="E1075" s="1" t="s">
        <v>8693</v>
      </c>
    </row>
    <row r="1076" spans="1:5" ht="30">
      <c r="A1076" s="19">
        <v>37745</v>
      </c>
      <c r="B1076" s="20" t="s">
        <v>10677</v>
      </c>
      <c r="C1076" t="s">
        <v>8695</v>
      </c>
      <c r="D1076" s="19" t="s">
        <v>10678</v>
      </c>
      <c r="E1076" s="1" t="s">
        <v>8693</v>
      </c>
    </row>
    <row r="1077" spans="1:5" ht="30">
      <c r="A1077" s="19">
        <v>37754</v>
      </c>
      <c r="B1077" s="20" t="s">
        <v>10679</v>
      </c>
      <c r="C1077" t="s">
        <v>8695</v>
      </c>
      <c r="D1077" s="19" t="s">
        <v>10680</v>
      </c>
      <c r="E1077" s="1" t="s">
        <v>8693</v>
      </c>
    </row>
    <row r="1078" spans="1:5" ht="30">
      <c r="A1078" s="19">
        <v>37748</v>
      </c>
      <c r="B1078" s="20" t="s">
        <v>10681</v>
      </c>
      <c r="C1078" t="s">
        <v>8695</v>
      </c>
      <c r="D1078" s="19" t="s">
        <v>10682</v>
      </c>
      <c r="E1078" s="1" t="s">
        <v>8693</v>
      </c>
    </row>
    <row r="1079" spans="1:5" ht="30">
      <c r="A1079" s="19">
        <v>37761</v>
      </c>
      <c r="B1079" s="20" t="s">
        <v>10683</v>
      </c>
      <c r="C1079" t="s">
        <v>8695</v>
      </c>
      <c r="D1079" s="19" t="s">
        <v>10684</v>
      </c>
      <c r="E1079" s="1" t="s">
        <v>8693</v>
      </c>
    </row>
    <row r="1080" spans="1:5" ht="30">
      <c r="A1080" s="19">
        <v>37757</v>
      </c>
      <c r="B1080" s="20" t="s">
        <v>10685</v>
      </c>
      <c r="C1080" t="s">
        <v>8695</v>
      </c>
      <c r="D1080" s="19" t="s">
        <v>10686</v>
      </c>
      <c r="E1080" s="1" t="s">
        <v>8693</v>
      </c>
    </row>
    <row r="1081" spans="1:5" ht="30">
      <c r="A1081" s="19">
        <v>37759</v>
      </c>
      <c r="B1081" s="20" t="s">
        <v>10687</v>
      </c>
      <c r="C1081" t="s">
        <v>8695</v>
      </c>
      <c r="D1081" s="19" t="s">
        <v>10688</v>
      </c>
      <c r="E1081" s="1" t="s">
        <v>8693</v>
      </c>
    </row>
    <row r="1082" spans="1:5" ht="30">
      <c r="A1082" s="19">
        <v>37766</v>
      </c>
      <c r="B1082" s="20" t="s">
        <v>10689</v>
      </c>
      <c r="C1082" t="s">
        <v>8695</v>
      </c>
      <c r="D1082" s="19" t="s">
        <v>10690</v>
      </c>
      <c r="E1082" s="1" t="s">
        <v>8693</v>
      </c>
    </row>
    <row r="1083" spans="1:5" ht="30">
      <c r="A1083" s="19">
        <v>37752</v>
      </c>
      <c r="B1083" s="20" t="s">
        <v>10691</v>
      </c>
      <c r="C1083" t="s">
        <v>8695</v>
      </c>
      <c r="D1083" s="19" t="s">
        <v>10692</v>
      </c>
      <c r="E1083" s="1" t="s">
        <v>8693</v>
      </c>
    </row>
    <row r="1084" spans="1:5" ht="30">
      <c r="A1084" s="19">
        <v>37760</v>
      </c>
      <c r="B1084" s="20" t="s">
        <v>10693</v>
      </c>
      <c r="C1084" t="s">
        <v>8695</v>
      </c>
      <c r="D1084" s="19" t="s">
        <v>10694</v>
      </c>
      <c r="E1084" s="1" t="s">
        <v>8693</v>
      </c>
    </row>
    <row r="1085" spans="1:5" ht="30">
      <c r="A1085" s="19">
        <v>37765</v>
      </c>
      <c r="B1085" s="20" t="s">
        <v>10695</v>
      </c>
      <c r="C1085" t="s">
        <v>8695</v>
      </c>
      <c r="D1085" s="19" t="s">
        <v>10696</v>
      </c>
      <c r="E1085" s="1" t="s">
        <v>8693</v>
      </c>
    </row>
    <row r="1086" spans="1:5" ht="30">
      <c r="A1086" s="19">
        <v>37746</v>
      </c>
      <c r="B1086" s="20" t="s">
        <v>10697</v>
      </c>
      <c r="C1086" t="s">
        <v>8695</v>
      </c>
      <c r="D1086" s="19" t="s">
        <v>10698</v>
      </c>
      <c r="E1086" s="1" t="s">
        <v>8693</v>
      </c>
    </row>
    <row r="1087" spans="1:5" ht="30">
      <c r="A1087" s="19">
        <v>37750</v>
      </c>
      <c r="B1087" s="20" t="s">
        <v>10699</v>
      </c>
      <c r="C1087" t="s">
        <v>8695</v>
      </c>
      <c r="D1087" s="19" t="s">
        <v>10700</v>
      </c>
      <c r="E1087" s="1" t="s">
        <v>8693</v>
      </c>
    </row>
    <row r="1088" spans="1:5" ht="30">
      <c r="A1088" s="19">
        <v>37753</v>
      </c>
      <c r="B1088" s="20" t="s">
        <v>10701</v>
      </c>
      <c r="C1088" t="s">
        <v>8695</v>
      </c>
      <c r="D1088" s="19" t="s">
        <v>10702</v>
      </c>
      <c r="E1088" s="1" t="s">
        <v>8693</v>
      </c>
    </row>
    <row r="1089" spans="1:5" ht="30">
      <c r="A1089" s="19">
        <v>37756</v>
      </c>
      <c r="B1089" s="20" t="s">
        <v>10703</v>
      </c>
      <c r="C1089" t="s">
        <v>8695</v>
      </c>
      <c r="D1089" s="19" t="s">
        <v>10684</v>
      </c>
      <c r="E1089" s="1" t="s">
        <v>8693</v>
      </c>
    </row>
    <row r="1090" spans="1:5" ht="30">
      <c r="A1090" s="19">
        <v>37755</v>
      </c>
      <c r="B1090" s="20" t="s">
        <v>10704</v>
      </c>
      <c r="C1090" t="s">
        <v>8695</v>
      </c>
      <c r="D1090" s="19" t="s">
        <v>10705</v>
      </c>
      <c r="E1090" s="1" t="s">
        <v>8693</v>
      </c>
    </row>
    <row r="1091" spans="1:5" ht="30">
      <c r="A1091" s="19">
        <v>37758</v>
      </c>
      <c r="B1091" s="20" t="s">
        <v>10706</v>
      </c>
      <c r="C1091" t="s">
        <v>8695</v>
      </c>
      <c r="D1091" s="19" t="s">
        <v>10707</v>
      </c>
      <c r="E1091" s="1" t="s">
        <v>8693</v>
      </c>
    </row>
    <row r="1092" spans="1:5" ht="30">
      <c r="A1092" s="19">
        <v>37747</v>
      </c>
      <c r="B1092" s="20" t="s">
        <v>10708</v>
      </c>
      <c r="C1092" t="s">
        <v>8695</v>
      </c>
      <c r="D1092" s="19" t="s">
        <v>10709</v>
      </c>
      <c r="E1092" s="1" t="s">
        <v>8693</v>
      </c>
    </row>
    <row r="1093" spans="1:5" ht="30">
      <c r="A1093" s="19">
        <v>37767</v>
      </c>
      <c r="B1093" s="20" t="s">
        <v>10710</v>
      </c>
      <c r="C1093" t="s">
        <v>8695</v>
      </c>
      <c r="D1093" s="19" t="s">
        <v>10711</v>
      </c>
      <c r="E1093" s="1" t="s">
        <v>8693</v>
      </c>
    </row>
    <row r="1094" spans="1:5" ht="30">
      <c r="A1094" s="19">
        <v>37751</v>
      </c>
      <c r="B1094" s="20" t="s">
        <v>10712</v>
      </c>
      <c r="C1094" t="s">
        <v>8695</v>
      </c>
      <c r="D1094" s="19" t="s">
        <v>10711</v>
      </c>
      <c r="E1094" s="1" t="s">
        <v>8693</v>
      </c>
    </row>
    <row r="1095" spans="1:5" ht="30">
      <c r="A1095" s="19">
        <v>37749</v>
      </c>
      <c r="B1095" s="20" t="s">
        <v>10713</v>
      </c>
      <c r="C1095" t="s">
        <v>8695</v>
      </c>
      <c r="D1095" s="19" t="s">
        <v>10714</v>
      </c>
      <c r="E1095" s="1" t="s">
        <v>8693</v>
      </c>
    </row>
    <row r="1096" spans="1:5">
      <c r="A1096" s="19">
        <v>1159</v>
      </c>
      <c r="B1096" s="20" t="s">
        <v>10715</v>
      </c>
      <c r="C1096" t="s">
        <v>8695</v>
      </c>
      <c r="D1096" s="19" t="s">
        <v>10716</v>
      </c>
      <c r="E1096" s="1" t="s">
        <v>8693</v>
      </c>
    </row>
    <row r="1097" spans="1:5">
      <c r="A1097" s="19">
        <v>12114</v>
      </c>
      <c r="B1097" s="20" t="s">
        <v>10717</v>
      </c>
      <c r="C1097" t="s">
        <v>8695</v>
      </c>
      <c r="D1097" s="19" t="s">
        <v>10718</v>
      </c>
      <c r="E1097" s="1" t="s">
        <v>8693</v>
      </c>
    </row>
    <row r="1098" spans="1:5">
      <c r="A1098" s="19">
        <v>38106</v>
      </c>
      <c r="B1098" s="20" t="s">
        <v>10719</v>
      </c>
      <c r="C1098" t="s">
        <v>8695</v>
      </c>
      <c r="D1098" s="19" t="s">
        <v>9077</v>
      </c>
      <c r="E1098" s="1" t="s">
        <v>8693</v>
      </c>
    </row>
    <row r="1099" spans="1:5">
      <c r="A1099" s="19">
        <v>38085</v>
      </c>
      <c r="B1099" s="20" t="s">
        <v>2145</v>
      </c>
      <c r="C1099" t="s">
        <v>8695</v>
      </c>
      <c r="D1099" s="19" t="s">
        <v>10720</v>
      </c>
      <c r="E1099" s="1" t="s">
        <v>8693</v>
      </c>
    </row>
    <row r="1100" spans="1:5">
      <c r="A1100" s="19">
        <v>38599</v>
      </c>
      <c r="B1100" s="20" t="s">
        <v>10721</v>
      </c>
      <c r="C1100" t="s">
        <v>8695</v>
      </c>
      <c r="D1100" s="19" t="s">
        <v>10722</v>
      </c>
      <c r="E1100" s="1" t="s">
        <v>8693</v>
      </c>
    </row>
    <row r="1101" spans="1:5">
      <c r="A1101" s="19">
        <v>38596</v>
      </c>
      <c r="B1101" s="20" t="s">
        <v>10723</v>
      </c>
      <c r="C1101" t="s">
        <v>8695</v>
      </c>
      <c r="D1101" s="19" t="s">
        <v>10724</v>
      </c>
      <c r="E1101" s="1" t="s">
        <v>8693</v>
      </c>
    </row>
    <row r="1102" spans="1:5">
      <c r="A1102" s="19">
        <v>38600</v>
      </c>
      <c r="B1102" s="20" t="s">
        <v>10725</v>
      </c>
      <c r="C1102" t="s">
        <v>8695</v>
      </c>
      <c r="D1102" s="19" t="s">
        <v>10097</v>
      </c>
      <c r="E1102" s="1" t="s">
        <v>8693</v>
      </c>
    </row>
    <row r="1103" spans="1:5">
      <c r="A1103" s="19">
        <v>38597</v>
      </c>
      <c r="B1103" s="20" t="s">
        <v>10726</v>
      </c>
      <c r="C1103" t="s">
        <v>8695</v>
      </c>
      <c r="D1103" s="19" t="s">
        <v>8861</v>
      </c>
      <c r="E1103" s="1" t="s">
        <v>8693</v>
      </c>
    </row>
    <row r="1104" spans="1:5">
      <c r="A1104" s="19">
        <v>659</v>
      </c>
      <c r="B1104" s="20" t="s">
        <v>10727</v>
      </c>
      <c r="C1104" t="s">
        <v>8695</v>
      </c>
      <c r="D1104" s="19" t="s">
        <v>10728</v>
      </c>
      <c r="E1104" s="1" t="s">
        <v>8693</v>
      </c>
    </row>
    <row r="1105" spans="1:5">
      <c r="A1105" s="19">
        <v>660</v>
      </c>
      <c r="B1105" s="20" t="s">
        <v>10729</v>
      </c>
      <c r="C1105" t="s">
        <v>8695</v>
      </c>
      <c r="D1105" s="19" t="s">
        <v>10281</v>
      </c>
      <c r="E1105" s="1" t="s">
        <v>8693</v>
      </c>
    </row>
    <row r="1106" spans="1:5">
      <c r="A1106" s="19">
        <v>658</v>
      </c>
      <c r="B1106" s="20" t="s">
        <v>10730</v>
      </c>
      <c r="C1106" t="s">
        <v>8695</v>
      </c>
      <c r="D1106" s="19" t="s">
        <v>9174</v>
      </c>
      <c r="E1106" s="1" t="s">
        <v>8693</v>
      </c>
    </row>
    <row r="1107" spans="1:5">
      <c r="A1107" s="19">
        <v>38548</v>
      </c>
      <c r="B1107" s="20" t="s">
        <v>10731</v>
      </c>
      <c r="C1107" t="s">
        <v>8695</v>
      </c>
      <c r="D1107" s="19" t="s">
        <v>9160</v>
      </c>
      <c r="E1107" s="1" t="s">
        <v>8693</v>
      </c>
    </row>
    <row r="1108" spans="1:5">
      <c r="A1108" s="19">
        <v>34649</v>
      </c>
      <c r="B1108" s="20" t="s">
        <v>10732</v>
      </c>
      <c r="C1108" t="s">
        <v>8695</v>
      </c>
      <c r="D1108" s="19" t="s">
        <v>9769</v>
      </c>
      <c r="E1108" s="1" t="s">
        <v>8693</v>
      </c>
    </row>
    <row r="1109" spans="1:5">
      <c r="A1109" s="19">
        <v>34655</v>
      </c>
      <c r="B1109" s="20" t="s">
        <v>10733</v>
      </c>
      <c r="C1109" t="s">
        <v>8695</v>
      </c>
      <c r="D1109" s="19" t="s">
        <v>10734</v>
      </c>
      <c r="E1109" s="1" t="s">
        <v>8693</v>
      </c>
    </row>
    <row r="1110" spans="1:5">
      <c r="A1110" s="19">
        <v>40607</v>
      </c>
      <c r="B1110" s="20" t="s">
        <v>10735</v>
      </c>
      <c r="C1110" t="s">
        <v>8695</v>
      </c>
      <c r="D1110" s="19" t="s">
        <v>10736</v>
      </c>
      <c r="E1110" s="1" t="s">
        <v>8693</v>
      </c>
    </row>
    <row r="1111" spans="1:5">
      <c r="A1111" s="19">
        <v>569</v>
      </c>
      <c r="B1111" s="20" t="s">
        <v>10737</v>
      </c>
      <c r="C1111" t="s">
        <v>8740</v>
      </c>
      <c r="D1111" s="19" t="s">
        <v>10738</v>
      </c>
      <c r="E1111" s="1" t="s">
        <v>8693</v>
      </c>
    </row>
    <row r="1112" spans="1:5">
      <c r="A1112" s="19">
        <v>567</v>
      </c>
      <c r="B1112" s="20" t="s">
        <v>10739</v>
      </c>
      <c r="C1112" t="s">
        <v>8763</v>
      </c>
      <c r="D1112" s="19" t="s">
        <v>10740</v>
      </c>
      <c r="E1112" s="1" t="s">
        <v>8693</v>
      </c>
    </row>
    <row r="1113" spans="1:5">
      <c r="A1113" s="19">
        <v>574</v>
      </c>
      <c r="B1113" s="20" t="s">
        <v>10741</v>
      </c>
      <c r="C1113" t="s">
        <v>8763</v>
      </c>
      <c r="D1113" s="19" t="s">
        <v>10742</v>
      </c>
      <c r="E1113" s="1" t="s">
        <v>8693</v>
      </c>
    </row>
    <row r="1114" spans="1:5">
      <c r="A1114" s="19">
        <v>568</v>
      </c>
      <c r="B1114" s="20" t="s">
        <v>10743</v>
      </c>
      <c r="C1114" t="s">
        <v>8763</v>
      </c>
      <c r="D1114" s="19" t="s">
        <v>10744</v>
      </c>
      <c r="E1114" s="1" t="s">
        <v>8693</v>
      </c>
    </row>
    <row r="1115" spans="1:5">
      <c r="A1115" s="19">
        <v>585</v>
      </c>
      <c r="B1115" s="20" t="s">
        <v>10745</v>
      </c>
      <c r="C1115" t="s">
        <v>8740</v>
      </c>
      <c r="D1115" s="19" t="s">
        <v>10746</v>
      </c>
      <c r="E1115" s="1" t="s">
        <v>8693</v>
      </c>
    </row>
    <row r="1116" spans="1:5">
      <c r="A1116" s="19">
        <v>4777</v>
      </c>
      <c r="B1116" s="20" t="s">
        <v>10747</v>
      </c>
      <c r="C1116" t="s">
        <v>8740</v>
      </c>
      <c r="D1116" s="19" t="s">
        <v>10748</v>
      </c>
      <c r="E1116" s="1" t="s">
        <v>8693</v>
      </c>
    </row>
    <row r="1117" spans="1:5">
      <c r="A1117" s="19">
        <v>587</v>
      </c>
      <c r="B1117" s="20" t="s">
        <v>10749</v>
      </c>
      <c r="C1117" t="s">
        <v>8740</v>
      </c>
      <c r="D1117" s="19" t="s">
        <v>10750</v>
      </c>
      <c r="E1117" s="1" t="s">
        <v>8693</v>
      </c>
    </row>
    <row r="1118" spans="1:5">
      <c r="A1118" s="19">
        <v>590</v>
      </c>
      <c r="B1118" s="20" t="s">
        <v>10751</v>
      </c>
      <c r="C1118" t="s">
        <v>8740</v>
      </c>
      <c r="D1118" s="19" t="s">
        <v>10752</v>
      </c>
      <c r="E1118" s="1" t="s">
        <v>8693</v>
      </c>
    </row>
    <row r="1119" spans="1:5">
      <c r="A1119" s="19">
        <v>592</v>
      </c>
      <c r="B1119" s="20" t="s">
        <v>10753</v>
      </c>
      <c r="C1119" t="s">
        <v>8740</v>
      </c>
      <c r="D1119" s="19" t="s">
        <v>10750</v>
      </c>
      <c r="E1119" s="1" t="s">
        <v>8693</v>
      </c>
    </row>
    <row r="1120" spans="1:5">
      <c r="A1120" s="19">
        <v>586</v>
      </c>
      <c r="B1120" s="20" t="s">
        <v>10754</v>
      </c>
      <c r="C1120" t="s">
        <v>8763</v>
      </c>
      <c r="D1120" s="19" t="s">
        <v>10755</v>
      </c>
      <c r="E1120" s="1" t="s">
        <v>8693</v>
      </c>
    </row>
    <row r="1121" spans="1:5">
      <c r="A1121" s="19">
        <v>591</v>
      </c>
      <c r="B1121" s="20" t="s">
        <v>10756</v>
      </c>
      <c r="C1121" t="s">
        <v>8740</v>
      </c>
      <c r="D1121" s="19" t="s">
        <v>10746</v>
      </c>
      <c r="E1121" s="1" t="s">
        <v>8693</v>
      </c>
    </row>
    <row r="1122" spans="1:5">
      <c r="A1122" s="19">
        <v>588</v>
      </c>
      <c r="B1122" s="20" t="s">
        <v>10757</v>
      </c>
      <c r="C1122" t="s">
        <v>8763</v>
      </c>
      <c r="D1122" s="19" t="s">
        <v>10758</v>
      </c>
      <c r="E1122" s="1" t="s">
        <v>8693</v>
      </c>
    </row>
    <row r="1123" spans="1:5">
      <c r="A1123" s="19">
        <v>589</v>
      </c>
      <c r="B1123" s="20" t="s">
        <v>10759</v>
      </c>
      <c r="C1123" t="s">
        <v>8763</v>
      </c>
      <c r="D1123" s="19" t="s">
        <v>10760</v>
      </c>
      <c r="E1123" s="1" t="s">
        <v>8693</v>
      </c>
    </row>
    <row r="1124" spans="1:5">
      <c r="A1124" s="19">
        <v>584</v>
      </c>
      <c r="B1124" s="20" t="s">
        <v>10761</v>
      </c>
      <c r="C1124" t="s">
        <v>8763</v>
      </c>
      <c r="D1124" s="19" t="s">
        <v>10762</v>
      </c>
      <c r="E1124" s="1" t="s">
        <v>8693</v>
      </c>
    </row>
    <row r="1125" spans="1:5">
      <c r="A1125" s="19">
        <v>1165</v>
      </c>
      <c r="B1125" s="20" t="s">
        <v>10763</v>
      </c>
      <c r="C1125" t="s">
        <v>8695</v>
      </c>
      <c r="D1125" s="19" t="s">
        <v>10764</v>
      </c>
      <c r="E1125" s="1" t="s">
        <v>8693</v>
      </c>
    </row>
    <row r="1126" spans="1:5">
      <c r="A1126" s="19">
        <v>1164</v>
      </c>
      <c r="B1126" s="20" t="s">
        <v>10765</v>
      </c>
      <c r="C1126" t="s">
        <v>8695</v>
      </c>
      <c r="D1126" s="19" t="s">
        <v>10766</v>
      </c>
      <c r="E1126" s="1" t="s">
        <v>8693</v>
      </c>
    </row>
    <row r="1127" spans="1:5">
      <c r="A1127" s="19">
        <v>1162</v>
      </c>
      <c r="B1127" s="20" t="s">
        <v>10767</v>
      </c>
      <c r="C1127" t="s">
        <v>8695</v>
      </c>
      <c r="D1127" s="19" t="s">
        <v>10768</v>
      </c>
      <c r="E1127" s="1" t="s">
        <v>8693</v>
      </c>
    </row>
    <row r="1128" spans="1:5">
      <c r="A1128" s="19">
        <v>12395</v>
      </c>
      <c r="B1128" s="20" t="s">
        <v>10769</v>
      </c>
      <c r="C1128" t="s">
        <v>8695</v>
      </c>
      <c r="D1128" s="19" t="s">
        <v>10770</v>
      </c>
      <c r="E1128" s="1" t="s">
        <v>8693</v>
      </c>
    </row>
    <row r="1129" spans="1:5">
      <c r="A1129" s="19">
        <v>1170</v>
      </c>
      <c r="B1129" s="20" t="s">
        <v>10771</v>
      </c>
      <c r="C1129" t="s">
        <v>8695</v>
      </c>
      <c r="D1129" s="19" t="s">
        <v>10772</v>
      </c>
      <c r="E1129" s="1" t="s">
        <v>8693</v>
      </c>
    </row>
    <row r="1130" spans="1:5">
      <c r="A1130" s="19">
        <v>1169</v>
      </c>
      <c r="B1130" s="20" t="s">
        <v>10773</v>
      </c>
      <c r="C1130" t="s">
        <v>8695</v>
      </c>
      <c r="D1130" s="19" t="s">
        <v>10774</v>
      </c>
      <c r="E1130" s="1" t="s">
        <v>8693</v>
      </c>
    </row>
    <row r="1131" spans="1:5">
      <c r="A1131" s="19">
        <v>1166</v>
      </c>
      <c r="B1131" s="20" t="s">
        <v>10775</v>
      </c>
      <c r="C1131" t="s">
        <v>8695</v>
      </c>
      <c r="D1131" s="19" t="s">
        <v>10776</v>
      </c>
      <c r="E1131" s="1" t="s">
        <v>8693</v>
      </c>
    </row>
    <row r="1132" spans="1:5">
      <c r="A1132" s="19">
        <v>1163</v>
      </c>
      <c r="B1132" s="20" t="s">
        <v>10777</v>
      </c>
      <c r="C1132" t="s">
        <v>8695</v>
      </c>
      <c r="D1132" s="19" t="s">
        <v>10778</v>
      </c>
      <c r="E1132" s="1" t="s">
        <v>8693</v>
      </c>
    </row>
    <row r="1133" spans="1:5">
      <c r="A1133" s="19">
        <v>12396</v>
      </c>
      <c r="B1133" s="20" t="s">
        <v>10779</v>
      </c>
      <c r="C1133" t="s">
        <v>8695</v>
      </c>
      <c r="D1133" s="19" t="s">
        <v>10770</v>
      </c>
      <c r="E1133" s="1" t="s">
        <v>8693</v>
      </c>
    </row>
    <row r="1134" spans="1:5">
      <c r="A1134" s="19">
        <v>1168</v>
      </c>
      <c r="B1134" s="20" t="s">
        <v>10780</v>
      </c>
      <c r="C1134" t="s">
        <v>8695</v>
      </c>
      <c r="D1134" s="19" t="s">
        <v>10781</v>
      </c>
      <c r="E1134" s="1" t="s">
        <v>8693</v>
      </c>
    </row>
    <row r="1135" spans="1:5">
      <c r="A1135" s="19">
        <v>1167</v>
      </c>
      <c r="B1135" s="20" t="s">
        <v>10782</v>
      </c>
      <c r="C1135" t="s">
        <v>8695</v>
      </c>
      <c r="D1135" s="19" t="s">
        <v>10783</v>
      </c>
      <c r="E1135" s="1" t="s">
        <v>8693</v>
      </c>
    </row>
    <row r="1136" spans="1:5">
      <c r="A1136" s="19">
        <v>36331</v>
      </c>
      <c r="B1136" s="20" t="s">
        <v>10784</v>
      </c>
      <c r="C1136" t="s">
        <v>8695</v>
      </c>
      <c r="D1136" s="19" t="s">
        <v>10785</v>
      </c>
      <c r="E1136" s="1" t="s">
        <v>8693</v>
      </c>
    </row>
    <row r="1137" spans="1:5">
      <c r="A1137" s="19">
        <v>36346</v>
      </c>
      <c r="B1137" s="20" t="s">
        <v>10786</v>
      </c>
      <c r="C1137" t="s">
        <v>8695</v>
      </c>
      <c r="D1137" s="19" t="s">
        <v>10787</v>
      </c>
      <c r="E1137" s="1" t="s">
        <v>8693</v>
      </c>
    </row>
    <row r="1138" spans="1:5">
      <c r="A1138" s="19">
        <v>1210</v>
      </c>
      <c r="B1138" s="20" t="s">
        <v>10788</v>
      </c>
      <c r="C1138" t="s">
        <v>8695</v>
      </c>
      <c r="D1138" s="19" t="s">
        <v>10789</v>
      </c>
      <c r="E1138" s="1" t="s">
        <v>8693</v>
      </c>
    </row>
    <row r="1139" spans="1:5">
      <c r="A1139" s="19">
        <v>1203</v>
      </c>
      <c r="B1139" s="20" t="s">
        <v>10790</v>
      </c>
      <c r="C1139" t="s">
        <v>8695</v>
      </c>
      <c r="D1139" s="19" t="s">
        <v>10791</v>
      </c>
      <c r="E1139" s="1" t="s">
        <v>8693</v>
      </c>
    </row>
    <row r="1140" spans="1:5">
      <c r="A1140" s="19">
        <v>1197</v>
      </c>
      <c r="B1140" s="20" t="s">
        <v>10792</v>
      </c>
      <c r="C1140" t="s">
        <v>8695</v>
      </c>
      <c r="D1140" s="19" t="s">
        <v>8848</v>
      </c>
      <c r="E1140" s="1" t="s">
        <v>8693</v>
      </c>
    </row>
    <row r="1141" spans="1:5">
      <c r="A1141" s="19">
        <v>1202</v>
      </c>
      <c r="B1141" s="20" t="s">
        <v>10793</v>
      </c>
      <c r="C1141" t="s">
        <v>8695</v>
      </c>
      <c r="D1141" s="19" t="s">
        <v>10794</v>
      </c>
      <c r="E1141" s="1" t="s">
        <v>8693</v>
      </c>
    </row>
    <row r="1142" spans="1:5">
      <c r="A1142" s="19">
        <v>1188</v>
      </c>
      <c r="B1142" s="20" t="s">
        <v>10795</v>
      </c>
      <c r="C1142" t="s">
        <v>8695</v>
      </c>
      <c r="D1142" s="19" t="s">
        <v>10796</v>
      </c>
      <c r="E1142" s="1" t="s">
        <v>8693</v>
      </c>
    </row>
    <row r="1143" spans="1:5">
      <c r="A1143" s="19">
        <v>1211</v>
      </c>
      <c r="B1143" s="20" t="s">
        <v>10797</v>
      </c>
      <c r="C1143" t="s">
        <v>8695</v>
      </c>
      <c r="D1143" s="19" t="s">
        <v>10798</v>
      </c>
      <c r="E1143" s="1" t="s">
        <v>8693</v>
      </c>
    </row>
    <row r="1144" spans="1:5">
      <c r="A1144" s="19">
        <v>1198</v>
      </c>
      <c r="B1144" s="20" t="s">
        <v>10799</v>
      </c>
      <c r="C1144" t="s">
        <v>8695</v>
      </c>
      <c r="D1144" s="19" t="s">
        <v>10800</v>
      </c>
      <c r="E1144" s="1" t="s">
        <v>8693</v>
      </c>
    </row>
    <row r="1145" spans="1:5">
      <c r="A1145" s="19">
        <v>1199</v>
      </c>
      <c r="B1145" s="20" t="s">
        <v>10801</v>
      </c>
      <c r="C1145" t="s">
        <v>8695</v>
      </c>
      <c r="D1145" s="19" t="s">
        <v>10802</v>
      </c>
      <c r="E1145" s="1" t="s">
        <v>8693</v>
      </c>
    </row>
    <row r="1146" spans="1:5">
      <c r="A1146" s="19">
        <v>20088</v>
      </c>
      <c r="B1146" s="20" t="s">
        <v>10803</v>
      </c>
      <c r="C1146" t="s">
        <v>8695</v>
      </c>
      <c r="D1146" s="19" t="s">
        <v>10804</v>
      </c>
      <c r="E1146" s="1" t="s">
        <v>8693</v>
      </c>
    </row>
    <row r="1147" spans="1:5">
      <c r="A1147" s="19">
        <v>20089</v>
      </c>
      <c r="B1147" s="20" t="s">
        <v>10805</v>
      </c>
      <c r="C1147" t="s">
        <v>8695</v>
      </c>
      <c r="D1147" s="19" t="s">
        <v>10806</v>
      </c>
      <c r="E1147" s="1" t="s">
        <v>8693</v>
      </c>
    </row>
    <row r="1148" spans="1:5">
      <c r="A1148" s="19">
        <v>20087</v>
      </c>
      <c r="B1148" s="20" t="s">
        <v>10807</v>
      </c>
      <c r="C1148" t="s">
        <v>8695</v>
      </c>
      <c r="D1148" s="19" t="s">
        <v>10808</v>
      </c>
      <c r="E1148" s="1" t="s">
        <v>8693</v>
      </c>
    </row>
    <row r="1149" spans="1:5">
      <c r="A1149" s="19">
        <v>1200</v>
      </c>
      <c r="B1149" s="20" t="s">
        <v>10809</v>
      </c>
      <c r="C1149" t="s">
        <v>8695</v>
      </c>
      <c r="D1149" s="19" t="s">
        <v>9825</v>
      </c>
      <c r="E1149" s="1" t="s">
        <v>8693</v>
      </c>
    </row>
    <row r="1150" spans="1:5">
      <c r="A1150" s="19">
        <v>12909</v>
      </c>
      <c r="B1150" s="20" t="s">
        <v>10810</v>
      </c>
      <c r="C1150" t="s">
        <v>8695</v>
      </c>
      <c r="D1150" s="19" t="s">
        <v>9703</v>
      </c>
      <c r="E1150" s="1" t="s">
        <v>8693</v>
      </c>
    </row>
    <row r="1151" spans="1:5">
      <c r="A1151" s="19">
        <v>12910</v>
      </c>
      <c r="B1151" s="20" t="s">
        <v>10811</v>
      </c>
      <c r="C1151" t="s">
        <v>8695</v>
      </c>
      <c r="D1151" s="19" t="s">
        <v>10812</v>
      </c>
      <c r="E1151" s="1" t="s">
        <v>8693</v>
      </c>
    </row>
    <row r="1152" spans="1:5">
      <c r="A1152" s="19">
        <v>1184</v>
      </c>
      <c r="B1152" s="20" t="s">
        <v>10813</v>
      </c>
      <c r="C1152" t="s">
        <v>8695</v>
      </c>
      <c r="D1152" s="19" t="s">
        <v>10814</v>
      </c>
      <c r="E1152" s="1" t="s">
        <v>8693</v>
      </c>
    </row>
    <row r="1153" spans="1:5">
      <c r="A1153" s="19">
        <v>1191</v>
      </c>
      <c r="B1153" s="20" t="s">
        <v>10815</v>
      </c>
      <c r="C1153" t="s">
        <v>8695</v>
      </c>
      <c r="D1153" s="19" t="s">
        <v>10816</v>
      </c>
      <c r="E1153" s="1" t="s">
        <v>8693</v>
      </c>
    </row>
    <row r="1154" spans="1:5">
      <c r="A1154" s="19">
        <v>1185</v>
      </c>
      <c r="B1154" s="20" t="s">
        <v>10817</v>
      </c>
      <c r="C1154" t="s">
        <v>8695</v>
      </c>
      <c r="D1154" s="19" t="s">
        <v>10818</v>
      </c>
      <c r="E1154" s="1" t="s">
        <v>8693</v>
      </c>
    </row>
    <row r="1155" spans="1:5">
      <c r="A1155" s="19">
        <v>1189</v>
      </c>
      <c r="B1155" s="20" t="s">
        <v>10819</v>
      </c>
      <c r="C1155" t="s">
        <v>8695</v>
      </c>
      <c r="D1155" s="19" t="s">
        <v>8859</v>
      </c>
      <c r="E1155" s="1" t="s">
        <v>8693</v>
      </c>
    </row>
    <row r="1156" spans="1:5">
      <c r="A1156" s="19">
        <v>1193</v>
      </c>
      <c r="B1156" s="20" t="s">
        <v>10820</v>
      </c>
      <c r="C1156" t="s">
        <v>8695</v>
      </c>
      <c r="D1156" s="19" t="s">
        <v>10821</v>
      </c>
      <c r="E1156" s="1" t="s">
        <v>8693</v>
      </c>
    </row>
    <row r="1157" spans="1:5">
      <c r="A1157" s="19">
        <v>1194</v>
      </c>
      <c r="B1157" s="20" t="s">
        <v>10822</v>
      </c>
      <c r="C1157" t="s">
        <v>8695</v>
      </c>
      <c r="D1157" s="19" t="s">
        <v>10823</v>
      </c>
      <c r="E1157" s="1" t="s">
        <v>8693</v>
      </c>
    </row>
    <row r="1158" spans="1:5">
      <c r="A1158" s="19">
        <v>1195</v>
      </c>
      <c r="B1158" s="20" t="s">
        <v>10824</v>
      </c>
      <c r="C1158" t="s">
        <v>8695</v>
      </c>
      <c r="D1158" s="19" t="s">
        <v>9563</v>
      </c>
      <c r="E1158" s="1" t="s">
        <v>8693</v>
      </c>
    </row>
    <row r="1159" spans="1:5">
      <c r="A1159" s="19">
        <v>1204</v>
      </c>
      <c r="B1159" s="20" t="s">
        <v>10825</v>
      </c>
      <c r="C1159" t="s">
        <v>8695</v>
      </c>
      <c r="D1159" s="19" t="s">
        <v>10826</v>
      </c>
      <c r="E1159" s="1" t="s">
        <v>8693</v>
      </c>
    </row>
    <row r="1160" spans="1:5">
      <c r="A1160" s="19">
        <v>1205</v>
      </c>
      <c r="B1160" s="20" t="s">
        <v>10827</v>
      </c>
      <c r="C1160" t="s">
        <v>8695</v>
      </c>
      <c r="D1160" s="19" t="s">
        <v>10828</v>
      </c>
      <c r="E1160" s="1" t="s">
        <v>8693</v>
      </c>
    </row>
    <row r="1161" spans="1:5">
      <c r="A1161" s="19">
        <v>1207</v>
      </c>
      <c r="B1161" s="20" t="s">
        <v>10829</v>
      </c>
      <c r="C1161" t="s">
        <v>8695</v>
      </c>
      <c r="D1161" s="19" t="s">
        <v>10830</v>
      </c>
      <c r="E1161" s="1" t="s">
        <v>8693</v>
      </c>
    </row>
    <row r="1162" spans="1:5">
      <c r="A1162" s="19">
        <v>1206</v>
      </c>
      <c r="B1162" s="20" t="s">
        <v>10831</v>
      </c>
      <c r="C1162" t="s">
        <v>8695</v>
      </c>
      <c r="D1162" s="19" t="s">
        <v>8935</v>
      </c>
      <c r="E1162" s="1" t="s">
        <v>8693</v>
      </c>
    </row>
    <row r="1163" spans="1:5">
      <c r="A1163" s="19">
        <v>1183</v>
      </c>
      <c r="B1163" s="20" t="s">
        <v>10832</v>
      </c>
      <c r="C1163" t="s">
        <v>8695</v>
      </c>
      <c r="D1163" s="19" t="s">
        <v>10833</v>
      </c>
      <c r="E1163" s="1" t="s">
        <v>8693</v>
      </c>
    </row>
    <row r="1164" spans="1:5">
      <c r="A1164" s="19">
        <v>42685</v>
      </c>
      <c r="B1164" s="20" t="s">
        <v>10834</v>
      </c>
      <c r="C1164" t="s">
        <v>8695</v>
      </c>
      <c r="D1164" s="19" t="s">
        <v>10835</v>
      </c>
      <c r="E1164" s="1" t="s">
        <v>8693</v>
      </c>
    </row>
    <row r="1165" spans="1:5">
      <c r="A1165" s="19">
        <v>42686</v>
      </c>
      <c r="B1165" s="20" t="s">
        <v>10836</v>
      </c>
      <c r="C1165" t="s">
        <v>8695</v>
      </c>
      <c r="D1165" s="19" t="s">
        <v>10837</v>
      </c>
      <c r="E1165" s="1" t="s">
        <v>8693</v>
      </c>
    </row>
    <row r="1166" spans="1:5">
      <c r="A1166" s="19">
        <v>12894</v>
      </c>
      <c r="B1166" s="20" t="s">
        <v>10838</v>
      </c>
      <c r="C1166" t="s">
        <v>8695</v>
      </c>
      <c r="D1166" s="19" t="s">
        <v>10839</v>
      </c>
      <c r="E1166" s="1" t="s">
        <v>8693</v>
      </c>
    </row>
    <row r="1167" spans="1:5">
      <c r="A1167" s="19">
        <v>12895</v>
      </c>
      <c r="B1167" s="20" t="s">
        <v>10840</v>
      </c>
      <c r="C1167" t="s">
        <v>8695</v>
      </c>
      <c r="D1167" s="19" t="s">
        <v>10841</v>
      </c>
      <c r="E1167" s="1" t="s">
        <v>8693</v>
      </c>
    </row>
    <row r="1168" spans="1:5" ht="30">
      <c r="A1168" s="19">
        <v>1631</v>
      </c>
      <c r="B1168" s="20" t="s">
        <v>10842</v>
      </c>
      <c r="C1168" t="s">
        <v>8695</v>
      </c>
      <c r="D1168" s="19" t="s">
        <v>10843</v>
      </c>
      <c r="E1168" s="1" t="s">
        <v>8693</v>
      </c>
    </row>
    <row r="1169" spans="1:5" ht="30">
      <c r="A1169" s="19">
        <v>1633</v>
      </c>
      <c r="B1169" s="20" t="s">
        <v>10844</v>
      </c>
      <c r="C1169" t="s">
        <v>8695</v>
      </c>
      <c r="D1169" s="19" t="s">
        <v>10845</v>
      </c>
      <c r="E1169" s="1" t="s">
        <v>8693</v>
      </c>
    </row>
    <row r="1170" spans="1:5">
      <c r="A1170" s="19">
        <v>10818</v>
      </c>
      <c r="B1170" s="20" t="s">
        <v>10846</v>
      </c>
      <c r="C1170" t="s">
        <v>8740</v>
      </c>
      <c r="D1170" s="19" t="s">
        <v>10847</v>
      </c>
      <c r="E1170" s="1" t="s">
        <v>8693</v>
      </c>
    </row>
    <row r="1171" spans="1:5" ht="30">
      <c r="A1171" s="19">
        <v>39359</v>
      </c>
      <c r="B1171" s="20" t="s">
        <v>10848</v>
      </c>
      <c r="C1171" t="s">
        <v>8695</v>
      </c>
      <c r="D1171" s="19" t="s">
        <v>10849</v>
      </c>
      <c r="E1171" s="1" t="s">
        <v>8693</v>
      </c>
    </row>
    <row r="1172" spans="1:5" ht="30">
      <c r="A1172" s="19">
        <v>39360</v>
      </c>
      <c r="B1172" s="20" t="s">
        <v>10850</v>
      </c>
      <c r="C1172" t="s">
        <v>8695</v>
      </c>
      <c r="D1172" s="19" t="s">
        <v>10851</v>
      </c>
      <c r="E1172" s="1" t="s">
        <v>8693</v>
      </c>
    </row>
    <row r="1173" spans="1:5">
      <c r="A1173" s="19">
        <v>10710</v>
      </c>
      <c r="B1173" s="20" t="s">
        <v>10852</v>
      </c>
      <c r="C1173" t="s">
        <v>8698</v>
      </c>
      <c r="D1173" s="19" t="s">
        <v>10853</v>
      </c>
      <c r="E1173" s="1" t="s">
        <v>8693</v>
      </c>
    </row>
    <row r="1174" spans="1:5">
      <c r="A1174" s="19">
        <v>10709</v>
      </c>
      <c r="B1174" s="20" t="s">
        <v>10854</v>
      </c>
      <c r="C1174" t="s">
        <v>8698</v>
      </c>
      <c r="D1174" s="19" t="s">
        <v>10855</v>
      </c>
      <c r="E1174" s="1" t="s">
        <v>8693</v>
      </c>
    </row>
    <row r="1175" spans="1:5">
      <c r="A1175" s="19">
        <v>39636</v>
      </c>
      <c r="B1175" s="20" t="s">
        <v>10856</v>
      </c>
      <c r="C1175" t="s">
        <v>8698</v>
      </c>
      <c r="D1175" s="19" t="s">
        <v>10857</v>
      </c>
      <c r="E1175" s="1" t="s">
        <v>8693</v>
      </c>
    </row>
    <row r="1176" spans="1:5">
      <c r="A1176" s="19">
        <v>10708</v>
      </c>
      <c r="B1176" s="20" t="s">
        <v>10858</v>
      </c>
      <c r="C1176" t="s">
        <v>8698</v>
      </c>
      <c r="D1176" s="19" t="s">
        <v>10859</v>
      </c>
      <c r="E1176" s="1" t="s">
        <v>8693</v>
      </c>
    </row>
    <row r="1177" spans="1:5">
      <c r="A1177" s="19">
        <v>39635</v>
      </c>
      <c r="B1177" s="20" t="s">
        <v>10860</v>
      </c>
      <c r="C1177" t="s">
        <v>8698</v>
      </c>
      <c r="D1177" s="19" t="s">
        <v>10861</v>
      </c>
      <c r="E1177" s="1" t="s">
        <v>8693</v>
      </c>
    </row>
    <row r="1178" spans="1:5">
      <c r="A1178" s="19">
        <v>6117</v>
      </c>
      <c r="B1178" s="20" t="s">
        <v>10862</v>
      </c>
      <c r="C1178" t="s">
        <v>8724</v>
      </c>
      <c r="D1178" s="19" t="s">
        <v>10863</v>
      </c>
      <c r="E1178" s="1" t="s">
        <v>8693</v>
      </c>
    </row>
    <row r="1179" spans="1:5">
      <c r="A1179" s="19">
        <v>40913</v>
      </c>
      <c r="B1179" s="20" t="s">
        <v>10864</v>
      </c>
      <c r="C1179" t="s">
        <v>9126</v>
      </c>
      <c r="D1179" s="19" t="s">
        <v>10865</v>
      </c>
      <c r="E1179" s="1" t="s">
        <v>8693</v>
      </c>
    </row>
    <row r="1180" spans="1:5">
      <c r="A1180" s="19">
        <v>1214</v>
      </c>
      <c r="B1180" s="20" t="s">
        <v>10866</v>
      </c>
      <c r="C1180" t="s">
        <v>8724</v>
      </c>
      <c r="D1180" s="19" t="s">
        <v>9507</v>
      </c>
      <c r="E1180" s="1" t="s">
        <v>8693</v>
      </c>
    </row>
    <row r="1181" spans="1:5">
      <c r="A1181" s="19">
        <v>40915</v>
      </c>
      <c r="B1181" s="20" t="s">
        <v>10867</v>
      </c>
      <c r="C1181" t="s">
        <v>9126</v>
      </c>
      <c r="D1181" s="19" t="s">
        <v>10868</v>
      </c>
      <c r="E1181" s="1" t="s">
        <v>8693</v>
      </c>
    </row>
    <row r="1182" spans="1:5">
      <c r="A1182" s="19">
        <v>1213</v>
      </c>
      <c r="B1182" s="20" t="s">
        <v>10869</v>
      </c>
      <c r="C1182" t="s">
        <v>8724</v>
      </c>
      <c r="D1182" s="19" t="s">
        <v>9179</v>
      </c>
      <c r="E1182" s="1" t="s">
        <v>8693</v>
      </c>
    </row>
    <row r="1183" spans="1:5">
      <c r="A1183" s="19">
        <v>40914</v>
      </c>
      <c r="B1183" s="20" t="s">
        <v>10870</v>
      </c>
      <c r="C1183" t="s">
        <v>9126</v>
      </c>
      <c r="D1183" s="19" t="s">
        <v>9181</v>
      </c>
      <c r="E1183" s="1" t="s">
        <v>8693</v>
      </c>
    </row>
    <row r="1184" spans="1:5">
      <c r="A1184" s="19">
        <v>5091</v>
      </c>
      <c r="B1184" s="20" t="s">
        <v>10871</v>
      </c>
      <c r="C1184" t="s">
        <v>8695</v>
      </c>
      <c r="D1184" s="19" t="s">
        <v>10872</v>
      </c>
      <c r="E1184" s="1" t="s">
        <v>8693</v>
      </c>
    </row>
    <row r="1185" spans="1:5" ht="30">
      <c r="A1185" s="19">
        <v>14615</v>
      </c>
      <c r="B1185" s="20" t="s">
        <v>10873</v>
      </c>
      <c r="C1185" t="s">
        <v>8695</v>
      </c>
      <c r="D1185" s="19" t="s">
        <v>10874</v>
      </c>
      <c r="E1185" s="1" t="s">
        <v>8693</v>
      </c>
    </row>
    <row r="1186" spans="1:5">
      <c r="A1186" s="19">
        <v>2711</v>
      </c>
      <c r="B1186" s="20" t="s">
        <v>10875</v>
      </c>
      <c r="C1186" t="s">
        <v>8695</v>
      </c>
      <c r="D1186" s="19" t="s">
        <v>10876</v>
      </c>
      <c r="E1186" s="1" t="s">
        <v>8693</v>
      </c>
    </row>
    <row r="1187" spans="1:5" ht="30">
      <c r="A1187" s="19">
        <v>37727</v>
      </c>
      <c r="B1187" s="20" t="s">
        <v>10877</v>
      </c>
      <c r="C1187" t="s">
        <v>8695</v>
      </c>
      <c r="D1187" s="19" t="s">
        <v>10878</v>
      </c>
      <c r="E1187" s="1" t="s">
        <v>8693</v>
      </c>
    </row>
    <row r="1188" spans="1:5" ht="30">
      <c r="A1188" s="19">
        <v>37728</v>
      </c>
      <c r="B1188" s="20" t="s">
        <v>10879</v>
      </c>
      <c r="C1188" t="s">
        <v>8695</v>
      </c>
      <c r="D1188" s="19" t="s">
        <v>10880</v>
      </c>
      <c r="E1188" s="1" t="s">
        <v>8693</v>
      </c>
    </row>
    <row r="1189" spans="1:5" ht="30">
      <c r="A1189" s="19">
        <v>37729</v>
      </c>
      <c r="B1189" s="20" t="s">
        <v>10881</v>
      </c>
      <c r="C1189" t="s">
        <v>8695</v>
      </c>
      <c r="D1189" s="19" t="s">
        <v>10882</v>
      </c>
      <c r="E1189" s="1" t="s">
        <v>8693</v>
      </c>
    </row>
    <row r="1190" spans="1:5" ht="30">
      <c r="A1190" s="19">
        <v>37730</v>
      </c>
      <c r="B1190" s="20" t="s">
        <v>10883</v>
      </c>
      <c r="C1190" t="s">
        <v>8695</v>
      </c>
      <c r="D1190" s="19" t="s">
        <v>10884</v>
      </c>
      <c r="E1190" s="1" t="s">
        <v>8693</v>
      </c>
    </row>
    <row r="1191" spans="1:5" ht="30">
      <c r="A1191" s="19">
        <v>37731</v>
      </c>
      <c r="B1191" s="20" t="s">
        <v>10885</v>
      </c>
      <c r="C1191" t="s">
        <v>8695</v>
      </c>
      <c r="D1191" s="19" t="s">
        <v>10886</v>
      </c>
      <c r="E1191" s="1" t="s">
        <v>8693</v>
      </c>
    </row>
    <row r="1192" spans="1:5" ht="30">
      <c r="A1192" s="19">
        <v>37732</v>
      </c>
      <c r="B1192" s="20" t="s">
        <v>10887</v>
      </c>
      <c r="C1192" t="s">
        <v>8695</v>
      </c>
      <c r="D1192" s="19" t="s">
        <v>10888</v>
      </c>
      <c r="E1192" s="1" t="s">
        <v>8693</v>
      </c>
    </row>
    <row r="1193" spans="1:5">
      <c r="A1193" s="19">
        <v>42250</v>
      </c>
      <c r="B1193" s="20" t="s">
        <v>10889</v>
      </c>
      <c r="C1193" t="s">
        <v>10890</v>
      </c>
      <c r="D1193" s="19" t="s">
        <v>10891</v>
      </c>
      <c r="E1193" s="1" t="s">
        <v>8693</v>
      </c>
    </row>
    <row r="1194" spans="1:5" ht="30">
      <c r="A1194" s="19">
        <v>42256</v>
      </c>
      <c r="B1194" s="20" t="s">
        <v>10892</v>
      </c>
      <c r="C1194" t="s">
        <v>8740</v>
      </c>
      <c r="D1194" s="19" t="s">
        <v>9241</v>
      </c>
      <c r="E1194" s="1" t="s">
        <v>8693</v>
      </c>
    </row>
    <row r="1195" spans="1:5">
      <c r="A1195" s="19">
        <v>4743</v>
      </c>
      <c r="B1195" s="20" t="s">
        <v>10893</v>
      </c>
      <c r="C1195" t="s">
        <v>9121</v>
      </c>
      <c r="D1195" s="19" t="s">
        <v>10894</v>
      </c>
      <c r="E1195" s="1" t="s">
        <v>8693</v>
      </c>
    </row>
    <row r="1196" spans="1:5">
      <c r="A1196" s="19">
        <v>4744</v>
      </c>
      <c r="B1196" s="20" t="s">
        <v>10895</v>
      </c>
      <c r="C1196" t="s">
        <v>9121</v>
      </c>
      <c r="D1196" s="19" t="s">
        <v>10896</v>
      </c>
      <c r="E1196" s="1" t="s">
        <v>8693</v>
      </c>
    </row>
    <row r="1197" spans="1:5">
      <c r="A1197" s="19">
        <v>4745</v>
      </c>
      <c r="B1197" s="20" t="s">
        <v>10897</v>
      </c>
      <c r="C1197" t="s">
        <v>9121</v>
      </c>
      <c r="D1197" s="19" t="s">
        <v>10898</v>
      </c>
      <c r="E1197" s="1" t="s">
        <v>8693</v>
      </c>
    </row>
    <row r="1198" spans="1:5" ht="45">
      <c r="A1198" s="19">
        <v>36496</v>
      </c>
      <c r="B1198" s="20" t="s">
        <v>10899</v>
      </c>
      <c r="C1198" t="s">
        <v>8695</v>
      </c>
      <c r="D1198" s="19" t="s">
        <v>10900</v>
      </c>
      <c r="E1198" s="1" t="s">
        <v>8693</v>
      </c>
    </row>
    <row r="1199" spans="1:5" ht="30">
      <c r="A1199" s="19">
        <v>10630</v>
      </c>
      <c r="B1199" s="20" t="s">
        <v>10901</v>
      </c>
      <c r="C1199" t="s">
        <v>8695</v>
      </c>
      <c r="D1199" s="19" t="s">
        <v>10902</v>
      </c>
      <c r="E1199" s="1" t="s">
        <v>8693</v>
      </c>
    </row>
    <row r="1200" spans="1:5" ht="30">
      <c r="A1200" s="19">
        <v>37762</v>
      </c>
      <c r="B1200" s="20" t="s">
        <v>10903</v>
      </c>
      <c r="C1200" t="s">
        <v>8695</v>
      </c>
      <c r="D1200" s="19" t="s">
        <v>10904</v>
      </c>
      <c r="E1200" s="1" t="s">
        <v>8693</v>
      </c>
    </row>
    <row r="1201" spans="1:5" ht="30">
      <c r="A1201" s="19">
        <v>37763</v>
      </c>
      <c r="B1201" s="20" t="s">
        <v>10905</v>
      </c>
      <c r="C1201" t="s">
        <v>8695</v>
      </c>
      <c r="D1201" s="19" t="s">
        <v>10906</v>
      </c>
      <c r="E1201" s="1" t="s">
        <v>8693</v>
      </c>
    </row>
    <row r="1202" spans="1:5" ht="30">
      <c r="A1202" s="19">
        <v>41992</v>
      </c>
      <c r="B1202" s="20" t="s">
        <v>10907</v>
      </c>
      <c r="C1202" t="s">
        <v>8695</v>
      </c>
      <c r="D1202" s="19" t="s">
        <v>10908</v>
      </c>
      <c r="E1202" s="1" t="s">
        <v>8693</v>
      </c>
    </row>
    <row r="1203" spans="1:5" ht="30">
      <c r="A1203" s="19">
        <v>13215</v>
      </c>
      <c r="B1203" s="20" t="s">
        <v>10909</v>
      </c>
      <c r="C1203" t="s">
        <v>8695</v>
      </c>
      <c r="D1203" s="19" t="s">
        <v>10910</v>
      </c>
      <c r="E1203" s="1" t="s">
        <v>8693</v>
      </c>
    </row>
    <row r="1204" spans="1:5">
      <c r="A1204" s="19">
        <v>4235</v>
      </c>
      <c r="B1204" s="20" t="s">
        <v>10911</v>
      </c>
      <c r="C1204" t="s">
        <v>8724</v>
      </c>
      <c r="D1204" s="19" t="s">
        <v>10912</v>
      </c>
      <c r="E1204" s="1" t="s">
        <v>8693</v>
      </c>
    </row>
    <row r="1205" spans="1:5">
      <c r="A1205" s="19">
        <v>40976</v>
      </c>
      <c r="B1205" s="20" t="s">
        <v>10913</v>
      </c>
      <c r="C1205" t="s">
        <v>9126</v>
      </c>
      <c r="D1205" s="19" t="s">
        <v>10914</v>
      </c>
      <c r="E1205" s="1" t="s">
        <v>8693</v>
      </c>
    </row>
    <row r="1206" spans="1:5">
      <c r="A1206" s="19">
        <v>39013</v>
      </c>
      <c r="B1206" s="20" t="s">
        <v>10915</v>
      </c>
      <c r="C1206" t="s">
        <v>8695</v>
      </c>
      <c r="D1206" s="19" t="s">
        <v>10818</v>
      </c>
      <c r="E1206" s="1" t="s">
        <v>8693</v>
      </c>
    </row>
    <row r="1207" spans="1:5" ht="30">
      <c r="A1207" s="19">
        <v>43091</v>
      </c>
      <c r="B1207" s="20" t="s">
        <v>10916</v>
      </c>
      <c r="C1207" t="s">
        <v>8695</v>
      </c>
      <c r="D1207" s="19" t="s">
        <v>10917</v>
      </c>
      <c r="E1207" s="1" t="s">
        <v>8693</v>
      </c>
    </row>
    <row r="1208" spans="1:5" ht="30">
      <c r="A1208" s="19">
        <v>43092</v>
      </c>
      <c r="B1208" s="20" t="s">
        <v>10918</v>
      </c>
      <c r="C1208" t="s">
        <v>8695</v>
      </c>
      <c r="D1208" s="19" t="s">
        <v>10919</v>
      </c>
      <c r="E1208" s="1" t="s">
        <v>8693</v>
      </c>
    </row>
    <row r="1209" spans="1:5" ht="30">
      <c r="A1209" s="19">
        <v>43089</v>
      </c>
      <c r="B1209" s="20" t="s">
        <v>10920</v>
      </c>
      <c r="C1209" t="s">
        <v>8695</v>
      </c>
      <c r="D1209" s="19" t="s">
        <v>10921</v>
      </c>
      <c r="E1209" s="1" t="s">
        <v>8693</v>
      </c>
    </row>
    <row r="1210" spans="1:5" ht="30">
      <c r="A1210" s="19">
        <v>43090</v>
      </c>
      <c r="B1210" s="20" t="s">
        <v>10922</v>
      </c>
      <c r="C1210" t="s">
        <v>8695</v>
      </c>
      <c r="D1210" s="19" t="s">
        <v>10923</v>
      </c>
      <c r="E1210" s="1" t="s">
        <v>8693</v>
      </c>
    </row>
    <row r="1211" spans="1:5">
      <c r="A1211" s="19">
        <v>41967</v>
      </c>
      <c r="B1211" s="20" t="s">
        <v>10924</v>
      </c>
      <c r="C1211" t="s">
        <v>8691</v>
      </c>
      <c r="D1211" s="19" t="s">
        <v>10925</v>
      </c>
      <c r="E1211" s="1" t="s">
        <v>8693</v>
      </c>
    </row>
    <row r="1212" spans="1:5">
      <c r="A1212" s="19">
        <v>12760</v>
      </c>
      <c r="B1212" s="20" t="s">
        <v>10926</v>
      </c>
      <c r="C1212" t="s">
        <v>8698</v>
      </c>
      <c r="D1212" s="19" t="s">
        <v>10927</v>
      </c>
      <c r="E1212" s="1" t="s">
        <v>8693</v>
      </c>
    </row>
    <row r="1213" spans="1:5">
      <c r="A1213" s="19">
        <v>12759</v>
      </c>
      <c r="B1213" s="20" t="s">
        <v>10928</v>
      </c>
      <c r="C1213" t="s">
        <v>8698</v>
      </c>
      <c r="D1213" s="19" t="s">
        <v>10929</v>
      </c>
      <c r="E1213" s="1" t="s">
        <v>8693</v>
      </c>
    </row>
    <row r="1214" spans="1:5" ht="30">
      <c r="A1214" s="19">
        <v>43105</v>
      </c>
      <c r="B1214" s="20" t="s">
        <v>10930</v>
      </c>
      <c r="C1214" t="s">
        <v>8740</v>
      </c>
      <c r="D1214" s="19" t="s">
        <v>10931</v>
      </c>
      <c r="E1214" s="1" t="s">
        <v>8693</v>
      </c>
    </row>
    <row r="1215" spans="1:5">
      <c r="A1215" s="19">
        <v>40424</v>
      </c>
      <c r="B1215" s="20" t="s">
        <v>10932</v>
      </c>
      <c r="C1215" t="s">
        <v>8740</v>
      </c>
      <c r="D1215" s="19" t="s">
        <v>10933</v>
      </c>
      <c r="E1215" s="1" t="s">
        <v>8693</v>
      </c>
    </row>
    <row r="1216" spans="1:5">
      <c r="A1216" s="19">
        <v>1325</v>
      </c>
      <c r="B1216" s="20" t="s">
        <v>10934</v>
      </c>
      <c r="C1216" t="s">
        <v>8740</v>
      </c>
      <c r="D1216" s="19" t="s">
        <v>10935</v>
      </c>
      <c r="E1216" s="1" t="s">
        <v>8693</v>
      </c>
    </row>
    <row r="1217" spans="1:5">
      <c r="A1217" s="19">
        <v>1327</v>
      </c>
      <c r="B1217" s="20" t="s">
        <v>10936</v>
      </c>
      <c r="C1217" t="s">
        <v>8740</v>
      </c>
      <c r="D1217" s="19" t="s">
        <v>10937</v>
      </c>
      <c r="E1217" s="1" t="s">
        <v>8693</v>
      </c>
    </row>
    <row r="1218" spans="1:5">
      <c r="A1218" s="19">
        <v>1328</v>
      </c>
      <c r="B1218" s="20" t="s">
        <v>10938</v>
      </c>
      <c r="C1218" t="s">
        <v>8740</v>
      </c>
      <c r="D1218" s="19" t="s">
        <v>10939</v>
      </c>
      <c r="E1218" s="1" t="s">
        <v>8693</v>
      </c>
    </row>
    <row r="1219" spans="1:5">
      <c r="A1219" s="19">
        <v>1321</v>
      </c>
      <c r="B1219" s="20" t="s">
        <v>10940</v>
      </c>
      <c r="C1219" t="s">
        <v>8740</v>
      </c>
      <c r="D1219" s="19" t="s">
        <v>10941</v>
      </c>
      <c r="E1219" s="1" t="s">
        <v>8693</v>
      </c>
    </row>
    <row r="1220" spans="1:5">
      <c r="A1220" s="19">
        <v>1318</v>
      </c>
      <c r="B1220" s="20" t="s">
        <v>10942</v>
      </c>
      <c r="C1220" t="s">
        <v>8740</v>
      </c>
      <c r="D1220" s="19" t="s">
        <v>10943</v>
      </c>
      <c r="E1220" s="1" t="s">
        <v>8693</v>
      </c>
    </row>
    <row r="1221" spans="1:5">
      <c r="A1221" s="19">
        <v>1322</v>
      </c>
      <c r="B1221" s="20" t="s">
        <v>10944</v>
      </c>
      <c r="C1221" t="s">
        <v>8740</v>
      </c>
      <c r="D1221" s="19" t="s">
        <v>10945</v>
      </c>
      <c r="E1221" s="1" t="s">
        <v>8693</v>
      </c>
    </row>
    <row r="1222" spans="1:5">
      <c r="A1222" s="19">
        <v>1323</v>
      </c>
      <c r="B1222" s="20" t="s">
        <v>876</v>
      </c>
      <c r="C1222" t="s">
        <v>8740</v>
      </c>
      <c r="D1222" s="19" t="s">
        <v>10945</v>
      </c>
      <c r="E1222" s="1" t="s">
        <v>8693</v>
      </c>
    </row>
    <row r="1223" spans="1:5">
      <c r="A1223" s="19">
        <v>1319</v>
      </c>
      <c r="B1223" s="20" t="s">
        <v>10946</v>
      </c>
      <c r="C1223" t="s">
        <v>8740</v>
      </c>
      <c r="D1223" s="19" t="s">
        <v>10947</v>
      </c>
      <c r="E1223" s="1" t="s">
        <v>8693</v>
      </c>
    </row>
    <row r="1224" spans="1:5">
      <c r="A1224" s="19">
        <v>11026</v>
      </c>
      <c r="B1224" s="20" t="s">
        <v>10948</v>
      </c>
      <c r="C1224" t="s">
        <v>8740</v>
      </c>
      <c r="D1224" s="19" t="s">
        <v>10949</v>
      </c>
      <c r="E1224" s="1" t="s">
        <v>8693</v>
      </c>
    </row>
    <row r="1225" spans="1:5">
      <c r="A1225" s="19">
        <v>11027</v>
      </c>
      <c r="B1225" s="20" t="s">
        <v>10950</v>
      </c>
      <c r="C1225" t="s">
        <v>8740</v>
      </c>
      <c r="D1225" s="19" t="s">
        <v>10951</v>
      </c>
      <c r="E1225" s="1" t="s">
        <v>8693</v>
      </c>
    </row>
    <row r="1226" spans="1:5">
      <c r="A1226" s="19">
        <v>11046</v>
      </c>
      <c r="B1226" s="20" t="s">
        <v>881</v>
      </c>
      <c r="C1226" t="s">
        <v>8740</v>
      </c>
      <c r="D1226" s="19" t="s">
        <v>10952</v>
      </c>
      <c r="E1226" s="1" t="s">
        <v>8693</v>
      </c>
    </row>
    <row r="1227" spans="1:5">
      <c r="A1227" s="19">
        <v>11047</v>
      </c>
      <c r="B1227" s="20" t="s">
        <v>10953</v>
      </c>
      <c r="C1227" t="s">
        <v>8740</v>
      </c>
      <c r="D1227" s="19" t="s">
        <v>10954</v>
      </c>
      <c r="E1227" s="1" t="s">
        <v>8693</v>
      </c>
    </row>
    <row r="1228" spans="1:5">
      <c r="A1228" s="19">
        <v>43668</v>
      </c>
      <c r="B1228" s="20" t="s">
        <v>10955</v>
      </c>
      <c r="C1228" t="s">
        <v>8740</v>
      </c>
      <c r="D1228" s="19" t="s">
        <v>10383</v>
      </c>
      <c r="E1228" s="1" t="s">
        <v>8693</v>
      </c>
    </row>
    <row r="1229" spans="1:5">
      <c r="A1229" s="19">
        <v>11049</v>
      </c>
      <c r="B1229" s="20" t="s">
        <v>10956</v>
      </c>
      <c r="C1229" t="s">
        <v>8740</v>
      </c>
      <c r="D1229" s="19" t="s">
        <v>10957</v>
      </c>
      <c r="E1229" s="1" t="s">
        <v>8693</v>
      </c>
    </row>
    <row r="1230" spans="1:5">
      <c r="A1230" s="19">
        <v>43106</v>
      </c>
      <c r="B1230" s="20" t="s">
        <v>10958</v>
      </c>
      <c r="C1230" t="s">
        <v>8740</v>
      </c>
      <c r="D1230" s="19" t="s">
        <v>10959</v>
      </c>
      <c r="E1230" s="1" t="s">
        <v>8693</v>
      </c>
    </row>
    <row r="1231" spans="1:5">
      <c r="A1231" s="19">
        <v>11051</v>
      </c>
      <c r="B1231" s="20" t="s">
        <v>10960</v>
      </c>
      <c r="C1231" t="s">
        <v>8740</v>
      </c>
      <c r="D1231" s="19" t="s">
        <v>10961</v>
      </c>
      <c r="E1231" s="1" t="s">
        <v>8693</v>
      </c>
    </row>
    <row r="1232" spans="1:5">
      <c r="A1232" s="19">
        <v>11061</v>
      </c>
      <c r="B1232" s="20" t="s">
        <v>10962</v>
      </c>
      <c r="C1232" t="s">
        <v>8740</v>
      </c>
      <c r="D1232" s="19" t="s">
        <v>10963</v>
      </c>
      <c r="E1232" s="1" t="s">
        <v>8693</v>
      </c>
    </row>
    <row r="1233" spans="1:5">
      <c r="A1233" s="19">
        <v>43667</v>
      </c>
      <c r="B1233" s="20" t="s">
        <v>10964</v>
      </c>
      <c r="C1233" t="s">
        <v>8740</v>
      </c>
      <c r="D1233" s="19" t="s">
        <v>10965</v>
      </c>
      <c r="E1233" s="1" t="s">
        <v>8693</v>
      </c>
    </row>
    <row r="1234" spans="1:5">
      <c r="A1234" s="19">
        <v>1333</v>
      </c>
      <c r="B1234" s="20" t="s">
        <v>10966</v>
      </c>
      <c r="C1234" t="s">
        <v>8740</v>
      </c>
      <c r="D1234" s="19" t="s">
        <v>10967</v>
      </c>
      <c r="E1234" s="1" t="s">
        <v>8693</v>
      </c>
    </row>
    <row r="1235" spans="1:5">
      <c r="A1235" s="19">
        <v>1330</v>
      </c>
      <c r="B1235" s="20" t="s">
        <v>10968</v>
      </c>
      <c r="C1235" t="s">
        <v>8740</v>
      </c>
      <c r="D1235" s="19" t="s">
        <v>10969</v>
      </c>
      <c r="E1235" s="1" t="s">
        <v>8693</v>
      </c>
    </row>
    <row r="1236" spans="1:5">
      <c r="A1236" s="19">
        <v>10957</v>
      </c>
      <c r="B1236" s="20" t="s">
        <v>10970</v>
      </c>
      <c r="C1236" t="s">
        <v>8740</v>
      </c>
      <c r="D1236" s="19" t="s">
        <v>10971</v>
      </c>
      <c r="E1236" s="1" t="s">
        <v>8693</v>
      </c>
    </row>
    <row r="1237" spans="1:5">
      <c r="A1237" s="19">
        <v>1332</v>
      </c>
      <c r="B1237" s="20" t="s">
        <v>10972</v>
      </c>
      <c r="C1237" t="s">
        <v>8740</v>
      </c>
      <c r="D1237" s="19" t="s">
        <v>10973</v>
      </c>
      <c r="E1237" s="1" t="s">
        <v>8693</v>
      </c>
    </row>
    <row r="1238" spans="1:5">
      <c r="A1238" s="19">
        <v>1334</v>
      </c>
      <c r="B1238" s="20" t="s">
        <v>10974</v>
      </c>
      <c r="C1238" t="s">
        <v>8740</v>
      </c>
      <c r="D1238" s="19" t="s">
        <v>10975</v>
      </c>
      <c r="E1238" s="1" t="s">
        <v>8693</v>
      </c>
    </row>
    <row r="1239" spans="1:5">
      <c r="A1239" s="19">
        <v>1335</v>
      </c>
      <c r="B1239" s="20" t="s">
        <v>10976</v>
      </c>
      <c r="C1239" t="s">
        <v>8740</v>
      </c>
      <c r="D1239" s="19" t="s">
        <v>10977</v>
      </c>
      <c r="E1239" s="1" t="s">
        <v>8693</v>
      </c>
    </row>
    <row r="1240" spans="1:5">
      <c r="A1240" s="19">
        <v>40425</v>
      </c>
      <c r="B1240" s="20" t="s">
        <v>10978</v>
      </c>
      <c r="C1240" t="s">
        <v>8740</v>
      </c>
      <c r="D1240" s="19" t="s">
        <v>10979</v>
      </c>
      <c r="E1240" s="1" t="s">
        <v>8693</v>
      </c>
    </row>
    <row r="1241" spans="1:5">
      <c r="A1241" s="19">
        <v>1337</v>
      </c>
      <c r="B1241" s="20" t="s">
        <v>10980</v>
      </c>
      <c r="C1241" t="s">
        <v>8740</v>
      </c>
      <c r="D1241" s="19" t="s">
        <v>10971</v>
      </c>
      <c r="E1241" s="1" t="s">
        <v>8693</v>
      </c>
    </row>
    <row r="1242" spans="1:5">
      <c r="A1242" s="19">
        <v>1338</v>
      </c>
      <c r="B1242" s="20" t="s">
        <v>10981</v>
      </c>
      <c r="C1242" t="s">
        <v>8698</v>
      </c>
      <c r="D1242" s="19" t="s">
        <v>10982</v>
      </c>
      <c r="E1242" s="1" t="s">
        <v>8693</v>
      </c>
    </row>
    <row r="1243" spans="1:5">
      <c r="A1243" s="19">
        <v>1340</v>
      </c>
      <c r="B1243" s="20" t="s">
        <v>10983</v>
      </c>
      <c r="C1243" t="s">
        <v>8698</v>
      </c>
      <c r="D1243" s="19" t="s">
        <v>10984</v>
      </c>
      <c r="E1243" s="1" t="s">
        <v>8693</v>
      </c>
    </row>
    <row r="1244" spans="1:5">
      <c r="A1244" s="19">
        <v>1341</v>
      </c>
      <c r="B1244" s="20" t="s">
        <v>10985</v>
      </c>
      <c r="C1244" t="s">
        <v>8698</v>
      </c>
      <c r="D1244" s="19" t="s">
        <v>10986</v>
      </c>
      <c r="E1244" s="1" t="s">
        <v>8693</v>
      </c>
    </row>
    <row r="1245" spans="1:5">
      <c r="A1245" s="19">
        <v>11134</v>
      </c>
      <c r="B1245" s="20" t="s">
        <v>10987</v>
      </c>
      <c r="C1245" t="s">
        <v>8698</v>
      </c>
      <c r="D1245" s="19" t="s">
        <v>10988</v>
      </c>
      <c r="E1245" s="1" t="s">
        <v>8693</v>
      </c>
    </row>
    <row r="1246" spans="1:5">
      <c r="A1246" s="19">
        <v>11135</v>
      </c>
      <c r="B1246" s="20" t="s">
        <v>10989</v>
      </c>
      <c r="C1246" t="s">
        <v>8698</v>
      </c>
      <c r="D1246" s="19" t="s">
        <v>10990</v>
      </c>
      <c r="E1246" s="1" t="s">
        <v>8693</v>
      </c>
    </row>
    <row r="1247" spans="1:5">
      <c r="A1247" s="19">
        <v>11136</v>
      </c>
      <c r="B1247" s="20" t="s">
        <v>10991</v>
      </c>
      <c r="C1247" t="s">
        <v>8698</v>
      </c>
      <c r="D1247" s="19" t="s">
        <v>10992</v>
      </c>
      <c r="E1247" s="1" t="s">
        <v>8693</v>
      </c>
    </row>
    <row r="1248" spans="1:5">
      <c r="A1248" s="19">
        <v>34743</v>
      </c>
      <c r="B1248" s="20" t="s">
        <v>10993</v>
      </c>
      <c r="C1248" t="s">
        <v>8698</v>
      </c>
      <c r="D1248" s="19" t="s">
        <v>10994</v>
      </c>
      <c r="E1248" s="1" t="s">
        <v>8693</v>
      </c>
    </row>
    <row r="1249" spans="1:5">
      <c r="A1249" s="19">
        <v>11137</v>
      </c>
      <c r="B1249" s="20" t="s">
        <v>10995</v>
      </c>
      <c r="C1249" t="s">
        <v>8698</v>
      </c>
      <c r="D1249" s="19" t="s">
        <v>10996</v>
      </c>
      <c r="E1249" s="1" t="s">
        <v>8693</v>
      </c>
    </row>
    <row r="1250" spans="1:5">
      <c r="A1250" s="19">
        <v>34745</v>
      </c>
      <c r="B1250" s="20" t="s">
        <v>10997</v>
      </c>
      <c r="C1250" t="s">
        <v>8698</v>
      </c>
      <c r="D1250" s="19" t="s">
        <v>10998</v>
      </c>
      <c r="E1250" s="1" t="s">
        <v>8693</v>
      </c>
    </row>
    <row r="1251" spans="1:5">
      <c r="A1251" s="19">
        <v>34746</v>
      </c>
      <c r="B1251" s="20" t="s">
        <v>10999</v>
      </c>
      <c r="C1251" t="s">
        <v>8698</v>
      </c>
      <c r="D1251" s="19" t="s">
        <v>11000</v>
      </c>
      <c r="E1251" s="1" t="s">
        <v>8693</v>
      </c>
    </row>
    <row r="1252" spans="1:5">
      <c r="A1252" s="19">
        <v>1360</v>
      </c>
      <c r="B1252" s="20" t="s">
        <v>11001</v>
      </c>
      <c r="C1252" t="s">
        <v>8698</v>
      </c>
      <c r="D1252" s="19" t="s">
        <v>10220</v>
      </c>
      <c r="E1252" s="1" t="s">
        <v>8693</v>
      </c>
    </row>
    <row r="1253" spans="1:5">
      <c r="A1253" s="19">
        <v>1346</v>
      </c>
      <c r="B1253" s="20" t="s">
        <v>11002</v>
      </c>
      <c r="C1253" t="s">
        <v>8698</v>
      </c>
      <c r="D1253" s="19" t="s">
        <v>11003</v>
      </c>
      <c r="E1253" s="1" t="s">
        <v>8693</v>
      </c>
    </row>
    <row r="1254" spans="1:5">
      <c r="A1254" s="19">
        <v>1345</v>
      </c>
      <c r="B1254" s="20" t="s">
        <v>11004</v>
      </c>
      <c r="C1254" t="s">
        <v>8698</v>
      </c>
      <c r="D1254" s="19" t="s">
        <v>11005</v>
      </c>
      <c r="E1254" s="1" t="s">
        <v>8693</v>
      </c>
    </row>
    <row r="1255" spans="1:5">
      <c r="A1255" s="19">
        <v>1347</v>
      </c>
      <c r="B1255" s="20" t="s">
        <v>993</v>
      </c>
      <c r="C1255" t="s">
        <v>8698</v>
      </c>
      <c r="D1255" s="19" t="s">
        <v>11006</v>
      </c>
      <c r="E1255" s="1" t="s">
        <v>8693</v>
      </c>
    </row>
    <row r="1256" spans="1:5">
      <c r="A1256" s="19">
        <v>1355</v>
      </c>
      <c r="B1256" s="20" t="s">
        <v>11007</v>
      </c>
      <c r="C1256" t="s">
        <v>8698</v>
      </c>
      <c r="D1256" s="19" t="s">
        <v>11008</v>
      </c>
      <c r="E1256" s="1" t="s">
        <v>8693</v>
      </c>
    </row>
    <row r="1257" spans="1:5">
      <c r="A1257" s="19">
        <v>1358</v>
      </c>
      <c r="B1257" s="20" t="s">
        <v>11009</v>
      </c>
      <c r="C1257" t="s">
        <v>8698</v>
      </c>
      <c r="D1257" s="19" t="s">
        <v>11010</v>
      </c>
      <c r="E1257" s="1" t="s">
        <v>8693</v>
      </c>
    </row>
    <row r="1258" spans="1:5">
      <c r="A1258" s="19">
        <v>34659</v>
      </c>
      <c r="B1258" s="20" t="s">
        <v>11011</v>
      </c>
      <c r="C1258" t="s">
        <v>8698</v>
      </c>
      <c r="D1258" s="19" t="s">
        <v>11012</v>
      </c>
      <c r="E1258" s="1" t="s">
        <v>8693</v>
      </c>
    </row>
    <row r="1259" spans="1:5">
      <c r="A1259" s="19">
        <v>34514</v>
      </c>
      <c r="B1259" s="20" t="s">
        <v>11013</v>
      </c>
      <c r="C1259" t="s">
        <v>8698</v>
      </c>
      <c r="D1259" s="19" t="s">
        <v>11014</v>
      </c>
      <c r="E1259" s="1" t="s">
        <v>8693</v>
      </c>
    </row>
    <row r="1260" spans="1:5">
      <c r="A1260" s="19">
        <v>34660</v>
      </c>
      <c r="B1260" s="20" t="s">
        <v>11015</v>
      </c>
      <c r="C1260" t="s">
        <v>8698</v>
      </c>
      <c r="D1260" s="19" t="s">
        <v>11016</v>
      </c>
      <c r="E1260" s="1" t="s">
        <v>8693</v>
      </c>
    </row>
    <row r="1261" spans="1:5">
      <c r="A1261" s="19">
        <v>34661</v>
      </c>
      <c r="B1261" s="20" t="s">
        <v>11017</v>
      </c>
      <c r="C1261" t="s">
        <v>8698</v>
      </c>
      <c r="D1261" s="19" t="s">
        <v>11018</v>
      </c>
      <c r="E1261" s="1" t="s">
        <v>8693</v>
      </c>
    </row>
    <row r="1262" spans="1:5">
      <c r="A1262" s="19">
        <v>34667</v>
      </c>
      <c r="B1262" s="20" t="s">
        <v>11019</v>
      </c>
      <c r="C1262" t="s">
        <v>8698</v>
      </c>
      <c r="D1262" s="19" t="s">
        <v>11020</v>
      </c>
      <c r="E1262" s="1" t="s">
        <v>8693</v>
      </c>
    </row>
    <row r="1263" spans="1:5">
      <c r="A1263" s="19">
        <v>34668</v>
      </c>
      <c r="B1263" s="20" t="s">
        <v>11021</v>
      </c>
      <c r="C1263" t="s">
        <v>8698</v>
      </c>
      <c r="D1263" s="19" t="s">
        <v>11022</v>
      </c>
      <c r="E1263" s="1" t="s">
        <v>8693</v>
      </c>
    </row>
    <row r="1264" spans="1:5">
      <c r="A1264" s="19">
        <v>34741</v>
      </c>
      <c r="B1264" s="20" t="s">
        <v>11023</v>
      </c>
      <c r="C1264" t="s">
        <v>8698</v>
      </c>
      <c r="D1264" s="19" t="s">
        <v>11024</v>
      </c>
      <c r="E1264" s="1" t="s">
        <v>8693</v>
      </c>
    </row>
    <row r="1265" spans="1:5">
      <c r="A1265" s="19">
        <v>34664</v>
      </c>
      <c r="B1265" s="20" t="s">
        <v>11025</v>
      </c>
      <c r="C1265" t="s">
        <v>8698</v>
      </c>
      <c r="D1265" s="19" t="s">
        <v>11026</v>
      </c>
      <c r="E1265" s="1" t="s">
        <v>8693</v>
      </c>
    </row>
    <row r="1266" spans="1:5">
      <c r="A1266" s="19">
        <v>34665</v>
      </c>
      <c r="B1266" s="20" t="s">
        <v>11027</v>
      </c>
      <c r="C1266" t="s">
        <v>8698</v>
      </c>
      <c r="D1266" s="19" t="s">
        <v>9061</v>
      </c>
      <c r="E1266" s="1" t="s">
        <v>8693</v>
      </c>
    </row>
    <row r="1267" spans="1:5">
      <c r="A1267" s="19">
        <v>34666</v>
      </c>
      <c r="B1267" s="20" t="s">
        <v>11028</v>
      </c>
      <c r="C1267" t="s">
        <v>8698</v>
      </c>
      <c r="D1267" s="19" t="s">
        <v>11029</v>
      </c>
      <c r="E1267" s="1" t="s">
        <v>8693</v>
      </c>
    </row>
    <row r="1268" spans="1:5">
      <c r="A1268" s="19">
        <v>34669</v>
      </c>
      <c r="B1268" s="20" t="s">
        <v>11030</v>
      </c>
      <c r="C1268" t="s">
        <v>8698</v>
      </c>
      <c r="D1268" s="19" t="s">
        <v>11031</v>
      </c>
      <c r="E1268" s="1" t="s">
        <v>8693</v>
      </c>
    </row>
    <row r="1269" spans="1:5">
      <c r="A1269" s="19">
        <v>34670</v>
      </c>
      <c r="B1269" s="20" t="s">
        <v>11032</v>
      </c>
      <c r="C1269" t="s">
        <v>8698</v>
      </c>
      <c r="D1269" s="19" t="s">
        <v>11033</v>
      </c>
      <c r="E1269" s="1" t="s">
        <v>8693</v>
      </c>
    </row>
    <row r="1270" spans="1:5">
      <c r="A1270" s="19">
        <v>34671</v>
      </c>
      <c r="B1270" s="20" t="s">
        <v>11034</v>
      </c>
      <c r="C1270" t="s">
        <v>8698</v>
      </c>
      <c r="D1270" s="19" t="s">
        <v>10195</v>
      </c>
      <c r="E1270" s="1" t="s">
        <v>8693</v>
      </c>
    </row>
    <row r="1271" spans="1:5">
      <c r="A1271" s="19">
        <v>34672</v>
      </c>
      <c r="B1271" s="20" t="s">
        <v>11035</v>
      </c>
      <c r="C1271" t="s">
        <v>8698</v>
      </c>
      <c r="D1271" s="19" t="s">
        <v>11036</v>
      </c>
      <c r="E1271" s="1" t="s">
        <v>8693</v>
      </c>
    </row>
    <row r="1272" spans="1:5">
      <c r="A1272" s="19">
        <v>34673</v>
      </c>
      <c r="B1272" s="20" t="s">
        <v>11037</v>
      </c>
      <c r="C1272" t="s">
        <v>8698</v>
      </c>
      <c r="D1272" s="19" t="s">
        <v>11038</v>
      </c>
      <c r="E1272" s="1" t="s">
        <v>8693</v>
      </c>
    </row>
    <row r="1273" spans="1:5">
      <c r="A1273" s="19">
        <v>34674</v>
      </c>
      <c r="B1273" s="20" t="s">
        <v>11039</v>
      </c>
      <c r="C1273" t="s">
        <v>8698</v>
      </c>
      <c r="D1273" s="19" t="s">
        <v>11040</v>
      </c>
      <c r="E1273" s="1" t="s">
        <v>8693</v>
      </c>
    </row>
    <row r="1274" spans="1:5">
      <c r="A1274" s="19">
        <v>34675</v>
      </c>
      <c r="B1274" s="20" t="s">
        <v>11041</v>
      </c>
      <c r="C1274" t="s">
        <v>8698</v>
      </c>
      <c r="D1274" s="19" t="s">
        <v>11042</v>
      </c>
      <c r="E1274" s="1" t="s">
        <v>8693</v>
      </c>
    </row>
    <row r="1275" spans="1:5">
      <c r="A1275" s="19">
        <v>34676</v>
      </c>
      <c r="B1275" s="20" t="s">
        <v>11043</v>
      </c>
      <c r="C1275" t="s">
        <v>8698</v>
      </c>
      <c r="D1275" s="19" t="s">
        <v>11044</v>
      </c>
      <c r="E1275" s="1" t="s">
        <v>8693</v>
      </c>
    </row>
    <row r="1276" spans="1:5">
      <c r="A1276" s="19">
        <v>34677</v>
      </c>
      <c r="B1276" s="20" t="s">
        <v>11045</v>
      </c>
      <c r="C1276" t="s">
        <v>8698</v>
      </c>
      <c r="D1276" s="19" t="s">
        <v>11046</v>
      </c>
      <c r="E1276" s="1" t="s">
        <v>8693</v>
      </c>
    </row>
    <row r="1277" spans="1:5" ht="30">
      <c r="A1277" s="19">
        <v>43126</v>
      </c>
      <c r="B1277" s="20" t="s">
        <v>11047</v>
      </c>
      <c r="C1277" t="s">
        <v>8698</v>
      </c>
      <c r="D1277" s="19" t="s">
        <v>11048</v>
      </c>
      <c r="E1277" s="1" t="s">
        <v>8693</v>
      </c>
    </row>
    <row r="1278" spans="1:5" ht="30">
      <c r="A1278" s="19">
        <v>43124</v>
      </c>
      <c r="B1278" s="20" t="s">
        <v>11049</v>
      </c>
      <c r="C1278" t="s">
        <v>8698</v>
      </c>
      <c r="D1278" s="19" t="s">
        <v>11050</v>
      </c>
      <c r="E1278" s="1" t="s">
        <v>8693</v>
      </c>
    </row>
    <row r="1279" spans="1:5" ht="30">
      <c r="A1279" s="19">
        <v>43125</v>
      </c>
      <c r="B1279" s="20" t="s">
        <v>11051</v>
      </c>
      <c r="C1279" t="s">
        <v>8698</v>
      </c>
      <c r="D1279" s="19" t="s">
        <v>11052</v>
      </c>
      <c r="E1279" s="1" t="s">
        <v>8693</v>
      </c>
    </row>
    <row r="1280" spans="1:5" ht="30">
      <c r="A1280" s="19">
        <v>40623</v>
      </c>
      <c r="B1280" s="20" t="s">
        <v>11053</v>
      </c>
      <c r="C1280" t="s">
        <v>9668</v>
      </c>
      <c r="D1280" s="19" t="s">
        <v>11054</v>
      </c>
      <c r="E1280" s="1" t="s">
        <v>8693</v>
      </c>
    </row>
    <row r="1281" spans="1:5">
      <c r="A1281" s="19">
        <v>43701</v>
      </c>
      <c r="B1281" s="20" t="s">
        <v>11055</v>
      </c>
      <c r="C1281" t="s">
        <v>8740</v>
      </c>
      <c r="D1281" s="19" t="s">
        <v>9871</v>
      </c>
      <c r="E1281" s="1" t="s">
        <v>8693</v>
      </c>
    </row>
    <row r="1282" spans="1:5" ht="30">
      <c r="A1282" s="19">
        <v>12083</v>
      </c>
      <c r="B1282" s="20" t="s">
        <v>11056</v>
      </c>
      <c r="C1282" t="s">
        <v>8695</v>
      </c>
      <c r="D1282" s="19" t="s">
        <v>11057</v>
      </c>
      <c r="E1282" s="1" t="s">
        <v>8693</v>
      </c>
    </row>
    <row r="1283" spans="1:5" ht="30">
      <c r="A1283" s="19">
        <v>12081</v>
      </c>
      <c r="B1283" s="20" t="s">
        <v>11058</v>
      </c>
      <c r="C1283" t="s">
        <v>8695</v>
      </c>
      <c r="D1283" s="19" t="s">
        <v>11059</v>
      </c>
      <c r="E1283" s="1" t="s">
        <v>8693</v>
      </c>
    </row>
    <row r="1284" spans="1:5" ht="30">
      <c r="A1284" s="19">
        <v>12082</v>
      </c>
      <c r="B1284" s="20" t="s">
        <v>11060</v>
      </c>
      <c r="C1284" t="s">
        <v>8695</v>
      </c>
      <c r="D1284" s="19" t="s">
        <v>11061</v>
      </c>
      <c r="E1284" s="1" t="s">
        <v>8693</v>
      </c>
    </row>
    <row r="1285" spans="1:5" ht="30">
      <c r="A1285" s="19">
        <v>13354</v>
      </c>
      <c r="B1285" s="20" t="s">
        <v>11062</v>
      </c>
      <c r="C1285" t="s">
        <v>8695</v>
      </c>
      <c r="D1285" s="19" t="s">
        <v>11063</v>
      </c>
      <c r="E1285" s="1" t="s">
        <v>8693</v>
      </c>
    </row>
    <row r="1286" spans="1:5" ht="30">
      <c r="A1286" s="19">
        <v>14057</v>
      </c>
      <c r="B1286" s="20" t="s">
        <v>11064</v>
      </c>
      <c r="C1286" t="s">
        <v>8695</v>
      </c>
      <c r="D1286" s="19" t="s">
        <v>11065</v>
      </c>
      <c r="E1286" s="1" t="s">
        <v>8693</v>
      </c>
    </row>
    <row r="1287" spans="1:5" ht="30">
      <c r="A1287" s="19">
        <v>14058</v>
      </c>
      <c r="B1287" s="20" t="s">
        <v>11066</v>
      </c>
      <c r="C1287" t="s">
        <v>8695</v>
      </c>
      <c r="D1287" s="19" t="s">
        <v>11067</v>
      </c>
      <c r="E1287" s="1" t="s">
        <v>8693</v>
      </c>
    </row>
    <row r="1288" spans="1:5" ht="30">
      <c r="A1288" s="19">
        <v>20971</v>
      </c>
      <c r="B1288" s="20" t="s">
        <v>11068</v>
      </c>
      <c r="C1288" t="s">
        <v>8695</v>
      </c>
      <c r="D1288" s="19" t="s">
        <v>11069</v>
      </c>
      <c r="E1288" s="1" t="s">
        <v>8693</v>
      </c>
    </row>
    <row r="1289" spans="1:5" ht="30">
      <c r="A1289" s="19">
        <v>5047</v>
      </c>
      <c r="B1289" s="20" t="s">
        <v>11070</v>
      </c>
      <c r="C1289" t="s">
        <v>8695</v>
      </c>
      <c r="D1289" s="19" t="s">
        <v>11071</v>
      </c>
      <c r="E1289" s="1" t="s">
        <v>8693</v>
      </c>
    </row>
    <row r="1290" spans="1:5" ht="30">
      <c r="A1290" s="19">
        <v>13369</v>
      </c>
      <c r="B1290" s="20" t="s">
        <v>11072</v>
      </c>
      <c r="C1290" t="s">
        <v>8695</v>
      </c>
      <c r="D1290" s="19" t="s">
        <v>11073</v>
      </c>
      <c r="E1290" s="1" t="s">
        <v>8693</v>
      </c>
    </row>
    <row r="1291" spans="1:5" ht="30">
      <c r="A1291" s="19">
        <v>13370</v>
      </c>
      <c r="B1291" s="20" t="s">
        <v>11074</v>
      </c>
      <c r="C1291" t="s">
        <v>8695</v>
      </c>
      <c r="D1291" s="19" t="s">
        <v>11075</v>
      </c>
      <c r="E1291" s="1" t="s">
        <v>8693</v>
      </c>
    </row>
    <row r="1292" spans="1:5">
      <c r="A1292" s="19">
        <v>13279</v>
      </c>
      <c r="B1292" s="20" t="s">
        <v>11076</v>
      </c>
      <c r="C1292" t="s">
        <v>8740</v>
      </c>
      <c r="D1292" s="19" t="s">
        <v>11077</v>
      </c>
      <c r="E1292" s="1" t="s">
        <v>8693</v>
      </c>
    </row>
    <row r="1293" spans="1:5">
      <c r="A1293" s="19">
        <v>11977</v>
      </c>
      <c r="B1293" s="20" t="s">
        <v>11078</v>
      </c>
      <c r="C1293" t="s">
        <v>8695</v>
      </c>
      <c r="D1293" s="19" t="s">
        <v>10965</v>
      </c>
      <c r="E1293" s="1" t="s">
        <v>8693</v>
      </c>
    </row>
    <row r="1294" spans="1:5">
      <c r="A1294" s="19">
        <v>11975</v>
      </c>
      <c r="B1294" s="20" t="s">
        <v>11079</v>
      </c>
      <c r="C1294" t="s">
        <v>8695</v>
      </c>
      <c r="D1294" s="19" t="s">
        <v>11080</v>
      </c>
      <c r="E1294" s="1" t="s">
        <v>8693</v>
      </c>
    </row>
    <row r="1295" spans="1:5">
      <c r="A1295" s="19">
        <v>39746</v>
      </c>
      <c r="B1295" s="20" t="s">
        <v>11081</v>
      </c>
      <c r="C1295" t="s">
        <v>8695</v>
      </c>
      <c r="D1295" s="19" t="s">
        <v>11082</v>
      </c>
      <c r="E1295" s="1" t="s">
        <v>8693</v>
      </c>
    </row>
    <row r="1296" spans="1:5">
      <c r="A1296" s="19">
        <v>11976</v>
      </c>
      <c r="B1296" s="20" t="s">
        <v>11083</v>
      </c>
      <c r="C1296" t="s">
        <v>8695</v>
      </c>
      <c r="D1296" s="19" t="s">
        <v>8875</v>
      </c>
      <c r="E1296" s="1" t="s">
        <v>8693</v>
      </c>
    </row>
    <row r="1297" spans="1:5">
      <c r="A1297" s="19">
        <v>1368</v>
      </c>
      <c r="B1297" s="20" t="s">
        <v>11084</v>
      </c>
      <c r="C1297" t="s">
        <v>8695</v>
      </c>
      <c r="D1297" s="19" t="s">
        <v>11085</v>
      </c>
      <c r="E1297" s="1" t="s">
        <v>8693</v>
      </c>
    </row>
    <row r="1298" spans="1:5">
      <c r="A1298" s="19">
        <v>1367</v>
      </c>
      <c r="B1298" s="20" t="s">
        <v>11086</v>
      </c>
      <c r="C1298" t="s">
        <v>8695</v>
      </c>
      <c r="D1298" s="19" t="s">
        <v>11087</v>
      </c>
      <c r="E1298" s="1" t="s">
        <v>8693</v>
      </c>
    </row>
    <row r="1299" spans="1:5">
      <c r="A1299" s="19">
        <v>7608</v>
      </c>
      <c r="B1299" s="20" t="s">
        <v>11088</v>
      </c>
      <c r="C1299" t="s">
        <v>8695</v>
      </c>
      <c r="D1299" s="19" t="s">
        <v>11089</v>
      </c>
      <c r="E1299" s="1" t="s">
        <v>8693</v>
      </c>
    </row>
    <row r="1300" spans="1:5">
      <c r="A1300" s="19">
        <v>41900</v>
      </c>
      <c r="B1300" s="20" t="s">
        <v>11090</v>
      </c>
      <c r="C1300" t="s">
        <v>8740</v>
      </c>
      <c r="D1300" s="19" t="s">
        <v>11091</v>
      </c>
      <c r="E1300" s="1" t="s">
        <v>8693</v>
      </c>
    </row>
    <row r="1301" spans="1:5">
      <c r="A1301" s="19">
        <v>41899</v>
      </c>
      <c r="B1301" s="20" t="s">
        <v>11092</v>
      </c>
      <c r="C1301" t="s">
        <v>10890</v>
      </c>
      <c r="D1301" s="19" t="s">
        <v>11093</v>
      </c>
      <c r="E1301" s="1" t="s">
        <v>8693</v>
      </c>
    </row>
    <row r="1302" spans="1:5">
      <c r="A1302" s="19">
        <v>1380</v>
      </c>
      <c r="B1302" s="20" t="s">
        <v>11094</v>
      </c>
      <c r="C1302" t="s">
        <v>8740</v>
      </c>
      <c r="D1302" s="19" t="s">
        <v>11095</v>
      </c>
      <c r="E1302" s="1" t="s">
        <v>8693</v>
      </c>
    </row>
    <row r="1303" spans="1:5">
      <c r="A1303" s="19">
        <v>1375</v>
      </c>
      <c r="B1303" s="20" t="s">
        <v>11096</v>
      </c>
      <c r="C1303" t="s">
        <v>8740</v>
      </c>
      <c r="D1303" s="19" t="s">
        <v>11097</v>
      </c>
      <c r="E1303" s="1" t="s">
        <v>8693</v>
      </c>
    </row>
    <row r="1304" spans="1:5">
      <c r="A1304" s="19">
        <v>1379</v>
      </c>
      <c r="B1304" s="20" t="s">
        <v>11098</v>
      </c>
      <c r="C1304" t="s">
        <v>8740</v>
      </c>
      <c r="D1304" s="19" t="s">
        <v>11099</v>
      </c>
      <c r="E1304" s="1" t="s">
        <v>8693</v>
      </c>
    </row>
    <row r="1305" spans="1:5">
      <c r="A1305" s="19">
        <v>10511</v>
      </c>
      <c r="B1305" s="20" t="s">
        <v>11100</v>
      </c>
      <c r="C1305" t="s">
        <v>11101</v>
      </c>
      <c r="D1305" s="19" t="s">
        <v>11102</v>
      </c>
      <c r="E1305" s="1" t="s">
        <v>8693</v>
      </c>
    </row>
    <row r="1306" spans="1:5">
      <c r="A1306" s="19">
        <v>13284</v>
      </c>
      <c r="B1306" s="20" t="s">
        <v>11103</v>
      </c>
      <c r="C1306" t="s">
        <v>8740</v>
      </c>
      <c r="D1306" s="19" t="s">
        <v>11104</v>
      </c>
      <c r="E1306" s="1" t="s">
        <v>8693</v>
      </c>
    </row>
    <row r="1307" spans="1:5">
      <c r="A1307" s="19">
        <v>25974</v>
      </c>
      <c r="B1307" s="20" t="s">
        <v>11105</v>
      </c>
      <c r="C1307" t="s">
        <v>8740</v>
      </c>
      <c r="D1307" s="19" t="s">
        <v>10787</v>
      </c>
      <c r="E1307" s="1" t="s">
        <v>8693</v>
      </c>
    </row>
    <row r="1308" spans="1:5">
      <c r="A1308" s="19">
        <v>1382</v>
      </c>
      <c r="B1308" s="20" t="s">
        <v>11106</v>
      </c>
      <c r="C1308" t="s">
        <v>11101</v>
      </c>
      <c r="D1308" s="19" t="s">
        <v>11107</v>
      </c>
      <c r="E1308" s="1" t="s">
        <v>8693</v>
      </c>
    </row>
    <row r="1309" spans="1:5">
      <c r="A1309" s="19">
        <v>34753</v>
      </c>
      <c r="B1309" s="20" t="s">
        <v>11108</v>
      </c>
      <c r="C1309" t="s">
        <v>8740</v>
      </c>
      <c r="D1309" s="19" t="s">
        <v>9481</v>
      </c>
      <c r="E1309" s="1" t="s">
        <v>8693</v>
      </c>
    </row>
    <row r="1310" spans="1:5" ht="30">
      <c r="A1310" s="19">
        <v>420</v>
      </c>
      <c r="B1310" s="20" t="s">
        <v>11109</v>
      </c>
      <c r="C1310" t="s">
        <v>8695</v>
      </c>
      <c r="D1310" s="19" t="s">
        <v>11110</v>
      </c>
      <c r="E1310" s="1" t="s">
        <v>8693</v>
      </c>
    </row>
    <row r="1311" spans="1:5" ht="30">
      <c r="A1311" s="19">
        <v>12327</v>
      </c>
      <c r="B1311" s="20" t="s">
        <v>11111</v>
      </c>
      <c r="C1311" t="s">
        <v>8695</v>
      </c>
      <c r="D1311" s="19" t="s">
        <v>11112</v>
      </c>
      <c r="E1311" s="1" t="s">
        <v>8693</v>
      </c>
    </row>
    <row r="1312" spans="1:5">
      <c r="A1312" s="19">
        <v>36148</v>
      </c>
      <c r="B1312" s="20" t="s">
        <v>11113</v>
      </c>
      <c r="C1312" t="s">
        <v>8695</v>
      </c>
      <c r="D1312" s="19" t="s">
        <v>9966</v>
      </c>
      <c r="E1312" s="1" t="s">
        <v>8693</v>
      </c>
    </row>
    <row r="1313" spans="1:5">
      <c r="A1313" s="19">
        <v>12329</v>
      </c>
      <c r="B1313" s="20" t="s">
        <v>11114</v>
      </c>
      <c r="C1313" t="s">
        <v>8740</v>
      </c>
      <c r="D1313" s="19" t="s">
        <v>11115</v>
      </c>
      <c r="E1313" s="1" t="s">
        <v>8693</v>
      </c>
    </row>
    <row r="1314" spans="1:5">
      <c r="A1314" s="19">
        <v>1339</v>
      </c>
      <c r="B1314" s="20" t="s">
        <v>11116</v>
      </c>
      <c r="C1314" t="s">
        <v>8740</v>
      </c>
      <c r="D1314" s="19" t="s">
        <v>11117</v>
      </c>
      <c r="E1314" s="1" t="s">
        <v>8693</v>
      </c>
    </row>
    <row r="1315" spans="1:5">
      <c r="A1315" s="19">
        <v>11849</v>
      </c>
      <c r="B1315" s="20" t="s">
        <v>11118</v>
      </c>
      <c r="C1315" t="s">
        <v>8691</v>
      </c>
      <c r="D1315" s="19" t="s">
        <v>11119</v>
      </c>
      <c r="E1315" s="1" t="s">
        <v>8693</v>
      </c>
    </row>
    <row r="1316" spans="1:5">
      <c r="A1316" s="19">
        <v>37418</v>
      </c>
      <c r="B1316" s="20" t="s">
        <v>11120</v>
      </c>
      <c r="C1316" t="s">
        <v>8695</v>
      </c>
      <c r="D1316" s="19" t="s">
        <v>11121</v>
      </c>
      <c r="E1316" s="1" t="s">
        <v>8693</v>
      </c>
    </row>
    <row r="1317" spans="1:5">
      <c r="A1317" s="19">
        <v>37419</v>
      </c>
      <c r="B1317" s="20" t="s">
        <v>11122</v>
      </c>
      <c r="C1317" t="s">
        <v>8695</v>
      </c>
      <c r="D1317" s="19" t="s">
        <v>11123</v>
      </c>
      <c r="E1317" s="1" t="s">
        <v>8693</v>
      </c>
    </row>
    <row r="1318" spans="1:5">
      <c r="A1318" s="19">
        <v>1427</v>
      </c>
      <c r="B1318" s="20" t="s">
        <v>11124</v>
      </c>
      <c r="C1318" t="s">
        <v>8695</v>
      </c>
      <c r="D1318" s="19" t="s">
        <v>11125</v>
      </c>
      <c r="E1318" s="1" t="s">
        <v>8693</v>
      </c>
    </row>
    <row r="1319" spans="1:5">
      <c r="A1319" s="19">
        <v>1402</v>
      </c>
      <c r="B1319" s="20" t="s">
        <v>11126</v>
      </c>
      <c r="C1319" t="s">
        <v>8695</v>
      </c>
      <c r="D1319" s="19" t="s">
        <v>11127</v>
      </c>
      <c r="E1319" s="1" t="s">
        <v>8693</v>
      </c>
    </row>
    <row r="1320" spans="1:5">
      <c r="A1320" s="19">
        <v>1420</v>
      </c>
      <c r="B1320" s="20" t="s">
        <v>11128</v>
      </c>
      <c r="C1320" t="s">
        <v>8695</v>
      </c>
      <c r="D1320" s="19" t="s">
        <v>11129</v>
      </c>
      <c r="E1320" s="1" t="s">
        <v>8693</v>
      </c>
    </row>
    <row r="1321" spans="1:5">
      <c r="A1321" s="19">
        <v>1419</v>
      </c>
      <c r="B1321" s="20" t="s">
        <v>11130</v>
      </c>
      <c r="C1321" t="s">
        <v>8695</v>
      </c>
      <c r="D1321" s="19" t="s">
        <v>9219</v>
      </c>
      <c r="E1321" s="1" t="s">
        <v>8693</v>
      </c>
    </row>
    <row r="1322" spans="1:5">
      <c r="A1322" s="19">
        <v>1414</v>
      </c>
      <c r="B1322" s="20" t="s">
        <v>11131</v>
      </c>
      <c r="C1322" t="s">
        <v>8695</v>
      </c>
      <c r="D1322" s="19" t="s">
        <v>11132</v>
      </c>
      <c r="E1322" s="1" t="s">
        <v>8693</v>
      </c>
    </row>
    <row r="1323" spans="1:5">
      <c r="A1323" s="19">
        <v>1413</v>
      </c>
      <c r="B1323" s="20" t="s">
        <v>11133</v>
      </c>
      <c r="C1323" t="s">
        <v>8695</v>
      </c>
      <c r="D1323" s="19" t="s">
        <v>11134</v>
      </c>
      <c r="E1323" s="1" t="s">
        <v>8693</v>
      </c>
    </row>
    <row r="1324" spans="1:5">
      <c r="A1324" s="19">
        <v>1412</v>
      </c>
      <c r="B1324" s="20" t="s">
        <v>11135</v>
      </c>
      <c r="C1324" t="s">
        <v>8695</v>
      </c>
      <c r="D1324" s="19" t="s">
        <v>11136</v>
      </c>
      <c r="E1324" s="1" t="s">
        <v>8693</v>
      </c>
    </row>
    <row r="1325" spans="1:5" ht="30">
      <c r="A1325" s="19">
        <v>1411</v>
      </c>
      <c r="B1325" s="20" t="s">
        <v>11137</v>
      </c>
      <c r="C1325" t="s">
        <v>8695</v>
      </c>
      <c r="D1325" s="19" t="s">
        <v>10435</v>
      </c>
      <c r="E1325" s="1" t="s">
        <v>8693</v>
      </c>
    </row>
    <row r="1326" spans="1:5" ht="30">
      <c r="A1326" s="19">
        <v>1406</v>
      </c>
      <c r="B1326" s="20" t="s">
        <v>11138</v>
      </c>
      <c r="C1326" t="s">
        <v>8695</v>
      </c>
      <c r="D1326" s="19" t="s">
        <v>11139</v>
      </c>
      <c r="E1326" s="1" t="s">
        <v>8693</v>
      </c>
    </row>
    <row r="1327" spans="1:5" ht="30">
      <c r="A1327" s="19">
        <v>1407</v>
      </c>
      <c r="B1327" s="20" t="s">
        <v>11140</v>
      </c>
      <c r="C1327" t="s">
        <v>8695</v>
      </c>
      <c r="D1327" s="19" t="s">
        <v>11141</v>
      </c>
      <c r="E1327" s="1" t="s">
        <v>8693</v>
      </c>
    </row>
    <row r="1328" spans="1:5" ht="30">
      <c r="A1328" s="19">
        <v>1404</v>
      </c>
      <c r="B1328" s="20" t="s">
        <v>11142</v>
      </c>
      <c r="C1328" t="s">
        <v>8695</v>
      </c>
      <c r="D1328" s="19" t="s">
        <v>11143</v>
      </c>
      <c r="E1328" s="1" t="s">
        <v>8693</v>
      </c>
    </row>
    <row r="1329" spans="1:5" ht="45">
      <c r="A1329" s="19">
        <v>11281</v>
      </c>
      <c r="B1329" s="20" t="s">
        <v>11144</v>
      </c>
      <c r="C1329" t="s">
        <v>8695</v>
      </c>
      <c r="D1329" s="19" t="s">
        <v>11145</v>
      </c>
      <c r="E1329" s="1" t="s">
        <v>8693</v>
      </c>
    </row>
    <row r="1330" spans="1:5" ht="45">
      <c r="A1330" s="19">
        <v>1442</v>
      </c>
      <c r="B1330" s="20" t="s">
        <v>11146</v>
      </c>
      <c r="C1330" t="s">
        <v>8695</v>
      </c>
      <c r="D1330" s="19" t="s">
        <v>11147</v>
      </c>
      <c r="E1330" s="1" t="s">
        <v>8693</v>
      </c>
    </row>
    <row r="1331" spans="1:5" ht="45">
      <c r="A1331" s="19">
        <v>13457</v>
      </c>
      <c r="B1331" s="20" t="s">
        <v>11148</v>
      </c>
      <c r="C1331" t="s">
        <v>8695</v>
      </c>
      <c r="D1331" s="19" t="s">
        <v>11149</v>
      </c>
      <c r="E1331" s="1" t="s">
        <v>8693</v>
      </c>
    </row>
    <row r="1332" spans="1:5" ht="45">
      <c r="A1332" s="19">
        <v>40699</v>
      </c>
      <c r="B1332" s="20" t="s">
        <v>11150</v>
      </c>
      <c r="C1332" t="s">
        <v>8695</v>
      </c>
      <c r="D1332" s="19" t="s">
        <v>11151</v>
      </c>
      <c r="E1332" s="1" t="s">
        <v>8693</v>
      </c>
    </row>
    <row r="1333" spans="1:5" ht="45">
      <c r="A1333" s="19">
        <v>40701</v>
      </c>
      <c r="B1333" s="20" t="s">
        <v>11152</v>
      </c>
      <c r="C1333" t="s">
        <v>8695</v>
      </c>
      <c r="D1333" s="19" t="s">
        <v>11153</v>
      </c>
      <c r="E1333" s="1" t="s">
        <v>8693</v>
      </c>
    </row>
    <row r="1334" spans="1:5" ht="45">
      <c r="A1334" s="19">
        <v>40700</v>
      </c>
      <c r="B1334" s="20" t="s">
        <v>11154</v>
      </c>
      <c r="C1334" t="s">
        <v>8695</v>
      </c>
      <c r="D1334" s="19" t="s">
        <v>11155</v>
      </c>
      <c r="E1334" s="1" t="s">
        <v>8693</v>
      </c>
    </row>
    <row r="1335" spans="1:5">
      <c r="A1335" s="19">
        <v>13458</v>
      </c>
      <c r="B1335" s="20" t="s">
        <v>11156</v>
      </c>
      <c r="C1335" t="s">
        <v>8695</v>
      </c>
      <c r="D1335" s="19" t="s">
        <v>11157</v>
      </c>
      <c r="E1335" s="1" t="s">
        <v>8693</v>
      </c>
    </row>
    <row r="1336" spans="1:5" ht="30">
      <c r="A1336" s="19">
        <v>36524</v>
      </c>
      <c r="B1336" s="20" t="s">
        <v>11158</v>
      </c>
      <c r="C1336" t="s">
        <v>8695</v>
      </c>
      <c r="D1336" s="19" t="s">
        <v>11159</v>
      </c>
      <c r="E1336" s="1" t="s">
        <v>8693</v>
      </c>
    </row>
    <row r="1337" spans="1:5">
      <c r="A1337" s="19">
        <v>36526</v>
      </c>
      <c r="B1337" s="20" t="s">
        <v>11160</v>
      </c>
      <c r="C1337" t="s">
        <v>8695</v>
      </c>
      <c r="D1337" s="19" t="s">
        <v>11161</v>
      </c>
      <c r="E1337" s="1" t="s">
        <v>8693</v>
      </c>
    </row>
    <row r="1338" spans="1:5">
      <c r="A1338" s="19">
        <v>36523</v>
      </c>
      <c r="B1338" s="20" t="s">
        <v>11162</v>
      </c>
      <c r="C1338" t="s">
        <v>8695</v>
      </c>
      <c r="D1338" s="19" t="s">
        <v>11163</v>
      </c>
      <c r="E1338" s="1" t="s">
        <v>8693</v>
      </c>
    </row>
    <row r="1339" spans="1:5">
      <c r="A1339" s="19">
        <v>36527</v>
      </c>
      <c r="B1339" s="20" t="s">
        <v>11164</v>
      </c>
      <c r="C1339" t="s">
        <v>8695</v>
      </c>
      <c r="D1339" s="19" t="s">
        <v>11165</v>
      </c>
      <c r="E1339" s="1" t="s">
        <v>8693</v>
      </c>
    </row>
    <row r="1340" spans="1:5" ht="30">
      <c r="A1340" s="19">
        <v>13803</v>
      </c>
      <c r="B1340" s="20" t="s">
        <v>11166</v>
      </c>
      <c r="C1340" t="s">
        <v>8695</v>
      </c>
      <c r="D1340" s="19" t="s">
        <v>11167</v>
      </c>
      <c r="E1340" s="1" t="s">
        <v>8693</v>
      </c>
    </row>
    <row r="1341" spans="1:5">
      <c r="A1341" s="19">
        <v>38642</v>
      </c>
      <c r="B1341" s="20" t="s">
        <v>11168</v>
      </c>
      <c r="C1341" t="s">
        <v>8695</v>
      </c>
      <c r="D1341" s="19" t="s">
        <v>11169</v>
      </c>
      <c r="E1341" s="1" t="s">
        <v>8693</v>
      </c>
    </row>
    <row r="1342" spans="1:5">
      <c r="A1342" s="19">
        <v>36522</v>
      </c>
      <c r="B1342" s="20" t="s">
        <v>11170</v>
      </c>
      <c r="C1342" t="s">
        <v>8695</v>
      </c>
      <c r="D1342" s="19" t="s">
        <v>11171</v>
      </c>
      <c r="E1342" s="1" t="s">
        <v>8693</v>
      </c>
    </row>
    <row r="1343" spans="1:5">
      <c r="A1343" s="19">
        <v>36525</v>
      </c>
      <c r="B1343" s="20" t="s">
        <v>11172</v>
      </c>
      <c r="C1343" t="s">
        <v>8695</v>
      </c>
      <c r="D1343" s="19" t="s">
        <v>11173</v>
      </c>
      <c r="E1343" s="1" t="s">
        <v>8693</v>
      </c>
    </row>
    <row r="1344" spans="1:5" ht="30">
      <c r="A1344" s="19">
        <v>41991</v>
      </c>
      <c r="B1344" s="20" t="s">
        <v>11174</v>
      </c>
      <c r="C1344" t="s">
        <v>8695</v>
      </c>
      <c r="D1344" s="19" t="s">
        <v>11175</v>
      </c>
      <c r="E1344" s="1" t="s">
        <v>8693</v>
      </c>
    </row>
    <row r="1345" spans="1:5">
      <c r="A1345" s="19">
        <v>34348</v>
      </c>
      <c r="B1345" s="20" t="s">
        <v>11176</v>
      </c>
      <c r="C1345" t="s">
        <v>8763</v>
      </c>
      <c r="D1345" s="19" t="s">
        <v>11177</v>
      </c>
      <c r="E1345" s="1" t="s">
        <v>8693</v>
      </c>
    </row>
    <row r="1346" spans="1:5">
      <c r="A1346" s="19">
        <v>34347</v>
      </c>
      <c r="B1346" s="20" t="s">
        <v>11178</v>
      </c>
      <c r="C1346" t="s">
        <v>8763</v>
      </c>
      <c r="D1346" s="19" t="s">
        <v>11179</v>
      </c>
      <c r="E1346" s="1" t="s">
        <v>8693</v>
      </c>
    </row>
    <row r="1347" spans="1:5" ht="30">
      <c r="A1347" s="19">
        <v>11146</v>
      </c>
      <c r="B1347" s="20" t="s">
        <v>11180</v>
      </c>
      <c r="C1347" t="s">
        <v>9121</v>
      </c>
      <c r="D1347" s="19" t="s">
        <v>11181</v>
      </c>
      <c r="E1347" s="1" t="s">
        <v>8693</v>
      </c>
    </row>
    <row r="1348" spans="1:5" ht="30">
      <c r="A1348" s="19">
        <v>11147</v>
      </c>
      <c r="B1348" s="20" t="s">
        <v>11182</v>
      </c>
      <c r="C1348" t="s">
        <v>9121</v>
      </c>
      <c r="D1348" s="19" t="s">
        <v>11183</v>
      </c>
      <c r="E1348" s="1" t="s">
        <v>8693</v>
      </c>
    </row>
    <row r="1349" spans="1:5" ht="30">
      <c r="A1349" s="19">
        <v>34872</v>
      </c>
      <c r="B1349" s="20" t="s">
        <v>11184</v>
      </c>
      <c r="C1349" t="s">
        <v>9121</v>
      </c>
      <c r="D1349" s="19" t="s">
        <v>11185</v>
      </c>
      <c r="E1349" s="1" t="s">
        <v>8693</v>
      </c>
    </row>
    <row r="1350" spans="1:5" ht="30">
      <c r="A1350" s="19">
        <v>34491</v>
      </c>
      <c r="B1350" s="20" t="s">
        <v>11186</v>
      </c>
      <c r="C1350" t="s">
        <v>9121</v>
      </c>
      <c r="D1350" s="19" t="s">
        <v>11187</v>
      </c>
      <c r="E1350" s="1" t="s">
        <v>8693</v>
      </c>
    </row>
    <row r="1351" spans="1:5" ht="30">
      <c r="A1351" s="19">
        <v>34770</v>
      </c>
      <c r="B1351" s="20" t="s">
        <v>11188</v>
      </c>
      <c r="C1351" t="s">
        <v>10890</v>
      </c>
      <c r="D1351" s="19" t="s">
        <v>11189</v>
      </c>
      <c r="E1351" s="1" t="s">
        <v>8693</v>
      </c>
    </row>
    <row r="1352" spans="1:5" ht="30">
      <c r="A1352" s="19">
        <v>1518</v>
      </c>
      <c r="B1352" s="20" t="s">
        <v>11190</v>
      </c>
      <c r="C1352" t="s">
        <v>10890</v>
      </c>
      <c r="D1352" s="19" t="s">
        <v>11191</v>
      </c>
      <c r="E1352" s="1" t="s">
        <v>8693</v>
      </c>
    </row>
    <row r="1353" spans="1:5" ht="30">
      <c r="A1353" s="19">
        <v>41965</v>
      </c>
      <c r="B1353" s="20" t="s">
        <v>11192</v>
      </c>
      <c r="C1353" t="s">
        <v>10890</v>
      </c>
      <c r="D1353" s="19" t="s">
        <v>11193</v>
      </c>
      <c r="E1353" s="1" t="s">
        <v>8693</v>
      </c>
    </row>
    <row r="1354" spans="1:5" ht="30">
      <c r="A1354" s="19">
        <v>34492</v>
      </c>
      <c r="B1354" s="20" t="s">
        <v>11194</v>
      </c>
      <c r="C1354" t="s">
        <v>9121</v>
      </c>
      <c r="D1354" s="19" t="s">
        <v>11195</v>
      </c>
      <c r="E1354" s="1" t="s">
        <v>8693</v>
      </c>
    </row>
    <row r="1355" spans="1:5" ht="30">
      <c r="A1355" s="19">
        <v>1524</v>
      </c>
      <c r="B1355" s="20" t="s">
        <v>11196</v>
      </c>
      <c r="C1355" t="s">
        <v>9121</v>
      </c>
      <c r="D1355" s="19" t="s">
        <v>11197</v>
      </c>
      <c r="E1355" s="1" t="s">
        <v>8693</v>
      </c>
    </row>
    <row r="1356" spans="1:5" ht="30">
      <c r="A1356" s="19">
        <v>38404</v>
      </c>
      <c r="B1356" s="20" t="s">
        <v>11198</v>
      </c>
      <c r="C1356" t="s">
        <v>9121</v>
      </c>
      <c r="D1356" s="19" t="s">
        <v>11199</v>
      </c>
      <c r="E1356" s="1" t="s">
        <v>8693</v>
      </c>
    </row>
    <row r="1357" spans="1:5" ht="30">
      <c r="A1357" s="19">
        <v>39849</v>
      </c>
      <c r="B1357" s="20" t="s">
        <v>11200</v>
      </c>
      <c r="C1357" t="s">
        <v>9121</v>
      </c>
      <c r="D1357" s="19" t="s">
        <v>11201</v>
      </c>
      <c r="E1357" s="1" t="s">
        <v>8693</v>
      </c>
    </row>
    <row r="1358" spans="1:5" ht="30">
      <c r="A1358" s="19">
        <v>38464</v>
      </c>
      <c r="B1358" s="20" t="s">
        <v>11202</v>
      </c>
      <c r="C1358" t="s">
        <v>9121</v>
      </c>
      <c r="D1358" s="19" t="s">
        <v>11203</v>
      </c>
      <c r="E1358" s="1" t="s">
        <v>8693</v>
      </c>
    </row>
    <row r="1359" spans="1:5" ht="30">
      <c r="A1359" s="19">
        <v>34493</v>
      </c>
      <c r="B1359" s="20" t="s">
        <v>11204</v>
      </c>
      <c r="C1359" t="s">
        <v>9121</v>
      </c>
      <c r="D1359" s="19" t="s">
        <v>11205</v>
      </c>
      <c r="E1359" s="1" t="s">
        <v>8693</v>
      </c>
    </row>
    <row r="1360" spans="1:5" ht="30">
      <c r="A1360" s="19">
        <v>1527</v>
      </c>
      <c r="B1360" s="20" t="s">
        <v>11206</v>
      </c>
      <c r="C1360" t="s">
        <v>9121</v>
      </c>
      <c r="D1360" s="19" t="s">
        <v>11207</v>
      </c>
      <c r="E1360" s="1" t="s">
        <v>8693</v>
      </c>
    </row>
    <row r="1361" spans="1:5" ht="30">
      <c r="A1361" s="19">
        <v>38405</v>
      </c>
      <c r="B1361" s="20" t="s">
        <v>11208</v>
      </c>
      <c r="C1361" t="s">
        <v>9121</v>
      </c>
      <c r="D1361" s="19" t="s">
        <v>11209</v>
      </c>
      <c r="E1361" s="1" t="s">
        <v>8693</v>
      </c>
    </row>
    <row r="1362" spans="1:5" ht="30">
      <c r="A1362" s="19">
        <v>38408</v>
      </c>
      <c r="B1362" s="20" t="s">
        <v>11210</v>
      </c>
      <c r="C1362" t="s">
        <v>9121</v>
      </c>
      <c r="D1362" s="19" t="s">
        <v>11211</v>
      </c>
      <c r="E1362" s="1" t="s">
        <v>8693</v>
      </c>
    </row>
    <row r="1363" spans="1:5" ht="30">
      <c r="A1363" s="19">
        <v>34494</v>
      </c>
      <c r="B1363" s="20" t="s">
        <v>11212</v>
      </c>
      <c r="C1363" t="s">
        <v>9121</v>
      </c>
      <c r="D1363" s="19" t="s">
        <v>11213</v>
      </c>
      <c r="E1363" s="1" t="s">
        <v>8693</v>
      </c>
    </row>
    <row r="1364" spans="1:5" ht="30">
      <c r="A1364" s="19">
        <v>1525</v>
      </c>
      <c r="B1364" s="20" t="s">
        <v>11214</v>
      </c>
      <c r="C1364" t="s">
        <v>9121</v>
      </c>
      <c r="D1364" s="19" t="s">
        <v>11215</v>
      </c>
      <c r="E1364" s="1" t="s">
        <v>8693</v>
      </c>
    </row>
    <row r="1365" spans="1:5" ht="30">
      <c r="A1365" s="19">
        <v>38406</v>
      </c>
      <c r="B1365" s="20" t="s">
        <v>11216</v>
      </c>
      <c r="C1365" t="s">
        <v>9121</v>
      </c>
      <c r="D1365" s="19" t="s">
        <v>11217</v>
      </c>
      <c r="E1365" s="1" t="s">
        <v>8693</v>
      </c>
    </row>
    <row r="1366" spans="1:5" ht="30">
      <c r="A1366" s="19">
        <v>38409</v>
      </c>
      <c r="B1366" s="20" t="s">
        <v>11218</v>
      </c>
      <c r="C1366" t="s">
        <v>9121</v>
      </c>
      <c r="D1366" s="19" t="s">
        <v>11219</v>
      </c>
      <c r="E1366" s="1" t="s">
        <v>8693</v>
      </c>
    </row>
    <row r="1367" spans="1:5" ht="30">
      <c r="A1367" s="19">
        <v>43360</v>
      </c>
      <c r="B1367" s="20" t="s">
        <v>11220</v>
      </c>
      <c r="C1367" t="s">
        <v>9121</v>
      </c>
      <c r="D1367" s="19" t="s">
        <v>11221</v>
      </c>
      <c r="E1367" s="1" t="s">
        <v>8693</v>
      </c>
    </row>
    <row r="1368" spans="1:5" ht="30">
      <c r="A1368" s="19">
        <v>34495</v>
      </c>
      <c r="B1368" s="20" t="s">
        <v>11222</v>
      </c>
      <c r="C1368" t="s">
        <v>9121</v>
      </c>
      <c r="D1368" s="19" t="s">
        <v>11223</v>
      </c>
      <c r="E1368" s="1" t="s">
        <v>8693</v>
      </c>
    </row>
    <row r="1369" spans="1:5" ht="30">
      <c r="A1369" s="19">
        <v>11145</v>
      </c>
      <c r="B1369" s="20" t="s">
        <v>11224</v>
      </c>
      <c r="C1369" t="s">
        <v>9121</v>
      </c>
      <c r="D1369" s="19" t="s">
        <v>11185</v>
      </c>
      <c r="E1369" s="1" t="s">
        <v>8693</v>
      </c>
    </row>
    <row r="1370" spans="1:5" ht="30">
      <c r="A1370" s="19">
        <v>34496</v>
      </c>
      <c r="B1370" s="20" t="s">
        <v>11225</v>
      </c>
      <c r="C1370" t="s">
        <v>9121</v>
      </c>
      <c r="D1370" s="19" t="s">
        <v>11226</v>
      </c>
      <c r="E1370" s="1" t="s">
        <v>8693</v>
      </c>
    </row>
    <row r="1371" spans="1:5" ht="30">
      <c r="A1371" s="19">
        <v>34479</v>
      </c>
      <c r="B1371" s="20" t="s">
        <v>11227</v>
      </c>
      <c r="C1371" t="s">
        <v>9121</v>
      </c>
      <c r="D1371" s="19" t="s">
        <v>11187</v>
      </c>
      <c r="E1371" s="1" t="s">
        <v>8693</v>
      </c>
    </row>
    <row r="1372" spans="1:5" ht="30">
      <c r="A1372" s="19">
        <v>34481</v>
      </c>
      <c r="B1372" s="20" t="s">
        <v>11228</v>
      </c>
      <c r="C1372" t="s">
        <v>9121</v>
      </c>
      <c r="D1372" s="19" t="s">
        <v>11229</v>
      </c>
      <c r="E1372" s="1" t="s">
        <v>8693</v>
      </c>
    </row>
    <row r="1373" spans="1:5" ht="30">
      <c r="A1373" s="19">
        <v>34483</v>
      </c>
      <c r="B1373" s="20" t="s">
        <v>11230</v>
      </c>
      <c r="C1373" t="s">
        <v>9121</v>
      </c>
      <c r="D1373" s="19" t="s">
        <v>11231</v>
      </c>
      <c r="E1373" s="1" t="s">
        <v>8693</v>
      </c>
    </row>
    <row r="1374" spans="1:5" ht="30">
      <c r="A1374" s="19">
        <v>34485</v>
      </c>
      <c r="B1374" s="20" t="s">
        <v>11232</v>
      </c>
      <c r="C1374" t="s">
        <v>9121</v>
      </c>
      <c r="D1374" s="19" t="s">
        <v>11233</v>
      </c>
      <c r="E1374" s="1" t="s">
        <v>8693</v>
      </c>
    </row>
    <row r="1375" spans="1:5" ht="30">
      <c r="A1375" s="19">
        <v>14041</v>
      </c>
      <c r="B1375" s="20" t="s">
        <v>11234</v>
      </c>
      <c r="C1375" t="s">
        <v>9121</v>
      </c>
      <c r="D1375" s="19" t="s">
        <v>11235</v>
      </c>
      <c r="E1375" s="1" t="s">
        <v>8693</v>
      </c>
    </row>
    <row r="1376" spans="1:5" ht="30">
      <c r="A1376" s="19">
        <v>1523</v>
      </c>
      <c r="B1376" s="20" t="s">
        <v>11236</v>
      </c>
      <c r="C1376" t="s">
        <v>9121</v>
      </c>
      <c r="D1376" s="19" t="s">
        <v>11237</v>
      </c>
      <c r="E1376" s="1" t="s">
        <v>8693</v>
      </c>
    </row>
    <row r="1377" spans="1:5">
      <c r="A1377" s="19">
        <v>14052</v>
      </c>
      <c r="B1377" s="20" t="s">
        <v>11238</v>
      </c>
      <c r="C1377" t="s">
        <v>8695</v>
      </c>
      <c r="D1377" s="19" t="s">
        <v>11239</v>
      </c>
      <c r="E1377" s="1" t="s">
        <v>8693</v>
      </c>
    </row>
    <row r="1378" spans="1:5">
      <c r="A1378" s="19">
        <v>14054</v>
      </c>
      <c r="B1378" s="20" t="s">
        <v>11240</v>
      </c>
      <c r="C1378" t="s">
        <v>8695</v>
      </c>
      <c r="D1378" s="19" t="s">
        <v>8947</v>
      </c>
      <c r="E1378" s="1" t="s">
        <v>8693</v>
      </c>
    </row>
    <row r="1379" spans="1:5">
      <c r="A1379" s="19">
        <v>14053</v>
      </c>
      <c r="B1379" s="20" t="s">
        <v>11241</v>
      </c>
      <c r="C1379" t="s">
        <v>8695</v>
      </c>
      <c r="D1379" s="19" t="s">
        <v>11242</v>
      </c>
      <c r="E1379" s="1" t="s">
        <v>8693</v>
      </c>
    </row>
    <row r="1380" spans="1:5">
      <c r="A1380" s="19">
        <v>2558</v>
      </c>
      <c r="B1380" s="20" t="s">
        <v>11243</v>
      </c>
      <c r="C1380" t="s">
        <v>8695</v>
      </c>
      <c r="D1380" s="19" t="s">
        <v>11244</v>
      </c>
      <c r="E1380" s="1" t="s">
        <v>8693</v>
      </c>
    </row>
    <row r="1381" spans="1:5">
      <c r="A1381" s="19">
        <v>2560</v>
      </c>
      <c r="B1381" s="20" t="s">
        <v>11245</v>
      </c>
      <c r="C1381" t="s">
        <v>8695</v>
      </c>
      <c r="D1381" s="19" t="s">
        <v>8774</v>
      </c>
      <c r="E1381" s="1" t="s">
        <v>8693</v>
      </c>
    </row>
    <row r="1382" spans="1:5">
      <c r="A1382" s="19">
        <v>2559</v>
      </c>
      <c r="B1382" s="20" t="s">
        <v>11246</v>
      </c>
      <c r="C1382" t="s">
        <v>8695</v>
      </c>
      <c r="D1382" s="19" t="s">
        <v>10282</v>
      </c>
      <c r="E1382" s="1" t="s">
        <v>8693</v>
      </c>
    </row>
    <row r="1383" spans="1:5">
      <c r="A1383" s="19">
        <v>2592</v>
      </c>
      <c r="B1383" s="20" t="s">
        <v>11247</v>
      </c>
      <c r="C1383" t="s">
        <v>8695</v>
      </c>
      <c r="D1383" s="19" t="s">
        <v>11248</v>
      </c>
      <c r="E1383" s="1" t="s">
        <v>8693</v>
      </c>
    </row>
    <row r="1384" spans="1:5">
      <c r="A1384" s="19">
        <v>2566</v>
      </c>
      <c r="B1384" s="20" t="s">
        <v>11249</v>
      </c>
      <c r="C1384" t="s">
        <v>8695</v>
      </c>
      <c r="D1384" s="19" t="s">
        <v>11250</v>
      </c>
      <c r="E1384" s="1" t="s">
        <v>8693</v>
      </c>
    </row>
    <row r="1385" spans="1:5">
      <c r="A1385" s="19">
        <v>2589</v>
      </c>
      <c r="B1385" s="20" t="s">
        <v>11251</v>
      </c>
      <c r="C1385" t="s">
        <v>8695</v>
      </c>
      <c r="D1385" s="19" t="s">
        <v>11252</v>
      </c>
      <c r="E1385" s="1" t="s">
        <v>8693</v>
      </c>
    </row>
    <row r="1386" spans="1:5">
      <c r="A1386" s="19">
        <v>2591</v>
      </c>
      <c r="B1386" s="20" t="s">
        <v>11253</v>
      </c>
      <c r="C1386" t="s">
        <v>8695</v>
      </c>
      <c r="D1386" s="19" t="s">
        <v>10140</v>
      </c>
      <c r="E1386" s="1" t="s">
        <v>8693</v>
      </c>
    </row>
    <row r="1387" spans="1:5">
      <c r="A1387" s="19">
        <v>2590</v>
      </c>
      <c r="B1387" s="20" t="s">
        <v>11254</v>
      </c>
      <c r="C1387" t="s">
        <v>8695</v>
      </c>
      <c r="D1387" s="19" t="s">
        <v>11255</v>
      </c>
      <c r="E1387" s="1" t="s">
        <v>8693</v>
      </c>
    </row>
    <row r="1388" spans="1:5">
      <c r="A1388" s="19">
        <v>2567</v>
      </c>
      <c r="B1388" s="20" t="s">
        <v>11256</v>
      </c>
      <c r="C1388" t="s">
        <v>8695</v>
      </c>
      <c r="D1388" s="19" t="s">
        <v>9051</v>
      </c>
      <c r="E1388" s="1" t="s">
        <v>8693</v>
      </c>
    </row>
    <row r="1389" spans="1:5">
      <c r="A1389" s="19">
        <v>2565</v>
      </c>
      <c r="B1389" s="20" t="s">
        <v>11257</v>
      </c>
      <c r="C1389" t="s">
        <v>8695</v>
      </c>
      <c r="D1389" s="19" t="s">
        <v>11258</v>
      </c>
      <c r="E1389" s="1" t="s">
        <v>8693</v>
      </c>
    </row>
    <row r="1390" spans="1:5">
      <c r="A1390" s="19">
        <v>2568</v>
      </c>
      <c r="B1390" s="20" t="s">
        <v>11259</v>
      </c>
      <c r="C1390" t="s">
        <v>8695</v>
      </c>
      <c r="D1390" s="19" t="s">
        <v>11260</v>
      </c>
      <c r="E1390" s="1" t="s">
        <v>8693</v>
      </c>
    </row>
    <row r="1391" spans="1:5">
      <c r="A1391" s="19">
        <v>2594</v>
      </c>
      <c r="B1391" s="20" t="s">
        <v>11261</v>
      </c>
      <c r="C1391" t="s">
        <v>8695</v>
      </c>
      <c r="D1391" s="19" t="s">
        <v>11262</v>
      </c>
      <c r="E1391" s="1" t="s">
        <v>8693</v>
      </c>
    </row>
    <row r="1392" spans="1:5">
      <c r="A1392" s="19">
        <v>2587</v>
      </c>
      <c r="B1392" s="20" t="s">
        <v>11263</v>
      </c>
      <c r="C1392" t="s">
        <v>8695</v>
      </c>
      <c r="D1392" s="19" t="s">
        <v>11264</v>
      </c>
      <c r="E1392" s="1" t="s">
        <v>8693</v>
      </c>
    </row>
    <row r="1393" spans="1:5">
      <c r="A1393" s="19">
        <v>2588</v>
      </c>
      <c r="B1393" s="20" t="s">
        <v>11265</v>
      </c>
      <c r="C1393" t="s">
        <v>8695</v>
      </c>
      <c r="D1393" s="19" t="s">
        <v>11266</v>
      </c>
      <c r="E1393" s="1" t="s">
        <v>8693</v>
      </c>
    </row>
    <row r="1394" spans="1:5">
      <c r="A1394" s="19">
        <v>2569</v>
      </c>
      <c r="B1394" s="20" t="s">
        <v>11267</v>
      </c>
      <c r="C1394" t="s">
        <v>8695</v>
      </c>
      <c r="D1394" s="19" t="s">
        <v>11268</v>
      </c>
      <c r="E1394" s="1" t="s">
        <v>8693</v>
      </c>
    </row>
    <row r="1395" spans="1:5">
      <c r="A1395" s="19">
        <v>2570</v>
      </c>
      <c r="B1395" s="20" t="s">
        <v>11269</v>
      </c>
      <c r="C1395" t="s">
        <v>8695</v>
      </c>
      <c r="D1395" s="19" t="s">
        <v>11270</v>
      </c>
      <c r="E1395" s="1" t="s">
        <v>8693</v>
      </c>
    </row>
    <row r="1396" spans="1:5">
      <c r="A1396" s="19">
        <v>2571</v>
      </c>
      <c r="B1396" s="20" t="s">
        <v>11271</v>
      </c>
      <c r="C1396" t="s">
        <v>8695</v>
      </c>
      <c r="D1396" s="19" t="s">
        <v>11272</v>
      </c>
      <c r="E1396" s="1" t="s">
        <v>8693</v>
      </c>
    </row>
    <row r="1397" spans="1:5">
      <c r="A1397" s="19">
        <v>2593</v>
      </c>
      <c r="B1397" s="20" t="s">
        <v>11273</v>
      </c>
      <c r="C1397" t="s">
        <v>8695</v>
      </c>
      <c r="D1397" s="19" t="s">
        <v>11274</v>
      </c>
      <c r="E1397" s="1" t="s">
        <v>8693</v>
      </c>
    </row>
    <row r="1398" spans="1:5">
      <c r="A1398" s="19">
        <v>2572</v>
      </c>
      <c r="B1398" s="20" t="s">
        <v>11275</v>
      </c>
      <c r="C1398" t="s">
        <v>8695</v>
      </c>
      <c r="D1398" s="19" t="s">
        <v>11276</v>
      </c>
      <c r="E1398" s="1" t="s">
        <v>8693</v>
      </c>
    </row>
    <row r="1399" spans="1:5">
      <c r="A1399" s="19">
        <v>2595</v>
      </c>
      <c r="B1399" s="20" t="s">
        <v>11277</v>
      </c>
      <c r="C1399" t="s">
        <v>8695</v>
      </c>
      <c r="D1399" s="19" t="s">
        <v>11278</v>
      </c>
      <c r="E1399" s="1" t="s">
        <v>8693</v>
      </c>
    </row>
    <row r="1400" spans="1:5">
      <c r="A1400" s="19">
        <v>2576</v>
      </c>
      <c r="B1400" s="20" t="s">
        <v>11279</v>
      </c>
      <c r="C1400" t="s">
        <v>8695</v>
      </c>
      <c r="D1400" s="19" t="s">
        <v>11280</v>
      </c>
      <c r="E1400" s="1" t="s">
        <v>8693</v>
      </c>
    </row>
    <row r="1401" spans="1:5">
      <c r="A1401" s="19">
        <v>2575</v>
      </c>
      <c r="B1401" s="20" t="s">
        <v>11281</v>
      </c>
      <c r="C1401" t="s">
        <v>8695</v>
      </c>
      <c r="D1401" s="19" t="s">
        <v>11282</v>
      </c>
      <c r="E1401" s="1" t="s">
        <v>8693</v>
      </c>
    </row>
    <row r="1402" spans="1:5">
      <c r="A1402" s="19">
        <v>2573</v>
      </c>
      <c r="B1402" s="20" t="s">
        <v>11283</v>
      </c>
      <c r="C1402" t="s">
        <v>8695</v>
      </c>
      <c r="D1402" s="19" t="s">
        <v>10074</v>
      </c>
      <c r="E1402" s="1" t="s">
        <v>8693</v>
      </c>
    </row>
    <row r="1403" spans="1:5">
      <c r="A1403" s="19">
        <v>2586</v>
      </c>
      <c r="B1403" s="20" t="s">
        <v>11284</v>
      </c>
      <c r="C1403" t="s">
        <v>8695</v>
      </c>
      <c r="D1403" s="19" t="s">
        <v>9711</v>
      </c>
      <c r="E1403" s="1" t="s">
        <v>8693</v>
      </c>
    </row>
    <row r="1404" spans="1:5">
      <c r="A1404" s="19">
        <v>2577</v>
      </c>
      <c r="B1404" s="20" t="s">
        <v>11285</v>
      </c>
      <c r="C1404" t="s">
        <v>8695</v>
      </c>
      <c r="D1404" s="19" t="s">
        <v>11286</v>
      </c>
      <c r="E1404" s="1" t="s">
        <v>8693</v>
      </c>
    </row>
    <row r="1405" spans="1:5">
      <c r="A1405" s="19">
        <v>2574</v>
      </c>
      <c r="B1405" s="20" t="s">
        <v>11287</v>
      </c>
      <c r="C1405" t="s">
        <v>8695</v>
      </c>
      <c r="D1405" s="19" t="s">
        <v>10945</v>
      </c>
      <c r="E1405" s="1" t="s">
        <v>8693</v>
      </c>
    </row>
    <row r="1406" spans="1:5">
      <c r="A1406" s="19">
        <v>2578</v>
      </c>
      <c r="B1406" s="20" t="s">
        <v>11288</v>
      </c>
      <c r="C1406" t="s">
        <v>8695</v>
      </c>
      <c r="D1406" s="19" t="s">
        <v>11289</v>
      </c>
      <c r="E1406" s="1" t="s">
        <v>8693</v>
      </c>
    </row>
    <row r="1407" spans="1:5">
      <c r="A1407" s="19">
        <v>2585</v>
      </c>
      <c r="B1407" s="20" t="s">
        <v>11290</v>
      </c>
      <c r="C1407" t="s">
        <v>8695</v>
      </c>
      <c r="D1407" s="19" t="s">
        <v>11291</v>
      </c>
      <c r="E1407" s="1" t="s">
        <v>8693</v>
      </c>
    </row>
    <row r="1408" spans="1:5">
      <c r="A1408" s="19">
        <v>12008</v>
      </c>
      <c r="B1408" s="20" t="s">
        <v>11292</v>
      </c>
      <c r="C1408" t="s">
        <v>8695</v>
      </c>
      <c r="D1408" s="19" t="s">
        <v>11293</v>
      </c>
      <c r="E1408" s="1" t="s">
        <v>8693</v>
      </c>
    </row>
    <row r="1409" spans="1:5">
      <c r="A1409" s="19">
        <v>2582</v>
      </c>
      <c r="B1409" s="20" t="s">
        <v>11294</v>
      </c>
      <c r="C1409" t="s">
        <v>8695</v>
      </c>
      <c r="D1409" s="19" t="s">
        <v>11295</v>
      </c>
      <c r="E1409" s="1" t="s">
        <v>8693</v>
      </c>
    </row>
    <row r="1410" spans="1:5">
      <c r="A1410" s="19">
        <v>2597</v>
      </c>
      <c r="B1410" s="20" t="s">
        <v>11296</v>
      </c>
      <c r="C1410" t="s">
        <v>8695</v>
      </c>
      <c r="D1410" s="19" t="s">
        <v>11297</v>
      </c>
      <c r="E1410" s="1" t="s">
        <v>8693</v>
      </c>
    </row>
    <row r="1411" spans="1:5">
      <c r="A1411" s="19">
        <v>2579</v>
      </c>
      <c r="B1411" s="20" t="s">
        <v>11298</v>
      </c>
      <c r="C1411" t="s">
        <v>8695</v>
      </c>
      <c r="D1411" s="19" t="s">
        <v>10951</v>
      </c>
      <c r="E1411" s="1" t="s">
        <v>8693</v>
      </c>
    </row>
    <row r="1412" spans="1:5">
      <c r="A1412" s="19">
        <v>2581</v>
      </c>
      <c r="B1412" s="20" t="s">
        <v>11299</v>
      </c>
      <c r="C1412" t="s">
        <v>8695</v>
      </c>
      <c r="D1412" s="19" t="s">
        <v>11300</v>
      </c>
      <c r="E1412" s="1" t="s">
        <v>8693</v>
      </c>
    </row>
    <row r="1413" spans="1:5">
      <c r="A1413" s="19">
        <v>2596</v>
      </c>
      <c r="B1413" s="20" t="s">
        <v>11301</v>
      </c>
      <c r="C1413" t="s">
        <v>8695</v>
      </c>
      <c r="D1413" s="19" t="s">
        <v>11302</v>
      </c>
      <c r="E1413" s="1" t="s">
        <v>8693</v>
      </c>
    </row>
    <row r="1414" spans="1:5">
      <c r="A1414" s="19">
        <v>2580</v>
      </c>
      <c r="B1414" s="20" t="s">
        <v>11303</v>
      </c>
      <c r="C1414" t="s">
        <v>8695</v>
      </c>
      <c r="D1414" s="19" t="s">
        <v>11304</v>
      </c>
      <c r="E1414" s="1" t="s">
        <v>8693</v>
      </c>
    </row>
    <row r="1415" spans="1:5">
      <c r="A1415" s="19">
        <v>2583</v>
      </c>
      <c r="B1415" s="20" t="s">
        <v>11305</v>
      </c>
      <c r="C1415" t="s">
        <v>8695</v>
      </c>
      <c r="D1415" s="19" t="s">
        <v>11306</v>
      </c>
      <c r="E1415" s="1" t="s">
        <v>8693</v>
      </c>
    </row>
    <row r="1416" spans="1:5">
      <c r="A1416" s="19">
        <v>2584</v>
      </c>
      <c r="B1416" s="20" t="s">
        <v>11307</v>
      </c>
      <c r="C1416" t="s">
        <v>8695</v>
      </c>
      <c r="D1416" s="19" t="s">
        <v>11308</v>
      </c>
      <c r="E1416" s="1" t="s">
        <v>8693</v>
      </c>
    </row>
    <row r="1417" spans="1:5">
      <c r="A1417" s="19">
        <v>12010</v>
      </c>
      <c r="B1417" s="20" t="s">
        <v>11309</v>
      </c>
      <c r="C1417" t="s">
        <v>8695</v>
      </c>
      <c r="D1417" s="19" t="s">
        <v>11310</v>
      </c>
      <c r="E1417" s="1" t="s">
        <v>8693</v>
      </c>
    </row>
    <row r="1418" spans="1:5">
      <c r="A1418" s="19">
        <v>39329</v>
      </c>
      <c r="B1418" s="20" t="s">
        <v>11311</v>
      </c>
      <c r="C1418" t="s">
        <v>8695</v>
      </c>
      <c r="D1418" s="19" t="s">
        <v>11312</v>
      </c>
      <c r="E1418" s="1" t="s">
        <v>8693</v>
      </c>
    </row>
    <row r="1419" spans="1:5">
      <c r="A1419" s="19">
        <v>39330</v>
      </c>
      <c r="B1419" s="20" t="s">
        <v>11313</v>
      </c>
      <c r="C1419" t="s">
        <v>8695</v>
      </c>
      <c r="D1419" s="19" t="s">
        <v>11069</v>
      </c>
      <c r="E1419" s="1" t="s">
        <v>8693</v>
      </c>
    </row>
    <row r="1420" spans="1:5">
      <c r="A1420" s="19">
        <v>39332</v>
      </c>
      <c r="B1420" s="20" t="s">
        <v>11314</v>
      </c>
      <c r="C1420" t="s">
        <v>8695</v>
      </c>
      <c r="D1420" s="19" t="s">
        <v>11315</v>
      </c>
      <c r="E1420" s="1" t="s">
        <v>8693</v>
      </c>
    </row>
    <row r="1421" spans="1:5">
      <c r="A1421" s="19">
        <v>39331</v>
      </c>
      <c r="B1421" s="20" t="s">
        <v>11316</v>
      </c>
      <c r="C1421" t="s">
        <v>8695</v>
      </c>
      <c r="D1421" s="19" t="s">
        <v>11317</v>
      </c>
      <c r="E1421" s="1" t="s">
        <v>8693</v>
      </c>
    </row>
    <row r="1422" spans="1:5">
      <c r="A1422" s="19">
        <v>39333</v>
      </c>
      <c r="B1422" s="20" t="s">
        <v>11318</v>
      </c>
      <c r="C1422" t="s">
        <v>8695</v>
      </c>
      <c r="D1422" s="19" t="s">
        <v>11319</v>
      </c>
      <c r="E1422" s="1" t="s">
        <v>8693</v>
      </c>
    </row>
    <row r="1423" spans="1:5">
      <c r="A1423" s="19">
        <v>39335</v>
      </c>
      <c r="B1423" s="20" t="s">
        <v>11320</v>
      </c>
      <c r="C1423" t="s">
        <v>8695</v>
      </c>
      <c r="D1423" s="19" t="s">
        <v>11321</v>
      </c>
      <c r="E1423" s="1" t="s">
        <v>8693</v>
      </c>
    </row>
    <row r="1424" spans="1:5">
      <c r="A1424" s="19">
        <v>39334</v>
      </c>
      <c r="B1424" s="20" t="s">
        <v>11322</v>
      </c>
      <c r="C1424" t="s">
        <v>8695</v>
      </c>
      <c r="D1424" s="19" t="s">
        <v>11323</v>
      </c>
      <c r="E1424" s="1" t="s">
        <v>8693</v>
      </c>
    </row>
    <row r="1425" spans="1:5">
      <c r="A1425" s="19">
        <v>12016</v>
      </c>
      <c r="B1425" s="20" t="s">
        <v>11324</v>
      </c>
      <c r="C1425" t="s">
        <v>8695</v>
      </c>
      <c r="D1425" s="19" t="s">
        <v>10415</v>
      </c>
      <c r="E1425" s="1" t="s">
        <v>8693</v>
      </c>
    </row>
    <row r="1426" spans="1:5">
      <c r="A1426" s="19">
        <v>12015</v>
      </c>
      <c r="B1426" s="20" t="s">
        <v>11325</v>
      </c>
      <c r="C1426" t="s">
        <v>8695</v>
      </c>
      <c r="D1426" s="19" t="s">
        <v>8990</v>
      </c>
      <c r="E1426" s="1" t="s">
        <v>8693</v>
      </c>
    </row>
    <row r="1427" spans="1:5">
      <c r="A1427" s="19">
        <v>12020</v>
      </c>
      <c r="B1427" s="20" t="s">
        <v>11326</v>
      </c>
      <c r="C1427" t="s">
        <v>8695</v>
      </c>
      <c r="D1427" s="19" t="s">
        <v>10415</v>
      </c>
      <c r="E1427" s="1" t="s">
        <v>8693</v>
      </c>
    </row>
    <row r="1428" spans="1:5">
      <c r="A1428" s="19">
        <v>12019</v>
      </c>
      <c r="B1428" s="20" t="s">
        <v>11327</v>
      </c>
      <c r="C1428" t="s">
        <v>8695</v>
      </c>
      <c r="D1428" s="19" t="s">
        <v>8990</v>
      </c>
      <c r="E1428" s="1" t="s">
        <v>8693</v>
      </c>
    </row>
    <row r="1429" spans="1:5">
      <c r="A1429" s="19">
        <v>39336</v>
      </c>
      <c r="B1429" s="20" t="s">
        <v>11328</v>
      </c>
      <c r="C1429" t="s">
        <v>8695</v>
      </c>
      <c r="D1429" s="19" t="s">
        <v>11069</v>
      </c>
      <c r="E1429" s="1" t="s">
        <v>8693</v>
      </c>
    </row>
    <row r="1430" spans="1:5">
      <c r="A1430" s="19">
        <v>39338</v>
      </c>
      <c r="B1430" s="20" t="s">
        <v>11329</v>
      </c>
      <c r="C1430" t="s">
        <v>8695</v>
      </c>
      <c r="D1430" s="19" t="s">
        <v>11315</v>
      </c>
      <c r="E1430" s="1" t="s">
        <v>8693</v>
      </c>
    </row>
    <row r="1431" spans="1:5">
      <c r="A1431" s="19">
        <v>39337</v>
      </c>
      <c r="B1431" s="20" t="s">
        <v>11330</v>
      </c>
      <c r="C1431" t="s">
        <v>8695</v>
      </c>
      <c r="D1431" s="19" t="s">
        <v>11317</v>
      </c>
      <c r="E1431" s="1" t="s">
        <v>8693</v>
      </c>
    </row>
    <row r="1432" spans="1:5">
      <c r="A1432" s="19">
        <v>39341</v>
      </c>
      <c r="B1432" s="20" t="s">
        <v>11331</v>
      </c>
      <c r="C1432" t="s">
        <v>8695</v>
      </c>
      <c r="D1432" s="19" t="s">
        <v>11332</v>
      </c>
      <c r="E1432" s="1" t="s">
        <v>8693</v>
      </c>
    </row>
    <row r="1433" spans="1:5">
      <c r="A1433" s="19">
        <v>39340</v>
      </c>
      <c r="B1433" s="20" t="s">
        <v>11333</v>
      </c>
      <c r="C1433" t="s">
        <v>8695</v>
      </c>
      <c r="D1433" s="19" t="s">
        <v>10312</v>
      </c>
      <c r="E1433" s="1" t="s">
        <v>8693</v>
      </c>
    </row>
    <row r="1434" spans="1:5">
      <c r="A1434" s="19">
        <v>12025</v>
      </c>
      <c r="B1434" s="20" t="s">
        <v>11334</v>
      </c>
      <c r="C1434" t="s">
        <v>8695</v>
      </c>
      <c r="D1434" s="19" t="s">
        <v>10804</v>
      </c>
      <c r="E1434" s="1" t="s">
        <v>8693</v>
      </c>
    </row>
    <row r="1435" spans="1:5">
      <c r="A1435" s="19">
        <v>39342</v>
      </c>
      <c r="B1435" s="20" t="s">
        <v>11335</v>
      </c>
      <c r="C1435" t="s">
        <v>8695</v>
      </c>
      <c r="D1435" s="19" t="s">
        <v>11332</v>
      </c>
      <c r="E1435" s="1" t="s">
        <v>8693</v>
      </c>
    </row>
    <row r="1436" spans="1:5">
      <c r="A1436" s="19">
        <v>39343</v>
      </c>
      <c r="B1436" s="20" t="s">
        <v>11336</v>
      </c>
      <c r="C1436" t="s">
        <v>8695</v>
      </c>
      <c r="D1436" s="19" t="s">
        <v>8782</v>
      </c>
      <c r="E1436" s="1" t="s">
        <v>8693</v>
      </c>
    </row>
    <row r="1437" spans="1:5">
      <c r="A1437" s="19">
        <v>39345</v>
      </c>
      <c r="B1437" s="20" t="s">
        <v>11337</v>
      </c>
      <c r="C1437" t="s">
        <v>8695</v>
      </c>
      <c r="D1437" s="19" t="s">
        <v>11338</v>
      </c>
      <c r="E1437" s="1" t="s">
        <v>8693</v>
      </c>
    </row>
    <row r="1438" spans="1:5">
      <c r="A1438" s="19">
        <v>39344</v>
      </c>
      <c r="B1438" s="20" t="s">
        <v>11339</v>
      </c>
      <c r="C1438" t="s">
        <v>8695</v>
      </c>
      <c r="D1438" s="19" t="s">
        <v>11340</v>
      </c>
      <c r="E1438" s="1" t="s">
        <v>8693</v>
      </c>
    </row>
    <row r="1439" spans="1:5">
      <c r="A1439" s="19">
        <v>12623</v>
      </c>
      <c r="B1439" s="20" t="s">
        <v>11341</v>
      </c>
      <c r="C1439" t="s">
        <v>8763</v>
      </c>
      <c r="D1439" s="19" t="s">
        <v>11270</v>
      </c>
      <c r="E1439" s="1" t="s">
        <v>8693</v>
      </c>
    </row>
    <row r="1440" spans="1:5">
      <c r="A1440" s="19">
        <v>34498</v>
      </c>
      <c r="B1440" s="20" t="s">
        <v>3062</v>
      </c>
      <c r="C1440" t="s">
        <v>8695</v>
      </c>
      <c r="D1440" s="19" t="s">
        <v>11342</v>
      </c>
      <c r="E1440" s="1" t="s">
        <v>8693</v>
      </c>
    </row>
    <row r="1441" spans="1:5">
      <c r="A1441" s="19">
        <v>13244</v>
      </c>
      <c r="B1441" s="20" t="s">
        <v>3064</v>
      </c>
      <c r="C1441" t="s">
        <v>8695</v>
      </c>
      <c r="D1441" s="19" t="s">
        <v>11343</v>
      </c>
      <c r="E1441" s="1" t="s">
        <v>8693</v>
      </c>
    </row>
    <row r="1442" spans="1:5">
      <c r="A1442" s="19">
        <v>38998</v>
      </c>
      <c r="B1442" s="20" t="s">
        <v>11344</v>
      </c>
      <c r="C1442" t="s">
        <v>8695</v>
      </c>
      <c r="D1442" s="19" t="s">
        <v>11345</v>
      </c>
      <c r="E1442" s="1" t="s">
        <v>8693</v>
      </c>
    </row>
    <row r="1443" spans="1:5">
      <c r="A1443" s="19">
        <v>38999</v>
      </c>
      <c r="B1443" s="20" t="s">
        <v>11346</v>
      </c>
      <c r="C1443" t="s">
        <v>8695</v>
      </c>
      <c r="D1443" s="19" t="s">
        <v>11347</v>
      </c>
      <c r="E1443" s="1" t="s">
        <v>8693</v>
      </c>
    </row>
    <row r="1444" spans="1:5">
      <c r="A1444" s="19">
        <v>38996</v>
      </c>
      <c r="B1444" s="20" t="s">
        <v>11348</v>
      </c>
      <c r="C1444" t="s">
        <v>8695</v>
      </c>
      <c r="D1444" s="19" t="s">
        <v>11349</v>
      </c>
      <c r="E1444" s="1" t="s">
        <v>8693</v>
      </c>
    </row>
    <row r="1445" spans="1:5">
      <c r="A1445" s="19">
        <v>38997</v>
      </c>
      <c r="B1445" s="20" t="s">
        <v>11350</v>
      </c>
      <c r="C1445" t="s">
        <v>8695</v>
      </c>
      <c r="D1445" s="19" t="s">
        <v>11351</v>
      </c>
      <c r="E1445" s="1" t="s">
        <v>8693</v>
      </c>
    </row>
    <row r="1446" spans="1:5">
      <c r="A1446" s="19">
        <v>39862</v>
      </c>
      <c r="B1446" s="20" t="s">
        <v>11352</v>
      </c>
      <c r="C1446" t="s">
        <v>8695</v>
      </c>
      <c r="D1446" s="19" t="s">
        <v>11353</v>
      </c>
      <c r="E1446" s="1" t="s">
        <v>8693</v>
      </c>
    </row>
    <row r="1447" spans="1:5">
      <c r="A1447" s="19">
        <v>39863</v>
      </c>
      <c r="B1447" s="20" t="s">
        <v>11354</v>
      </c>
      <c r="C1447" t="s">
        <v>8695</v>
      </c>
      <c r="D1447" s="19" t="s">
        <v>11355</v>
      </c>
      <c r="E1447" s="1" t="s">
        <v>8693</v>
      </c>
    </row>
    <row r="1448" spans="1:5">
      <c r="A1448" s="19">
        <v>39864</v>
      </c>
      <c r="B1448" s="20" t="s">
        <v>11356</v>
      </c>
      <c r="C1448" t="s">
        <v>8695</v>
      </c>
      <c r="D1448" s="19" t="s">
        <v>11357</v>
      </c>
      <c r="E1448" s="1" t="s">
        <v>8693</v>
      </c>
    </row>
    <row r="1449" spans="1:5">
      <c r="A1449" s="19">
        <v>39865</v>
      </c>
      <c r="B1449" s="20" t="s">
        <v>11358</v>
      </c>
      <c r="C1449" t="s">
        <v>8695</v>
      </c>
      <c r="D1449" s="19" t="s">
        <v>11359</v>
      </c>
      <c r="E1449" s="1" t="s">
        <v>8693</v>
      </c>
    </row>
    <row r="1450" spans="1:5" ht="30">
      <c r="A1450" s="19">
        <v>2517</v>
      </c>
      <c r="B1450" s="20" t="s">
        <v>11360</v>
      </c>
      <c r="C1450" t="s">
        <v>8695</v>
      </c>
      <c r="D1450" s="19" t="s">
        <v>11361</v>
      </c>
      <c r="E1450" s="1" t="s">
        <v>8693</v>
      </c>
    </row>
    <row r="1451" spans="1:5" ht="30">
      <c r="A1451" s="19">
        <v>2522</v>
      </c>
      <c r="B1451" s="20" t="s">
        <v>11362</v>
      </c>
      <c r="C1451" t="s">
        <v>8695</v>
      </c>
      <c r="D1451" s="19" t="s">
        <v>11319</v>
      </c>
      <c r="E1451" s="1" t="s">
        <v>8693</v>
      </c>
    </row>
    <row r="1452" spans="1:5" ht="30">
      <c r="A1452" s="19">
        <v>2548</v>
      </c>
      <c r="B1452" s="20" t="s">
        <v>11363</v>
      </c>
      <c r="C1452" t="s">
        <v>8695</v>
      </c>
      <c r="D1452" s="19" t="s">
        <v>11364</v>
      </c>
      <c r="E1452" s="1" t="s">
        <v>8693</v>
      </c>
    </row>
    <row r="1453" spans="1:5" ht="30">
      <c r="A1453" s="19">
        <v>2516</v>
      </c>
      <c r="B1453" s="20" t="s">
        <v>11365</v>
      </c>
      <c r="C1453" t="s">
        <v>8695</v>
      </c>
      <c r="D1453" s="19" t="s">
        <v>8906</v>
      </c>
      <c r="E1453" s="1" t="s">
        <v>8693</v>
      </c>
    </row>
    <row r="1454" spans="1:5" ht="30">
      <c r="A1454" s="19">
        <v>2518</v>
      </c>
      <c r="B1454" s="20" t="s">
        <v>11366</v>
      </c>
      <c r="C1454" t="s">
        <v>8695</v>
      </c>
      <c r="D1454" s="19" t="s">
        <v>11367</v>
      </c>
      <c r="E1454" s="1" t="s">
        <v>8693</v>
      </c>
    </row>
    <row r="1455" spans="1:5" ht="30">
      <c r="A1455" s="19">
        <v>2521</v>
      </c>
      <c r="B1455" s="20" t="s">
        <v>11368</v>
      </c>
      <c r="C1455" t="s">
        <v>8695</v>
      </c>
      <c r="D1455" s="19" t="s">
        <v>11369</v>
      </c>
      <c r="E1455" s="1" t="s">
        <v>8693</v>
      </c>
    </row>
    <row r="1456" spans="1:5" ht="30">
      <c r="A1456" s="19">
        <v>2515</v>
      </c>
      <c r="B1456" s="20" t="s">
        <v>11370</v>
      </c>
      <c r="C1456" t="s">
        <v>8695</v>
      </c>
      <c r="D1456" s="19" t="s">
        <v>11371</v>
      </c>
      <c r="E1456" s="1" t="s">
        <v>8693</v>
      </c>
    </row>
    <row r="1457" spans="1:5" ht="30">
      <c r="A1457" s="19">
        <v>2519</v>
      </c>
      <c r="B1457" s="20" t="s">
        <v>11372</v>
      </c>
      <c r="C1457" t="s">
        <v>8695</v>
      </c>
      <c r="D1457" s="19" t="s">
        <v>11373</v>
      </c>
      <c r="E1457" s="1" t="s">
        <v>8693</v>
      </c>
    </row>
    <row r="1458" spans="1:5" ht="30">
      <c r="A1458" s="19">
        <v>2520</v>
      </c>
      <c r="B1458" s="20" t="s">
        <v>11374</v>
      </c>
      <c r="C1458" t="s">
        <v>8695</v>
      </c>
      <c r="D1458" s="19" t="s">
        <v>11375</v>
      </c>
      <c r="E1458" s="1" t="s">
        <v>8693</v>
      </c>
    </row>
    <row r="1459" spans="1:5">
      <c r="A1459" s="19">
        <v>1602</v>
      </c>
      <c r="B1459" s="20" t="s">
        <v>11376</v>
      </c>
      <c r="C1459" t="s">
        <v>8695</v>
      </c>
      <c r="D1459" s="19" t="s">
        <v>11377</v>
      </c>
      <c r="E1459" s="1" t="s">
        <v>8693</v>
      </c>
    </row>
    <row r="1460" spans="1:5">
      <c r="A1460" s="19">
        <v>1601</v>
      </c>
      <c r="B1460" s="20" t="s">
        <v>11378</v>
      </c>
      <c r="C1460" t="s">
        <v>8695</v>
      </c>
      <c r="D1460" s="19" t="s">
        <v>11379</v>
      </c>
      <c r="E1460" s="1" t="s">
        <v>8693</v>
      </c>
    </row>
    <row r="1461" spans="1:5">
      <c r="A1461" s="19">
        <v>1598</v>
      </c>
      <c r="B1461" s="20" t="s">
        <v>11380</v>
      </c>
      <c r="C1461" t="s">
        <v>8695</v>
      </c>
      <c r="D1461" s="19" t="s">
        <v>10954</v>
      </c>
      <c r="E1461" s="1" t="s">
        <v>8693</v>
      </c>
    </row>
    <row r="1462" spans="1:5">
      <c r="A1462" s="19">
        <v>1600</v>
      </c>
      <c r="B1462" s="20" t="s">
        <v>11381</v>
      </c>
      <c r="C1462" t="s">
        <v>8695</v>
      </c>
      <c r="D1462" s="19" t="s">
        <v>11382</v>
      </c>
      <c r="E1462" s="1" t="s">
        <v>8693</v>
      </c>
    </row>
    <row r="1463" spans="1:5">
      <c r="A1463" s="19">
        <v>1603</v>
      </c>
      <c r="B1463" s="20" t="s">
        <v>11383</v>
      </c>
      <c r="C1463" t="s">
        <v>8695</v>
      </c>
      <c r="D1463" s="19" t="s">
        <v>11384</v>
      </c>
      <c r="E1463" s="1" t="s">
        <v>8693</v>
      </c>
    </row>
    <row r="1464" spans="1:5">
      <c r="A1464" s="19">
        <v>1599</v>
      </c>
      <c r="B1464" s="20" t="s">
        <v>11385</v>
      </c>
      <c r="C1464" t="s">
        <v>8695</v>
      </c>
      <c r="D1464" s="19" t="s">
        <v>11386</v>
      </c>
      <c r="E1464" s="1" t="s">
        <v>8693</v>
      </c>
    </row>
    <row r="1465" spans="1:5">
      <c r="A1465" s="19">
        <v>1597</v>
      </c>
      <c r="B1465" s="20" t="s">
        <v>11387</v>
      </c>
      <c r="C1465" t="s">
        <v>8695</v>
      </c>
      <c r="D1465" s="19" t="s">
        <v>11388</v>
      </c>
      <c r="E1465" s="1" t="s">
        <v>8693</v>
      </c>
    </row>
    <row r="1466" spans="1:5">
      <c r="A1466" s="19">
        <v>39600</v>
      </c>
      <c r="B1466" s="20" t="s">
        <v>11389</v>
      </c>
      <c r="C1466" t="s">
        <v>8695</v>
      </c>
      <c r="D1466" s="19" t="s">
        <v>11390</v>
      </c>
      <c r="E1466" s="1" t="s">
        <v>8693</v>
      </c>
    </row>
    <row r="1467" spans="1:5">
      <c r="A1467" s="19">
        <v>39601</v>
      </c>
      <c r="B1467" s="20" t="s">
        <v>11391</v>
      </c>
      <c r="C1467" t="s">
        <v>8695</v>
      </c>
      <c r="D1467" s="19" t="s">
        <v>11392</v>
      </c>
      <c r="E1467" s="1" t="s">
        <v>8693</v>
      </c>
    </row>
    <row r="1468" spans="1:5">
      <c r="A1468" s="19">
        <v>39602</v>
      </c>
      <c r="B1468" s="20" t="s">
        <v>11393</v>
      </c>
      <c r="C1468" t="s">
        <v>8695</v>
      </c>
      <c r="D1468" s="19" t="s">
        <v>9239</v>
      </c>
      <c r="E1468" s="1" t="s">
        <v>8693</v>
      </c>
    </row>
    <row r="1469" spans="1:5">
      <c r="A1469" s="19">
        <v>39603</v>
      </c>
      <c r="B1469" s="20" t="s">
        <v>11394</v>
      </c>
      <c r="C1469" t="s">
        <v>8695</v>
      </c>
      <c r="D1469" s="19" t="s">
        <v>11395</v>
      </c>
      <c r="E1469" s="1" t="s">
        <v>8693</v>
      </c>
    </row>
    <row r="1470" spans="1:5" ht="30">
      <c r="A1470" s="19">
        <v>11821</v>
      </c>
      <c r="B1470" s="20" t="s">
        <v>11396</v>
      </c>
      <c r="C1470" t="s">
        <v>8695</v>
      </c>
      <c r="D1470" s="19" t="s">
        <v>11129</v>
      </c>
      <c r="E1470" s="1" t="s">
        <v>8693</v>
      </c>
    </row>
    <row r="1471" spans="1:5" ht="30">
      <c r="A1471" s="19">
        <v>1562</v>
      </c>
      <c r="B1471" s="20" t="s">
        <v>11397</v>
      </c>
      <c r="C1471" t="s">
        <v>8695</v>
      </c>
      <c r="D1471" s="19" t="s">
        <v>11347</v>
      </c>
      <c r="E1471" s="1" t="s">
        <v>8693</v>
      </c>
    </row>
    <row r="1472" spans="1:5" ht="30">
      <c r="A1472" s="19">
        <v>1563</v>
      </c>
      <c r="B1472" s="20" t="s">
        <v>11398</v>
      </c>
      <c r="C1472" t="s">
        <v>8695</v>
      </c>
      <c r="D1472" s="19" t="s">
        <v>11399</v>
      </c>
      <c r="E1472" s="1" t="s">
        <v>8693</v>
      </c>
    </row>
    <row r="1473" spans="1:5">
      <c r="A1473" s="19">
        <v>11856</v>
      </c>
      <c r="B1473" s="20" t="s">
        <v>11400</v>
      </c>
      <c r="C1473" t="s">
        <v>8695</v>
      </c>
      <c r="D1473" s="19" t="s">
        <v>11401</v>
      </c>
      <c r="E1473" s="1" t="s">
        <v>8693</v>
      </c>
    </row>
    <row r="1474" spans="1:5">
      <c r="A1474" s="19">
        <v>11857</v>
      </c>
      <c r="B1474" s="20" t="s">
        <v>11402</v>
      </c>
      <c r="C1474" t="s">
        <v>8695</v>
      </c>
      <c r="D1474" s="19" t="s">
        <v>11403</v>
      </c>
      <c r="E1474" s="1" t="s">
        <v>8693</v>
      </c>
    </row>
    <row r="1475" spans="1:5">
      <c r="A1475" s="19">
        <v>11858</v>
      </c>
      <c r="B1475" s="20" t="s">
        <v>11404</v>
      </c>
      <c r="C1475" t="s">
        <v>8695</v>
      </c>
      <c r="D1475" s="19" t="s">
        <v>11405</v>
      </c>
      <c r="E1475" s="1" t="s">
        <v>8693</v>
      </c>
    </row>
    <row r="1476" spans="1:5">
      <c r="A1476" s="19">
        <v>1539</v>
      </c>
      <c r="B1476" s="20" t="s">
        <v>11406</v>
      </c>
      <c r="C1476" t="s">
        <v>8695</v>
      </c>
      <c r="D1476" s="19" t="s">
        <v>11407</v>
      </c>
      <c r="E1476" s="1" t="s">
        <v>8693</v>
      </c>
    </row>
    <row r="1477" spans="1:5">
      <c r="A1477" s="19">
        <v>11859</v>
      </c>
      <c r="B1477" s="20" t="s">
        <v>11408</v>
      </c>
      <c r="C1477" t="s">
        <v>8695</v>
      </c>
      <c r="D1477" s="19" t="s">
        <v>11409</v>
      </c>
      <c r="E1477" s="1" t="s">
        <v>8693</v>
      </c>
    </row>
    <row r="1478" spans="1:5">
      <c r="A1478" s="19">
        <v>1550</v>
      </c>
      <c r="B1478" s="20" t="s">
        <v>11410</v>
      </c>
      <c r="C1478" t="s">
        <v>8695</v>
      </c>
      <c r="D1478" s="19" t="s">
        <v>11411</v>
      </c>
      <c r="E1478" s="1" t="s">
        <v>8693</v>
      </c>
    </row>
    <row r="1479" spans="1:5">
      <c r="A1479" s="19">
        <v>11854</v>
      </c>
      <c r="B1479" s="20" t="s">
        <v>11412</v>
      </c>
      <c r="C1479" t="s">
        <v>8695</v>
      </c>
      <c r="D1479" s="19" t="s">
        <v>11413</v>
      </c>
      <c r="E1479" s="1" t="s">
        <v>8693</v>
      </c>
    </row>
    <row r="1480" spans="1:5">
      <c r="A1480" s="19">
        <v>11862</v>
      </c>
      <c r="B1480" s="20" t="s">
        <v>11414</v>
      </c>
      <c r="C1480" t="s">
        <v>8695</v>
      </c>
      <c r="D1480" s="19" t="s">
        <v>11415</v>
      </c>
      <c r="E1480" s="1" t="s">
        <v>8693</v>
      </c>
    </row>
    <row r="1481" spans="1:5">
      <c r="A1481" s="19">
        <v>11863</v>
      </c>
      <c r="B1481" s="20" t="s">
        <v>2199</v>
      </c>
      <c r="C1481" t="s">
        <v>8695</v>
      </c>
      <c r="D1481" s="19" t="s">
        <v>10430</v>
      </c>
      <c r="E1481" s="1" t="s">
        <v>8693</v>
      </c>
    </row>
    <row r="1482" spans="1:5">
      <c r="A1482" s="19">
        <v>11855</v>
      </c>
      <c r="B1482" s="20" t="s">
        <v>11416</v>
      </c>
      <c r="C1482" t="s">
        <v>8695</v>
      </c>
      <c r="D1482" s="19" t="s">
        <v>11417</v>
      </c>
      <c r="E1482" s="1" t="s">
        <v>8693</v>
      </c>
    </row>
    <row r="1483" spans="1:5">
      <c r="A1483" s="19">
        <v>11864</v>
      </c>
      <c r="B1483" s="20" t="s">
        <v>11418</v>
      </c>
      <c r="C1483" t="s">
        <v>8695</v>
      </c>
      <c r="D1483" s="19" t="s">
        <v>11419</v>
      </c>
      <c r="E1483" s="1" t="s">
        <v>8693</v>
      </c>
    </row>
    <row r="1484" spans="1:5" ht="30">
      <c r="A1484" s="19">
        <v>2527</v>
      </c>
      <c r="B1484" s="20" t="s">
        <v>11420</v>
      </c>
      <c r="C1484" t="s">
        <v>8695</v>
      </c>
      <c r="D1484" s="19" t="s">
        <v>11421</v>
      </c>
      <c r="E1484" s="1" t="s">
        <v>8693</v>
      </c>
    </row>
    <row r="1485" spans="1:5" ht="30">
      <c r="A1485" s="19">
        <v>2526</v>
      </c>
      <c r="B1485" s="20" t="s">
        <v>11422</v>
      </c>
      <c r="C1485" t="s">
        <v>8695</v>
      </c>
      <c r="D1485" s="19" t="s">
        <v>11423</v>
      </c>
      <c r="E1485" s="1" t="s">
        <v>8693</v>
      </c>
    </row>
    <row r="1486" spans="1:5" ht="30">
      <c r="A1486" s="19">
        <v>2487</v>
      </c>
      <c r="B1486" s="20" t="s">
        <v>11424</v>
      </c>
      <c r="C1486" t="s">
        <v>8695</v>
      </c>
      <c r="D1486" s="19" t="s">
        <v>10426</v>
      </c>
      <c r="E1486" s="1" t="s">
        <v>8693</v>
      </c>
    </row>
    <row r="1487" spans="1:5" ht="30">
      <c r="A1487" s="19">
        <v>2483</v>
      </c>
      <c r="B1487" s="20" t="s">
        <v>11425</v>
      </c>
      <c r="C1487" t="s">
        <v>8695</v>
      </c>
      <c r="D1487" s="19" t="s">
        <v>11426</v>
      </c>
      <c r="E1487" s="1" t="s">
        <v>8693</v>
      </c>
    </row>
    <row r="1488" spans="1:5" ht="30">
      <c r="A1488" s="19">
        <v>2528</v>
      </c>
      <c r="B1488" s="20" t="s">
        <v>11427</v>
      </c>
      <c r="C1488" t="s">
        <v>8695</v>
      </c>
      <c r="D1488" s="19" t="s">
        <v>11428</v>
      </c>
      <c r="E1488" s="1" t="s">
        <v>8693</v>
      </c>
    </row>
    <row r="1489" spans="1:5" ht="30">
      <c r="A1489" s="19">
        <v>2489</v>
      </c>
      <c r="B1489" s="20" t="s">
        <v>11429</v>
      </c>
      <c r="C1489" t="s">
        <v>8695</v>
      </c>
      <c r="D1489" s="19" t="s">
        <v>8904</v>
      </c>
      <c r="E1489" s="1" t="s">
        <v>8693</v>
      </c>
    </row>
    <row r="1490" spans="1:5" ht="30">
      <c r="A1490" s="19">
        <v>2488</v>
      </c>
      <c r="B1490" s="20" t="s">
        <v>11430</v>
      </c>
      <c r="C1490" t="s">
        <v>8695</v>
      </c>
      <c r="D1490" s="19" t="s">
        <v>11431</v>
      </c>
      <c r="E1490" s="1" t="s">
        <v>8693</v>
      </c>
    </row>
    <row r="1491" spans="1:5" ht="30">
      <c r="A1491" s="19">
        <v>2484</v>
      </c>
      <c r="B1491" s="20" t="s">
        <v>11432</v>
      </c>
      <c r="C1491" t="s">
        <v>8695</v>
      </c>
      <c r="D1491" s="19" t="s">
        <v>11433</v>
      </c>
      <c r="E1491" s="1" t="s">
        <v>8693</v>
      </c>
    </row>
    <row r="1492" spans="1:5" ht="30">
      <c r="A1492" s="19">
        <v>2485</v>
      </c>
      <c r="B1492" s="20" t="s">
        <v>11434</v>
      </c>
      <c r="C1492" t="s">
        <v>8695</v>
      </c>
      <c r="D1492" s="19" t="s">
        <v>11435</v>
      </c>
      <c r="E1492" s="1" t="s">
        <v>8693</v>
      </c>
    </row>
    <row r="1493" spans="1:5">
      <c r="A1493" s="19">
        <v>38005</v>
      </c>
      <c r="B1493" s="20" t="s">
        <v>11436</v>
      </c>
      <c r="C1493" t="s">
        <v>8695</v>
      </c>
      <c r="D1493" s="19" t="s">
        <v>11437</v>
      </c>
      <c r="E1493" s="1" t="s">
        <v>8693</v>
      </c>
    </row>
    <row r="1494" spans="1:5">
      <c r="A1494" s="19">
        <v>38006</v>
      </c>
      <c r="B1494" s="20" t="s">
        <v>11438</v>
      </c>
      <c r="C1494" t="s">
        <v>8695</v>
      </c>
      <c r="D1494" s="19" t="s">
        <v>11439</v>
      </c>
      <c r="E1494" s="1" t="s">
        <v>8693</v>
      </c>
    </row>
    <row r="1495" spans="1:5">
      <c r="A1495" s="19">
        <v>38428</v>
      </c>
      <c r="B1495" s="20" t="s">
        <v>11440</v>
      </c>
      <c r="C1495" t="s">
        <v>8695</v>
      </c>
      <c r="D1495" s="19" t="s">
        <v>11441</v>
      </c>
      <c r="E1495" s="1" t="s">
        <v>8693</v>
      </c>
    </row>
    <row r="1496" spans="1:5">
      <c r="A1496" s="19">
        <v>38007</v>
      </c>
      <c r="B1496" s="20" t="s">
        <v>11442</v>
      </c>
      <c r="C1496" t="s">
        <v>8695</v>
      </c>
      <c r="D1496" s="19" t="s">
        <v>11443</v>
      </c>
      <c r="E1496" s="1" t="s">
        <v>8693</v>
      </c>
    </row>
    <row r="1497" spans="1:5">
      <c r="A1497" s="19">
        <v>38008</v>
      </c>
      <c r="B1497" s="20" t="s">
        <v>11444</v>
      </c>
      <c r="C1497" t="s">
        <v>8695</v>
      </c>
      <c r="D1497" s="19" t="s">
        <v>11445</v>
      </c>
      <c r="E1497" s="1" t="s">
        <v>8693</v>
      </c>
    </row>
    <row r="1498" spans="1:5">
      <c r="A1498" s="19">
        <v>38009</v>
      </c>
      <c r="B1498" s="20" t="s">
        <v>11446</v>
      </c>
      <c r="C1498" t="s">
        <v>8695</v>
      </c>
      <c r="D1498" s="19" t="s">
        <v>11447</v>
      </c>
      <c r="E1498" s="1" t="s">
        <v>8693</v>
      </c>
    </row>
    <row r="1499" spans="1:5">
      <c r="A1499" s="19">
        <v>39279</v>
      </c>
      <c r="B1499" s="20" t="s">
        <v>11448</v>
      </c>
      <c r="C1499" t="s">
        <v>8695</v>
      </c>
      <c r="D1499" s="19" t="s">
        <v>11449</v>
      </c>
      <c r="E1499" s="1" t="s">
        <v>8693</v>
      </c>
    </row>
    <row r="1500" spans="1:5">
      <c r="A1500" s="19">
        <v>38845</v>
      </c>
      <c r="B1500" s="20" t="s">
        <v>11450</v>
      </c>
      <c r="C1500" t="s">
        <v>8695</v>
      </c>
      <c r="D1500" s="19" t="s">
        <v>11451</v>
      </c>
      <c r="E1500" s="1" t="s">
        <v>8693</v>
      </c>
    </row>
    <row r="1501" spans="1:5">
      <c r="A1501" s="19">
        <v>39280</v>
      </c>
      <c r="B1501" s="20" t="s">
        <v>11452</v>
      </c>
      <c r="C1501" t="s">
        <v>8695</v>
      </c>
      <c r="D1501" s="19" t="s">
        <v>11453</v>
      </c>
      <c r="E1501" s="1" t="s">
        <v>8693</v>
      </c>
    </row>
    <row r="1502" spans="1:5">
      <c r="A1502" s="19">
        <v>39281</v>
      </c>
      <c r="B1502" s="20" t="s">
        <v>11454</v>
      </c>
      <c r="C1502" t="s">
        <v>8695</v>
      </c>
      <c r="D1502" s="19" t="s">
        <v>9853</v>
      </c>
      <c r="E1502" s="1" t="s">
        <v>8693</v>
      </c>
    </row>
    <row r="1503" spans="1:5">
      <c r="A1503" s="19">
        <v>38849</v>
      </c>
      <c r="B1503" s="20" t="s">
        <v>11455</v>
      </c>
      <c r="C1503" t="s">
        <v>8695</v>
      </c>
      <c r="D1503" s="19" t="s">
        <v>11456</v>
      </c>
      <c r="E1503" s="1" t="s">
        <v>8693</v>
      </c>
    </row>
    <row r="1504" spans="1:5">
      <c r="A1504" s="19">
        <v>39282</v>
      </c>
      <c r="B1504" s="20" t="s">
        <v>11457</v>
      </c>
      <c r="C1504" t="s">
        <v>8695</v>
      </c>
      <c r="D1504" s="19" t="s">
        <v>11458</v>
      </c>
      <c r="E1504" s="1" t="s">
        <v>8693</v>
      </c>
    </row>
    <row r="1505" spans="1:5">
      <c r="A1505" s="19">
        <v>38852</v>
      </c>
      <c r="B1505" s="20" t="s">
        <v>11459</v>
      </c>
      <c r="C1505" t="s">
        <v>8695</v>
      </c>
      <c r="D1505" s="19" t="s">
        <v>11460</v>
      </c>
      <c r="E1505" s="1" t="s">
        <v>8693</v>
      </c>
    </row>
    <row r="1506" spans="1:5">
      <c r="A1506" s="19">
        <v>38844</v>
      </c>
      <c r="B1506" s="20" t="s">
        <v>11461</v>
      </c>
      <c r="C1506" t="s">
        <v>8695</v>
      </c>
      <c r="D1506" s="19" t="s">
        <v>10791</v>
      </c>
      <c r="E1506" s="1" t="s">
        <v>8693</v>
      </c>
    </row>
    <row r="1507" spans="1:5">
      <c r="A1507" s="19">
        <v>38846</v>
      </c>
      <c r="B1507" s="20" t="s">
        <v>11462</v>
      </c>
      <c r="C1507" t="s">
        <v>8695</v>
      </c>
      <c r="D1507" s="19" t="s">
        <v>8805</v>
      </c>
      <c r="E1507" s="1" t="s">
        <v>8693</v>
      </c>
    </row>
    <row r="1508" spans="1:5">
      <c r="A1508" s="19">
        <v>38847</v>
      </c>
      <c r="B1508" s="20" t="s">
        <v>11463</v>
      </c>
      <c r="C1508" t="s">
        <v>8695</v>
      </c>
      <c r="D1508" s="19" t="s">
        <v>11464</v>
      </c>
      <c r="E1508" s="1" t="s">
        <v>8693</v>
      </c>
    </row>
    <row r="1509" spans="1:5">
      <c r="A1509" s="19">
        <v>38850</v>
      </c>
      <c r="B1509" s="20" t="s">
        <v>11465</v>
      </c>
      <c r="C1509" t="s">
        <v>8695</v>
      </c>
      <c r="D1509" s="19" t="s">
        <v>11466</v>
      </c>
      <c r="E1509" s="1" t="s">
        <v>8693</v>
      </c>
    </row>
    <row r="1510" spans="1:5">
      <c r="A1510" s="19">
        <v>38848</v>
      </c>
      <c r="B1510" s="20" t="s">
        <v>11467</v>
      </c>
      <c r="C1510" t="s">
        <v>8695</v>
      </c>
      <c r="D1510" s="19" t="s">
        <v>11468</v>
      </c>
      <c r="E1510" s="1" t="s">
        <v>8693</v>
      </c>
    </row>
    <row r="1511" spans="1:5">
      <c r="A1511" s="19">
        <v>38851</v>
      </c>
      <c r="B1511" s="20" t="s">
        <v>11469</v>
      </c>
      <c r="C1511" t="s">
        <v>8695</v>
      </c>
      <c r="D1511" s="19" t="s">
        <v>10931</v>
      </c>
      <c r="E1511" s="1" t="s">
        <v>8693</v>
      </c>
    </row>
    <row r="1512" spans="1:5">
      <c r="A1512" s="19">
        <v>38860</v>
      </c>
      <c r="B1512" s="20" t="s">
        <v>11470</v>
      </c>
      <c r="C1512" t="s">
        <v>8695</v>
      </c>
      <c r="D1512" s="19" t="s">
        <v>10975</v>
      </c>
      <c r="E1512" s="1" t="s">
        <v>8693</v>
      </c>
    </row>
    <row r="1513" spans="1:5">
      <c r="A1513" s="19">
        <v>38861</v>
      </c>
      <c r="B1513" s="20" t="s">
        <v>11471</v>
      </c>
      <c r="C1513" t="s">
        <v>8695</v>
      </c>
      <c r="D1513" s="19" t="s">
        <v>11472</v>
      </c>
      <c r="E1513" s="1" t="s">
        <v>8693</v>
      </c>
    </row>
    <row r="1514" spans="1:5">
      <c r="A1514" s="19">
        <v>38862</v>
      </c>
      <c r="B1514" s="20" t="s">
        <v>11473</v>
      </c>
      <c r="C1514" t="s">
        <v>8695</v>
      </c>
      <c r="D1514" s="19" t="s">
        <v>9219</v>
      </c>
      <c r="E1514" s="1" t="s">
        <v>8693</v>
      </c>
    </row>
    <row r="1515" spans="1:5">
      <c r="A1515" s="19">
        <v>38863</v>
      </c>
      <c r="B1515" s="20" t="s">
        <v>11474</v>
      </c>
      <c r="C1515" t="s">
        <v>8695</v>
      </c>
      <c r="D1515" s="19" t="s">
        <v>11475</v>
      </c>
      <c r="E1515" s="1" t="s">
        <v>8693</v>
      </c>
    </row>
    <row r="1516" spans="1:5">
      <c r="A1516" s="19">
        <v>38865</v>
      </c>
      <c r="B1516" s="20" t="s">
        <v>11476</v>
      </c>
      <c r="C1516" t="s">
        <v>8695</v>
      </c>
      <c r="D1516" s="19" t="s">
        <v>11477</v>
      </c>
      <c r="E1516" s="1" t="s">
        <v>8693</v>
      </c>
    </row>
    <row r="1517" spans="1:5">
      <c r="A1517" s="19">
        <v>38864</v>
      </c>
      <c r="B1517" s="20" t="s">
        <v>11478</v>
      </c>
      <c r="C1517" t="s">
        <v>8695</v>
      </c>
      <c r="D1517" s="19" t="s">
        <v>11479</v>
      </c>
      <c r="E1517" s="1" t="s">
        <v>8693</v>
      </c>
    </row>
    <row r="1518" spans="1:5">
      <c r="A1518" s="19">
        <v>38866</v>
      </c>
      <c r="B1518" s="20" t="s">
        <v>11480</v>
      </c>
      <c r="C1518" t="s">
        <v>8695</v>
      </c>
      <c r="D1518" s="19" t="s">
        <v>11481</v>
      </c>
      <c r="E1518" s="1" t="s">
        <v>8693</v>
      </c>
    </row>
    <row r="1519" spans="1:5">
      <c r="A1519" s="19">
        <v>38868</v>
      </c>
      <c r="B1519" s="20" t="s">
        <v>11482</v>
      </c>
      <c r="C1519" t="s">
        <v>8695</v>
      </c>
      <c r="D1519" s="19" t="s">
        <v>11483</v>
      </c>
      <c r="E1519" s="1" t="s">
        <v>8693</v>
      </c>
    </row>
    <row r="1520" spans="1:5">
      <c r="A1520" s="19">
        <v>38853</v>
      </c>
      <c r="B1520" s="20" t="s">
        <v>11484</v>
      </c>
      <c r="C1520" t="s">
        <v>8695</v>
      </c>
      <c r="D1520" s="19" t="s">
        <v>10925</v>
      </c>
      <c r="E1520" s="1" t="s">
        <v>8693</v>
      </c>
    </row>
    <row r="1521" spans="1:5">
      <c r="A1521" s="19">
        <v>38854</v>
      </c>
      <c r="B1521" s="20" t="s">
        <v>11485</v>
      </c>
      <c r="C1521" t="s">
        <v>8695</v>
      </c>
      <c r="D1521" s="19" t="s">
        <v>11486</v>
      </c>
      <c r="E1521" s="1" t="s">
        <v>8693</v>
      </c>
    </row>
    <row r="1522" spans="1:5">
      <c r="A1522" s="19">
        <v>38855</v>
      </c>
      <c r="B1522" s="20" t="s">
        <v>11487</v>
      </c>
      <c r="C1522" t="s">
        <v>8695</v>
      </c>
      <c r="D1522" s="19" t="s">
        <v>8915</v>
      </c>
      <c r="E1522" s="1" t="s">
        <v>8693</v>
      </c>
    </row>
    <row r="1523" spans="1:5">
      <c r="A1523" s="19">
        <v>38856</v>
      </c>
      <c r="B1523" s="20" t="s">
        <v>11488</v>
      </c>
      <c r="C1523" t="s">
        <v>8695</v>
      </c>
      <c r="D1523" s="19" t="s">
        <v>11250</v>
      </c>
      <c r="E1523" s="1" t="s">
        <v>8693</v>
      </c>
    </row>
    <row r="1524" spans="1:5">
      <c r="A1524" s="19">
        <v>38857</v>
      </c>
      <c r="B1524" s="20" t="s">
        <v>11489</v>
      </c>
      <c r="C1524" t="s">
        <v>8695</v>
      </c>
      <c r="D1524" s="19" t="s">
        <v>11490</v>
      </c>
      <c r="E1524" s="1" t="s">
        <v>8693</v>
      </c>
    </row>
    <row r="1525" spans="1:5">
      <c r="A1525" s="19">
        <v>38858</v>
      </c>
      <c r="B1525" s="20" t="s">
        <v>11491</v>
      </c>
      <c r="C1525" t="s">
        <v>8695</v>
      </c>
      <c r="D1525" s="19" t="s">
        <v>11492</v>
      </c>
      <c r="E1525" s="1" t="s">
        <v>8693</v>
      </c>
    </row>
    <row r="1526" spans="1:5">
      <c r="A1526" s="19">
        <v>38859</v>
      </c>
      <c r="B1526" s="20" t="s">
        <v>11493</v>
      </c>
      <c r="C1526" t="s">
        <v>8695</v>
      </c>
      <c r="D1526" s="19" t="s">
        <v>11494</v>
      </c>
      <c r="E1526" s="1" t="s">
        <v>8693</v>
      </c>
    </row>
    <row r="1527" spans="1:5" ht="30">
      <c r="A1527" s="19">
        <v>1607</v>
      </c>
      <c r="B1527" s="20" t="s">
        <v>11495</v>
      </c>
      <c r="C1527" t="s">
        <v>8715</v>
      </c>
      <c r="D1527" s="19" t="s">
        <v>11496</v>
      </c>
      <c r="E1527" s="1" t="s">
        <v>8693</v>
      </c>
    </row>
    <row r="1528" spans="1:5" ht="30">
      <c r="A1528" s="19">
        <v>11467</v>
      </c>
      <c r="B1528" s="20" t="s">
        <v>11497</v>
      </c>
      <c r="C1528" t="s">
        <v>8695</v>
      </c>
      <c r="D1528" s="19" t="s">
        <v>11498</v>
      </c>
      <c r="E1528" s="1" t="s">
        <v>8693</v>
      </c>
    </row>
    <row r="1529" spans="1:5" ht="30">
      <c r="A1529" s="19">
        <v>38169</v>
      </c>
      <c r="B1529" s="20" t="s">
        <v>11499</v>
      </c>
      <c r="C1529" t="s">
        <v>8715</v>
      </c>
      <c r="D1529" s="19" t="s">
        <v>11500</v>
      </c>
      <c r="E1529" s="1" t="s">
        <v>8693</v>
      </c>
    </row>
    <row r="1530" spans="1:5">
      <c r="A1530" s="19">
        <v>6142</v>
      </c>
      <c r="B1530" s="20" t="s">
        <v>11501</v>
      </c>
      <c r="C1530" t="s">
        <v>8695</v>
      </c>
      <c r="D1530" s="19" t="s">
        <v>11502</v>
      </c>
      <c r="E1530" s="1" t="s">
        <v>8693</v>
      </c>
    </row>
    <row r="1531" spans="1:5" ht="30">
      <c r="A1531" s="19">
        <v>11686</v>
      </c>
      <c r="B1531" s="20" t="s">
        <v>11503</v>
      </c>
      <c r="C1531" t="s">
        <v>8695</v>
      </c>
      <c r="D1531" s="19" t="s">
        <v>11504</v>
      </c>
      <c r="E1531" s="1" t="s">
        <v>8693</v>
      </c>
    </row>
    <row r="1532" spans="1:5">
      <c r="A1532" s="19">
        <v>37598</v>
      </c>
      <c r="B1532" s="20" t="s">
        <v>11505</v>
      </c>
      <c r="C1532" t="s">
        <v>8695</v>
      </c>
      <c r="D1532" s="19" t="s">
        <v>11506</v>
      </c>
      <c r="E1532" s="1" t="s">
        <v>8693</v>
      </c>
    </row>
    <row r="1533" spans="1:5" ht="30">
      <c r="A1533" s="19">
        <v>25398</v>
      </c>
      <c r="B1533" s="20" t="s">
        <v>11507</v>
      </c>
      <c r="C1533" t="s">
        <v>8695</v>
      </c>
      <c r="D1533" s="19" t="s">
        <v>11508</v>
      </c>
      <c r="E1533" s="1" t="s">
        <v>8693</v>
      </c>
    </row>
    <row r="1534" spans="1:5" ht="30">
      <c r="A1534" s="19">
        <v>25399</v>
      </c>
      <c r="B1534" s="20" t="s">
        <v>11509</v>
      </c>
      <c r="C1534" t="s">
        <v>8695</v>
      </c>
      <c r="D1534" s="19" t="s">
        <v>11510</v>
      </c>
      <c r="E1534" s="1" t="s">
        <v>8693</v>
      </c>
    </row>
    <row r="1535" spans="1:5" ht="30">
      <c r="A1535" s="19">
        <v>43440</v>
      </c>
      <c r="B1535" s="20" t="s">
        <v>11511</v>
      </c>
      <c r="C1535" t="s">
        <v>8695</v>
      </c>
      <c r="D1535" s="19" t="s">
        <v>11512</v>
      </c>
      <c r="E1535" s="1" t="s">
        <v>8693</v>
      </c>
    </row>
    <row r="1536" spans="1:5" ht="30">
      <c r="A1536" s="19">
        <v>10667</v>
      </c>
      <c r="B1536" s="20" t="s">
        <v>11513</v>
      </c>
      <c r="C1536" t="s">
        <v>8695</v>
      </c>
      <c r="D1536" s="19" t="s">
        <v>11514</v>
      </c>
      <c r="E1536" s="1" t="s">
        <v>8693</v>
      </c>
    </row>
    <row r="1537" spans="1:5">
      <c r="A1537" s="19">
        <v>1613</v>
      </c>
      <c r="B1537" s="20" t="s">
        <v>11515</v>
      </c>
      <c r="C1537" t="s">
        <v>8695</v>
      </c>
      <c r="D1537" s="19" t="s">
        <v>11516</v>
      </c>
      <c r="E1537" s="1" t="s">
        <v>8693</v>
      </c>
    </row>
    <row r="1538" spans="1:5">
      <c r="A1538" s="19">
        <v>1626</v>
      </c>
      <c r="B1538" s="20" t="s">
        <v>11517</v>
      </c>
      <c r="C1538" t="s">
        <v>8695</v>
      </c>
      <c r="D1538" s="19" t="s">
        <v>11518</v>
      </c>
      <c r="E1538" s="1" t="s">
        <v>8693</v>
      </c>
    </row>
    <row r="1539" spans="1:5">
      <c r="A1539" s="19">
        <v>1625</v>
      </c>
      <c r="B1539" s="20" t="s">
        <v>11519</v>
      </c>
      <c r="C1539" t="s">
        <v>8695</v>
      </c>
      <c r="D1539" s="19" t="s">
        <v>11520</v>
      </c>
      <c r="E1539" s="1" t="s">
        <v>8693</v>
      </c>
    </row>
    <row r="1540" spans="1:5">
      <c r="A1540" s="19">
        <v>1622</v>
      </c>
      <c r="B1540" s="20" t="s">
        <v>11521</v>
      </c>
      <c r="C1540" t="s">
        <v>8695</v>
      </c>
      <c r="D1540" s="19" t="s">
        <v>11522</v>
      </c>
      <c r="E1540" s="1" t="s">
        <v>8693</v>
      </c>
    </row>
    <row r="1541" spans="1:5">
      <c r="A1541" s="19">
        <v>1620</v>
      </c>
      <c r="B1541" s="20" t="s">
        <v>11523</v>
      </c>
      <c r="C1541" t="s">
        <v>8695</v>
      </c>
      <c r="D1541" s="19" t="s">
        <v>11524</v>
      </c>
      <c r="E1541" s="1" t="s">
        <v>8693</v>
      </c>
    </row>
    <row r="1542" spans="1:5">
      <c r="A1542" s="19">
        <v>1629</v>
      </c>
      <c r="B1542" s="20" t="s">
        <v>11525</v>
      </c>
      <c r="C1542" t="s">
        <v>8695</v>
      </c>
      <c r="D1542" s="19" t="s">
        <v>11526</v>
      </c>
      <c r="E1542" s="1" t="s">
        <v>8693</v>
      </c>
    </row>
    <row r="1543" spans="1:5">
      <c r="A1543" s="19">
        <v>1627</v>
      </c>
      <c r="B1543" s="20" t="s">
        <v>11527</v>
      </c>
      <c r="C1543" t="s">
        <v>8695</v>
      </c>
      <c r="D1543" s="19" t="s">
        <v>11528</v>
      </c>
      <c r="E1543" s="1" t="s">
        <v>8693</v>
      </c>
    </row>
    <row r="1544" spans="1:5">
      <c r="A1544" s="19">
        <v>1623</v>
      </c>
      <c r="B1544" s="20" t="s">
        <v>11529</v>
      </c>
      <c r="C1544" t="s">
        <v>8695</v>
      </c>
      <c r="D1544" s="19" t="s">
        <v>11530</v>
      </c>
      <c r="E1544" s="1" t="s">
        <v>8693</v>
      </c>
    </row>
    <row r="1545" spans="1:5">
      <c r="A1545" s="19">
        <v>1619</v>
      </c>
      <c r="B1545" s="20" t="s">
        <v>11531</v>
      </c>
      <c r="C1545" t="s">
        <v>8695</v>
      </c>
      <c r="D1545" s="19" t="s">
        <v>11532</v>
      </c>
      <c r="E1545" s="1" t="s">
        <v>8693</v>
      </c>
    </row>
    <row r="1546" spans="1:5">
      <c r="A1546" s="19">
        <v>1630</v>
      </c>
      <c r="B1546" s="20" t="s">
        <v>11533</v>
      </c>
      <c r="C1546" t="s">
        <v>8695</v>
      </c>
      <c r="D1546" s="19" t="s">
        <v>11534</v>
      </c>
      <c r="E1546" s="1" t="s">
        <v>8693</v>
      </c>
    </row>
    <row r="1547" spans="1:5">
      <c r="A1547" s="19">
        <v>1616</v>
      </c>
      <c r="B1547" s="20" t="s">
        <v>11535</v>
      </c>
      <c r="C1547" t="s">
        <v>8695</v>
      </c>
      <c r="D1547" s="19" t="s">
        <v>11536</v>
      </c>
      <c r="E1547" s="1" t="s">
        <v>8693</v>
      </c>
    </row>
    <row r="1548" spans="1:5">
      <c r="A1548" s="19">
        <v>1614</v>
      </c>
      <c r="B1548" s="20" t="s">
        <v>11537</v>
      </c>
      <c r="C1548" t="s">
        <v>8695</v>
      </c>
      <c r="D1548" s="19" t="s">
        <v>11538</v>
      </c>
      <c r="E1548" s="1" t="s">
        <v>8693</v>
      </c>
    </row>
    <row r="1549" spans="1:5">
      <c r="A1549" s="19">
        <v>1617</v>
      </c>
      <c r="B1549" s="20" t="s">
        <v>11539</v>
      </c>
      <c r="C1549" t="s">
        <v>8695</v>
      </c>
      <c r="D1549" s="19" t="s">
        <v>11540</v>
      </c>
      <c r="E1549" s="1" t="s">
        <v>8693</v>
      </c>
    </row>
    <row r="1550" spans="1:5">
      <c r="A1550" s="19">
        <v>1621</v>
      </c>
      <c r="B1550" s="20" t="s">
        <v>11541</v>
      </c>
      <c r="C1550" t="s">
        <v>8695</v>
      </c>
      <c r="D1550" s="19" t="s">
        <v>11542</v>
      </c>
      <c r="E1550" s="1" t="s">
        <v>8693</v>
      </c>
    </row>
    <row r="1551" spans="1:5">
      <c r="A1551" s="19">
        <v>1624</v>
      </c>
      <c r="B1551" s="20" t="s">
        <v>11543</v>
      </c>
      <c r="C1551" t="s">
        <v>8695</v>
      </c>
      <c r="D1551" s="19" t="s">
        <v>11544</v>
      </c>
      <c r="E1551" s="1" t="s">
        <v>8693</v>
      </c>
    </row>
    <row r="1552" spans="1:5">
      <c r="A1552" s="19">
        <v>1615</v>
      </c>
      <c r="B1552" s="20" t="s">
        <v>11545</v>
      </c>
      <c r="C1552" t="s">
        <v>8695</v>
      </c>
      <c r="D1552" s="19" t="s">
        <v>11546</v>
      </c>
      <c r="E1552" s="1" t="s">
        <v>8693</v>
      </c>
    </row>
    <row r="1553" spans="1:5">
      <c r="A1553" s="19">
        <v>1612</v>
      </c>
      <c r="B1553" s="20" t="s">
        <v>11547</v>
      </c>
      <c r="C1553" t="s">
        <v>8695</v>
      </c>
      <c r="D1553" s="19" t="s">
        <v>11548</v>
      </c>
      <c r="E1553" s="1" t="s">
        <v>8693</v>
      </c>
    </row>
    <row r="1554" spans="1:5">
      <c r="A1554" s="19">
        <v>1618</v>
      </c>
      <c r="B1554" s="20" t="s">
        <v>11549</v>
      </c>
      <c r="C1554" t="s">
        <v>8695</v>
      </c>
      <c r="D1554" s="19" t="s">
        <v>11550</v>
      </c>
      <c r="E1554" s="1" t="s">
        <v>8693</v>
      </c>
    </row>
    <row r="1555" spans="1:5">
      <c r="A1555" s="19">
        <v>14211</v>
      </c>
      <c r="B1555" s="20" t="s">
        <v>11551</v>
      </c>
      <c r="C1555" t="s">
        <v>8695</v>
      </c>
      <c r="D1555" s="19" t="s">
        <v>11552</v>
      </c>
      <c r="E1555" s="1" t="s">
        <v>8693</v>
      </c>
    </row>
    <row r="1556" spans="1:5">
      <c r="A1556" s="19">
        <v>34500</v>
      </c>
      <c r="B1556" s="20" t="s">
        <v>11553</v>
      </c>
      <c r="C1556" t="s">
        <v>8724</v>
      </c>
      <c r="D1556" s="19" t="s">
        <v>11554</v>
      </c>
      <c r="E1556" s="1" t="s">
        <v>8693</v>
      </c>
    </row>
    <row r="1557" spans="1:5">
      <c r="A1557" s="19">
        <v>40934</v>
      </c>
      <c r="B1557" s="20" t="s">
        <v>11555</v>
      </c>
      <c r="C1557" t="s">
        <v>9126</v>
      </c>
      <c r="D1557" s="19" t="s">
        <v>11556</v>
      </c>
      <c r="E1557" s="1" t="s">
        <v>8693</v>
      </c>
    </row>
    <row r="1558" spans="1:5">
      <c r="A1558" s="19">
        <v>5328</v>
      </c>
      <c r="B1558" s="20" t="s">
        <v>11557</v>
      </c>
      <c r="C1558" t="s">
        <v>8695</v>
      </c>
      <c r="D1558" s="19" t="s">
        <v>11558</v>
      </c>
      <c r="E1558" s="1" t="s">
        <v>8693</v>
      </c>
    </row>
    <row r="1559" spans="1:5">
      <c r="A1559" s="19">
        <v>38200</v>
      </c>
      <c r="B1559" s="20" t="s">
        <v>11559</v>
      </c>
      <c r="C1559" t="s">
        <v>11560</v>
      </c>
      <c r="D1559" s="19" t="s">
        <v>11561</v>
      </c>
      <c r="E1559" s="1" t="s">
        <v>8693</v>
      </c>
    </row>
    <row r="1560" spans="1:5">
      <c r="A1560" s="19">
        <v>39269</v>
      </c>
      <c r="B1560" s="20" t="s">
        <v>11562</v>
      </c>
      <c r="C1560" t="s">
        <v>8763</v>
      </c>
      <c r="D1560" s="19" t="s">
        <v>8830</v>
      </c>
      <c r="E1560" s="1" t="s">
        <v>8693</v>
      </c>
    </row>
    <row r="1561" spans="1:5">
      <c r="A1561" s="19">
        <v>11889</v>
      </c>
      <c r="B1561" s="20" t="s">
        <v>11563</v>
      </c>
      <c r="C1561" t="s">
        <v>8763</v>
      </c>
      <c r="D1561" s="19" t="s">
        <v>11564</v>
      </c>
      <c r="E1561" s="1" t="s">
        <v>8693</v>
      </c>
    </row>
    <row r="1562" spans="1:5">
      <c r="A1562" s="19">
        <v>39270</v>
      </c>
      <c r="B1562" s="20" t="s">
        <v>11565</v>
      </c>
      <c r="C1562" t="s">
        <v>8763</v>
      </c>
      <c r="D1562" s="19" t="s">
        <v>10315</v>
      </c>
      <c r="E1562" s="1" t="s">
        <v>8693</v>
      </c>
    </row>
    <row r="1563" spans="1:5">
      <c r="A1563" s="19">
        <v>11890</v>
      </c>
      <c r="B1563" s="20" t="s">
        <v>11566</v>
      </c>
      <c r="C1563" t="s">
        <v>8763</v>
      </c>
      <c r="D1563" s="19" t="s">
        <v>11567</v>
      </c>
      <c r="E1563" s="1" t="s">
        <v>8693</v>
      </c>
    </row>
    <row r="1564" spans="1:5">
      <c r="A1564" s="19">
        <v>11891</v>
      </c>
      <c r="B1564" s="20" t="s">
        <v>11568</v>
      </c>
      <c r="C1564" t="s">
        <v>8763</v>
      </c>
      <c r="D1564" s="19" t="s">
        <v>9812</v>
      </c>
      <c r="E1564" s="1" t="s">
        <v>8693</v>
      </c>
    </row>
    <row r="1565" spans="1:5">
      <c r="A1565" s="19">
        <v>11892</v>
      </c>
      <c r="B1565" s="20" t="s">
        <v>11569</v>
      </c>
      <c r="C1565" t="s">
        <v>8763</v>
      </c>
      <c r="D1565" s="19" t="s">
        <v>11570</v>
      </c>
      <c r="E1565" s="1" t="s">
        <v>8693</v>
      </c>
    </row>
    <row r="1566" spans="1:5">
      <c r="A1566" s="19">
        <v>37601</v>
      </c>
      <c r="B1566" s="20" t="s">
        <v>11571</v>
      </c>
      <c r="C1566" t="s">
        <v>8763</v>
      </c>
      <c r="D1566" s="19" t="s">
        <v>11268</v>
      </c>
      <c r="E1566" s="1" t="s">
        <v>8693</v>
      </c>
    </row>
    <row r="1567" spans="1:5">
      <c r="A1567" s="19">
        <v>1634</v>
      </c>
      <c r="B1567" s="20" t="s">
        <v>11572</v>
      </c>
      <c r="C1567" t="s">
        <v>8763</v>
      </c>
      <c r="D1567" s="19" t="s">
        <v>11258</v>
      </c>
      <c r="E1567" s="1" t="s">
        <v>8693</v>
      </c>
    </row>
    <row r="1568" spans="1:5">
      <c r="A1568" s="19">
        <v>5086</v>
      </c>
      <c r="B1568" s="20" t="s">
        <v>11573</v>
      </c>
      <c r="C1568" t="s">
        <v>8740</v>
      </c>
      <c r="D1568" s="19" t="s">
        <v>11010</v>
      </c>
      <c r="E1568" s="1" t="s">
        <v>8693</v>
      </c>
    </row>
    <row r="1569" spans="1:5" ht="30">
      <c r="A1569" s="19">
        <v>11280</v>
      </c>
      <c r="B1569" s="20" t="s">
        <v>11574</v>
      </c>
      <c r="C1569" t="s">
        <v>8695</v>
      </c>
      <c r="D1569" s="19" t="s">
        <v>11575</v>
      </c>
      <c r="E1569" s="1" t="s">
        <v>8693</v>
      </c>
    </row>
    <row r="1570" spans="1:5" ht="30">
      <c r="A1570" s="19">
        <v>40519</v>
      </c>
      <c r="B1570" s="20" t="s">
        <v>11576</v>
      </c>
      <c r="C1570" t="s">
        <v>8695</v>
      </c>
      <c r="D1570" s="19" t="s">
        <v>11577</v>
      </c>
      <c r="E1570" s="1" t="s">
        <v>8693</v>
      </c>
    </row>
    <row r="1571" spans="1:5">
      <c r="A1571" s="19">
        <v>39869</v>
      </c>
      <c r="B1571" s="20" t="s">
        <v>11578</v>
      </c>
      <c r="C1571" t="s">
        <v>8695</v>
      </c>
      <c r="D1571" s="19" t="s">
        <v>11579</v>
      </c>
      <c r="E1571" s="1" t="s">
        <v>8693</v>
      </c>
    </row>
    <row r="1572" spans="1:5">
      <c r="A1572" s="19">
        <v>39870</v>
      </c>
      <c r="B1572" s="20" t="s">
        <v>11580</v>
      </c>
      <c r="C1572" t="s">
        <v>8695</v>
      </c>
      <c r="D1572" s="19" t="s">
        <v>10872</v>
      </c>
      <c r="E1572" s="1" t="s">
        <v>8693</v>
      </c>
    </row>
    <row r="1573" spans="1:5">
      <c r="A1573" s="19">
        <v>39871</v>
      </c>
      <c r="B1573" s="20" t="s">
        <v>11581</v>
      </c>
      <c r="C1573" t="s">
        <v>8695</v>
      </c>
      <c r="D1573" s="19" t="s">
        <v>11582</v>
      </c>
      <c r="E1573" s="1" t="s">
        <v>8693</v>
      </c>
    </row>
    <row r="1574" spans="1:5">
      <c r="A1574" s="19">
        <v>12722</v>
      </c>
      <c r="B1574" s="20" t="s">
        <v>11583</v>
      </c>
      <c r="C1574" t="s">
        <v>8695</v>
      </c>
      <c r="D1574" s="19" t="s">
        <v>11584</v>
      </c>
      <c r="E1574" s="1" t="s">
        <v>8693</v>
      </c>
    </row>
    <row r="1575" spans="1:5">
      <c r="A1575" s="19">
        <v>12714</v>
      </c>
      <c r="B1575" s="20" t="s">
        <v>11585</v>
      </c>
      <c r="C1575" t="s">
        <v>8695</v>
      </c>
      <c r="D1575" s="19" t="s">
        <v>10295</v>
      </c>
      <c r="E1575" s="1" t="s">
        <v>8693</v>
      </c>
    </row>
    <row r="1576" spans="1:5">
      <c r="A1576" s="19">
        <v>12715</v>
      </c>
      <c r="B1576" s="20" t="s">
        <v>11586</v>
      </c>
      <c r="C1576" t="s">
        <v>8695</v>
      </c>
      <c r="D1576" s="19" t="s">
        <v>8986</v>
      </c>
      <c r="E1576" s="1" t="s">
        <v>8693</v>
      </c>
    </row>
    <row r="1577" spans="1:5">
      <c r="A1577" s="19">
        <v>12716</v>
      </c>
      <c r="B1577" s="20" t="s">
        <v>11587</v>
      </c>
      <c r="C1577" t="s">
        <v>8695</v>
      </c>
      <c r="D1577" s="19" t="s">
        <v>11588</v>
      </c>
      <c r="E1577" s="1" t="s">
        <v>8693</v>
      </c>
    </row>
    <row r="1578" spans="1:5">
      <c r="A1578" s="19">
        <v>12717</v>
      </c>
      <c r="B1578" s="20" t="s">
        <v>11589</v>
      </c>
      <c r="C1578" t="s">
        <v>8695</v>
      </c>
      <c r="D1578" s="19" t="s">
        <v>11590</v>
      </c>
      <c r="E1578" s="1" t="s">
        <v>8693</v>
      </c>
    </row>
    <row r="1579" spans="1:5">
      <c r="A1579" s="19">
        <v>12718</v>
      </c>
      <c r="B1579" s="20" t="s">
        <v>11591</v>
      </c>
      <c r="C1579" t="s">
        <v>8695</v>
      </c>
      <c r="D1579" s="19" t="s">
        <v>11592</v>
      </c>
      <c r="E1579" s="1" t="s">
        <v>8693</v>
      </c>
    </row>
    <row r="1580" spans="1:5">
      <c r="A1580" s="19">
        <v>12719</v>
      </c>
      <c r="B1580" s="20" t="s">
        <v>11593</v>
      </c>
      <c r="C1580" t="s">
        <v>8695</v>
      </c>
      <c r="D1580" s="19" t="s">
        <v>11594</v>
      </c>
      <c r="E1580" s="1" t="s">
        <v>8693</v>
      </c>
    </row>
    <row r="1581" spans="1:5">
      <c r="A1581" s="19">
        <v>12720</v>
      </c>
      <c r="B1581" s="20" t="s">
        <v>11595</v>
      </c>
      <c r="C1581" t="s">
        <v>8695</v>
      </c>
      <c r="D1581" s="19" t="s">
        <v>11596</v>
      </c>
      <c r="E1581" s="1" t="s">
        <v>8693</v>
      </c>
    </row>
    <row r="1582" spans="1:5">
      <c r="A1582" s="19">
        <v>12721</v>
      </c>
      <c r="B1582" s="20" t="s">
        <v>11597</v>
      </c>
      <c r="C1582" t="s">
        <v>8695</v>
      </c>
      <c r="D1582" s="19" t="s">
        <v>11598</v>
      </c>
      <c r="E1582" s="1" t="s">
        <v>8693</v>
      </c>
    </row>
    <row r="1583" spans="1:5">
      <c r="A1583" s="19">
        <v>3468</v>
      </c>
      <c r="B1583" s="20" t="s">
        <v>11599</v>
      </c>
      <c r="C1583" t="s">
        <v>8695</v>
      </c>
      <c r="D1583" s="19" t="s">
        <v>11600</v>
      </c>
      <c r="E1583" s="1" t="s">
        <v>8693</v>
      </c>
    </row>
    <row r="1584" spans="1:5">
      <c r="A1584" s="19">
        <v>3465</v>
      </c>
      <c r="B1584" s="20" t="s">
        <v>11601</v>
      </c>
      <c r="C1584" t="s">
        <v>8695</v>
      </c>
      <c r="D1584" s="19" t="s">
        <v>11602</v>
      </c>
      <c r="E1584" s="1" t="s">
        <v>8693</v>
      </c>
    </row>
    <row r="1585" spans="1:5">
      <c r="A1585" s="19">
        <v>12403</v>
      </c>
      <c r="B1585" s="20" t="s">
        <v>11603</v>
      </c>
      <c r="C1585" t="s">
        <v>8695</v>
      </c>
      <c r="D1585" s="19" t="s">
        <v>11604</v>
      </c>
      <c r="E1585" s="1" t="s">
        <v>8693</v>
      </c>
    </row>
    <row r="1586" spans="1:5">
      <c r="A1586" s="19">
        <v>3463</v>
      </c>
      <c r="B1586" s="20" t="s">
        <v>11605</v>
      </c>
      <c r="C1586" t="s">
        <v>8695</v>
      </c>
      <c r="D1586" s="19" t="s">
        <v>9262</v>
      </c>
      <c r="E1586" s="1" t="s">
        <v>8693</v>
      </c>
    </row>
    <row r="1587" spans="1:5">
      <c r="A1587" s="19">
        <v>3464</v>
      </c>
      <c r="B1587" s="20" t="s">
        <v>11606</v>
      </c>
      <c r="C1587" t="s">
        <v>8695</v>
      </c>
      <c r="D1587" s="19" t="s">
        <v>9262</v>
      </c>
      <c r="E1587" s="1" t="s">
        <v>8693</v>
      </c>
    </row>
    <row r="1588" spans="1:5">
      <c r="A1588" s="19">
        <v>3466</v>
      </c>
      <c r="B1588" s="20" t="s">
        <v>11607</v>
      </c>
      <c r="C1588" t="s">
        <v>8695</v>
      </c>
      <c r="D1588" s="19" t="s">
        <v>11608</v>
      </c>
      <c r="E1588" s="1" t="s">
        <v>8693</v>
      </c>
    </row>
    <row r="1589" spans="1:5">
      <c r="A1589" s="19">
        <v>3467</v>
      </c>
      <c r="B1589" s="20" t="s">
        <v>11609</v>
      </c>
      <c r="C1589" t="s">
        <v>8695</v>
      </c>
      <c r="D1589" s="19" t="s">
        <v>11610</v>
      </c>
      <c r="E1589" s="1" t="s">
        <v>8693</v>
      </c>
    </row>
    <row r="1590" spans="1:5">
      <c r="A1590" s="19">
        <v>3462</v>
      </c>
      <c r="B1590" s="20" t="s">
        <v>11611</v>
      </c>
      <c r="C1590" t="s">
        <v>8695</v>
      </c>
      <c r="D1590" s="19" t="s">
        <v>11612</v>
      </c>
      <c r="E1590" s="1" t="s">
        <v>8693</v>
      </c>
    </row>
    <row r="1591" spans="1:5">
      <c r="A1591" s="19">
        <v>3446</v>
      </c>
      <c r="B1591" s="20" t="s">
        <v>11613</v>
      </c>
      <c r="C1591" t="s">
        <v>8695</v>
      </c>
      <c r="D1591" s="19" t="s">
        <v>11614</v>
      </c>
      <c r="E1591" s="1" t="s">
        <v>8693</v>
      </c>
    </row>
    <row r="1592" spans="1:5">
      <c r="A1592" s="19">
        <v>3445</v>
      </c>
      <c r="B1592" s="20" t="s">
        <v>11615</v>
      </c>
      <c r="C1592" t="s">
        <v>8695</v>
      </c>
      <c r="D1592" s="19" t="s">
        <v>11616</v>
      </c>
      <c r="E1592" s="1" t="s">
        <v>8693</v>
      </c>
    </row>
    <row r="1593" spans="1:5">
      <c r="A1593" s="19">
        <v>3441</v>
      </c>
      <c r="B1593" s="20" t="s">
        <v>11617</v>
      </c>
      <c r="C1593" t="s">
        <v>8695</v>
      </c>
      <c r="D1593" s="19" t="s">
        <v>11618</v>
      </c>
      <c r="E1593" s="1" t="s">
        <v>8693</v>
      </c>
    </row>
    <row r="1594" spans="1:5">
      <c r="A1594" s="19">
        <v>3444</v>
      </c>
      <c r="B1594" s="20" t="s">
        <v>11619</v>
      </c>
      <c r="C1594" t="s">
        <v>8695</v>
      </c>
      <c r="D1594" s="19" t="s">
        <v>11620</v>
      </c>
      <c r="E1594" s="1" t="s">
        <v>8693</v>
      </c>
    </row>
    <row r="1595" spans="1:5">
      <c r="A1595" s="19">
        <v>12402</v>
      </c>
      <c r="B1595" s="20" t="s">
        <v>11621</v>
      </c>
      <c r="C1595" t="s">
        <v>8695</v>
      </c>
      <c r="D1595" s="19" t="s">
        <v>11622</v>
      </c>
      <c r="E1595" s="1" t="s">
        <v>8693</v>
      </c>
    </row>
    <row r="1596" spans="1:5">
      <c r="A1596" s="19">
        <v>3447</v>
      </c>
      <c r="B1596" s="20" t="s">
        <v>11623</v>
      </c>
      <c r="C1596" t="s">
        <v>8695</v>
      </c>
      <c r="D1596" s="19" t="s">
        <v>11624</v>
      </c>
      <c r="E1596" s="1" t="s">
        <v>8693</v>
      </c>
    </row>
    <row r="1597" spans="1:5">
      <c r="A1597" s="19">
        <v>3442</v>
      </c>
      <c r="B1597" s="20" t="s">
        <v>11625</v>
      </c>
      <c r="C1597" t="s">
        <v>8695</v>
      </c>
      <c r="D1597" s="19" t="s">
        <v>11626</v>
      </c>
      <c r="E1597" s="1" t="s">
        <v>8693</v>
      </c>
    </row>
    <row r="1598" spans="1:5">
      <c r="A1598" s="19">
        <v>3448</v>
      </c>
      <c r="B1598" s="20" t="s">
        <v>11627</v>
      </c>
      <c r="C1598" t="s">
        <v>8695</v>
      </c>
      <c r="D1598" s="19" t="s">
        <v>11628</v>
      </c>
      <c r="E1598" s="1" t="s">
        <v>8693</v>
      </c>
    </row>
    <row r="1599" spans="1:5">
      <c r="A1599" s="19">
        <v>3449</v>
      </c>
      <c r="B1599" s="20" t="s">
        <v>11629</v>
      </c>
      <c r="C1599" t="s">
        <v>8695</v>
      </c>
      <c r="D1599" s="19" t="s">
        <v>11630</v>
      </c>
      <c r="E1599" s="1" t="s">
        <v>8693</v>
      </c>
    </row>
    <row r="1600" spans="1:5">
      <c r="A1600" s="19">
        <v>37438</v>
      </c>
      <c r="B1600" s="20" t="s">
        <v>11631</v>
      </c>
      <c r="C1600" t="s">
        <v>8695</v>
      </c>
      <c r="D1600" s="19" t="s">
        <v>11632</v>
      </c>
      <c r="E1600" s="1" t="s">
        <v>8693</v>
      </c>
    </row>
    <row r="1601" spans="1:5">
      <c r="A1601" s="19">
        <v>37439</v>
      </c>
      <c r="B1601" s="20" t="s">
        <v>11633</v>
      </c>
      <c r="C1601" t="s">
        <v>8695</v>
      </c>
      <c r="D1601" s="19" t="s">
        <v>11634</v>
      </c>
      <c r="E1601" s="1" t="s">
        <v>8693</v>
      </c>
    </row>
    <row r="1602" spans="1:5">
      <c r="A1602" s="19">
        <v>37435</v>
      </c>
      <c r="B1602" s="20" t="s">
        <v>11635</v>
      </c>
      <c r="C1602" t="s">
        <v>8695</v>
      </c>
      <c r="D1602" s="19" t="s">
        <v>8994</v>
      </c>
      <c r="E1602" s="1" t="s">
        <v>8693</v>
      </c>
    </row>
    <row r="1603" spans="1:5">
      <c r="A1603" s="19">
        <v>37436</v>
      </c>
      <c r="B1603" s="20" t="s">
        <v>11636</v>
      </c>
      <c r="C1603" t="s">
        <v>8695</v>
      </c>
      <c r="D1603" s="19" t="s">
        <v>11637</v>
      </c>
      <c r="E1603" s="1" t="s">
        <v>8693</v>
      </c>
    </row>
    <row r="1604" spans="1:5">
      <c r="A1604" s="19">
        <v>37437</v>
      </c>
      <c r="B1604" s="20" t="s">
        <v>11638</v>
      </c>
      <c r="C1604" t="s">
        <v>8695</v>
      </c>
      <c r="D1604" s="19" t="s">
        <v>11639</v>
      </c>
      <c r="E1604" s="1" t="s">
        <v>8693</v>
      </c>
    </row>
    <row r="1605" spans="1:5">
      <c r="A1605" s="19">
        <v>3473</v>
      </c>
      <c r="B1605" s="20" t="s">
        <v>11640</v>
      </c>
      <c r="C1605" t="s">
        <v>8695</v>
      </c>
      <c r="D1605" s="19" t="s">
        <v>11641</v>
      </c>
      <c r="E1605" s="1" t="s">
        <v>8693</v>
      </c>
    </row>
    <row r="1606" spans="1:5">
      <c r="A1606" s="19">
        <v>3474</v>
      </c>
      <c r="B1606" s="20" t="s">
        <v>11642</v>
      </c>
      <c r="C1606" t="s">
        <v>8695</v>
      </c>
      <c r="D1606" s="19" t="s">
        <v>11643</v>
      </c>
      <c r="E1606" s="1" t="s">
        <v>8693</v>
      </c>
    </row>
    <row r="1607" spans="1:5">
      <c r="A1607" s="19">
        <v>3450</v>
      </c>
      <c r="B1607" s="20" t="s">
        <v>11644</v>
      </c>
      <c r="C1607" t="s">
        <v>8695</v>
      </c>
      <c r="D1607" s="19" t="s">
        <v>11645</v>
      </c>
      <c r="E1607" s="1" t="s">
        <v>8693</v>
      </c>
    </row>
    <row r="1608" spans="1:5">
      <c r="A1608" s="19">
        <v>3443</v>
      </c>
      <c r="B1608" s="20" t="s">
        <v>11646</v>
      </c>
      <c r="C1608" t="s">
        <v>8695</v>
      </c>
      <c r="D1608" s="19" t="s">
        <v>10863</v>
      </c>
      <c r="E1608" s="1" t="s">
        <v>8693</v>
      </c>
    </row>
    <row r="1609" spans="1:5">
      <c r="A1609" s="19">
        <v>3453</v>
      </c>
      <c r="B1609" s="20" t="s">
        <v>11647</v>
      </c>
      <c r="C1609" t="s">
        <v>8695</v>
      </c>
      <c r="D1609" s="19" t="s">
        <v>11648</v>
      </c>
      <c r="E1609" s="1" t="s">
        <v>8693</v>
      </c>
    </row>
    <row r="1610" spans="1:5">
      <c r="A1610" s="19">
        <v>3452</v>
      </c>
      <c r="B1610" s="20" t="s">
        <v>11649</v>
      </c>
      <c r="C1610" t="s">
        <v>8695</v>
      </c>
      <c r="D1610" s="19" t="s">
        <v>11650</v>
      </c>
      <c r="E1610" s="1" t="s">
        <v>8693</v>
      </c>
    </row>
    <row r="1611" spans="1:5">
      <c r="A1611" s="19">
        <v>3451</v>
      </c>
      <c r="B1611" s="20" t="s">
        <v>11651</v>
      </c>
      <c r="C1611" t="s">
        <v>8695</v>
      </c>
      <c r="D1611" s="19" t="s">
        <v>11652</v>
      </c>
      <c r="E1611" s="1" t="s">
        <v>8693</v>
      </c>
    </row>
    <row r="1612" spans="1:5">
      <c r="A1612" s="19">
        <v>3454</v>
      </c>
      <c r="B1612" s="20" t="s">
        <v>11653</v>
      </c>
      <c r="C1612" t="s">
        <v>8695</v>
      </c>
      <c r="D1612" s="19" t="s">
        <v>11654</v>
      </c>
      <c r="E1612" s="1" t="s">
        <v>8693</v>
      </c>
    </row>
    <row r="1613" spans="1:5">
      <c r="A1613" s="19">
        <v>3458</v>
      </c>
      <c r="B1613" s="20" t="s">
        <v>11655</v>
      </c>
      <c r="C1613" t="s">
        <v>8695</v>
      </c>
      <c r="D1613" s="19" t="s">
        <v>11656</v>
      </c>
      <c r="E1613" s="1" t="s">
        <v>8693</v>
      </c>
    </row>
    <row r="1614" spans="1:5">
      <c r="A1614" s="19">
        <v>3457</v>
      </c>
      <c r="B1614" s="20" t="s">
        <v>11657</v>
      </c>
      <c r="C1614" t="s">
        <v>8695</v>
      </c>
      <c r="D1614" s="19" t="s">
        <v>9855</v>
      </c>
      <c r="E1614" s="1" t="s">
        <v>8693</v>
      </c>
    </row>
    <row r="1615" spans="1:5">
      <c r="A1615" s="19">
        <v>3455</v>
      </c>
      <c r="B1615" s="20" t="s">
        <v>11658</v>
      </c>
      <c r="C1615" t="s">
        <v>8695</v>
      </c>
      <c r="D1615" s="19" t="s">
        <v>10393</v>
      </c>
      <c r="E1615" s="1" t="s">
        <v>8693</v>
      </c>
    </row>
    <row r="1616" spans="1:5">
      <c r="A1616" s="19">
        <v>3472</v>
      </c>
      <c r="B1616" s="20" t="s">
        <v>11659</v>
      </c>
      <c r="C1616" t="s">
        <v>8695</v>
      </c>
      <c r="D1616" s="19" t="s">
        <v>11660</v>
      </c>
      <c r="E1616" s="1" t="s">
        <v>8693</v>
      </c>
    </row>
    <row r="1617" spans="1:5">
      <c r="A1617" s="19">
        <v>3470</v>
      </c>
      <c r="B1617" s="20" t="s">
        <v>11661</v>
      </c>
      <c r="C1617" t="s">
        <v>8695</v>
      </c>
      <c r="D1617" s="19" t="s">
        <v>11662</v>
      </c>
      <c r="E1617" s="1" t="s">
        <v>8693</v>
      </c>
    </row>
    <row r="1618" spans="1:5">
      <c r="A1618" s="19">
        <v>3471</v>
      </c>
      <c r="B1618" s="20" t="s">
        <v>11663</v>
      </c>
      <c r="C1618" t="s">
        <v>8695</v>
      </c>
      <c r="D1618" s="19" t="s">
        <v>11664</v>
      </c>
      <c r="E1618" s="1" t="s">
        <v>8693</v>
      </c>
    </row>
    <row r="1619" spans="1:5">
      <c r="A1619" s="19">
        <v>3456</v>
      </c>
      <c r="B1619" s="20" t="s">
        <v>11665</v>
      </c>
      <c r="C1619" t="s">
        <v>8695</v>
      </c>
      <c r="D1619" s="19" t="s">
        <v>11666</v>
      </c>
      <c r="E1619" s="1" t="s">
        <v>8693</v>
      </c>
    </row>
    <row r="1620" spans="1:5">
      <c r="A1620" s="19">
        <v>3459</v>
      </c>
      <c r="B1620" s="20" t="s">
        <v>11667</v>
      </c>
      <c r="C1620" t="s">
        <v>8695</v>
      </c>
      <c r="D1620" s="19" t="s">
        <v>11668</v>
      </c>
      <c r="E1620" s="1" t="s">
        <v>8693</v>
      </c>
    </row>
    <row r="1621" spans="1:5">
      <c r="A1621" s="19">
        <v>3469</v>
      </c>
      <c r="B1621" s="20" t="s">
        <v>11669</v>
      </c>
      <c r="C1621" t="s">
        <v>8695</v>
      </c>
      <c r="D1621" s="19" t="s">
        <v>9278</v>
      </c>
      <c r="E1621" s="1" t="s">
        <v>8693</v>
      </c>
    </row>
    <row r="1622" spans="1:5">
      <c r="A1622" s="19">
        <v>3460</v>
      </c>
      <c r="B1622" s="20" t="s">
        <v>11670</v>
      </c>
      <c r="C1622" t="s">
        <v>8695</v>
      </c>
      <c r="D1622" s="19" t="s">
        <v>11671</v>
      </c>
      <c r="E1622" s="1" t="s">
        <v>8693</v>
      </c>
    </row>
    <row r="1623" spans="1:5">
      <c r="A1623" s="19">
        <v>3461</v>
      </c>
      <c r="B1623" s="20" t="s">
        <v>11672</v>
      </c>
      <c r="C1623" t="s">
        <v>8695</v>
      </c>
      <c r="D1623" s="19" t="s">
        <v>11673</v>
      </c>
      <c r="E1623" s="1" t="s">
        <v>8693</v>
      </c>
    </row>
    <row r="1624" spans="1:5">
      <c r="A1624" s="19">
        <v>37433</v>
      </c>
      <c r="B1624" s="20" t="s">
        <v>11674</v>
      </c>
      <c r="C1624" t="s">
        <v>8695</v>
      </c>
      <c r="D1624" s="19" t="s">
        <v>11632</v>
      </c>
      <c r="E1624" s="1" t="s">
        <v>8693</v>
      </c>
    </row>
    <row r="1625" spans="1:5">
      <c r="A1625" s="19">
        <v>37430</v>
      </c>
      <c r="B1625" s="20" t="s">
        <v>11675</v>
      </c>
      <c r="C1625" t="s">
        <v>8695</v>
      </c>
      <c r="D1625" s="19" t="s">
        <v>11676</v>
      </c>
      <c r="E1625" s="1" t="s">
        <v>8693</v>
      </c>
    </row>
    <row r="1626" spans="1:5">
      <c r="A1626" s="19">
        <v>37434</v>
      </c>
      <c r="B1626" s="20" t="s">
        <v>11677</v>
      </c>
      <c r="C1626" t="s">
        <v>8695</v>
      </c>
      <c r="D1626" s="19" t="s">
        <v>11678</v>
      </c>
      <c r="E1626" s="1" t="s">
        <v>8693</v>
      </c>
    </row>
    <row r="1627" spans="1:5">
      <c r="A1627" s="19">
        <v>37431</v>
      </c>
      <c r="B1627" s="20" t="s">
        <v>11679</v>
      </c>
      <c r="C1627" t="s">
        <v>8695</v>
      </c>
      <c r="D1627" s="19" t="s">
        <v>10020</v>
      </c>
      <c r="E1627" s="1" t="s">
        <v>8693</v>
      </c>
    </row>
    <row r="1628" spans="1:5">
      <c r="A1628" s="19">
        <v>37432</v>
      </c>
      <c r="B1628" s="20" t="s">
        <v>11680</v>
      </c>
      <c r="C1628" t="s">
        <v>8695</v>
      </c>
      <c r="D1628" s="19" t="s">
        <v>11681</v>
      </c>
      <c r="E1628" s="1" t="s">
        <v>8693</v>
      </c>
    </row>
    <row r="1629" spans="1:5" ht="30">
      <c r="A1629" s="19">
        <v>37413</v>
      </c>
      <c r="B1629" s="20" t="s">
        <v>11682</v>
      </c>
      <c r="C1629" t="s">
        <v>8695</v>
      </c>
      <c r="D1629" s="19" t="s">
        <v>11683</v>
      </c>
      <c r="E1629" s="1" t="s">
        <v>8693</v>
      </c>
    </row>
    <row r="1630" spans="1:5" ht="30">
      <c r="A1630" s="19">
        <v>37414</v>
      </c>
      <c r="B1630" s="20" t="s">
        <v>11684</v>
      </c>
      <c r="C1630" t="s">
        <v>8695</v>
      </c>
      <c r="D1630" s="19" t="s">
        <v>11685</v>
      </c>
      <c r="E1630" s="1" t="s">
        <v>8693</v>
      </c>
    </row>
    <row r="1631" spans="1:5" ht="30">
      <c r="A1631" s="19">
        <v>37415</v>
      </c>
      <c r="B1631" s="20" t="s">
        <v>11686</v>
      </c>
      <c r="C1631" t="s">
        <v>8695</v>
      </c>
      <c r="D1631" s="19" t="s">
        <v>11687</v>
      </c>
      <c r="E1631" s="1" t="s">
        <v>8693</v>
      </c>
    </row>
    <row r="1632" spans="1:5">
      <c r="A1632" s="19">
        <v>37416</v>
      </c>
      <c r="B1632" s="20" t="s">
        <v>11688</v>
      </c>
      <c r="C1632" t="s">
        <v>8695</v>
      </c>
      <c r="D1632" s="19" t="s">
        <v>11689</v>
      </c>
      <c r="E1632" s="1" t="s">
        <v>8693</v>
      </c>
    </row>
    <row r="1633" spans="1:5">
      <c r="A1633" s="19">
        <v>37417</v>
      </c>
      <c r="B1633" s="20" t="s">
        <v>11690</v>
      </c>
      <c r="C1633" t="s">
        <v>8695</v>
      </c>
      <c r="D1633" s="19" t="s">
        <v>11691</v>
      </c>
      <c r="E1633" s="1" t="s">
        <v>8693</v>
      </c>
    </row>
    <row r="1634" spans="1:5">
      <c r="A1634" s="19">
        <v>34519</v>
      </c>
      <c r="B1634" s="20" t="s">
        <v>11692</v>
      </c>
      <c r="C1634" t="s">
        <v>8695</v>
      </c>
      <c r="D1634" s="19" t="s">
        <v>11693</v>
      </c>
      <c r="E1634" s="1" t="s">
        <v>8693</v>
      </c>
    </row>
    <row r="1635" spans="1:5">
      <c r="A1635" s="19">
        <v>1649</v>
      </c>
      <c r="B1635" s="20" t="s">
        <v>11694</v>
      </c>
      <c r="C1635" t="s">
        <v>8695</v>
      </c>
      <c r="D1635" s="19" t="s">
        <v>11695</v>
      </c>
      <c r="E1635" s="1" t="s">
        <v>8693</v>
      </c>
    </row>
    <row r="1636" spans="1:5">
      <c r="A1636" s="19">
        <v>1653</v>
      </c>
      <c r="B1636" s="20" t="s">
        <v>11696</v>
      </c>
      <c r="C1636" t="s">
        <v>8695</v>
      </c>
      <c r="D1636" s="19" t="s">
        <v>11697</v>
      </c>
      <c r="E1636" s="1" t="s">
        <v>8693</v>
      </c>
    </row>
    <row r="1637" spans="1:5">
      <c r="A1637" s="19">
        <v>1647</v>
      </c>
      <c r="B1637" s="20" t="s">
        <v>11698</v>
      </c>
      <c r="C1637" t="s">
        <v>8695</v>
      </c>
      <c r="D1637" s="19" t="s">
        <v>11699</v>
      </c>
      <c r="E1637" s="1" t="s">
        <v>8693</v>
      </c>
    </row>
    <row r="1638" spans="1:5">
      <c r="A1638" s="19">
        <v>1648</v>
      </c>
      <c r="B1638" s="20" t="s">
        <v>11700</v>
      </c>
      <c r="C1638" t="s">
        <v>8695</v>
      </c>
      <c r="D1638" s="19" t="s">
        <v>11701</v>
      </c>
      <c r="E1638" s="1" t="s">
        <v>8693</v>
      </c>
    </row>
    <row r="1639" spans="1:5">
      <c r="A1639" s="19">
        <v>1651</v>
      </c>
      <c r="B1639" s="20" t="s">
        <v>11702</v>
      </c>
      <c r="C1639" t="s">
        <v>8695</v>
      </c>
      <c r="D1639" s="19" t="s">
        <v>11703</v>
      </c>
      <c r="E1639" s="1" t="s">
        <v>8693</v>
      </c>
    </row>
    <row r="1640" spans="1:5">
      <c r="A1640" s="19">
        <v>1650</v>
      </c>
      <c r="B1640" s="20" t="s">
        <v>11704</v>
      </c>
      <c r="C1640" t="s">
        <v>8695</v>
      </c>
      <c r="D1640" s="19" t="s">
        <v>11705</v>
      </c>
      <c r="E1640" s="1" t="s">
        <v>8693</v>
      </c>
    </row>
    <row r="1641" spans="1:5">
      <c r="A1641" s="19">
        <v>1654</v>
      </c>
      <c r="B1641" s="20" t="s">
        <v>11706</v>
      </c>
      <c r="C1641" t="s">
        <v>8695</v>
      </c>
      <c r="D1641" s="19" t="s">
        <v>11707</v>
      </c>
      <c r="E1641" s="1" t="s">
        <v>8693</v>
      </c>
    </row>
    <row r="1642" spans="1:5">
      <c r="A1642" s="19">
        <v>1652</v>
      </c>
      <c r="B1642" s="20" t="s">
        <v>11708</v>
      </c>
      <c r="C1642" t="s">
        <v>8695</v>
      </c>
      <c r="D1642" s="19" t="s">
        <v>11709</v>
      </c>
      <c r="E1642" s="1" t="s">
        <v>8693</v>
      </c>
    </row>
    <row r="1643" spans="1:5">
      <c r="A1643" s="19">
        <v>10510</v>
      </c>
      <c r="B1643" s="20" t="s">
        <v>11710</v>
      </c>
      <c r="C1643" t="s">
        <v>8695</v>
      </c>
      <c r="D1643" s="19" t="s">
        <v>11711</v>
      </c>
      <c r="E1643" s="1" t="s">
        <v>8693</v>
      </c>
    </row>
    <row r="1644" spans="1:5">
      <c r="A1644" s="19">
        <v>1747</v>
      </c>
      <c r="B1644" s="20" t="s">
        <v>11712</v>
      </c>
      <c r="C1644" t="s">
        <v>8695</v>
      </c>
      <c r="D1644" s="19" t="s">
        <v>11713</v>
      </c>
      <c r="E1644" s="1" t="s">
        <v>8693</v>
      </c>
    </row>
    <row r="1645" spans="1:5">
      <c r="A1645" s="19">
        <v>1744</v>
      </c>
      <c r="B1645" s="20" t="s">
        <v>11714</v>
      </c>
      <c r="C1645" t="s">
        <v>8695</v>
      </c>
      <c r="D1645" s="19" t="s">
        <v>11715</v>
      </c>
      <c r="E1645" s="1" t="s">
        <v>8693</v>
      </c>
    </row>
    <row r="1646" spans="1:5">
      <c r="A1646" s="19">
        <v>1743</v>
      </c>
      <c r="B1646" s="20" t="s">
        <v>11716</v>
      </c>
      <c r="C1646" t="s">
        <v>8695</v>
      </c>
      <c r="D1646" s="19" t="s">
        <v>11717</v>
      </c>
      <c r="E1646" s="1" t="s">
        <v>8693</v>
      </c>
    </row>
    <row r="1647" spans="1:5" ht="30">
      <c r="A1647" s="19">
        <v>39640</v>
      </c>
      <c r="B1647" s="20" t="s">
        <v>11718</v>
      </c>
      <c r="C1647" t="s">
        <v>8695</v>
      </c>
      <c r="D1647" s="19" t="s">
        <v>11719</v>
      </c>
      <c r="E1647" s="1" t="s">
        <v>8693</v>
      </c>
    </row>
    <row r="1648" spans="1:5" ht="30">
      <c r="A1648" s="19">
        <v>11013</v>
      </c>
      <c r="B1648" s="20" t="s">
        <v>11720</v>
      </c>
      <c r="C1648" t="s">
        <v>8695</v>
      </c>
      <c r="D1648" s="19" t="s">
        <v>11349</v>
      </c>
      <c r="E1648" s="1" t="s">
        <v>8693</v>
      </c>
    </row>
    <row r="1649" spans="1:5" ht="30">
      <c r="A1649" s="19">
        <v>11017</v>
      </c>
      <c r="B1649" s="20" t="s">
        <v>11721</v>
      </c>
      <c r="C1649" t="s">
        <v>8695</v>
      </c>
      <c r="D1649" s="19" t="s">
        <v>9633</v>
      </c>
      <c r="E1649" s="1" t="s">
        <v>8693</v>
      </c>
    </row>
    <row r="1650" spans="1:5" ht="30">
      <c r="A1650" s="19">
        <v>20236</v>
      </c>
      <c r="B1650" s="20" t="s">
        <v>11722</v>
      </c>
      <c r="C1650" t="s">
        <v>8695</v>
      </c>
      <c r="D1650" s="19" t="s">
        <v>11723</v>
      </c>
      <c r="E1650" s="1" t="s">
        <v>8693</v>
      </c>
    </row>
    <row r="1651" spans="1:5">
      <c r="A1651" s="19">
        <v>7215</v>
      </c>
      <c r="B1651" s="20" t="s">
        <v>11724</v>
      </c>
      <c r="C1651" t="s">
        <v>8695</v>
      </c>
      <c r="D1651" s="19" t="s">
        <v>11725</v>
      </c>
      <c r="E1651" s="1" t="s">
        <v>8693</v>
      </c>
    </row>
    <row r="1652" spans="1:5">
      <c r="A1652" s="19">
        <v>7216</v>
      </c>
      <c r="B1652" s="20" t="s">
        <v>11726</v>
      </c>
      <c r="C1652" t="s">
        <v>8695</v>
      </c>
      <c r="D1652" s="19" t="s">
        <v>11727</v>
      </c>
      <c r="E1652" s="1" t="s">
        <v>8693</v>
      </c>
    </row>
    <row r="1653" spans="1:5" ht="30">
      <c r="A1653" s="19">
        <v>20235</v>
      </c>
      <c r="B1653" s="20" t="s">
        <v>11728</v>
      </c>
      <c r="C1653" t="s">
        <v>8695</v>
      </c>
      <c r="D1653" s="19" t="s">
        <v>11729</v>
      </c>
      <c r="E1653" s="1" t="s">
        <v>8693</v>
      </c>
    </row>
    <row r="1654" spans="1:5">
      <c r="A1654" s="19">
        <v>7181</v>
      </c>
      <c r="B1654" s="20" t="s">
        <v>911</v>
      </c>
      <c r="C1654" t="s">
        <v>8695</v>
      </c>
      <c r="D1654" s="19" t="s">
        <v>11730</v>
      </c>
      <c r="E1654" s="1" t="s">
        <v>8693</v>
      </c>
    </row>
    <row r="1655" spans="1:5">
      <c r="A1655" s="19">
        <v>40742</v>
      </c>
      <c r="B1655" s="20" t="s">
        <v>11731</v>
      </c>
      <c r="C1655" t="s">
        <v>8695</v>
      </c>
      <c r="D1655" s="19" t="s">
        <v>11732</v>
      </c>
      <c r="E1655" s="1" t="s">
        <v>8693</v>
      </c>
    </row>
    <row r="1656" spans="1:5">
      <c r="A1656" s="19">
        <v>7214</v>
      </c>
      <c r="B1656" s="20" t="s">
        <v>11733</v>
      </c>
      <c r="C1656" t="s">
        <v>8695</v>
      </c>
      <c r="D1656" s="19" t="s">
        <v>11734</v>
      </c>
      <c r="E1656" s="1" t="s">
        <v>8693</v>
      </c>
    </row>
    <row r="1657" spans="1:5" ht="30">
      <c r="A1657" s="19">
        <v>7219</v>
      </c>
      <c r="B1657" s="20" t="s">
        <v>913</v>
      </c>
      <c r="C1657" t="s">
        <v>8695</v>
      </c>
      <c r="D1657" s="19" t="s">
        <v>11735</v>
      </c>
      <c r="E1657" s="1" t="s">
        <v>8693</v>
      </c>
    </row>
    <row r="1658" spans="1:5">
      <c r="A1658" s="19">
        <v>37972</v>
      </c>
      <c r="B1658" s="20" t="s">
        <v>11736</v>
      </c>
      <c r="C1658" t="s">
        <v>8695</v>
      </c>
      <c r="D1658" s="19" t="s">
        <v>11737</v>
      </c>
      <c r="E1658" s="1" t="s">
        <v>8693</v>
      </c>
    </row>
    <row r="1659" spans="1:5">
      <c r="A1659" s="19">
        <v>37973</v>
      </c>
      <c r="B1659" s="20" t="s">
        <v>11738</v>
      </c>
      <c r="C1659" t="s">
        <v>8695</v>
      </c>
      <c r="D1659" s="19" t="s">
        <v>11739</v>
      </c>
      <c r="E1659" s="1" t="s">
        <v>8693</v>
      </c>
    </row>
    <row r="1660" spans="1:5">
      <c r="A1660" s="19">
        <v>37971</v>
      </c>
      <c r="B1660" s="20" t="s">
        <v>11740</v>
      </c>
      <c r="C1660" t="s">
        <v>8695</v>
      </c>
      <c r="D1660" s="19" t="s">
        <v>10722</v>
      </c>
      <c r="E1660" s="1" t="s">
        <v>8693</v>
      </c>
    </row>
    <row r="1661" spans="1:5">
      <c r="A1661" s="19">
        <v>20094</v>
      </c>
      <c r="B1661" s="20" t="s">
        <v>11741</v>
      </c>
      <c r="C1661" t="s">
        <v>8695</v>
      </c>
      <c r="D1661" s="19" t="s">
        <v>11742</v>
      </c>
      <c r="E1661" s="1" t="s">
        <v>8693</v>
      </c>
    </row>
    <row r="1662" spans="1:5">
      <c r="A1662" s="19">
        <v>20095</v>
      </c>
      <c r="B1662" s="20" t="s">
        <v>11743</v>
      </c>
      <c r="C1662" t="s">
        <v>8695</v>
      </c>
      <c r="D1662" s="19" t="s">
        <v>9456</v>
      </c>
      <c r="E1662" s="1" t="s">
        <v>8693</v>
      </c>
    </row>
    <row r="1663" spans="1:5">
      <c r="A1663" s="19">
        <v>1954</v>
      </c>
      <c r="B1663" s="20" t="s">
        <v>11744</v>
      </c>
      <c r="C1663" t="s">
        <v>8695</v>
      </c>
      <c r="D1663" s="19" t="s">
        <v>11745</v>
      </c>
      <c r="E1663" s="1" t="s">
        <v>8693</v>
      </c>
    </row>
    <row r="1664" spans="1:5">
      <c r="A1664" s="19">
        <v>1926</v>
      </c>
      <c r="B1664" s="20" t="s">
        <v>11746</v>
      </c>
      <c r="C1664" t="s">
        <v>8695</v>
      </c>
      <c r="D1664" s="19" t="s">
        <v>9484</v>
      </c>
      <c r="E1664" s="1" t="s">
        <v>8693</v>
      </c>
    </row>
    <row r="1665" spans="1:5">
      <c r="A1665" s="19">
        <v>1927</v>
      </c>
      <c r="B1665" s="20" t="s">
        <v>11747</v>
      </c>
      <c r="C1665" t="s">
        <v>8695</v>
      </c>
      <c r="D1665" s="19" t="s">
        <v>11748</v>
      </c>
      <c r="E1665" s="1" t="s">
        <v>8693</v>
      </c>
    </row>
    <row r="1666" spans="1:5">
      <c r="A1666" s="19">
        <v>1923</v>
      </c>
      <c r="B1666" s="20" t="s">
        <v>11749</v>
      </c>
      <c r="C1666" t="s">
        <v>8695</v>
      </c>
      <c r="D1666" s="19" t="s">
        <v>11750</v>
      </c>
      <c r="E1666" s="1" t="s">
        <v>8693</v>
      </c>
    </row>
    <row r="1667" spans="1:5">
      <c r="A1667" s="19">
        <v>1929</v>
      </c>
      <c r="B1667" s="20" t="s">
        <v>11751</v>
      </c>
      <c r="C1667" t="s">
        <v>8695</v>
      </c>
      <c r="D1667" s="19" t="s">
        <v>11752</v>
      </c>
      <c r="E1667" s="1" t="s">
        <v>8693</v>
      </c>
    </row>
    <row r="1668" spans="1:5">
      <c r="A1668" s="19">
        <v>1930</v>
      </c>
      <c r="B1668" s="20" t="s">
        <v>11753</v>
      </c>
      <c r="C1668" t="s">
        <v>8695</v>
      </c>
      <c r="D1668" s="19" t="s">
        <v>11754</v>
      </c>
      <c r="E1668" s="1" t="s">
        <v>8693</v>
      </c>
    </row>
    <row r="1669" spans="1:5">
      <c r="A1669" s="19">
        <v>1924</v>
      </c>
      <c r="B1669" s="20" t="s">
        <v>11755</v>
      </c>
      <c r="C1669" t="s">
        <v>8695</v>
      </c>
      <c r="D1669" s="19" t="s">
        <v>10776</v>
      </c>
      <c r="E1669" s="1" t="s">
        <v>8693</v>
      </c>
    </row>
    <row r="1670" spans="1:5">
      <c r="A1670" s="19">
        <v>1922</v>
      </c>
      <c r="B1670" s="20" t="s">
        <v>11756</v>
      </c>
      <c r="C1670" t="s">
        <v>8695</v>
      </c>
      <c r="D1670" s="19" t="s">
        <v>11757</v>
      </c>
      <c r="E1670" s="1" t="s">
        <v>8693</v>
      </c>
    </row>
    <row r="1671" spans="1:5">
      <c r="A1671" s="19">
        <v>1953</v>
      </c>
      <c r="B1671" s="20" t="s">
        <v>11758</v>
      </c>
      <c r="C1671" t="s">
        <v>8695</v>
      </c>
      <c r="D1671" s="19" t="s">
        <v>11759</v>
      </c>
      <c r="E1671" s="1" t="s">
        <v>8693</v>
      </c>
    </row>
    <row r="1672" spans="1:5">
      <c r="A1672" s="19">
        <v>1962</v>
      </c>
      <c r="B1672" s="20" t="s">
        <v>11760</v>
      </c>
      <c r="C1672" t="s">
        <v>8695</v>
      </c>
      <c r="D1672" s="19" t="s">
        <v>11761</v>
      </c>
      <c r="E1672" s="1" t="s">
        <v>8693</v>
      </c>
    </row>
    <row r="1673" spans="1:5">
      <c r="A1673" s="19">
        <v>1955</v>
      </c>
      <c r="B1673" s="20" t="s">
        <v>11762</v>
      </c>
      <c r="C1673" t="s">
        <v>8695</v>
      </c>
      <c r="D1673" s="19" t="s">
        <v>9859</v>
      </c>
      <c r="E1673" s="1" t="s">
        <v>8693</v>
      </c>
    </row>
    <row r="1674" spans="1:5">
      <c r="A1674" s="19">
        <v>1956</v>
      </c>
      <c r="B1674" s="20" t="s">
        <v>11763</v>
      </c>
      <c r="C1674" t="s">
        <v>8695</v>
      </c>
      <c r="D1674" s="19" t="s">
        <v>10734</v>
      </c>
      <c r="E1674" s="1" t="s">
        <v>8693</v>
      </c>
    </row>
    <row r="1675" spans="1:5">
      <c r="A1675" s="19">
        <v>1957</v>
      </c>
      <c r="B1675" s="20" t="s">
        <v>11764</v>
      </c>
      <c r="C1675" t="s">
        <v>8695</v>
      </c>
      <c r="D1675" s="19" t="s">
        <v>11765</v>
      </c>
      <c r="E1675" s="1" t="s">
        <v>8693</v>
      </c>
    </row>
    <row r="1676" spans="1:5">
      <c r="A1676" s="19">
        <v>1958</v>
      </c>
      <c r="B1676" s="20" t="s">
        <v>11766</v>
      </c>
      <c r="C1676" t="s">
        <v>8695</v>
      </c>
      <c r="D1676" s="19" t="s">
        <v>11767</v>
      </c>
      <c r="E1676" s="1" t="s">
        <v>8693</v>
      </c>
    </row>
    <row r="1677" spans="1:5">
      <c r="A1677" s="19">
        <v>1959</v>
      </c>
      <c r="B1677" s="20" t="s">
        <v>11768</v>
      </c>
      <c r="C1677" t="s">
        <v>8695</v>
      </c>
      <c r="D1677" s="19" t="s">
        <v>11769</v>
      </c>
      <c r="E1677" s="1" t="s">
        <v>8693</v>
      </c>
    </row>
    <row r="1678" spans="1:5">
      <c r="A1678" s="19">
        <v>1925</v>
      </c>
      <c r="B1678" s="20" t="s">
        <v>11770</v>
      </c>
      <c r="C1678" t="s">
        <v>8695</v>
      </c>
      <c r="D1678" s="19" t="s">
        <v>11771</v>
      </c>
      <c r="E1678" s="1" t="s">
        <v>8693</v>
      </c>
    </row>
    <row r="1679" spans="1:5">
      <c r="A1679" s="19">
        <v>1960</v>
      </c>
      <c r="B1679" s="20" t="s">
        <v>11772</v>
      </c>
      <c r="C1679" t="s">
        <v>8695</v>
      </c>
      <c r="D1679" s="19" t="s">
        <v>11773</v>
      </c>
      <c r="E1679" s="1" t="s">
        <v>8693</v>
      </c>
    </row>
    <row r="1680" spans="1:5">
      <c r="A1680" s="19">
        <v>1961</v>
      </c>
      <c r="B1680" s="20" t="s">
        <v>11774</v>
      </c>
      <c r="C1680" t="s">
        <v>8695</v>
      </c>
      <c r="D1680" s="19" t="s">
        <v>11775</v>
      </c>
      <c r="E1680" s="1" t="s">
        <v>8693</v>
      </c>
    </row>
    <row r="1681" spans="1:5">
      <c r="A1681" s="19">
        <v>38426</v>
      </c>
      <c r="B1681" s="20" t="s">
        <v>11776</v>
      </c>
      <c r="C1681" t="s">
        <v>8695</v>
      </c>
      <c r="D1681" s="19" t="s">
        <v>11777</v>
      </c>
      <c r="E1681" s="1" t="s">
        <v>8693</v>
      </c>
    </row>
    <row r="1682" spans="1:5">
      <c r="A1682" s="19">
        <v>38423</v>
      </c>
      <c r="B1682" s="20" t="s">
        <v>11778</v>
      </c>
      <c r="C1682" t="s">
        <v>8695</v>
      </c>
      <c r="D1682" s="19" t="s">
        <v>11779</v>
      </c>
      <c r="E1682" s="1" t="s">
        <v>8693</v>
      </c>
    </row>
    <row r="1683" spans="1:5">
      <c r="A1683" s="19">
        <v>38421</v>
      </c>
      <c r="B1683" s="20" t="s">
        <v>11780</v>
      </c>
      <c r="C1683" t="s">
        <v>8695</v>
      </c>
      <c r="D1683" s="19" t="s">
        <v>11781</v>
      </c>
      <c r="E1683" s="1" t="s">
        <v>8693</v>
      </c>
    </row>
    <row r="1684" spans="1:5">
      <c r="A1684" s="19">
        <v>38422</v>
      </c>
      <c r="B1684" s="20" t="s">
        <v>11782</v>
      </c>
      <c r="C1684" t="s">
        <v>8695</v>
      </c>
      <c r="D1684" s="19" t="s">
        <v>11783</v>
      </c>
      <c r="E1684" s="1" t="s">
        <v>8693</v>
      </c>
    </row>
    <row r="1685" spans="1:5">
      <c r="A1685" s="19">
        <v>39866</v>
      </c>
      <c r="B1685" s="20" t="s">
        <v>11784</v>
      </c>
      <c r="C1685" t="s">
        <v>8695</v>
      </c>
      <c r="D1685" s="19" t="s">
        <v>11785</v>
      </c>
      <c r="E1685" s="1" t="s">
        <v>8693</v>
      </c>
    </row>
    <row r="1686" spans="1:5">
      <c r="A1686" s="19">
        <v>39867</v>
      </c>
      <c r="B1686" s="20" t="s">
        <v>11786</v>
      </c>
      <c r="C1686" t="s">
        <v>8695</v>
      </c>
      <c r="D1686" s="19" t="s">
        <v>11787</v>
      </c>
      <c r="E1686" s="1" t="s">
        <v>8693</v>
      </c>
    </row>
    <row r="1687" spans="1:5">
      <c r="A1687" s="19">
        <v>39868</v>
      </c>
      <c r="B1687" s="20" t="s">
        <v>11788</v>
      </c>
      <c r="C1687" t="s">
        <v>8695</v>
      </c>
      <c r="D1687" s="19" t="s">
        <v>11789</v>
      </c>
      <c r="E1687" s="1" t="s">
        <v>8693</v>
      </c>
    </row>
    <row r="1688" spans="1:5">
      <c r="A1688" s="19">
        <v>37999</v>
      </c>
      <c r="B1688" s="20" t="s">
        <v>11790</v>
      </c>
      <c r="C1688" t="s">
        <v>8695</v>
      </c>
      <c r="D1688" s="19" t="s">
        <v>11791</v>
      </c>
      <c r="E1688" s="1" t="s">
        <v>8693</v>
      </c>
    </row>
    <row r="1689" spans="1:5">
      <c r="A1689" s="19">
        <v>38000</v>
      </c>
      <c r="B1689" s="20" t="s">
        <v>11792</v>
      </c>
      <c r="C1689" t="s">
        <v>8695</v>
      </c>
      <c r="D1689" s="19" t="s">
        <v>11666</v>
      </c>
      <c r="E1689" s="1" t="s">
        <v>8693</v>
      </c>
    </row>
    <row r="1690" spans="1:5">
      <c r="A1690" s="19">
        <v>38129</v>
      </c>
      <c r="B1690" s="20" t="s">
        <v>11793</v>
      </c>
      <c r="C1690" t="s">
        <v>8695</v>
      </c>
      <c r="D1690" s="19" t="s">
        <v>10821</v>
      </c>
      <c r="E1690" s="1" t="s">
        <v>8693</v>
      </c>
    </row>
    <row r="1691" spans="1:5">
      <c r="A1691" s="19">
        <v>38025</v>
      </c>
      <c r="B1691" s="20" t="s">
        <v>11794</v>
      </c>
      <c r="C1691" t="s">
        <v>8695</v>
      </c>
      <c r="D1691" s="19" t="s">
        <v>11795</v>
      </c>
      <c r="E1691" s="1" t="s">
        <v>8693</v>
      </c>
    </row>
    <row r="1692" spans="1:5">
      <c r="A1692" s="19">
        <v>38026</v>
      </c>
      <c r="B1692" s="20" t="s">
        <v>11796</v>
      </c>
      <c r="C1692" t="s">
        <v>8695</v>
      </c>
      <c r="D1692" s="19" t="s">
        <v>11797</v>
      </c>
      <c r="E1692" s="1" t="s">
        <v>8693</v>
      </c>
    </row>
    <row r="1693" spans="1:5">
      <c r="A1693" s="19">
        <v>1858</v>
      </c>
      <c r="B1693" s="20" t="s">
        <v>11798</v>
      </c>
      <c r="C1693" t="s">
        <v>8695</v>
      </c>
      <c r="D1693" s="19" t="s">
        <v>11799</v>
      </c>
      <c r="E1693" s="1" t="s">
        <v>8693</v>
      </c>
    </row>
    <row r="1694" spans="1:5">
      <c r="A1694" s="19">
        <v>1844</v>
      </c>
      <c r="B1694" s="20" t="s">
        <v>11800</v>
      </c>
      <c r="C1694" t="s">
        <v>8695</v>
      </c>
      <c r="D1694" s="19" t="s">
        <v>11801</v>
      </c>
      <c r="E1694" s="1" t="s">
        <v>8693</v>
      </c>
    </row>
    <row r="1695" spans="1:5">
      <c r="A1695" s="19">
        <v>1863</v>
      </c>
      <c r="B1695" s="20" t="s">
        <v>11802</v>
      </c>
      <c r="C1695" t="s">
        <v>8695</v>
      </c>
      <c r="D1695" s="19" t="s">
        <v>11803</v>
      </c>
      <c r="E1695" s="1" t="s">
        <v>8693</v>
      </c>
    </row>
    <row r="1696" spans="1:5">
      <c r="A1696" s="19">
        <v>1865</v>
      </c>
      <c r="B1696" s="20" t="s">
        <v>11804</v>
      </c>
      <c r="C1696" t="s">
        <v>8695</v>
      </c>
      <c r="D1696" s="19" t="s">
        <v>11805</v>
      </c>
      <c r="E1696" s="1" t="s">
        <v>8693</v>
      </c>
    </row>
    <row r="1697" spans="1:5">
      <c r="A1697" s="19">
        <v>36355</v>
      </c>
      <c r="B1697" s="20" t="s">
        <v>11806</v>
      </c>
      <c r="C1697" t="s">
        <v>8695</v>
      </c>
      <c r="D1697" s="19" t="s">
        <v>10182</v>
      </c>
      <c r="E1697" s="1" t="s">
        <v>8693</v>
      </c>
    </row>
    <row r="1698" spans="1:5">
      <c r="A1698" s="19">
        <v>36356</v>
      </c>
      <c r="B1698" s="20" t="s">
        <v>11807</v>
      </c>
      <c r="C1698" t="s">
        <v>8695</v>
      </c>
      <c r="D1698" s="19" t="s">
        <v>8976</v>
      </c>
      <c r="E1698" s="1" t="s">
        <v>8693</v>
      </c>
    </row>
    <row r="1699" spans="1:5">
      <c r="A1699" s="19">
        <v>1932</v>
      </c>
      <c r="B1699" s="20" t="s">
        <v>11808</v>
      </c>
      <c r="C1699" t="s">
        <v>8695</v>
      </c>
      <c r="D1699" s="19" t="s">
        <v>11809</v>
      </c>
      <c r="E1699" s="1" t="s">
        <v>8693</v>
      </c>
    </row>
    <row r="1700" spans="1:5">
      <c r="A1700" s="19">
        <v>1933</v>
      </c>
      <c r="B1700" s="20" t="s">
        <v>11810</v>
      </c>
      <c r="C1700" t="s">
        <v>8695</v>
      </c>
      <c r="D1700" s="19" t="s">
        <v>11423</v>
      </c>
      <c r="E1700" s="1" t="s">
        <v>8693</v>
      </c>
    </row>
    <row r="1701" spans="1:5">
      <c r="A1701" s="19">
        <v>1951</v>
      </c>
      <c r="B1701" s="20" t="s">
        <v>11811</v>
      </c>
      <c r="C1701" t="s">
        <v>8695</v>
      </c>
      <c r="D1701" s="19" t="s">
        <v>11812</v>
      </c>
      <c r="E1701" s="1" t="s">
        <v>8693</v>
      </c>
    </row>
    <row r="1702" spans="1:5">
      <c r="A1702" s="19">
        <v>1966</v>
      </c>
      <c r="B1702" s="20" t="s">
        <v>11813</v>
      </c>
      <c r="C1702" t="s">
        <v>8695</v>
      </c>
      <c r="D1702" s="19" t="s">
        <v>11814</v>
      </c>
      <c r="E1702" s="1" t="s">
        <v>8693</v>
      </c>
    </row>
    <row r="1703" spans="1:5">
      <c r="A1703" s="19">
        <v>1952</v>
      </c>
      <c r="B1703" s="20" t="s">
        <v>11815</v>
      </c>
      <c r="C1703" t="s">
        <v>8695</v>
      </c>
      <c r="D1703" s="19" t="s">
        <v>11816</v>
      </c>
      <c r="E1703" s="1" t="s">
        <v>8693</v>
      </c>
    </row>
    <row r="1704" spans="1:5">
      <c r="A1704" s="19">
        <v>20104</v>
      </c>
      <c r="B1704" s="20" t="s">
        <v>11817</v>
      </c>
      <c r="C1704" t="s">
        <v>8695</v>
      </c>
      <c r="D1704" s="19" t="s">
        <v>11818</v>
      </c>
      <c r="E1704" s="1" t="s">
        <v>8693</v>
      </c>
    </row>
    <row r="1705" spans="1:5">
      <c r="A1705" s="19">
        <v>20105</v>
      </c>
      <c r="B1705" s="20" t="s">
        <v>11819</v>
      </c>
      <c r="C1705" t="s">
        <v>8695</v>
      </c>
      <c r="D1705" s="19" t="s">
        <v>11820</v>
      </c>
      <c r="E1705" s="1" t="s">
        <v>8693</v>
      </c>
    </row>
    <row r="1706" spans="1:5">
      <c r="A1706" s="19">
        <v>1965</v>
      </c>
      <c r="B1706" s="20" t="s">
        <v>11821</v>
      </c>
      <c r="C1706" t="s">
        <v>8695</v>
      </c>
      <c r="D1706" s="19" t="s">
        <v>11822</v>
      </c>
      <c r="E1706" s="1" t="s">
        <v>8693</v>
      </c>
    </row>
    <row r="1707" spans="1:5">
      <c r="A1707" s="19">
        <v>10765</v>
      </c>
      <c r="B1707" s="20" t="s">
        <v>11823</v>
      </c>
      <c r="C1707" t="s">
        <v>8695</v>
      </c>
      <c r="D1707" s="19" t="s">
        <v>11824</v>
      </c>
      <c r="E1707" s="1" t="s">
        <v>8693</v>
      </c>
    </row>
    <row r="1708" spans="1:5">
      <c r="A1708" s="19">
        <v>10767</v>
      </c>
      <c r="B1708" s="20" t="s">
        <v>11825</v>
      </c>
      <c r="C1708" t="s">
        <v>8695</v>
      </c>
      <c r="D1708" s="19" t="s">
        <v>11036</v>
      </c>
      <c r="E1708" s="1" t="s">
        <v>8693</v>
      </c>
    </row>
    <row r="1709" spans="1:5">
      <c r="A1709" s="19">
        <v>1970</v>
      </c>
      <c r="B1709" s="20" t="s">
        <v>11826</v>
      </c>
      <c r="C1709" t="s">
        <v>8695</v>
      </c>
      <c r="D1709" s="19" t="s">
        <v>11827</v>
      </c>
      <c r="E1709" s="1" t="s">
        <v>8693</v>
      </c>
    </row>
    <row r="1710" spans="1:5">
      <c r="A1710" s="19">
        <v>1967</v>
      </c>
      <c r="B1710" s="20" t="s">
        <v>11828</v>
      </c>
      <c r="C1710" t="s">
        <v>8695</v>
      </c>
      <c r="D1710" s="19" t="s">
        <v>11829</v>
      </c>
      <c r="E1710" s="1" t="s">
        <v>8693</v>
      </c>
    </row>
    <row r="1711" spans="1:5">
      <c r="A1711" s="19">
        <v>1968</v>
      </c>
      <c r="B1711" s="20" t="s">
        <v>11830</v>
      </c>
      <c r="C1711" t="s">
        <v>8695</v>
      </c>
      <c r="D1711" s="19" t="s">
        <v>11831</v>
      </c>
      <c r="E1711" s="1" t="s">
        <v>8693</v>
      </c>
    </row>
    <row r="1712" spans="1:5">
      <c r="A1712" s="19">
        <v>1969</v>
      </c>
      <c r="B1712" s="20" t="s">
        <v>11832</v>
      </c>
      <c r="C1712" t="s">
        <v>8695</v>
      </c>
      <c r="D1712" s="19" t="s">
        <v>11833</v>
      </c>
      <c r="E1712" s="1" t="s">
        <v>8693</v>
      </c>
    </row>
    <row r="1713" spans="1:5">
      <c r="A1713" s="19">
        <v>1839</v>
      </c>
      <c r="B1713" s="20" t="s">
        <v>11834</v>
      </c>
      <c r="C1713" t="s">
        <v>8695</v>
      </c>
      <c r="D1713" s="19" t="s">
        <v>11835</v>
      </c>
      <c r="E1713" s="1" t="s">
        <v>8693</v>
      </c>
    </row>
    <row r="1714" spans="1:5">
      <c r="A1714" s="19">
        <v>1835</v>
      </c>
      <c r="B1714" s="20" t="s">
        <v>11836</v>
      </c>
      <c r="C1714" t="s">
        <v>8695</v>
      </c>
      <c r="D1714" s="19" t="s">
        <v>11837</v>
      </c>
      <c r="E1714" s="1" t="s">
        <v>8693</v>
      </c>
    </row>
    <row r="1715" spans="1:5">
      <c r="A1715" s="19">
        <v>1823</v>
      </c>
      <c r="B1715" s="20" t="s">
        <v>11838</v>
      </c>
      <c r="C1715" t="s">
        <v>8695</v>
      </c>
      <c r="D1715" s="19" t="s">
        <v>11839</v>
      </c>
      <c r="E1715" s="1" t="s">
        <v>8693</v>
      </c>
    </row>
    <row r="1716" spans="1:5">
      <c r="A1716" s="19">
        <v>1827</v>
      </c>
      <c r="B1716" s="20" t="s">
        <v>11840</v>
      </c>
      <c r="C1716" t="s">
        <v>8695</v>
      </c>
      <c r="D1716" s="19" t="s">
        <v>11841</v>
      </c>
      <c r="E1716" s="1" t="s">
        <v>8693</v>
      </c>
    </row>
    <row r="1717" spans="1:5">
      <c r="A1717" s="19">
        <v>1831</v>
      </c>
      <c r="B1717" s="20" t="s">
        <v>11842</v>
      </c>
      <c r="C1717" t="s">
        <v>8695</v>
      </c>
      <c r="D1717" s="19" t="s">
        <v>11843</v>
      </c>
      <c r="E1717" s="1" t="s">
        <v>8693</v>
      </c>
    </row>
    <row r="1718" spans="1:5">
      <c r="A1718" s="19">
        <v>1825</v>
      </c>
      <c r="B1718" s="20" t="s">
        <v>11844</v>
      </c>
      <c r="C1718" t="s">
        <v>8695</v>
      </c>
      <c r="D1718" s="19" t="s">
        <v>11845</v>
      </c>
      <c r="E1718" s="1" t="s">
        <v>8693</v>
      </c>
    </row>
    <row r="1719" spans="1:5">
      <c r="A1719" s="19">
        <v>1828</v>
      </c>
      <c r="B1719" s="20" t="s">
        <v>11846</v>
      </c>
      <c r="C1719" t="s">
        <v>8695</v>
      </c>
      <c r="D1719" s="19" t="s">
        <v>11847</v>
      </c>
      <c r="E1719" s="1" t="s">
        <v>8693</v>
      </c>
    </row>
    <row r="1720" spans="1:5">
      <c r="A1720" s="19">
        <v>1845</v>
      </c>
      <c r="B1720" s="20" t="s">
        <v>11848</v>
      </c>
      <c r="C1720" t="s">
        <v>8695</v>
      </c>
      <c r="D1720" s="19" t="s">
        <v>11849</v>
      </c>
      <c r="E1720" s="1" t="s">
        <v>8693</v>
      </c>
    </row>
    <row r="1721" spans="1:5">
      <c r="A1721" s="19">
        <v>1824</v>
      </c>
      <c r="B1721" s="20" t="s">
        <v>11850</v>
      </c>
      <c r="C1721" t="s">
        <v>8695</v>
      </c>
      <c r="D1721" s="19" t="s">
        <v>11851</v>
      </c>
      <c r="E1721" s="1" t="s">
        <v>8693</v>
      </c>
    </row>
    <row r="1722" spans="1:5">
      <c r="A1722" s="19">
        <v>1941</v>
      </c>
      <c r="B1722" s="20" t="s">
        <v>11852</v>
      </c>
      <c r="C1722" t="s">
        <v>8695</v>
      </c>
      <c r="D1722" s="19" t="s">
        <v>11853</v>
      </c>
      <c r="E1722" s="1" t="s">
        <v>8693</v>
      </c>
    </row>
    <row r="1723" spans="1:5">
      <c r="A1723" s="19">
        <v>1940</v>
      </c>
      <c r="B1723" s="20" t="s">
        <v>11854</v>
      </c>
      <c r="C1723" t="s">
        <v>8695</v>
      </c>
      <c r="D1723" s="19" t="s">
        <v>11855</v>
      </c>
      <c r="E1723" s="1" t="s">
        <v>8693</v>
      </c>
    </row>
    <row r="1724" spans="1:5">
      <c r="A1724" s="19">
        <v>1937</v>
      </c>
      <c r="B1724" s="20" t="s">
        <v>11856</v>
      </c>
      <c r="C1724" t="s">
        <v>8695</v>
      </c>
      <c r="D1724" s="19" t="s">
        <v>11857</v>
      </c>
      <c r="E1724" s="1" t="s">
        <v>8693</v>
      </c>
    </row>
    <row r="1725" spans="1:5">
      <c r="A1725" s="19">
        <v>1939</v>
      </c>
      <c r="B1725" s="20" t="s">
        <v>11858</v>
      </c>
      <c r="C1725" t="s">
        <v>8695</v>
      </c>
      <c r="D1725" s="19" t="s">
        <v>11859</v>
      </c>
      <c r="E1725" s="1" t="s">
        <v>8693</v>
      </c>
    </row>
    <row r="1726" spans="1:5">
      <c r="A1726" s="19">
        <v>1942</v>
      </c>
      <c r="B1726" s="20" t="s">
        <v>11860</v>
      </c>
      <c r="C1726" t="s">
        <v>8695</v>
      </c>
      <c r="D1726" s="19" t="s">
        <v>11861</v>
      </c>
      <c r="E1726" s="1" t="s">
        <v>8693</v>
      </c>
    </row>
    <row r="1727" spans="1:5">
      <c r="A1727" s="19">
        <v>1938</v>
      </c>
      <c r="B1727" s="20" t="s">
        <v>11862</v>
      </c>
      <c r="C1727" t="s">
        <v>8695</v>
      </c>
      <c r="D1727" s="19" t="s">
        <v>10029</v>
      </c>
      <c r="E1727" s="1" t="s">
        <v>8693</v>
      </c>
    </row>
    <row r="1728" spans="1:5">
      <c r="A1728" s="19">
        <v>42692</v>
      </c>
      <c r="B1728" s="20" t="s">
        <v>11863</v>
      </c>
      <c r="C1728" t="s">
        <v>8695</v>
      </c>
      <c r="D1728" s="19" t="s">
        <v>11864</v>
      </c>
      <c r="E1728" s="1" t="s">
        <v>8693</v>
      </c>
    </row>
    <row r="1729" spans="1:5">
      <c r="A1729" s="19">
        <v>42693</v>
      </c>
      <c r="B1729" s="20" t="s">
        <v>11865</v>
      </c>
      <c r="C1729" t="s">
        <v>8695</v>
      </c>
      <c r="D1729" s="19" t="s">
        <v>11866</v>
      </c>
      <c r="E1729" s="1" t="s">
        <v>8693</v>
      </c>
    </row>
    <row r="1730" spans="1:5">
      <c r="A1730" s="19">
        <v>42695</v>
      </c>
      <c r="B1730" s="20" t="s">
        <v>11867</v>
      </c>
      <c r="C1730" t="s">
        <v>8695</v>
      </c>
      <c r="D1730" s="19" t="s">
        <v>11868</v>
      </c>
      <c r="E1730" s="1" t="s">
        <v>8693</v>
      </c>
    </row>
    <row r="1731" spans="1:5">
      <c r="A1731" s="19">
        <v>42694</v>
      </c>
      <c r="B1731" s="20" t="s">
        <v>11869</v>
      </c>
      <c r="C1731" t="s">
        <v>8695</v>
      </c>
      <c r="D1731" s="19" t="s">
        <v>11870</v>
      </c>
      <c r="E1731" s="1" t="s">
        <v>8693</v>
      </c>
    </row>
    <row r="1732" spans="1:5">
      <c r="A1732" s="19">
        <v>20097</v>
      </c>
      <c r="B1732" s="20" t="s">
        <v>11871</v>
      </c>
      <c r="C1732" t="s">
        <v>8695</v>
      </c>
      <c r="D1732" s="19" t="s">
        <v>11872</v>
      </c>
      <c r="E1732" s="1" t="s">
        <v>8693</v>
      </c>
    </row>
    <row r="1733" spans="1:5">
      <c r="A1733" s="19">
        <v>20098</v>
      </c>
      <c r="B1733" s="20" t="s">
        <v>11873</v>
      </c>
      <c r="C1733" t="s">
        <v>8695</v>
      </c>
      <c r="D1733" s="19" t="s">
        <v>11874</v>
      </c>
      <c r="E1733" s="1" t="s">
        <v>8693</v>
      </c>
    </row>
    <row r="1734" spans="1:5">
      <c r="A1734" s="19">
        <v>20096</v>
      </c>
      <c r="B1734" s="20" t="s">
        <v>11875</v>
      </c>
      <c r="C1734" t="s">
        <v>8695</v>
      </c>
      <c r="D1734" s="19" t="s">
        <v>11876</v>
      </c>
      <c r="E1734" s="1" t="s">
        <v>8693</v>
      </c>
    </row>
    <row r="1735" spans="1:5">
      <c r="A1735" s="19">
        <v>1964</v>
      </c>
      <c r="B1735" s="20" t="s">
        <v>11877</v>
      </c>
      <c r="C1735" t="s">
        <v>8695</v>
      </c>
      <c r="D1735" s="19" t="s">
        <v>11878</v>
      </c>
      <c r="E1735" s="1" t="s">
        <v>8693</v>
      </c>
    </row>
    <row r="1736" spans="1:5">
      <c r="A1736" s="19">
        <v>1880</v>
      </c>
      <c r="B1736" s="20" t="s">
        <v>11879</v>
      </c>
      <c r="C1736" t="s">
        <v>8695</v>
      </c>
      <c r="D1736" s="19" t="s">
        <v>11880</v>
      </c>
      <c r="E1736" s="1" t="s">
        <v>8693</v>
      </c>
    </row>
    <row r="1737" spans="1:5">
      <c r="A1737" s="19">
        <v>39274</v>
      </c>
      <c r="B1737" s="20" t="s">
        <v>11881</v>
      </c>
      <c r="C1737" t="s">
        <v>8695</v>
      </c>
      <c r="D1737" s="19" t="s">
        <v>11882</v>
      </c>
      <c r="E1737" s="1" t="s">
        <v>8693</v>
      </c>
    </row>
    <row r="1738" spans="1:5">
      <c r="A1738" s="19">
        <v>2628</v>
      </c>
      <c r="B1738" s="20" t="s">
        <v>11883</v>
      </c>
      <c r="C1738" t="s">
        <v>8695</v>
      </c>
      <c r="D1738" s="19" t="s">
        <v>11884</v>
      </c>
      <c r="E1738" s="1" t="s">
        <v>8693</v>
      </c>
    </row>
    <row r="1739" spans="1:5">
      <c r="A1739" s="19">
        <v>2622</v>
      </c>
      <c r="B1739" s="20" t="s">
        <v>11885</v>
      </c>
      <c r="C1739" t="s">
        <v>8695</v>
      </c>
      <c r="D1739" s="19" t="s">
        <v>10430</v>
      </c>
      <c r="E1739" s="1" t="s">
        <v>8693</v>
      </c>
    </row>
    <row r="1740" spans="1:5">
      <c r="A1740" s="19">
        <v>2623</v>
      </c>
      <c r="B1740" s="20" t="s">
        <v>11886</v>
      </c>
      <c r="C1740" t="s">
        <v>8695</v>
      </c>
      <c r="D1740" s="19" t="s">
        <v>9554</v>
      </c>
      <c r="E1740" s="1" t="s">
        <v>8693</v>
      </c>
    </row>
    <row r="1741" spans="1:5">
      <c r="A1741" s="19">
        <v>2624</v>
      </c>
      <c r="B1741" s="20" t="s">
        <v>11887</v>
      </c>
      <c r="C1741" t="s">
        <v>8695</v>
      </c>
      <c r="D1741" s="19" t="s">
        <v>10740</v>
      </c>
      <c r="E1741" s="1" t="s">
        <v>8693</v>
      </c>
    </row>
    <row r="1742" spans="1:5">
      <c r="A1742" s="19">
        <v>2625</v>
      </c>
      <c r="B1742" s="20" t="s">
        <v>11888</v>
      </c>
      <c r="C1742" t="s">
        <v>8695</v>
      </c>
      <c r="D1742" s="19" t="s">
        <v>11359</v>
      </c>
      <c r="E1742" s="1" t="s">
        <v>8693</v>
      </c>
    </row>
    <row r="1743" spans="1:5">
      <c r="A1743" s="19">
        <v>2626</v>
      </c>
      <c r="B1743" s="20" t="s">
        <v>11889</v>
      </c>
      <c r="C1743" t="s">
        <v>8695</v>
      </c>
      <c r="D1743" s="19" t="s">
        <v>11890</v>
      </c>
      <c r="E1743" s="1" t="s">
        <v>8693</v>
      </c>
    </row>
    <row r="1744" spans="1:5">
      <c r="A1744" s="19">
        <v>2630</v>
      </c>
      <c r="B1744" s="20" t="s">
        <v>11891</v>
      </c>
      <c r="C1744" t="s">
        <v>8695</v>
      </c>
      <c r="D1744" s="19" t="s">
        <v>11892</v>
      </c>
      <c r="E1744" s="1" t="s">
        <v>8693</v>
      </c>
    </row>
    <row r="1745" spans="1:5">
      <c r="A1745" s="19">
        <v>2627</v>
      </c>
      <c r="B1745" s="20" t="s">
        <v>11893</v>
      </c>
      <c r="C1745" t="s">
        <v>8695</v>
      </c>
      <c r="D1745" s="19" t="s">
        <v>11894</v>
      </c>
      <c r="E1745" s="1" t="s">
        <v>8693</v>
      </c>
    </row>
    <row r="1746" spans="1:5">
      <c r="A1746" s="19">
        <v>2629</v>
      </c>
      <c r="B1746" s="20" t="s">
        <v>11895</v>
      </c>
      <c r="C1746" t="s">
        <v>8695</v>
      </c>
      <c r="D1746" s="19" t="s">
        <v>11896</v>
      </c>
      <c r="E1746" s="1" t="s">
        <v>8693</v>
      </c>
    </row>
    <row r="1747" spans="1:5">
      <c r="A1747" s="19">
        <v>12033</v>
      </c>
      <c r="B1747" s="20" t="s">
        <v>11897</v>
      </c>
      <c r="C1747" t="s">
        <v>8695</v>
      </c>
      <c r="D1747" s="19" t="s">
        <v>11898</v>
      </c>
      <c r="E1747" s="1" t="s">
        <v>8693</v>
      </c>
    </row>
    <row r="1748" spans="1:5">
      <c r="A1748" s="19">
        <v>40408</v>
      </c>
      <c r="B1748" s="20" t="s">
        <v>11899</v>
      </c>
      <c r="C1748" t="s">
        <v>8695</v>
      </c>
      <c r="D1748" s="19" t="s">
        <v>11900</v>
      </c>
      <c r="E1748" s="1" t="s">
        <v>8693</v>
      </c>
    </row>
    <row r="1749" spans="1:5">
      <c r="A1749" s="19">
        <v>40409</v>
      </c>
      <c r="B1749" s="20" t="s">
        <v>11901</v>
      </c>
      <c r="C1749" t="s">
        <v>8695</v>
      </c>
      <c r="D1749" s="19" t="s">
        <v>11902</v>
      </c>
      <c r="E1749" s="1" t="s">
        <v>8693</v>
      </c>
    </row>
    <row r="1750" spans="1:5">
      <c r="A1750" s="19">
        <v>39276</v>
      </c>
      <c r="B1750" s="20" t="s">
        <v>11903</v>
      </c>
      <c r="C1750" t="s">
        <v>8695</v>
      </c>
      <c r="D1750" s="19" t="s">
        <v>8922</v>
      </c>
      <c r="E1750" s="1" t="s">
        <v>8693</v>
      </c>
    </row>
    <row r="1751" spans="1:5">
      <c r="A1751" s="19">
        <v>39277</v>
      </c>
      <c r="B1751" s="20" t="s">
        <v>11904</v>
      </c>
      <c r="C1751" t="s">
        <v>8695</v>
      </c>
      <c r="D1751" s="19" t="s">
        <v>11492</v>
      </c>
      <c r="E1751" s="1" t="s">
        <v>8693</v>
      </c>
    </row>
    <row r="1752" spans="1:5">
      <c r="A1752" s="19">
        <v>12034</v>
      </c>
      <c r="B1752" s="20" t="s">
        <v>11905</v>
      </c>
      <c r="C1752" t="s">
        <v>8695</v>
      </c>
      <c r="D1752" s="19" t="s">
        <v>10588</v>
      </c>
      <c r="E1752" s="1" t="s">
        <v>8693</v>
      </c>
    </row>
    <row r="1753" spans="1:5">
      <c r="A1753" s="19">
        <v>39879</v>
      </c>
      <c r="B1753" s="20" t="s">
        <v>11906</v>
      </c>
      <c r="C1753" t="s">
        <v>8695</v>
      </c>
      <c r="D1753" s="19" t="s">
        <v>11907</v>
      </c>
      <c r="E1753" s="1" t="s">
        <v>8693</v>
      </c>
    </row>
    <row r="1754" spans="1:5">
      <c r="A1754" s="19">
        <v>39880</v>
      </c>
      <c r="B1754" s="20" t="s">
        <v>11908</v>
      </c>
      <c r="C1754" t="s">
        <v>8695</v>
      </c>
      <c r="D1754" s="19" t="s">
        <v>11909</v>
      </c>
      <c r="E1754" s="1" t="s">
        <v>8693</v>
      </c>
    </row>
    <row r="1755" spans="1:5">
      <c r="A1755" s="19">
        <v>39881</v>
      </c>
      <c r="B1755" s="20" t="s">
        <v>11910</v>
      </c>
      <c r="C1755" t="s">
        <v>8695</v>
      </c>
      <c r="D1755" s="19" t="s">
        <v>11911</v>
      </c>
      <c r="E1755" s="1" t="s">
        <v>8693</v>
      </c>
    </row>
    <row r="1756" spans="1:5">
      <c r="A1756" s="19">
        <v>39882</v>
      </c>
      <c r="B1756" s="20" t="s">
        <v>11912</v>
      </c>
      <c r="C1756" t="s">
        <v>8695</v>
      </c>
      <c r="D1756" s="19" t="s">
        <v>11913</v>
      </c>
      <c r="E1756" s="1" t="s">
        <v>8693</v>
      </c>
    </row>
    <row r="1757" spans="1:5">
      <c r="A1757" s="19">
        <v>39883</v>
      </c>
      <c r="B1757" s="20" t="s">
        <v>11914</v>
      </c>
      <c r="C1757" t="s">
        <v>8695</v>
      </c>
      <c r="D1757" s="19" t="s">
        <v>11915</v>
      </c>
      <c r="E1757" s="1" t="s">
        <v>8693</v>
      </c>
    </row>
    <row r="1758" spans="1:5">
      <c r="A1758" s="19">
        <v>39884</v>
      </c>
      <c r="B1758" s="20" t="s">
        <v>11916</v>
      </c>
      <c r="C1758" t="s">
        <v>8695</v>
      </c>
      <c r="D1758" s="19" t="s">
        <v>11917</v>
      </c>
      <c r="E1758" s="1" t="s">
        <v>8693</v>
      </c>
    </row>
    <row r="1759" spans="1:5">
      <c r="A1759" s="19">
        <v>39885</v>
      </c>
      <c r="B1759" s="20" t="s">
        <v>11918</v>
      </c>
      <c r="C1759" t="s">
        <v>8695</v>
      </c>
      <c r="D1759" s="19" t="s">
        <v>11919</v>
      </c>
      <c r="E1759" s="1" t="s">
        <v>8693</v>
      </c>
    </row>
    <row r="1760" spans="1:5">
      <c r="A1760" s="19">
        <v>1777</v>
      </c>
      <c r="B1760" s="20" t="s">
        <v>11920</v>
      </c>
      <c r="C1760" t="s">
        <v>8695</v>
      </c>
      <c r="D1760" s="19" t="s">
        <v>11921</v>
      </c>
      <c r="E1760" s="1" t="s">
        <v>8693</v>
      </c>
    </row>
    <row r="1761" spans="1:5">
      <c r="A1761" s="19">
        <v>1819</v>
      </c>
      <c r="B1761" s="20" t="s">
        <v>11922</v>
      </c>
      <c r="C1761" t="s">
        <v>8695</v>
      </c>
      <c r="D1761" s="19" t="s">
        <v>11923</v>
      </c>
      <c r="E1761" s="1" t="s">
        <v>8693</v>
      </c>
    </row>
    <row r="1762" spans="1:5">
      <c r="A1762" s="19">
        <v>1775</v>
      </c>
      <c r="B1762" s="20" t="s">
        <v>11924</v>
      </c>
      <c r="C1762" t="s">
        <v>8695</v>
      </c>
      <c r="D1762" s="19" t="s">
        <v>11925</v>
      </c>
      <c r="E1762" s="1" t="s">
        <v>8693</v>
      </c>
    </row>
    <row r="1763" spans="1:5">
      <c r="A1763" s="19">
        <v>1776</v>
      </c>
      <c r="B1763" s="20" t="s">
        <v>11926</v>
      </c>
      <c r="C1763" t="s">
        <v>8695</v>
      </c>
      <c r="D1763" s="19" t="s">
        <v>11927</v>
      </c>
      <c r="E1763" s="1" t="s">
        <v>8693</v>
      </c>
    </row>
    <row r="1764" spans="1:5">
      <c r="A1764" s="19">
        <v>1778</v>
      </c>
      <c r="B1764" s="20" t="s">
        <v>11928</v>
      </c>
      <c r="C1764" t="s">
        <v>8695</v>
      </c>
      <c r="D1764" s="19" t="s">
        <v>11929</v>
      </c>
      <c r="E1764" s="1" t="s">
        <v>8693</v>
      </c>
    </row>
    <row r="1765" spans="1:5">
      <c r="A1765" s="19">
        <v>1818</v>
      </c>
      <c r="B1765" s="20" t="s">
        <v>11930</v>
      </c>
      <c r="C1765" t="s">
        <v>8695</v>
      </c>
      <c r="D1765" s="19" t="s">
        <v>11931</v>
      </c>
      <c r="E1765" s="1" t="s">
        <v>8693</v>
      </c>
    </row>
    <row r="1766" spans="1:5">
      <c r="A1766" s="19">
        <v>1820</v>
      </c>
      <c r="B1766" s="20" t="s">
        <v>11932</v>
      </c>
      <c r="C1766" t="s">
        <v>8695</v>
      </c>
      <c r="D1766" s="19" t="s">
        <v>11933</v>
      </c>
      <c r="E1766" s="1" t="s">
        <v>8693</v>
      </c>
    </row>
    <row r="1767" spans="1:5">
      <c r="A1767" s="19">
        <v>1779</v>
      </c>
      <c r="B1767" s="20" t="s">
        <v>11934</v>
      </c>
      <c r="C1767" t="s">
        <v>8695</v>
      </c>
      <c r="D1767" s="19" t="s">
        <v>11935</v>
      </c>
      <c r="E1767" s="1" t="s">
        <v>8693</v>
      </c>
    </row>
    <row r="1768" spans="1:5">
      <c r="A1768" s="19">
        <v>1780</v>
      </c>
      <c r="B1768" s="20" t="s">
        <v>11936</v>
      </c>
      <c r="C1768" t="s">
        <v>8695</v>
      </c>
      <c r="D1768" s="19" t="s">
        <v>11937</v>
      </c>
      <c r="E1768" s="1" t="s">
        <v>8693</v>
      </c>
    </row>
    <row r="1769" spans="1:5">
      <c r="A1769" s="19">
        <v>1783</v>
      </c>
      <c r="B1769" s="20" t="s">
        <v>11938</v>
      </c>
      <c r="C1769" t="s">
        <v>8695</v>
      </c>
      <c r="D1769" s="19" t="s">
        <v>11939</v>
      </c>
      <c r="E1769" s="1" t="s">
        <v>8693</v>
      </c>
    </row>
    <row r="1770" spans="1:5">
      <c r="A1770" s="19">
        <v>1782</v>
      </c>
      <c r="B1770" s="20" t="s">
        <v>11940</v>
      </c>
      <c r="C1770" t="s">
        <v>8695</v>
      </c>
      <c r="D1770" s="19" t="s">
        <v>11941</v>
      </c>
      <c r="E1770" s="1" t="s">
        <v>8693</v>
      </c>
    </row>
    <row r="1771" spans="1:5">
      <c r="A1771" s="19">
        <v>1817</v>
      </c>
      <c r="B1771" s="20" t="s">
        <v>11942</v>
      </c>
      <c r="C1771" t="s">
        <v>8695</v>
      </c>
      <c r="D1771" s="19" t="s">
        <v>11943</v>
      </c>
      <c r="E1771" s="1" t="s">
        <v>8693</v>
      </c>
    </row>
    <row r="1772" spans="1:5">
      <c r="A1772" s="19">
        <v>1781</v>
      </c>
      <c r="B1772" s="20" t="s">
        <v>11944</v>
      </c>
      <c r="C1772" t="s">
        <v>8695</v>
      </c>
      <c r="D1772" s="19" t="s">
        <v>11945</v>
      </c>
      <c r="E1772" s="1" t="s">
        <v>8693</v>
      </c>
    </row>
    <row r="1773" spans="1:5">
      <c r="A1773" s="19">
        <v>1784</v>
      </c>
      <c r="B1773" s="20" t="s">
        <v>11946</v>
      </c>
      <c r="C1773" t="s">
        <v>8695</v>
      </c>
      <c r="D1773" s="19" t="s">
        <v>11947</v>
      </c>
      <c r="E1773" s="1" t="s">
        <v>8693</v>
      </c>
    </row>
    <row r="1774" spans="1:5">
      <c r="A1774" s="19">
        <v>1810</v>
      </c>
      <c r="B1774" s="20" t="s">
        <v>11948</v>
      </c>
      <c r="C1774" t="s">
        <v>8695</v>
      </c>
      <c r="D1774" s="19" t="s">
        <v>11949</v>
      </c>
      <c r="E1774" s="1" t="s">
        <v>8693</v>
      </c>
    </row>
    <row r="1775" spans="1:5">
      <c r="A1775" s="19">
        <v>1811</v>
      </c>
      <c r="B1775" s="20" t="s">
        <v>11950</v>
      </c>
      <c r="C1775" t="s">
        <v>8695</v>
      </c>
      <c r="D1775" s="19" t="s">
        <v>11951</v>
      </c>
      <c r="E1775" s="1" t="s">
        <v>8693</v>
      </c>
    </row>
    <row r="1776" spans="1:5">
      <c r="A1776" s="19">
        <v>1812</v>
      </c>
      <c r="B1776" s="20" t="s">
        <v>11952</v>
      </c>
      <c r="C1776" t="s">
        <v>8695</v>
      </c>
      <c r="D1776" s="19" t="s">
        <v>11953</v>
      </c>
      <c r="E1776" s="1" t="s">
        <v>8693</v>
      </c>
    </row>
    <row r="1777" spans="1:5">
      <c r="A1777" s="19">
        <v>40386</v>
      </c>
      <c r="B1777" s="20" t="s">
        <v>11954</v>
      </c>
      <c r="C1777" t="s">
        <v>8695</v>
      </c>
      <c r="D1777" s="19" t="s">
        <v>11955</v>
      </c>
      <c r="E1777" s="1" t="s">
        <v>8693</v>
      </c>
    </row>
    <row r="1778" spans="1:5">
      <c r="A1778" s="19">
        <v>40384</v>
      </c>
      <c r="B1778" s="20" t="s">
        <v>11956</v>
      </c>
      <c r="C1778" t="s">
        <v>8695</v>
      </c>
      <c r="D1778" s="19" t="s">
        <v>11957</v>
      </c>
      <c r="E1778" s="1" t="s">
        <v>8693</v>
      </c>
    </row>
    <row r="1779" spans="1:5">
      <c r="A1779" s="19">
        <v>40379</v>
      </c>
      <c r="B1779" s="20" t="s">
        <v>11958</v>
      </c>
      <c r="C1779" t="s">
        <v>8695</v>
      </c>
      <c r="D1779" s="19" t="s">
        <v>11959</v>
      </c>
      <c r="E1779" s="1" t="s">
        <v>8693</v>
      </c>
    </row>
    <row r="1780" spans="1:5">
      <c r="A1780" s="19">
        <v>40423</v>
      </c>
      <c r="B1780" s="20" t="s">
        <v>11960</v>
      </c>
      <c r="C1780" t="s">
        <v>8695</v>
      </c>
      <c r="D1780" s="19" t="s">
        <v>11961</v>
      </c>
      <c r="E1780" s="1" t="s">
        <v>8693</v>
      </c>
    </row>
    <row r="1781" spans="1:5">
      <c r="A1781" s="19">
        <v>40389</v>
      </c>
      <c r="B1781" s="20" t="s">
        <v>11962</v>
      </c>
      <c r="C1781" t="s">
        <v>8695</v>
      </c>
      <c r="D1781" s="19" t="s">
        <v>11963</v>
      </c>
      <c r="E1781" s="1" t="s">
        <v>8693</v>
      </c>
    </row>
    <row r="1782" spans="1:5">
      <c r="A1782" s="19">
        <v>40388</v>
      </c>
      <c r="B1782" s="20" t="s">
        <v>11964</v>
      </c>
      <c r="C1782" t="s">
        <v>8695</v>
      </c>
      <c r="D1782" s="19" t="s">
        <v>11965</v>
      </c>
      <c r="E1782" s="1" t="s">
        <v>8693</v>
      </c>
    </row>
    <row r="1783" spans="1:5">
      <c r="A1783" s="19">
        <v>40381</v>
      </c>
      <c r="B1783" s="20" t="s">
        <v>11966</v>
      </c>
      <c r="C1783" t="s">
        <v>8695</v>
      </c>
      <c r="D1783" s="19" t="s">
        <v>11967</v>
      </c>
      <c r="E1783" s="1" t="s">
        <v>8693</v>
      </c>
    </row>
    <row r="1784" spans="1:5">
      <c r="A1784" s="19">
        <v>40391</v>
      </c>
      <c r="B1784" s="20" t="s">
        <v>11968</v>
      </c>
      <c r="C1784" t="s">
        <v>8695</v>
      </c>
      <c r="D1784" s="19" t="s">
        <v>11969</v>
      </c>
      <c r="E1784" s="1" t="s">
        <v>8693</v>
      </c>
    </row>
    <row r="1785" spans="1:5">
      <c r="A1785" s="19">
        <v>40414</v>
      </c>
      <c r="B1785" s="20" t="s">
        <v>11970</v>
      </c>
      <c r="C1785" t="s">
        <v>8695</v>
      </c>
      <c r="D1785" s="19" t="s">
        <v>11125</v>
      </c>
      <c r="E1785" s="1" t="s">
        <v>8693</v>
      </c>
    </row>
    <row r="1786" spans="1:5">
      <c r="A1786" s="19">
        <v>40416</v>
      </c>
      <c r="B1786" s="20" t="s">
        <v>11971</v>
      </c>
      <c r="C1786" t="s">
        <v>8695</v>
      </c>
      <c r="D1786" s="19" t="s">
        <v>11972</v>
      </c>
      <c r="E1786" s="1" t="s">
        <v>8693</v>
      </c>
    </row>
    <row r="1787" spans="1:5">
      <c r="A1787" s="19">
        <v>40418</v>
      </c>
      <c r="B1787" s="20" t="s">
        <v>11973</v>
      </c>
      <c r="C1787" t="s">
        <v>8695</v>
      </c>
      <c r="D1787" s="19" t="s">
        <v>11974</v>
      </c>
      <c r="E1787" s="1" t="s">
        <v>8693</v>
      </c>
    </row>
    <row r="1788" spans="1:5">
      <c r="A1788" s="19">
        <v>2609</v>
      </c>
      <c r="B1788" s="20" t="s">
        <v>11975</v>
      </c>
      <c r="C1788" t="s">
        <v>8695</v>
      </c>
      <c r="D1788" s="19" t="s">
        <v>11976</v>
      </c>
      <c r="E1788" s="1" t="s">
        <v>8693</v>
      </c>
    </row>
    <row r="1789" spans="1:5">
      <c r="A1789" s="19">
        <v>2634</v>
      </c>
      <c r="B1789" s="20" t="s">
        <v>11977</v>
      </c>
      <c r="C1789" t="s">
        <v>8695</v>
      </c>
      <c r="D1789" s="19" t="s">
        <v>11978</v>
      </c>
      <c r="E1789" s="1" t="s">
        <v>8693</v>
      </c>
    </row>
    <row r="1790" spans="1:5">
      <c r="A1790" s="19">
        <v>2611</v>
      </c>
      <c r="B1790" s="20" t="s">
        <v>11979</v>
      </c>
      <c r="C1790" t="s">
        <v>8695</v>
      </c>
      <c r="D1790" s="19" t="s">
        <v>11980</v>
      </c>
      <c r="E1790" s="1" t="s">
        <v>8693</v>
      </c>
    </row>
    <row r="1791" spans="1:5">
      <c r="A1791" s="19">
        <v>34359</v>
      </c>
      <c r="B1791" s="20" t="s">
        <v>11981</v>
      </c>
      <c r="C1791" t="s">
        <v>8695</v>
      </c>
      <c r="D1791" s="19" t="s">
        <v>11982</v>
      </c>
      <c r="E1791" s="1" t="s">
        <v>8693</v>
      </c>
    </row>
    <row r="1792" spans="1:5">
      <c r="A1792" s="19">
        <v>1789</v>
      </c>
      <c r="B1792" s="20" t="s">
        <v>11983</v>
      </c>
      <c r="C1792" t="s">
        <v>8695</v>
      </c>
      <c r="D1792" s="19" t="s">
        <v>11984</v>
      </c>
      <c r="E1792" s="1" t="s">
        <v>8693</v>
      </c>
    </row>
    <row r="1793" spans="1:5">
      <c r="A1793" s="19">
        <v>1788</v>
      </c>
      <c r="B1793" s="20" t="s">
        <v>11985</v>
      </c>
      <c r="C1793" t="s">
        <v>8695</v>
      </c>
      <c r="D1793" s="19" t="s">
        <v>11986</v>
      </c>
      <c r="E1793" s="1" t="s">
        <v>8693</v>
      </c>
    </row>
    <row r="1794" spans="1:5">
      <c r="A1794" s="19">
        <v>1786</v>
      </c>
      <c r="B1794" s="20" t="s">
        <v>11987</v>
      </c>
      <c r="C1794" t="s">
        <v>8695</v>
      </c>
      <c r="D1794" s="19" t="s">
        <v>11988</v>
      </c>
      <c r="E1794" s="1" t="s">
        <v>8693</v>
      </c>
    </row>
    <row r="1795" spans="1:5">
      <c r="A1795" s="19">
        <v>1787</v>
      </c>
      <c r="B1795" s="20" t="s">
        <v>11989</v>
      </c>
      <c r="C1795" t="s">
        <v>8695</v>
      </c>
      <c r="D1795" s="19" t="s">
        <v>11990</v>
      </c>
      <c r="E1795" s="1" t="s">
        <v>8693</v>
      </c>
    </row>
    <row r="1796" spans="1:5">
      <c r="A1796" s="19">
        <v>1791</v>
      </c>
      <c r="B1796" s="20" t="s">
        <v>11991</v>
      </c>
      <c r="C1796" t="s">
        <v>8695</v>
      </c>
      <c r="D1796" s="19" t="s">
        <v>11992</v>
      </c>
      <c r="E1796" s="1" t="s">
        <v>8693</v>
      </c>
    </row>
    <row r="1797" spans="1:5">
      <c r="A1797" s="19">
        <v>1790</v>
      </c>
      <c r="B1797" s="20" t="s">
        <v>11993</v>
      </c>
      <c r="C1797" t="s">
        <v>8695</v>
      </c>
      <c r="D1797" s="19" t="s">
        <v>11994</v>
      </c>
      <c r="E1797" s="1" t="s">
        <v>8693</v>
      </c>
    </row>
    <row r="1798" spans="1:5">
      <c r="A1798" s="19">
        <v>1813</v>
      </c>
      <c r="B1798" s="20" t="s">
        <v>11995</v>
      </c>
      <c r="C1798" t="s">
        <v>8695</v>
      </c>
      <c r="D1798" s="19" t="s">
        <v>11996</v>
      </c>
      <c r="E1798" s="1" t="s">
        <v>8693</v>
      </c>
    </row>
    <row r="1799" spans="1:5">
      <c r="A1799" s="19">
        <v>1792</v>
      </c>
      <c r="B1799" s="20" t="s">
        <v>11997</v>
      </c>
      <c r="C1799" t="s">
        <v>8695</v>
      </c>
      <c r="D1799" s="19" t="s">
        <v>11998</v>
      </c>
      <c r="E1799" s="1" t="s">
        <v>8693</v>
      </c>
    </row>
    <row r="1800" spans="1:5">
      <c r="A1800" s="19">
        <v>1793</v>
      </c>
      <c r="B1800" s="20" t="s">
        <v>11999</v>
      </c>
      <c r="C1800" t="s">
        <v>8695</v>
      </c>
      <c r="D1800" s="19" t="s">
        <v>12000</v>
      </c>
      <c r="E1800" s="1" t="s">
        <v>8693</v>
      </c>
    </row>
    <row r="1801" spans="1:5">
      <c r="A1801" s="19">
        <v>1809</v>
      </c>
      <c r="B1801" s="20" t="s">
        <v>12001</v>
      </c>
      <c r="C1801" t="s">
        <v>8695</v>
      </c>
      <c r="D1801" s="19" t="s">
        <v>12002</v>
      </c>
      <c r="E1801" s="1" t="s">
        <v>8693</v>
      </c>
    </row>
    <row r="1802" spans="1:5">
      <c r="A1802" s="19">
        <v>1814</v>
      </c>
      <c r="B1802" s="20" t="s">
        <v>12003</v>
      </c>
      <c r="C1802" t="s">
        <v>8695</v>
      </c>
      <c r="D1802" s="19" t="s">
        <v>12004</v>
      </c>
      <c r="E1802" s="1" t="s">
        <v>8693</v>
      </c>
    </row>
    <row r="1803" spans="1:5">
      <c r="A1803" s="19">
        <v>1803</v>
      </c>
      <c r="B1803" s="20" t="s">
        <v>12005</v>
      </c>
      <c r="C1803" t="s">
        <v>8695</v>
      </c>
      <c r="D1803" s="19" t="s">
        <v>9083</v>
      </c>
      <c r="E1803" s="1" t="s">
        <v>8693</v>
      </c>
    </row>
    <row r="1804" spans="1:5">
      <c r="A1804" s="19">
        <v>1805</v>
      </c>
      <c r="B1804" s="20" t="s">
        <v>12006</v>
      </c>
      <c r="C1804" t="s">
        <v>8695</v>
      </c>
      <c r="D1804" s="19" t="s">
        <v>12007</v>
      </c>
      <c r="E1804" s="1" t="s">
        <v>8693</v>
      </c>
    </row>
    <row r="1805" spans="1:5">
      <c r="A1805" s="19">
        <v>1821</v>
      </c>
      <c r="B1805" s="20" t="s">
        <v>12008</v>
      </c>
      <c r="C1805" t="s">
        <v>8695</v>
      </c>
      <c r="D1805" s="19" t="s">
        <v>12009</v>
      </c>
      <c r="E1805" s="1" t="s">
        <v>8693</v>
      </c>
    </row>
    <row r="1806" spans="1:5">
      <c r="A1806" s="19">
        <v>1806</v>
      </c>
      <c r="B1806" s="20" t="s">
        <v>12010</v>
      </c>
      <c r="C1806" t="s">
        <v>8695</v>
      </c>
      <c r="D1806" s="19" t="s">
        <v>12011</v>
      </c>
      <c r="E1806" s="1" t="s">
        <v>8693</v>
      </c>
    </row>
    <row r="1807" spans="1:5">
      <c r="A1807" s="19">
        <v>1804</v>
      </c>
      <c r="B1807" s="20" t="s">
        <v>12012</v>
      </c>
      <c r="C1807" t="s">
        <v>8695</v>
      </c>
      <c r="D1807" s="19" t="s">
        <v>12013</v>
      </c>
      <c r="E1807" s="1" t="s">
        <v>8693</v>
      </c>
    </row>
    <row r="1808" spans="1:5">
      <c r="A1808" s="19">
        <v>1807</v>
      </c>
      <c r="B1808" s="20" t="s">
        <v>12014</v>
      </c>
      <c r="C1808" t="s">
        <v>8695</v>
      </c>
      <c r="D1808" s="19" t="s">
        <v>12015</v>
      </c>
      <c r="E1808" s="1" t="s">
        <v>8693</v>
      </c>
    </row>
    <row r="1809" spans="1:5">
      <c r="A1809" s="19">
        <v>1808</v>
      </c>
      <c r="B1809" s="20" t="s">
        <v>12016</v>
      </c>
      <c r="C1809" t="s">
        <v>8695</v>
      </c>
      <c r="D1809" s="19" t="s">
        <v>12017</v>
      </c>
      <c r="E1809" s="1" t="s">
        <v>8693</v>
      </c>
    </row>
    <row r="1810" spans="1:5">
      <c r="A1810" s="19">
        <v>1797</v>
      </c>
      <c r="B1810" s="20" t="s">
        <v>12018</v>
      </c>
      <c r="C1810" t="s">
        <v>8695</v>
      </c>
      <c r="D1810" s="19" t="s">
        <v>12019</v>
      </c>
      <c r="E1810" s="1" t="s">
        <v>8693</v>
      </c>
    </row>
    <row r="1811" spans="1:5">
      <c r="A1811" s="19">
        <v>1796</v>
      </c>
      <c r="B1811" s="20" t="s">
        <v>12020</v>
      </c>
      <c r="C1811" t="s">
        <v>8695</v>
      </c>
      <c r="D1811" s="19" t="s">
        <v>12021</v>
      </c>
      <c r="E1811" s="1" t="s">
        <v>8693</v>
      </c>
    </row>
    <row r="1812" spans="1:5">
      <c r="A1812" s="19">
        <v>1794</v>
      </c>
      <c r="B1812" s="20" t="s">
        <v>12022</v>
      </c>
      <c r="C1812" t="s">
        <v>8695</v>
      </c>
      <c r="D1812" s="19" t="s">
        <v>12023</v>
      </c>
      <c r="E1812" s="1" t="s">
        <v>8693</v>
      </c>
    </row>
    <row r="1813" spans="1:5">
      <c r="A1813" s="19">
        <v>1816</v>
      </c>
      <c r="B1813" s="20" t="s">
        <v>12024</v>
      </c>
      <c r="C1813" t="s">
        <v>8695</v>
      </c>
      <c r="D1813" s="19" t="s">
        <v>12025</v>
      </c>
      <c r="E1813" s="1" t="s">
        <v>8693</v>
      </c>
    </row>
    <row r="1814" spans="1:5">
      <c r="A1814" s="19">
        <v>1815</v>
      </c>
      <c r="B1814" s="20" t="s">
        <v>12026</v>
      </c>
      <c r="C1814" t="s">
        <v>8695</v>
      </c>
      <c r="D1814" s="19" t="s">
        <v>12027</v>
      </c>
      <c r="E1814" s="1" t="s">
        <v>8693</v>
      </c>
    </row>
    <row r="1815" spans="1:5">
      <c r="A1815" s="19">
        <v>1798</v>
      </c>
      <c r="B1815" s="20" t="s">
        <v>12028</v>
      </c>
      <c r="C1815" t="s">
        <v>8695</v>
      </c>
      <c r="D1815" s="19" t="s">
        <v>12029</v>
      </c>
      <c r="E1815" s="1" t="s">
        <v>8693</v>
      </c>
    </row>
    <row r="1816" spans="1:5">
      <c r="A1816" s="19">
        <v>1795</v>
      </c>
      <c r="B1816" s="20" t="s">
        <v>12030</v>
      </c>
      <c r="C1816" t="s">
        <v>8695</v>
      </c>
      <c r="D1816" s="19" t="s">
        <v>12031</v>
      </c>
      <c r="E1816" s="1" t="s">
        <v>8693</v>
      </c>
    </row>
    <row r="1817" spans="1:5">
      <c r="A1817" s="19">
        <v>1799</v>
      </c>
      <c r="B1817" s="20" t="s">
        <v>12032</v>
      </c>
      <c r="C1817" t="s">
        <v>8695</v>
      </c>
      <c r="D1817" s="19" t="s">
        <v>12033</v>
      </c>
      <c r="E1817" s="1" t="s">
        <v>8693</v>
      </c>
    </row>
    <row r="1818" spans="1:5">
      <c r="A1818" s="19">
        <v>1800</v>
      </c>
      <c r="B1818" s="20" t="s">
        <v>12034</v>
      </c>
      <c r="C1818" t="s">
        <v>8695</v>
      </c>
      <c r="D1818" s="19" t="s">
        <v>12035</v>
      </c>
      <c r="E1818" s="1" t="s">
        <v>8693</v>
      </c>
    </row>
    <row r="1819" spans="1:5">
      <c r="A1819" s="19">
        <v>1802</v>
      </c>
      <c r="B1819" s="20" t="s">
        <v>12036</v>
      </c>
      <c r="C1819" t="s">
        <v>8695</v>
      </c>
      <c r="D1819" s="19" t="s">
        <v>12037</v>
      </c>
      <c r="E1819" s="1" t="s">
        <v>8693</v>
      </c>
    </row>
    <row r="1820" spans="1:5">
      <c r="A1820" s="19">
        <v>40385</v>
      </c>
      <c r="B1820" s="20" t="s">
        <v>12038</v>
      </c>
      <c r="C1820" t="s">
        <v>8695</v>
      </c>
      <c r="D1820" s="19" t="s">
        <v>11955</v>
      </c>
      <c r="E1820" s="1" t="s">
        <v>8693</v>
      </c>
    </row>
    <row r="1821" spans="1:5">
      <c r="A1821" s="19">
        <v>40383</v>
      </c>
      <c r="B1821" s="20" t="s">
        <v>12039</v>
      </c>
      <c r="C1821" t="s">
        <v>8695</v>
      </c>
      <c r="D1821" s="19" t="s">
        <v>11957</v>
      </c>
      <c r="E1821" s="1" t="s">
        <v>8693</v>
      </c>
    </row>
    <row r="1822" spans="1:5">
      <c r="A1822" s="19">
        <v>40378</v>
      </c>
      <c r="B1822" s="20" t="s">
        <v>12040</v>
      </c>
      <c r="C1822" t="s">
        <v>8695</v>
      </c>
      <c r="D1822" s="19" t="s">
        <v>11959</v>
      </c>
      <c r="E1822" s="1" t="s">
        <v>8693</v>
      </c>
    </row>
    <row r="1823" spans="1:5">
      <c r="A1823" s="19">
        <v>40382</v>
      </c>
      <c r="B1823" s="20" t="s">
        <v>12041</v>
      </c>
      <c r="C1823" t="s">
        <v>8695</v>
      </c>
      <c r="D1823" s="19" t="s">
        <v>11961</v>
      </c>
      <c r="E1823" s="1" t="s">
        <v>8693</v>
      </c>
    </row>
    <row r="1824" spans="1:5">
      <c r="A1824" s="19">
        <v>40422</v>
      </c>
      <c r="B1824" s="20" t="s">
        <v>12042</v>
      </c>
      <c r="C1824" t="s">
        <v>8695</v>
      </c>
      <c r="D1824" s="19" t="s">
        <v>12043</v>
      </c>
      <c r="E1824" s="1" t="s">
        <v>8693</v>
      </c>
    </row>
    <row r="1825" spans="1:5">
      <c r="A1825" s="19">
        <v>40387</v>
      </c>
      <c r="B1825" s="20" t="s">
        <v>12044</v>
      </c>
      <c r="C1825" t="s">
        <v>8695</v>
      </c>
      <c r="D1825" s="19" t="s">
        <v>12045</v>
      </c>
      <c r="E1825" s="1" t="s">
        <v>8693</v>
      </c>
    </row>
    <row r="1826" spans="1:5">
      <c r="A1826" s="19">
        <v>40380</v>
      </c>
      <c r="B1826" s="20" t="s">
        <v>12046</v>
      </c>
      <c r="C1826" t="s">
        <v>8695</v>
      </c>
      <c r="D1826" s="19" t="s">
        <v>11967</v>
      </c>
      <c r="E1826" s="1" t="s">
        <v>8693</v>
      </c>
    </row>
    <row r="1827" spans="1:5">
      <c r="A1827" s="19">
        <v>40390</v>
      </c>
      <c r="B1827" s="20" t="s">
        <v>12047</v>
      </c>
      <c r="C1827" t="s">
        <v>8695</v>
      </c>
      <c r="D1827" s="19" t="s">
        <v>12048</v>
      </c>
      <c r="E1827" s="1" t="s">
        <v>8693</v>
      </c>
    </row>
    <row r="1828" spans="1:5">
      <c r="A1828" s="19">
        <v>40413</v>
      </c>
      <c r="B1828" s="20" t="s">
        <v>12049</v>
      </c>
      <c r="C1828" t="s">
        <v>8695</v>
      </c>
      <c r="D1828" s="19" t="s">
        <v>12050</v>
      </c>
      <c r="E1828" s="1" t="s">
        <v>8693</v>
      </c>
    </row>
    <row r="1829" spans="1:5">
      <c r="A1829" s="19">
        <v>40415</v>
      </c>
      <c r="B1829" s="20" t="s">
        <v>12051</v>
      </c>
      <c r="C1829" t="s">
        <v>8695</v>
      </c>
      <c r="D1829" s="19" t="s">
        <v>9069</v>
      </c>
      <c r="E1829" s="1" t="s">
        <v>8693</v>
      </c>
    </row>
    <row r="1830" spans="1:5">
      <c r="A1830" s="19">
        <v>40417</v>
      </c>
      <c r="B1830" s="20" t="s">
        <v>12052</v>
      </c>
      <c r="C1830" t="s">
        <v>8695</v>
      </c>
      <c r="D1830" s="19" t="s">
        <v>12053</v>
      </c>
      <c r="E1830" s="1" t="s">
        <v>8693</v>
      </c>
    </row>
    <row r="1831" spans="1:5">
      <c r="A1831" s="19">
        <v>39271</v>
      </c>
      <c r="B1831" s="20" t="s">
        <v>12054</v>
      </c>
      <c r="C1831" t="s">
        <v>8695</v>
      </c>
      <c r="D1831" s="19" t="s">
        <v>12055</v>
      </c>
      <c r="E1831" s="1" t="s">
        <v>8693</v>
      </c>
    </row>
    <row r="1832" spans="1:5">
      <c r="A1832" s="19">
        <v>39273</v>
      </c>
      <c r="B1832" s="20" t="s">
        <v>12056</v>
      </c>
      <c r="C1832" t="s">
        <v>8695</v>
      </c>
      <c r="D1832" s="19" t="s">
        <v>12057</v>
      </c>
      <c r="E1832" s="1" t="s">
        <v>8693</v>
      </c>
    </row>
    <row r="1833" spans="1:5">
      <c r="A1833" s="19">
        <v>39272</v>
      </c>
      <c r="B1833" s="20" t="s">
        <v>12058</v>
      </c>
      <c r="C1833" t="s">
        <v>8695</v>
      </c>
      <c r="D1833" s="19" t="s">
        <v>11730</v>
      </c>
      <c r="E1833" s="1" t="s">
        <v>8693</v>
      </c>
    </row>
    <row r="1834" spans="1:5">
      <c r="A1834" s="19">
        <v>1875</v>
      </c>
      <c r="B1834" s="20" t="s">
        <v>12059</v>
      </c>
      <c r="C1834" t="s">
        <v>8695</v>
      </c>
      <c r="D1834" s="19" t="s">
        <v>12060</v>
      </c>
      <c r="E1834" s="1" t="s">
        <v>8693</v>
      </c>
    </row>
    <row r="1835" spans="1:5">
      <c r="A1835" s="19">
        <v>1874</v>
      </c>
      <c r="B1835" s="20" t="s">
        <v>12061</v>
      </c>
      <c r="C1835" t="s">
        <v>8695</v>
      </c>
      <c r="D1835" s="19" t="s">
        <v>12062</v>
      </c>
      <c r="E1835" s="1" t="s">
        <v>8693</v>
      </c>
    </row>
    <row r="1836" spans="1:5">
      <c r="A1836" s="19">
        <v>1870</v>
      </c>
      <c r="B1836" s="20" t="s">
        <v>12063</v>
      </c>
      <c r="C1836" t="s">
        <v>8695</v>
      </c>
      <c r="D1836" s="19" t="s">
        <v>10734</v>
      </c>
      <c r="E1836" s="1" t="s">
        <v>8693</v>
      </c>
    </row>
    <row r="1837" spans="1:5">
      <c r="A1837" s="19">
        <v>1884</v>
      </c>
      <c r="B1837" s="20" t="s">
        <v>12064</v>
      </c>
      <c r="C1837" t="s">
        <v>8695</v>
      </c>
      <c r="D1837" s="19" t="s">
        <v>12065</v>
      </c>
      <c r="E1837" s="1" t="s">
        <v>8693</v>
      </c>
    </row>
    <row r="1838" spans="1:5">
      <c r="A1838" s="19">
        <v>1887</v>
      </c>
      <c r="B1838" s="20" t="s">
        <v>12066</v>
      </c>
      <c r="C1838" t="s">
        <v>8695</v>
      </c>
      <c r="D1838" s="19" t="s">
        <v>12067</v>
      </c>
      <c r="E1838" s="1" t="s">
        <v>8693</v>
      </c>
    </row>
    <row r="1839" spans="1:5">
      <c r="A1839" s="19">
        <v>1876</v>
      </c>
      <c r="B1839" s="20" t="s">
        <v>12068</v>
      </c>
      <c r="C1839" t="s">
        <v>8695</v>
      </c>
      <c r="D1839" s="19" t="s">
        <v>9198</v>
      </c>
      <c r="E1839" s="1" t="s">
        <v>8693</v>
      </c>
    </row>
    <row r="1840" spans="1:5">
      <c r="A1840" s="19">
        <v>1879</v>
      </c>
      <c r="B1840" s="20" t="s">
        <v>12069</v>
      </c>
      <c r="C1840" t="s">
        <v>8695</v>
      </c>
      <c r="D1840" s="19" t="s">
        <v>12070</v>
      </c>
      <c r="E1840" s="1" t="s">
        <v>8693</v>
      </c>
    </row>
    <row r="1841" spans="1:5">
      <c r="A1841" s="19">
        <v>1877</v>
      </c>
      <c r="B1841" s="20" t="s">
        <v>12071</v>
      </c>
      <c r="C1841" t="s">
        <v>8695</v>
      </c>
      <c r="D1841" s="19" t="s">
        <v>12072</v>
      </c>
      <c r="E1841" s="1" t="s">
        <v>8693</v>
      </c>
    </row>
    <row r="1842" spans="1:5">
      <c r="A1842" s="19">
        <v>1878</v>
      </c>
      <c r="B1842" s="20" t="s">
        <v>12073</v>
      </c>
      <c r="C1842" t="s">
        <v>8695</v>
      </c>
      <c r="D1842" s="19" t="s">
        <v>12074</v>
      </c>
      <c r="E1842" s="1" t="s">
        <v>8693</v>
      </c>
    </row>
    <row r="1843" spans="1:5">
      <c r="A1843" s="19">
        <v>2621</v>
      </c>
      <c r="B1843" s="20" t="s">
        <v>12075</v>
      </c>
      <c r="C1843" t="s">
        <v>8695</v>
      </c>
      <c r="D1843" s="19" t="s">
        <v>12076</v>
      </c>
      <c r="E1843" s="1" t="s">
        <v>8693</v>
      </c>
    </row>
    <row r="1844" spans="1:5">
      <c r="A1844" s="19">
        <v>2616</v>
      </c>
      <c r="B1844" s="20" t="s">
        <v>12077</v>
      </c>
      <c r="C1844" t="s">
        <v>8695</v>
      </c>
      <c r="D1844" s="19" t="s">
        <v>11907</v>
      </c>
      <c r="E1844" s="1" t="s">
        <v>8693</v>
      </c>
    </row>
    <row r="1845" spans="1:5">
      <c r="A1845" s="19">
        <v>2633</v>
      </c>
      <c r="B1845" s="20" t="s">
        <v>12078</v>
      </c>
      <c r="C1845" t="s">
        <v>8695</v>
      </c>
      <c r="D1845" s="19" t="s">
        <v>10182</v>
      </c>
      <c r="E1845" s="1" t="s">
        <v>8693</v>
      </c>
    </row>
    <row r="1846" spans="1:5">
      <c r="A1846" s="19">
        <v>2617</v>
      </c>
      <c r="B1846" s="20" t="s">
        <v>12079</v>
      </c>
      <c r="C1846" t="s">
        <v>8695</v>
      </c>
      <c r="D1846" s="19" t="s">
        <v>12080</v>
      </c>
      <c r="E1846" s="1" t="s">
        <v>8693</v>
      </c>
    </row>
    <row r="1847" spans="1:5">
      <c r="A1847" s="19">
        <v>2618</v>
      </c>
      <c r="B1847" s="20" t="s">
        <v>12081</v>
      </c>
      <c r="C1847" t="s">
        <v>8695</v>
      </c>
      <c r="D1847" s="19" t="s">
        <v>12082</v>
      </c>
      <c r="E1847" s="1" t="s">
        <v>8693</v>
      </c>
    </row>
    <row r="1848" spans="1:5">
      <c r="A1848" s="19">
        <v>2632</v>
      </c>
      <c r="B1848" s="20" t="s">
        <v>12083</v>
      </c>
      <c r="C1848" t="s">
        <v>8695</v>
      </c>
      <c r="D1848" s="19" t="s">
        <v>12084</v>
      </c>
      <c r="E1848" s="1" t="s">
        <v>8693</v>
      </c>
    </row>
    <row r="1849" spans="1:5">
      <c r="A1849" s="19">
        <v>2631</v>
      </c>
      <c r="B1849" s="20" t="s">
        <v>12085</v>
      </c>
      <c r="C1849" t="s">
        <v>8695</v>
      </c>
      <c r="D1849" s="19" t="s">
        <v>12072</v>
      </c>
      <c r="E1849" s="1" t="s">
        <v>8693</v>
      </c>
    </row>
    <row r="1850" spans="1:5">
      <c r="A1850" s="19">
        <v>2619</v>
      </c>
      <c r="B1850" s="20" t="s">
        <v>12086</v>
      </c>
      <c r="C1850" t="s">
        <v>8695</v>
      </c>
      <c r="D1850" s="19" t="s">
        <v>12087</v>
      </c>
      <c r="E1850" s="1" t="s">
        <v>8693</v>
      </c>
    </row>
    <row r="1851" spans="1:5">
      <c r="A1851" s="19">
        <v>2620</v>
      </c>
      <c r="B1851" s="20" t="s">
        <v>12088</v>
      </c>
      <c r="C1851" t="s">
        <v>8695</v>
      </c>
      <c r="D1851" s="19" t="s">
        <v>12089</v>
      </c>
      <c r="E1851" s="1" t="s">
        <v>8693</v>
      </c>
    </row>
    <row r="1852" spans="1:5">
      <c r="A1852" s="19">
        <v>25968</v>
      </c>
      <c r="B1852" s="20" t="s">
        <v>12090</v>
      </c>
      <c r="C1852" t="s">
        <v>8695</v>
      </c>
      <c r="D1852" s="19" t="s">
        <v>12091</v>
      </c>
      <c r="E1852" s="1" t="s">
        <v>8693</v>
      </c>
    </row>
    <row r="1853" spans="1:5">
      <c r="A1853" s="19">
        <v>38369</v>
      </c>
      <c r="B1853" s="20" t="s">
        <v>12092</v>
      </c>
      <c r="C1853" t="s">
        <v>8695</v>
      </c>
      <c r="D1853" s="19" t="s">
        <v>12093</v>
      </c>
      <c r="E1853" s="1" t="s">
        <v>8693</v>
      </c>
    </row>
    <row r="1854" spans="1:5">
      <c r="A1854" s="19">
        <v>38370</v>
      </c>
      <c r="B1854" s="20" t="s">
        <v>12094</v>
      </c>
      <c r="C1854" t="s">
        <v>8695</v>
      </c>
      <c r="D1854" s="19" t="s">
        <v>12093</v>
      </c>
      <c r="E1854" s="1" t="s">
        <v>8693</v>
      </c>
    </row>
    <row r="1855" spans="1:5">
      <c r="A1855" s="19">
        <v>38372</v>
      </c>
      <c r="B1855" s="20" t="s">
        <v>12095</v>
      </c>
      <c r="C1855" t="s">
        <v>8695</v>
      </c>
      <c r="D1855" s="19" t="s">
        <v>9962</v>
      </c>
      <c r="E1855" s="1" t="s">
        <v>8693</v>
      </c>
    </row>
    <row r="1856" spans="1:5">
      <c r="A1856" s="19">
        <v>2357</v>
      </c>
      <c r="B1856" s="20" t="s">
        <v>12096</v>
      </c>
      <c r="C1856" t="s">
        <v>8724</v>
      </c>
      <c r="D1856" s="19" t="s">
        <v>12097</v>
      </c>
      <c r="E1856" s="1" t="s">
        <v>8693</v>
      </c>
    </row>
    <row r="1857" spans="1:5">
      <c r="A1857" s="19">
        <v>40806</v>
      </c>
      <c r="B1857" s="20" t="s">
        <v>12098</v>
      </c>
      <c r="C1857" t="s">
        <v>9126</v>
      </c>
      <c r="D1857" s="19" t="s">
        <v>12099</v>
      </c>
      <c r="E1857" s="1" t="s">
        <v>8693</v>
      </c>
    </row>
    <row r="1858" spans="1:5">
      <c r="A1858" s="19">
        <v>2355</v>
      </c>
      <c r="B1858" s="20" t="s">
        <v>12100</v>
      </c>
      <c r="C1858" t="s">
        <v>8724</v>
      </c>
      <c r="D1858" s="19" t="s">
        <v>12101</v>
      </c>
      <c r="E1858" s="1" t="s">
        <v>8693</v>
      </c>
    </row>
    <row r="1859" spans="1:5">
      <c r="A1859" s="19">
        <v>40805</v>
      </c>
      <c r="B1859" s="20" t="s">
        <v>12102</v>
      </c>
      <c r="C1859" t="s">
        <v>9126</v>
      </c>
      <c r="D1859" s="19" t="s">
        <v>12103</v>
      </c>
      <c r="E1859" s="1" t="s">
        <v>8693</v>
      </c>
    </row>
    <row r="1860" spans="1:5">
      <c r="A1860" s="19">
        <v>2358</v>
      </c>
      <c r="B1860" s="20" t="s">
        <v>12104</v>
      </c>
      <c r="C1860" t="s">
        <v>8724</v>
      </c>
      <c r="D1860" s="19" t="s">
        <v>12105</v>
      </c>
      <c r="E1860" s="1" t="s">
        <v>8693</v>
      </c>
    </row>
    <row r="1861" spans="1:5">
      <c r="A1861" s="19">
        <v>40807</v>
      </c>
      <c r="B1861" s="20" t="s">
        <v>12106</v>
      </c>
      <c r="C1861" t="s">
        <v>9126</v>
      </c>
      <c r="D1861" s="19" t="s">
        <v>12107</v>
      </c>
      <c r="E1861" s="1" t="s">
        <v>8693</v>
      </c>
    </row>
    <row r="1862" spans="1:5">
      <c r="A1862" s="19">
        <v>2359</v>
      </c>
      <c r="B1862" s="20" t="s">
        <v>12108</v>
      </c>
      <c r="C1862" t="s">
        <v>8724</v>
      </c>
      <c r="D1862" s="19" t="s">
        <v>12109</v>
      </c>
      <c r="E1862" s="1" t="s">
        <v>8693</v>
      </c>
    </row>
    <row r="1863" spans="1:5">
      <c r="A1863" s="19">
        <v>40808</v>
      </c>
      <c r="B1863" s="20" t="s">
        <v>12110</v>
      </c>
      <c r="C1863" t="s">
        <v>9126</v>
      </c>
      <c r="D1863" s="19" t="s">
        <v>12111</v>
      </c>
      <c r="E1863" s="1" t="s">
        <v>8693</v>
      </c>
    </row>
    <row r="1864" spans="1:5">
      <c r="A1864" s="19">
        <v>43144</v>
      </c>
      <c r="B1864" s="20" t="s">
        <v>12112</v>
      </c>
      <c r="C1864" t="s">
        <v>8740</v>
      </c>
      <c r="D1864" s="19" t="s">
        <v>12113</v>
      </c>
      <c r="E1864" s="1" t="s">
        <v>8693</v>
      </c>
    </row>
    <row r="1865" spans="1:5">
      <c r="A1865" s="19">
        <v>39397</v>
      </c>
      <c r="B1865" s="20" t="s">
        <v>12114</v>
      </c>
      <c r="C1865" t="s">
        <v>8691</v>
      </c>
      <c r="D1865" s="19" t="s">
        <v>12115</v>
      </c>
      <c r="E1865" s="1" t="s">
        <v>8693</v>
      </c>
    </row>
    <row r="1866" spans="1:5">
      <c r="A1866" s="19">
        <v>2692</v>
      </c>
      <c r="B1866" s="20" t="s">
        <v>12116</v>
      </c>
      <c r="C1866" t="s">
        <v>8691</v>
      </c>
      <c r="D1866" s="19" t="s">
        <v>12117</v>
      </c>
      <c r="E1866" s="1" t="s">
        <v>8693</v>
      </c>
    </row>
    <row r="1867" spans="1:5">
      <c r="A1867" s="19">
        <v>5330</v>
      </c>
      <c r="B1867" s="20" t="s">
        <v>12118</v>
      </c>
      <c r="C1867" t="s">
        <v>8691</v>
      </c>
      <c r="D1867" s="19" t="s">
        <v>12119</v>
      </c>
      <c r="E1867" s="1" t="s">
        <v>8693</v>
      </c>
    </row>
    <row r="1868" spans="1:5">
      <c r="A1868" s="19">
        <v>26017</v>
      </c>
      <c r="B1868" s="20" t="s">
        <v>12120</v>
      </c>
      <c r="C1868" t="s">
        <v>8695</v>
      </c>
      <c r="D1868" s="19" t="s">
        <v>12121</v>
      </c>
      <c r="E1868" s="1" t="s">
        <v>8693</v>
      </c>
    </row>
    <row r="1869" spans="1:5">
      <c r="A1869" s="19">
        <v>25931</v>
      </c>
      <c r="B1869" s="20" t="s">
        <v>12122</v>
      </c>
      <c r="C1869" t="s">
        <v>8695</v>
      </c>
      <c r="D1869" s="19" t="s">
        <v>12123</v>
      </c>
      <c r="E1869" s="1" t="s">
        <v>8693</v>
      </c>
    </row>
    <row r="1870" spans="1:5">
      <c r="A1870" s="19">
        <v>38140</v>
      </c>
      <c r="B1870" s="20" t="s">
        <v>12124</v>
      </c>
      <c r="C1870" t="s">
        <v>8695</v>
      </c>
      <c r="D1870" s="19" t="s">
        <v>12125</v>
      </c>
      <c r="E1870" s="1" t="s">
        <v>8693</v>
      </c>
    </row>
    <row r="1871" spans="1:5">
      <c r="A1871" s="19">
        <v>13887</v>
      </c>
      <c r="B1871" s="20" t="s">
        <v>12126</v>
      </c>
      <c r="C1871" t="s">
        <v>8695</v>
      </c>
      <c r="D1871" s="19" t="s">
        <v>12127</v>
      </c>
      <c r="E1871" s="1" t="s">
        <v>8693</v>
      </c>
    </row>
    <row r="1872" spans="1:5">
      <c r="A1872" s="19">
        <v>26018</v>
      </c>
      <c r="B1872" s="20" t="s">
        <v>12128</v>
      </c>
      <c r="C1872" t="s">
        <v>8695</v>
      </c>
      <c r="D1872" s="19" t="s">
        <v>11419</v>
      </c>
      <c r="E1872" s="1" t="s">
        <v>8693</v>
      </c>
    </row>
    <row r="1873" spans="1:5">
      <c r="A1873" s="19">
        <v>26019</v>
      </c>
      <c r="B1873" s="20" t="s">
        <v>12129</v>
      </c>
      <c r="C1873" t="s">
        <v>8695</v>
      </c>
      <c r="D1873" s="19" t="s">
        <v>12072</v>
      </c>
      <c r="E1873" s="1" t="s">
        <v>8693</v>
      </c>
    </row>
    <row r="1874" spans="1:5">
      <c r="A1874" s="19">
        <v>26020</v>
      </c>
      <c r="B1874" s="20" t="s">
        <v>12130</v>
      </c>
      <c r="C1874" t="s">
        <v>8695</v>
      </c>
      <c r="D1874" s="19" t="s">
        <v>8922</v>
      </c>
      <c r="E1874" s="1" t="s">
        <v>8693</v>
      </c>
    </row>
    <row r="1875" spans="1:5">
      <c r="A1875" s="19">
        <v>34544</v>
      </c>
      <c r="B1875" s="20" t="s">
        <v>12131</v>
      </c>
      <c r="C1875" t="s">
        <v>8695</v>
      </c>
      <c r="D1875" s="19" t="s">
        <v>12132</v>
      </c>
      <c r="E1875" s="1" t="s">
        <v>8693</v>
      </c>
    </row>
    <row r="1876" spans="1:5">
      <c r="A1876" s="19">
        <v>34729</v>
      </c>
      <c r="B1876" s="20" t="s">
        <v>12133</v>
      </c>
      <c r="C1876" t="s">
        <v>8695</v>
      </c>
      <c r="D1876" s="19" t="s">
        <v>12134</v>
      </c>
      <c r="E1876" s="1" t="s">
        <v>8693</v>
      </c>
    </row>
    <row r="1877" spans="1:5">
      <c r="A1877" s="19">
        <v>34734</v>
      </c>
      <c r="B1877" s="20" t="s">
        <v>12135</v>
      </c>
      <c r="C1877" t="s">
        <v>8695</v>
      </c>
      <c r="D1877" s="19" t="s">
        <v>12136</v>
      </c>
      <c r="E1877" s="1" t="s">
        <v>8693</v>
      </c>
    </row>
    <row r="1878" spans="1:5">
      <c r="A1878" s="19">
        <v>34738</v>
      </c>
      <c r="B1878" s="20" t="s">
        <v>12137</v>
      </c>
      <c r="C1878" t="s">
        <v>8695</v>
      </c>
      <c r="D1878" s="19" t="s">
        <v>12138</v>
      </c>
      <c r="E1878" s="1" t="s">
        <v>8693</v>
      </c>
    </row>
    <row r="1879" spans="1:5">
      <c r="A1879" s="19">
        <v>2391</v>
      </c>
      <c r="B1879" s="20" t="s">
        <v>12139</v>
      </c>
      <c r="C1879" t="s">
        <v>8695</v>
      </c>
      <c r="D1879" s="19" t="s">
        <v>12140</v>
      </c>
      <c r="E1879" s="1" t="s">
        <v>8693</v>
      </c>
    </row>
    <row r="1880" spans="1:5">
      <c r="A1880" s="19">
        <v>2374</v>
      </c>
      <c r="B1880" s="20" t="s">
        <v>12141</v>
      </c>
      <c r="C1880" t="s">
        <v>8695</v>
      </c>
      <c r="D1880" s="19" t="s">
        <v>12142</v>
      </c>
      <c r="E1880" s="1" t="s">
        <v>8693</v>
      </c>
    </row>
    <row r="1881" spans="1:5">
      <c r="A1881" s="19">
        <v>2377</v>
      </c>
      <c r="B1881" s="20" t="s">
        <v>12143</v>
      </c>
      <c r="C1881" t="s">
        <v>8695</v>
      </c>
      <c r="D1881" s="19" t="s">
        <v>12144</v>
      </c>
      <c r="E1881" s="1" t="s">
        <v>8693</v>
      </c>
    </row>
    <row r="1882" spans="1:5">
      <c r="A1882" s="19">
        <v>2393</v>
      </c>
      <c r="B1882" s="20" t="s">
        <v>12145</v>
      </c>
      <c r="C1882" t="s">
        <v>8695</v>
      </c>
      <c r="D1882" s="19" t="s">
        <v>12146</v>
      </c>
      <c r="E1882" s="1" t="s">
        <v>8693</v>
      </c>
    </row>
    <row r="1883" spans="1:5">
      <c r="A1883" s="19">
        <v>34705</v>
      </c>
      <c r="B1883" s="20" t="s">
        <v>12147</v>
      </c>
      <c r="C1883" t="s">
        <v>8695</v>
      </c>
      <c r="D1883" s="19" t="s">
        <v>12148</v>
      </c>
      <c r="E1883" s="1" t="s">
        <v>8693</v>
      </c>
    </row>
    <row r="1884" spans="1:5">
      <c r="A1884" s="19">
        <v>34707</v>
      </c>
      <c r="B1884" s="20" t="s">
        <v>12149</v>
      </c>
      <c r="C1884" t="s">
        <v>8695</v>
      </c>
      <c r="D1884" s="19" t="s">
        <v>12150</v>
      </c>
      <c r="E1884" s="1" t="s">
        <v>8693</v>
      </c>
    </row>
    <row r="1885" spans="1:5">
      <c r="A1885" s="19">
        <v>2378</v>
      </c>
      <c r="B1885" s="20" t="s">
        <v>12151</v>
      </c>
      <c r="C1885" t="s">
        <v>8695</v>
      </c>
      <c r="D1885" s="19" t="s">
        <v>12152</v>
      </c>
      <c r="E1885" s="1" t="s">
        <v>8693</v>
      </c>
    </row>
    <row r="1886" spans="1:5">
      <c r="A1886" s="19">
        <v>2379</v>
      </c>
      <c r="B1886" s="20" t="s">
        <v>12153</v>
      </c>
      <c r="C1886" t="s">
        <v>8695</v>
      </c>
      <c r="D1886" s="19" t="s">
        <v>12152</v>
      </c>
      <c r="E1886" s="1" t="s">
        <v>8693</v>
      </c>
    </row>
    <row r="1887" spans="1:5">
      <c r="A1887" s="19">
        <v>2376</v>
      </c>
      <c r="B1887" s="20" t="s">
        <v>12154</v>
      </c>
      <c r="C1887" t="s">
        <v>8695</v>
      </c>
      <c r="D1887" s="19" t="s">
        <v>12155</v>
      </c>
      <c r="E1887" s="1" t="s">
        <v>8693</v>
      </c>
    </row>
    <row r="1888" spans="1:5">
      <c r="A1888" s="19">
        <v>2394</v>
      </c>
      <c r="B1888" s="20" t="s">
        <v>12156</v>
      </c>
      <c r="C1888" t="s">
        <v>8695</v>
      </c>
      <c r="D1888" s="19" t="s">
        <v>12157</v>
      </c>
      <c r="E1888" s="1" t="s">
        <v>8693</v>
      </c>
    </row>
    <row r="1889" spans="1:5">
      <c r="A1889" s="19">
        <v>34686</v>
      </c>
      <c r="B1889" s="20" t="s">
        <v>12158</v>
      </c>
      <c r="C1889" t="s">
        <v>8695</v>
      </c>
      <c r="D1889" s="19" t="s">
        <v>12159</v>
      </c>
      <c r="E1889" s="1" t="s">
        <v>8693</v>
      </c>
    </row>
    <row r="1890" spans="1:5">
      <c r="A1890" s="19">
        <v>34616</v>
      </c>
      <c r="B1890" s="20" t="s">
        <v>12160</v>
      </c>
      <c r="C1890" t="s">
        <v>8695</v>
      </c>
      <c r="D1890" s="19" t="s">
        <v>12161</v>
      </c>
      <c r="E1890" s="1" t="s">
        <v>8693</v>
      </c>
    </row>
    <row r="1891" spans="1:5">
      <c r="A1891" s="19">
        <v>34623</v>
      </c>
      <c r="B1891" s="20" t="s">
        <v>12162</v>
      </c>
      <c r="C1891" t="s">
        <v>8695</v>
      </c>
      <c r="D1891" s="19" t="s">
        <v>10244</v>
      </c>
      <c r="E1891" s="1" t="s">
        <v>8693</v>
      </c>
    </row>
    <row r="1892" spans="1:5">
      <c r="A1892" s="19">
        <v>34628</v>
      </c>
      <c r="B1892" s="20" t="s">
        <v>12163</v>
      </c>
      <c r="C1892" t="s">
        <v>8695</v>
      </c>
      <c r="D1892" s="19" t="s">
        <v>12164</v>
      </c>
      <c r="E1892" s="1" t="s">
        <v>8693</v>
      </c>
    </row>
    <row r="1893" spans="1:5">
      <c r="A1893" s="19">
        <v>34653</v>
      </c>
      <c r="B1893" s="20" t="s">
        <v>12165</v>
      </c>
      <c r="C1893" t="s">
        <v>8695</v>
      </c>
      <c r="D1893" s="19" t="s">
        <v>12166</v>
      </c>
      <c r="E1893" s="1" t="s">
        <v>8693</v>
      </c>
    </row>
    <row r="1894" spans="1:5">
      <c r="A1894" s="19">
        <v>34688</v>
      </c>
      <c r="B1894" s="20" t="s">
        <v>12167</v>
      </c>
      <c r="C1894" t="s">
        <v>8695</v>
      </c>
      <c r="D1894" s="19" t="s">
        <v>12168</v>
      </c>
      <c r="E1894" s="1" t="s">
        <v>8693</v>
      </c>
    </row>
    <row r="1895" spans="1:5">
      <c r="A1895" s="19">
        <v>34709</v>
      </c>
      <c r="B1895" s="20" t="s">
        <v>12169</v>
      </c>
      <c r="C1895" t="s">
        <v>8695</v>
      </c>
      <c r="D1895" s="19" t="s">
        <v>12170</v>
      </c>
      <c r="E1895" s="1" t="s">
        <v>8693</v>
      </c>
    </row>
    <row r="1896" spans="1:5">
      <c r="A1896" s="19">
        <v>34714</v>
      </c>
      <c r="B1896" s="20" t="s">
        <v>12171</v>
      </c>
      <c r="C1896" t="s">
        <v>8695</v>
      </c>
      <c r="D1896" s="19" t="s">
        <v>12172</v>
      </c>
      <c r="E1896" s="1" t="s">
        <v>8693</v>
      </c>
    </row>
    <row r="1897" spans="1:5">
      <c r="A1897" s="19">
        <v>2388</v>
      </c>
      <c r="B1897" s="20" t="s">
        <v>12173</v>
      </c>
      <c r="C1897" t="s">
        <v>8695</v>
      </c>
      <c r="D1897" s="19" t="s">
        <v>12174</v>
      </c>
      <c r="E1897" s="1" t="s">
        <v>8693</v>
      </c>
    </row>
    <row r="1898" spans="1:5">
      <c r="A1898" s="19">
        <v>34606</v>
      </c>
      <c r="B1898" s="20" t="s">
        <v>12175</v>
      </c>
      <c r="C1898" t="s">
        <v>8695</v>
      </c>
      <c r="D1898" s="19" t="s">
        <v>12176</v>
      </c>
      <c r="E1898" s="1" t="s">
        <v>8693</v>
      </c>
    </row>
    <row r="1899" spans="1:5">
      <c r="A1899" s="19">
        <v>34689</v>
      </c>
      <c r="B1899" s="20" t="s">
        <v>12177</v>
      </c>
      <c r="C1899" t="s">
        <v>8695</v>
      </c>
      <c r="D1899" s="19" t="s">
        <v>12178</v>
      </c>
      <c r="E1899" s="1" t="s">
        <v>8693</v>
      </c>
    </row>
    <row r="1900" spans="1:5">
      <c r="A1900" s="19">
        <v>2370</v>
      </c>
      <c r="B1900" s="20" t="s">
        <v>12179</v>
      </c>
      <c r="C1900" t="s">
        <v>8695</v>
      </c>
      <c r="D1900" s="19" t="s">
        <v>12180</v>
      </c>
      <c r="E1900" s="1" t="s">
        <v>8693</v>
      </c>
    </row>
    <row r="1901" spans="1:5">
      <c r="A1901" s="19">
        <v>2386</v>
      </c>
      <c r="B1901" s="20" t="s">
        <v>12181</v>
      </c>
      <c r="C1901" t="s">
        <v>8695</v>
      </c>
      <c r="D1901" s="19" t="s">
        <v>12182</v>
      </c>
      <c r="E1901" s="1" t="s">
        <v>8693</v>
      </c>
    </row>
    <row r="1902" spans="1:5">
      <c r="A1902" s="19">
        <v>2392</v>
      </c>
      <c r="B1902" s="20" t="s">
        <v>12183</v>
      </c>
      <c r="C1902" t="s">
        <v>8695</v>
      </c>
      <c r="D1902" s="19" t="s">
        <v>12184</v>
      </c>
      <c r="E1902" s="1" t="s">
        <v>8693</v>
      </c>
    </row>
    <row r="1903" spans="1:5">
      <c r="A1903" s="19">
        <v>2373</v>
      </c>
      <c r="B1903" s="20" t="s">
        <v>12185</v>
      </c>
      <c r="C1903" t="s">
        <v>8695</v>
      </c>
      <c r="D1903" s="19" t="s">
        <v>12186</v>
      </c>
      <c r="E1903" s="1" t="s">
        <v>8693</v>
      </c>
    </row>
    <row r="1904" spans="1:5">
      <c r="A1904" s="19">
        <v>39465</v>
      </c>
      <c r="B1904" s="20" t="s">
        <v>12187</v>
      </c>
      <c r="C1904" t="s">
        <v>8695</v>
      </c>
      <c r="D1904" s="19" t="s">
        <v>12188</v>
      </c>
      <c r="E1904" s="1" t="s">
        <v>8693</v>
      </c>
    </row>
    <row r="1905" spans="1:5">
      <c r="A1905" s="19">
        <v>39466</v>
      </c>
      <c r="B1905" s="20" t="s">
        <v>12189</v>
      </c>
      <c r="C1905" t="s">
        <v>8695</v>
      </c>
      <c r="D1905" s="19" t="s">
        <v>12190</v>
      </c>
      <c r="E1905" s="1" t="s">
        <v>8693</v>
      </c>
    </row>
    <row r="1906" spans="1:5">
      <c r="A1906" s="19">
        <v>39467</v>
      </c>
      <c r="B1906" s="20" t="s">
        <v>12191</v>
      </c>
      <c r="C1906" t="s">
        <v>8695</v>
      </c>
      <c r="D1906" s="19" t="s">
        <v>12192</v>
      </c>
      <c r="E1906" s="1" t="s">
        <v>8693</v>
      </c>
    </row>
    <row r="1907" spans="1:5">
      <c r="A1907" s="19">
        <v>39468</v>
      </c>
      <c r="B1907" s="20" t="s">
        <v>12193</v>
      </c>
      <c r="C1907" t="s">
        <v>8695</v>
      </c>
      <c r="D1907" s="19" t="s">
        <v>12194</v>
      </c>
      <c r="E1907" s="1" t="s">
        <v>8693</v>
      </c>
    </row>
    <row r="1908" spans="1:5">
      <c r="A1908" s="19">
        <v>39469</v>
      </c>
      <c r="B1908" s="20" t="s">
        <v>12195</v>
      </c>
      <c r="C1908" t="s">
        <v>8695</v>
      </c>
      <c r="D1908" s="19" t="s">
        <v>12196</v>
      </c>
      <c r="E1908" s="1" t="s">
        <v>8693</v>
      </c>
    </row>
    <row r="1909" spans="1:5">
      <c r="A1909" s="19">
        <v>39470</v>
      </c>
      <c r="B1909" s="20" t="s">
        <v>12197</v>
      </c>
      <c r="C1909" t="s">
        <v>8695</v>
      </c>
      <c r="D1909" s="19" t="s">
        <v>12198</v>
      </c>
      <c r="E1909" s="1" t="s">
        <v>8693</v>
      </c>
    </row>
    <row r="1910" spans="1:5">
      <c r="A1910" s="19">
        <v>39471</v>
      </c>
      <c r="B1910" s="20" t="s">
        <v>12199</v>
      </c>
      <c r="C1910" t="s">
        <v>8695</v>
      </c>
      <c r="D1910" s="19" t="s">
        <v>12200</v>
      </c>
      <c r="E1910" s="1" t="s">
        <v>8693</v>
      </c>
    </row>
    <row r="1911" spans="1:5">
      <c r="A1911" s="19">
        <v>39472</v>
      </c>
      <c r="B1911" s="20" t="s">
        <v>12201</v>
      </c>
      <c r="C1911" t="s">
        <v>8695</v>
      </c>
      <c r="D1911" s="19" t="s">
        <v>12202</v>
      </c>
      <c r="E1911" s="1" t="s">
        <v>8693</v>
      </c>
    </row>
    <row r="1912" spans="1:5">
      <c r="A1912" s="19">
        <v>39473</v>
      </c>
      <c r="B1912" s="20" t="s">
        <v>12203</v>
      </c>
      <c r="C1912" t="s">
        <v>8695</v>
      </c>
      <c r="D1912" s="19" t="s">
        <v>12204</v>
      </c>
      <c r="E1912" s="1" t="s">
        <v>8693</v>
      </c>
    </row>
    <row r="1913" spans="1:5">
      <c r="A1913" s="19">
        <v>39474</v>
      </c>
      <c r="B1913" s="20" t="s">
        <v>12205</v>
      </c>
      <c r="C1913" t="s">
        <v>8695</v>
      </c>
      <c r="D1913" s="19" t="s">
        <v>12206</v>
      </c>
      <c r="E1913" s="1" t="s">
        <v>8693</v>
      </c>
    </row>
    <row r="1914" spans="1:5">
      <c r="A1914" s="19">
        <v>39475</v>
      </c>
      <c r="B1914" s="20" t="s">
        <v>12207</v>
      </c>
      <c r="C1914" t="s">
        <v>8695</v>
      </c>
      <c r="D1914" s="19" t="s">
        <v>12208</v>
      </c>
      <c r="E1914" s="1" t="s">
        <v>8693</v>
      </c>
    </row>
    <row r="1915" spans="1:5">
      <c r="A1915" s="19">
        <v>39476</v>
      </c>
      <c r="B1915" s="20" t="s">
        <v>12209</v>
      </c>
      <c r="C1915" t="s">
        <v>8695</v>
      </c>
      <c r="D1915" s="19" t="s">
        <v>12210</v>
      </c>
      <c r="E1915" s="1" t="s">
        <v>8693</v>
      </c>
    </row>
    <row r="1916" spans="1:5">
      <c r="A1916" s="19">
        <v>39477</v>
      </c>
      <c r="B1916" s="20" t="s">
        <v>12211</v>
      </c>
      <c r="C1916" t="s">
        <v>8695</v>
      </c>
      <c r="D1916" s="19" t="s">
        <v>12212</v>
      </c>
      <c r="E1916" s="1" t="s">
        <v>8693</v>
      </c>
    </row>
    <row r="1917" spans="1:5">
      <c r="A1917" s="19">
        <v>39478</v>
      </c>
      <c r="B1917" s="20" t="s">
        <v>12213</v>
      </c>
      <c r="C1917" t="s">
        <v>8695</v>
      </c>
      <c r="D1917" s="19" t="s">
        <v>12214</v>
      </c>
      <c r="E1917" s="1" t="s">
        <v>8693</v>
      </c>
    </row>
    <row r="1918" spans="1:5">
      <c r="A1918" s="19">
        <v>39479</v>
      </c>
      <c r="B1918" s="20" t="s">
        <v>12215</v>
      </c>
      <c r="C1918" t="s">
        <v>8695</v>
      </c>
      <c r="D1918" s="19" t="s">
        <v>12216</v>
      </c>
      <c r="E1918" s="1" t="s">
        <v>8693</v>
      </c>
    </row>
    <row r="1919" spans="1:5">
      <c r="A1919" s="19">
        <v>39480</v>
      </c>
      <c r="B1919" s="20" t="s">
        <v>12217</v>
      </c>
      <c r="C1919" t="s">
        <v>8695</v>
      </c>
      <c r="D1919" s="19" t="s">
        <v>12218</v>
      </c>
      <c r="E1919" s="1" t="s">
        <v>8693</v>
      </c>
    </row>
    <row r="1920" spans="1:5">
      <c r="A1920" s="19">
        <v>39459</v>
      </c>
      <c r="B1920" s="20" t="s">
        <v>12219</v>
      </c>
      <c r="C1920" t="s">
        <v>8695</v>
      </c>
      <c r="D1920" s="19" t="s">
        <v>12220</v>
      </c>
      <c r="E1920" s="1" t="s">
        <v>8693</v>
      </c>
    </row>
    <row r="1921" spans="1:5">
      <c r="A1921" s="19">
        <v>39445</v>
      </c>
      <c r="B1921" s="20" t="s">
        <v>12221</v>
      </c>
      <c r="C1921" t="s">
        <v>8695</v>
      </c>
      <c r="D1921" s="19" t="s">
        <v>12222</v>
      </c>
      <c r="E1921" s="1" t="s">
        <v>8693</v>
      </c>
    </row>
    <row r="1922" spans="1:5">
      <c r="A1922" s="19">
        <v>39446</v>
      </c>
      <c r="B1922" s="20" t="s">
        <v>12223</v>
      </c>
      <c r="C1922" t="s">
        <v>8695</v>
      </c>
      <c r="D1922" s="19" t="s">
        <v>12224</v>
      </c>
      <c r="E1922" s="1" t="s">
        <v>8693</v>
      </c>
    </row>
    <row r="1923" spans="1:5">
      <c r="A1923" s="19">
        <v>39447</v>
      </c>
      <c r="B1923" s="20" t="s">
        <v>12225</v>
      </c>
      <c r="C1923" t="s">
        <v>8695</v>
      </c>
      <c r="D1923" s="19" t="s">
        <v>12226</v>
      </c>
      <c r="E1923" s="1" t="s">
        <v>8693</v>
      </c>
    </row>
    <row r="1924" spans="1:5">
      <c r="A1924" s="19">
        <v>39448</v>
      </c>
      <c r="B1924" s="20" t="s">
        <v>12227</v>
      </c>
      <c r="C1924" t="s">
        <v>8695</v>
      </c>
      <c r="D1924" s="19" t="s">
        <v>12228</v>
      </c>
      <c r="E1924" s="1" t="s">
        <v>8693</v>
      </c>
    </row>
    <row r="1925" spans="1:5">
      <c r="A1925" s="19">
        <v>39450</v>
      </c>
      <c r="B1925" s="20" t="s">
        <v>12229</v>
      </c>
      <c r="C1925" t="s">
        <v>8695</v>
      </c>
      <c r="D1925" s="19" t="s">
        <v>12230</v>
      </c>
      <c r="E1925" s="1" t="s">
        <v>8693</v>
      </c>
    </row>
    <row r="1926" spans="1:5">
      <c r="A1926" s="19">
        <v>39451</v>
      </c>
      <c r="B1926" s="20" t="s">
        <v>12231</v>
      </c>
      <c r="C1926" t="s">
        <v>8695</v>
      </c>
      <c r="D1926" s="19" t="s">
        <v>12232</v>
      </c>
      <c r="E1926" s="1" t="s">
        <v>8693</v>
      </c>
    </row>
    <row r="1927" spans="1:5">
      <c r="A1927" s="19">
        <v>39452</v>
      </c>
      <c r="B1927" s="20" t="s">
        <v>12233</v>
      </c>
      <c r="C1927" t="s">
        <v>8695</v>
      </c>
      <c r="D1927" s="19" t="s">
        <v>12234</v>
      </c>
      <c r="E1927" s="1" t="s">
        <v>8693</v>
      </c>
    </row>
    <row r="1928" spans="1:5">
      <c r="A1928" s="19">
        <v>39523</v>
      </c>
      <c r="B1928" s="20" t="s">
        <v>12235</v>
      </c>
      <c r="C1928" t="s">
        <v>8695</v>
      </c>
      <c r="D1928" s="19" t="s">
        <v>12236</v>
      </c>
      <c r="E1928" s="1" t="s">
        <v>8693</v>
      </c>
    </row>
    <row r="1929" spans="1:5">
      <c r="A1929" s="19">
        <v>39449</v>
      </c>
      <c r="B1929" s="20" t="s">
        <v>12237</v>
      </c>
      <c r="C1929" t="s">
        <v>8695</v>
      </c>
      <c r="D1929" s="19" t="s">
        <v>12238</v>
      </c>
      <c r="E1929" s="1" t="s">
        <v>8693</v>
      </c>
    </row>
    <row r="1930" spans="1:5">
      <c r="A1930" s="19">
        <v>39455</v>
      </c>
      <c r="B1930" s="20" t="s">
        <v>12239</v>
      </c>
      <c r="C1930" t="s">
        <v>8695</v>
      </c>
      <c r="D1930" s="19" t="s">
        <v>12240</v>
      </c>
      <c r="E1930" s="1" t="s">
        <v>8693</v>
      </c>
    </row>
    <row r="1931" spans="1:5">
      <c r="A1931" s="19">
        <v>39456</v>
      </c>
      <c r="B1931" s="20" t="s">
        <v>12241</v>
      </c>
      <c r="C1931" t="s">
        <v>8695</v>
      </c>
      <c r="D1931" s="19" t="s">
        <v>12242</v>
      </c>
      <c r="E1931" s="1" t="s">
        <v>8693</v>
      </c>
    </row>
    <row r="1932" spans="1:5">
      <c r="A1932" s="19">
        <v>39457</v>
      </c>
      <c r="B1932" s="20" t="s">
        <v>12243</v>
      </c>
      <c r="C1932" t="s">
        <v>8695</v>
      </c>
      <c r="D1932" s="19" t="s">
        <v>12244</v>
      </c>
      <c r="E1932" s="1" t="s">
        <v>8693</v>
      </c>
    </row>
    <row r="1933" spans="1:5">
      <c r="A1933" s="19">
        <v>39458</v>
      </c>
      <c r="B1933" s="20" t="s">
        <v>12245</v>
      </c>
      <c r="C1933" t="s">
        <v>8695</v>
      </c>
      <c r="D1933" s="19" t="s">
        <v>12246</v>
      </c>
      <c r="E1933" s="1" t="s">
        <v>8693</v>
      </c>
    </row>
    <row r="1934" spans="1:5">
      <c r="A1934" s="19">
        <v>39464</v>
      </c>
      <c r="B1934" s="20" t="s">
        <v>12247</v>
      </c>
      <c r="C1934" t="s">
        <v>8695</v>
      </c>
      <c r="D1934" s="19" t="s">
        <v>12248</v>
      </c>
      <c r="E1934" s="1" t="s">
        <v>8693</v>
      </c>
    </row>
    <row r="1935" spans="1:5">
      <c r="A1935" s="19">
        <v>39460</v>
      </c>
      <c r="B1935" s="20" t="s">
        <v>12249</v>
      </c>
      <c r="C1935" t="s">
        <v>8695</v>
      </c>
      <c r="D1935" s="19" t="s">
        <v>12250</v>
      </c>
      <c r="E1935" s="1" t="s">
        <v>8693</v>
      </c>
    </row>
    <row r="1936" spans="1:5">
      <c r="A1936" s="19">
        <v>39461</v>
      </c>
      <c r="B1936" s="20" t="s">
        <v>12251</v>
      </c>
      <c r="C1936" t="s">
        <v>8695</v>
      </c>
      <c r="D1936" s="19" t="s">
        <v>12252</v>
      </c>
      <c r="E1936" s="1" t="s">
        <v>8693</v>
      </c>
    </row>
    <row r="1937" spans="1:5">
      <c r="A1937" s="19">
        <v>39462</v>
      </c>
      <c r="B1937" s="20" t="s">
        <v>12253</v>
      </c>
      <c r="C1937" t="s">
        <v>8695</v>
      </c>
      <c r="D1937" s="19" t="s">
        <v>12254</v>
      </c>
      <c r="E1937" s="1" t="s">
        <v>8693</v>
      </c>
    </row>
    <row r="1938" spans="1:5">
      <c r="A1938" s="19">
        <v>39463</v>
      </c>
      <c r="B1938" s="20" t="s">
        <v>12255</v>
      </c>
      <c r="C1938" t="s">
        <v>8695</v>
      </c>
      <c r="D1938" s="19" t="s">
        <v>12256</v>
      </c>
      <c r="E1938" s="1" t="s">
        <v>8693</v>
      </c>
    </row>
    <row r="1939" spans="1:5">
      <c r="A1939" s="19">
        <v>26039</v>
      </c>
      <c r="B1939" s="20" t="s">
        <v>12257</v>
      </c>
      <c r="C1939" t="s">
        <v>8695</v>
      </c>
      <c r="D1939" s="19" t="s">
        <v>12258</v>
      </c>
      <c r="E1939" s="1" t="s">
        <v>8693</v>
      </c>
    </row>
    <row r="1940" spans="1:5">
      <c r="A1940" s="19">
        <v>2401</v>
      </c>
      <c r="B1940" s="20" t="s">
        <v>12259</v>
      </c>
      <c r="C1940" t="s">
        <v>8695</v>
      </c>
      <c r="D1940" s="19" t="s">
        <v>12260</v>
      </c>
      <c r="E1940" s="1" t="s">
        <v>8693</v>
      </c>
    </row>
    <row r="1941" spans="1:5">
      <c r="A1941" s="19">
        <v>38870</v>
      </c>
      <c r="B1941" s="20" t="s">
        <v>12261</v>
      </c>
      <c r="C1941" t="s">
        <v>8695</v>
      </c>
      <c r="D1941" s="19" t="s">
        <v>12262</v>
      </c>
      <c r="E1941" s="1" t="s">
        <v>8693</v>
      </c>
    </row>
    <row r="1942" spans="1:5">
      <c r="A1942" s="19">
        <v>38869</v>
      </c>
      <c r="B1942" s="20" t="s">
        <v>12263</v>
      </c>
      <c r="C1942" t="s">
        <v>8695</v>
      </c>
      <c r="D1942" s="19" t="s">
        <v>12264</v>
      </c>
      <c r="E1942" s="1" t="s">
        <v>8693</v>
      </c>
    </row>
    <row r="1943" spans="1:5">
      <c r="A1943" s="19">
        <v>38872</v>
      </c>
      <c r="B1943" s="20" t="s">
        <v>12265</v>
      </c>
      <c r="C1943" t="s">
        <v>8695</v>
      </c>
      <c r="D1943" s="19" t="s">
        <v>12266</v>
      </c>
      <c r="E1943" s="1" t="s">
        <v>8693</v>
      </c>
    </row>
    <row r="1944" spans="1:5">
      <c r="A1944" s="19">
        <v>38871</v>
      </c>
      <c r="B1944" s="20" t="s">
        <v>12267</v>
      </c>
      <c r="C1944" t="s">
        <v>8695</v>
      </c>
      <c r="D1944" s="19" t="s">
        <v>12268</v>
      </c>
      <c r="E1944" s="1" t="s">
        <v>8693</v>
      </c>
    </row>
    <row r="1945" spans="1:5">
      <c r="A1945" s="19">
        <v>39283</v>
      </c>
      <c r="B1945" s="20" t="s">
        <v>12269</v>
      </c>
      <c r="C1945" t="s">
        <v>8695</v>
      </c>
      <c r="D1945" s="19" t="s">
        <v>12270</v>
      </c>
      <c r="E1945" s="1" t="s">
        <v>8693</v>
      </c>
    </row>
    <row r="1946" spans="1:5">
      <c r="A1946" s="19">
        <v>39284</v>
      </c>
      <c r="B1946" s="20" t="s">
        <v>12271</v>
      </c>
      <c r="C1946" t="s">
        <v>8695</v>
      </c>
      <c r="D1946" s="19" t="s">
        <v>12272</v>
      </c>
      <c r="E1946" s="1" t="s">
        <v>8693</v>
      </c>
    </row>
    <row r="1947" spans="1:5">
      <c r="A1947" s="19">
        <v>39285</v>
      </c>
      <c r="B1947" s="20" t="s">
        <v>12273</v>
      </c>
      <c r="C1947" t="s">
        <v>8695</v>
      </c>
      <c r="D1947" s="19" t="s">
        <v>12274</v>
      </c>
      <c r="E1947" s="1" t="s">
        <v>8693</v>
      </c>
    </row>
    <row r="1948" spans="1:5">
      <c r="A1948" s="19">
        <v>39286</v>
      </c>
      <c r="B1948" s="20" t="s">
        <v>12275</v>
      </c>
      <c r="C1948" t="s">
        <v>8695</v>
      </c>
      <c r="D1948" s="19" t="s">
        <v>12276</v>
      </c>
      <c r="E1948" s="1" t="s">
        <v>8693</v>
      </c>
    </row>
    <row r="1949" spans="1:5">
      <c r="A1949" s="19">
        <v>39287</v>
      </c>
      <c r="B1949" s="20" t="s">
        <v>12277</v>
      </c>
      <c r="C1949" t="s">
        <v>8695</v>
      </c>
      <c r="D1949" s="19" t="s">
        <v>12278</v>
      </c>
      <c r="E1949" s="1" t="s">
        <v>8693</v>
      </c>
    </row>
    <row r="1950" spans="1:5">
      <c r="A1950" s="19">
        <v>39288</v>
      </c>
      <c r="B1950" s="20" t="s">
        <v>12279</v>
      </c>
      <c r="C1950" t="s">
        <v>8695</v>
      </c>
      <c r="D1950" s="19" t="s">
        <v>12280</v>
      </c>
      <c r="E1950" s="1" t="s">
        <v>8693</v>
      </c>
    </row>
    <row r="1951" spans="1:5" ht="30">
      <c r="A1951" s="19">
        <v>2414</v>
      </c>
      <c r="B1951" s="20" t="s">
        <v>12281</v>
      </c>
      <c r="C1951" t="s">
        <v>8698</v>
      </c>
      <c r="D1951" s="19" t="s">
        <v>12282</v>
      </c>
      <c r="E1951" s="1" t="s">
        <v>8693</v>
      </c>
    </row>
    <row r="1952" spans="1:5">
      <c r="A1952" s="19">
        <v>2413</v>
      </c>
      <c r="B1952" s="20" t="s">
        <v>12283</v>
      </c>
      <c r="C1952" t="s">
        <v>8698</v>
      </c>
      <c r="D1952" s="19" t="s">
        <v>12284</v>
      </c>
      <c r="E1952" s="1" t="s">
        <v>8693</v>
      </c>
    </row>
    <row r="1953" spans="1:5" ht="30">
      <c r="A1953" s="19">
        <v>2405</v>
      </c>
      <c r="B1953" s="20" t="s">
        <v>12285</v>
      </c>
      <c r="C1953" t="s">
        <v>8698</v>
      </c>
      <c r="D1953" s="19" t="s">
        <v>12286</v>
      </c>
      <c r="E1953" s="1" t="s">
        <v>8693</v>
      </c>
    </row>
    <row r="1954" spans="1:5">
      <c r="A1954" s="19">
        <v>13361</v>
      </c>
      <c r="B1954" s="20" t="s">
        <v>12287</v>
      </c>
      <c r="C1954" t="s">
        <v>8698</v>
      </c>
      <c r="D1954" s="19" t="s">
        <v>12164</v>
      </c>
      <c r="E1954" s="1" t="s">
        <v>8693</v>
      </c>
    </row>
    <row r="1955" spans="1:5">
      <c r="A1955" s="19">
        <v>11987</v>
      </c>
      <c r="B1955" s="20" t="s">
        <v>12288</v>
      </c>
      <c r="C1955" t="s">
        <v>8698</v>
      </c>
      <c r="D1955" s="19" t="s">
        <v>12289</v>
      </c>
      <c r="E1955" s="1" t="s">
        <v>8693</v>
      </c>
    </row>
    <row r="1956" spans="1:5">
      <c r="A1956" s="19">
        <v>2416</v>
      </c>
      <c r="B1956" s="20" t="s">
        <v>12290</v>
      </c>
      <c r="C1956" t="s">
        <v>8698</v>
      </c>
      <c r="D1956" s="19" t="s">
        <v>12291</v>
      </c>
      <c r="E1956" s="1" t="s">
        <v>8693</v>
      </c>
    </row>
    <row r="1957" spans="1:5" ht="30">
      <c r="A1957" s="19">
        <v>2412</v>
      </c>
      <c r="B1957" s="20" t="s">
        <v>12292</v>
      </c>
      <c r="C1957" t="s">
        <v>8698</v>
      </c>
      <c r="D1957" s="19" t="s">
        <v>12293</v>
      </c>
      <c r="E1957" s="1" t="s">
        <v>8693</v>
      </c>
    </row>
    <row r="1958" spans="1:5">
      <c r="A1958" s="19">
        <v>2411</v>
      </c>
      <c r="B1958" s="20" t="s">
        <v>12294</v>
      </c>
      <c r="C1958" t="s">
        <v>8698</v>
      </c>
      <c r="D1958" s="19" t="s">
        <v>12164</v>
      </c>
      <c r="E1958" s="1" t="s">
        <v>8693</v>
      </c>
    </row>
    <row r="1959" spans="1:5">
      <c r="A1959" s="19">
        <v>2406</v>
      </c>
      <c r="B1959" s="20" t="s">
        <v>12295</v>
      </c>
      <c r="C1959" t="s">
        <v>8698</v>
      </c>
      <c r="D1959" s="19" t="s">
        <v>12296</v>
      </c>
      <c r="E1959" s="1" t="s">
        <v>8693</v>
      </c>
    </row>
    <row r="1960" spans="1:5" ht="30">
      <c r="A1960" s="19">
        <v>10571</v>
      </c>
      <c r="B1960" s="20" t="s">
        <v>12297</v>
      </c>
      <c r="C1960" t="s">
        <v>8698</v>
      </c>
      <c r="D1960" s="19" t="s">
        <v>12298</v>
      </c>
      <c r="E1960" s="1" t="s">
        <v>8693</v>
      </c>
    </row>
    <row r="1961" spans="1:5" ht="30">
      <c r="A1961" s="19">
        <v>11985</v>
      </c>
      <c r="B1961" s="20" t="s">
        <v>12299</v>
      </c>
      <c r="C1961" t="s">
        <v>8698</v>
      </c>
      <c r="D1961" s="19" t="s">
        <v>12300</v>
      </c>
      <c r="E1961" s="1" t="s">
        <v>8693</v>
      </c>
    </row>
    <row r="1962" spans="1:5">
      <c r="A1962" s="19">
        <v>2410</v>
      </c>
      <c r="B1962" s="20" t="s">
        <v>12301</v>
      </c>
      <c r="C1962" t="s">
        <v>8698</v>
      </c>
      <c r="D1962" s="19" t="s">
        <v>12302</v>
      </c>
      <c r="E1962" s="1" t="s">
        <v>8693</v>
      </c>
    </row>
    <row r="1963" spans="1:5">
      <c r="A1963" s="19">
        <v>2417</v>
      </c>
      <c r="B1963" s="20" t="s">
        <v>12303</v>
      </c>
      <c r="C1963" t="s">
        <v>8698</v>
      </c>
      <c r="D1963" s="19" t="s">
        <v>12304</v>
      </c>
      <c r="E1963" s="1" t="s">
        <v>8693</v>
      </c>
    </row>
    <row r="1964" spans="1:5">
      <c r="A1964" s="19">
        <v>2415</v>
      </c>
      <c r="B1964" s="20" t="s">
        <v>12305</v>
      </c>
      <c r="C1964" t="s">
        <v>8698</v>
      </c>
      <c r="D1964" s="19" t="s">
        <v>12306</v>
      </c>
      <c r="E1964" s="1" t="s">
        <v>8693</v>
      </c>
    </row>
    <row r="1965" spans="1:5">
      <c r="A1965" s="19">
        <v>13360</v>
      </c>
      <c r="B1965" s="20" t="s">
        <v>12307</v>
      </c>
      <c r="C1965" t="s">
        <v>8698</v>
      </c>
      <c r="D1965" s="19" t="s">
        <v>12306</v>
      </c>
      <c r="E1965" s="1" t="s">
        <v>8693</v>
      </c>
    </row>
    <row r="1966" spans="1:5">
      <c r="A1966" s="19">
        <v>11983</v>
      </c>
      <c r="B1966" s="20" t="s">
        <v>12308</v>
      </c>
      <c r="C1966" t="s">
        <v>8698</v>
      </c>
      <c r="D1966" s="19" t="s">
        <v>12309</v>
      </c>
      <c r="E1966" s="1" t="s">
        <v>8693</v>
      </c>
    </row>
    <row r="1967" spans="1:5">
      <c r="A1967" s="19">
        <v>11986</v>
      </c>
      <c r="B1967" s="20" t="s">
        <v>12310</v>
      </c>
      <c r="C1967" t="s">
        <v>8698</v>
      </c>
      <c r="D1967" s="19" t="s">
        <v>12311</v>
      </c>
      <c r="E1967" s="1" t="s">
        <v>8693</v>
      </c>
    </row>
    <row r="1968" spans="1:5" ht="30">
      <c r="A1968" s="19">
        <v>25976</v>
      </c>
      <c r="B1968" s="20" t="s">
        <v>12312</v>
      </c>
      <c r="C1968" t="s">
        <v>8698</v>
      </c>
      <c r="D1968" s="19" t="s">
        <v>12313</v>
      </c>
      <c r="E1968" s="1" t="s">
        <v>8693</v>
      </c>
    </row>
    <row r="1969" spans="1:5">
      <c r="A1969" s="19">
        <v>10629</v>
      </c>
      <c r="B1969" s="20" t="s">
        <v>2717</v>
      </c>
      <c r="C1969" t="s">
        <v>8698</v>
      </c>
      <c r="D1969" s="19" t="s">
        <v>12314</v>
      </c>
      <c r="E1969" s="1" t="s">
        <v>8693</v>
      </c>
    </row>
    <row r="1970" spans="1:5">
      <c r="A1970" s="19">
        <v>10698</v>
      </c>
      <c r="B1970" s="20" t="s">
        <v>12315</v>
      </c>
      <c r="C1970" t="s">
        <v>8698</v>
      </c>
      <c r="D1970" s="19" t="s">
        <v>12316</v>
      </c>
      <c r="E1970" s="1" t="s">
        <v>8693</v>
      </c>
    </row>
    <row r="1971" spans="1:5" ht="30">
      <c r="A1971" s="19">
        <v>40521</v>
      </c>
      <c r="B1971" s="20" t="s">
        <v>12317</v>
      </c>
      <c r="C1971" t="s">
        <v>8695</v>
      </c>
      <c r="D1971" s="19" t="s">
        <v>12318</v>
      </c>
      <c r="E1971" s="1" t="s">
        <v>8693</v>
      </c>
    </row>
    <row r="1972" spans="1:5">
      <c r="A1972" s="19">
        <v>2432</v>
      </c>
      <c r="B1972" s="20" t="s">
        <v>12319</v>
      </c>
      <c r="C1972" t="s">
        <v>8695</v>
      </c>
      <c r="D1972" s="19" t="s">
        <v>12320</v>
      </c>
      <c r="E1972" s="1" t="s">
        <v>8693</v>
      </c>
    </row>
    <row r="1973" spans="1:5" ht="30">
      <c r="A1973" s="19">
        <v>2433</v>
      </c>
      <c r="B1973" s="20" t="s">
        <v>835</v>
      </c>
      <c r="C1973" t="s">
        <v>8695</v>
      </c>
      <c r="D1973" s="19" t="s">
        <v>8886</v>
      </c>
      <c r="E1973" s="1" t="s">
        <v>8693</v>
      </c>
    </row>
    <row r="1974" spans="1:5">
      <c r="A1974" s="19">
        <v>2420</v>
      </c>
      <c r="B1974" s="20" t="s">
        <v>12321</v>
      </c>
      <c r="C1974" t="s">
        <v>8695</v>
      </c>
      <c r="D1974" s="19" t="s">
        <v>12322</v>
      </c>
      <c r="E1974" s="1" t="s">
        <v>8693</v>
      </c>
    </row>
    <row r="1975" spans="1:5">
      <c r="A1975" s="19">
        <v>11447</v>
      </c>
      <c r="B1975" s="20" t="s">
        <v>12323</v>
      </c>
      <c r="C1975" t="s">
        <v>8695</v>
      </c>
      <c r="D1975" s="19" t="s">
        <v>12324</v>
      </c>
      <c r="E1975" s="1" t="s">
        <v>8693</v>
      </c>
    </row>
    <row r="1976" spans="1:5">
      <c r="A1976" s="19">
        <v>11451</v>
      </c>
      <c r="B1976" s="20" t="s">
        <v>12325</v>
      </c>
      <c r="C1976" t="s">
        <v>8695</v>
      </c>
      <c r="D1976" s="19" t="s">
        <v>12326</v>
      </c>
      <c r="E1976" s="1" t="s">
        <v>8693</v>
      </c>
    </row>
    <row r="1977" spans="1:5">
      <c r="A1977" s="19">
        <v>11116</v>
      </c>
      <c r="B1977" s="20" t="s">
        <v>12327</v>
      </c>
      <c r="C1977" t="s">
        <v>8695</v>
      </c>
      <c r="D1977" s="19" t="s">
        <v>12328</v>
      </c>
      <c r="E1977" s="1" t="s">
        <v>8693</v>
      </c>
    </row>
    <row r="1978" spans="1:5">
      <c r="A1978" s="19">
        <v>38411</v>
      </c>
      <c r="B1978" s="20" t="s">
        <v>12329</v>
      </c>
      <c r="C1978" t="s">
        <v>8695</v>
      </c>
      <c r="D1978" s="19" t="s">
        <v>12330</v>
      </c>
      <c r="E1978" s="1" t="s">
        <v>8693</v>
      </c>
    </row>
    <row r="1979" spans="1:5">
      <c r="A1979" s="19">
        <v>1370</v>
      </c>
      <c r="B1979" s="20" t="s">
        <v>12331</v>
      </c>
      <c r="C1979" t="s">
        <v>8695</v>
      </c>
      <c r="D1979" s="19" t="s">
        <v>12332</v>
      </c>
      <c r="E1979" s="1" t="s">
        <v>8693</v>
      </c>
    </row>
    <row r="1980" spans="1:5">
      <c r="A1980" s="19">
        <v>38189</v>
      </c>
      <c r="B1980" s="20" t="s">
        <v>12333</v>
      </c>
      <c r="C1980" t="s">
        <v>8695</v>
      </c>
      <c r="D1980" s="19" t="s">
        <v>12334</v>
      </c>
      <c r="E1980" s="1" t="s">
        <v>8693</v>
      </c>
    </row>
    <row r="1981" spans="1:5">
      <c r="A1981" s="19">
        <v>38190</v>
      </c>
      <c r="B1981" s="20" t="s">
        <v>12335</v>
      </c>
      <c r="C1981" t="s">
        <v>8695</v>
      </c>
      <c r="D1981" s="19" t="s">
        <v>12336</v>
      </c>
      <c r="E1981" s="1" t="s">
        <v>8693</v>
      </c>
    </row>
    <row r="1982" spans="1:5">
      <c r="A1982" s="19">
        <v>36516</v>
      </c>
      <c r="B1982" s="20" t="s">
        <v>12337</v>
      </c>
      <c r="C1982" t="s">
        <v>8695</v>
      </c>
      <c r="D1982" s="19" t="s">
        <v>12338</v>
      </c>
      <c r="E1982" s="1" t="s">
        <v>8693</v>
      </c>
    </row>
    <row r="1983" spans="1:5">
      <c r="A1983" s="19">
        <v>34777</v>
      </c>
      <c r="B1983" s="20" t="s">
        <v>12339</v>
      </c>
      <c r="C1983" t="s">
        <v>8695</v>
      </c>
      <c r="D1983" s="19" t="s">
        <v>11567</v>
      </c>
      <c r="E1983" s="1" t="s">
        <v>8693</v>
      </c>
    </row>
    <row r="1984" spans="1:5">
      <c r="A1984" s="19">
        <v>7272</v>
      </c>
      <c r="B1984" s="20" t="s">
        <v>12340</v>
      </c>
      <c r="C1984" t="s">
        <v>8695</v>
      </c>
      <c r="D1984" s="19" t="s">
        <v>10800</v>
      </c>
      <c r="E1984" s="1" t="s">
        <v>8693</v>
      </c>
    </row>
    <row r="1985" spans="1:5">
      <c r="A1985" s="19">
        <v>10605</v>
      </c>
      <c r="B1985" s="20" t="s">
        <v>12341</v>
      </c>
      <c r="C1985" t="s">
        <v>8695</v>
      </c>
      <c r="D1985" s="19" t="s">
        <v>12342</v>
      </c>
      <c r="E1985" s="1" t="s">
        <v>8693</v>
      </c>
    </row>
    <row r="1986" spans="1:5">
      <c r="A1986" s="19">
        <v>10604</v>
      </c>
      <c r="B1986" s="20" t="s">
        <v>12343</v>
      </c>
      <c r="C1986" t="s">
        <v>8695</v>
      </c>
      <c r="D1986" s="19" t="s">
        <v>8931</v>
      </c>
      <c r="E1986" s="1" t="s">
        <v>8693</v>
      </c>
    </row>
    <row r="1987" spans="1:5">
      <c r="A1987" s="19">
        <v>672</v>
      </c>
      <c r="B1987" s="20" t="s">
        <v>12344</v>
      </c>
      <c r="C1987" t="s">
        <v>8695</v>
      </c>
      <c r="D1987" s="19" t="s">
        <v>12345</v>
      </c>
      <c r="E1987" s="1" t="s">
        <v>8693</v>
      </c>
    </row>
    <row r="1988" spans="1:5">
      <c r="A1988" s="19">
        <v>668</v>
      </c>
      <c r="B1988" s="20" t="s">
        <v>12346</v>
      </c>
      <c r="C1988" t="s">
        <v>8695</v>
      </c>
      <c r="D1988" s="19" t="s">
        <v>11386</v>
      </c>
      <c r="E1988" s="1" t="s">
        <v>8693</v>
      </c>
    </row>
    <row r="1989" spans="1:5">
      <c r="A1989" s="19">
        <v>10578</v>
      </c>
      <c r="B1989" s="20" t="s">
        <v>12347</v>
      </c>
      <c r="C1989" t="s">
        <v>8695</v>
      </c>
      <c r="D1989" s="19" t="s">
        <v>12348</v>
      </c>
      <c r="E1989" s="1" t="s">
        <v>8693</v>
      </c>
    </row>
    <row r="1990" spans="1:5">
      <c r="A1990" s="19">
        <v>666</v>
      </c>
      <c r="B1990" s="20" t="s">
        <v>12349</v>
      </c>
      <c r="C1990" t="s">
        <v>8695</v>
      </c>
      <c r="D1990" s="19" t="s">
        <v>12350</v>
      </c>
      <c r="E1990" s="1" t="s">
        <v>8693</v>
      </c>
    </row>
    <row r="1991" spans="1:5">
      <c r="A1991" s="19">
        <v>665</v>
      </c>
      <c r="B1991" s="20" t="s">
        <v>12351</v>
      </c>
      <c r="C1991" t="s">
        <v>8695</v>
      </c>
      <c r="D1991" s="19" t="s">
        <v>12352</v>
      </c>
      <c r="E1991" s="1" t="s">
        <v>8693</v>
      </c>
    </row>
    <row r="1992" spans="1:5">
      <c r="A1992" s="19">
        <v>10577</v>
      </c>
      <c r="B1992" s="20" t="s">
        <v>12353</v>
      </c>
      <c r="C1992" t="s">
        <v>8695</v>
      </c>
      <c r="D1992" s="19" t="s">
        <v>12354</v>
      </c>
      <c r="E1992" s="1" t="s">
        <v>8693</v>
      </c>
    </row>
    <row r="1993" spans="1:5">
      <c r="A1993" s="19">
        <v>10583</v>
      </c>
      <c r="B1993" s="20" t="s">
        <v>12355</v>
      </c>
      <c r="C1993" t="s">
        <v>8695</v>
      </c>
      <c r="D1993" s="19" t="s">
        <v>12356</v>
      </c>
      <c r="E1993" s="1" t="s">
        <v>8693</v>
      </c>
    </row>
    <row r="1994" spans="1:5">
      <c r="A1994" s="19">
        <v>10579</v>
      </c>
      <c r="B1994" s="20" t="s">
        <v>2715</v>
      </c>
      <c r="C1994" t="s">
        <v>8695</v>
      </c>
      <c r="D1994" s="19" t="s">
        <v>12357</v>
      </c>
      <c r="E1994" s="1" t="s">
        <v>8693</v>
      </c>
    </row>
    <row r="1995" spans="1:5">
      <c r="A1995" s="19">
        <v>10582</v>
      </c>
      <c r="B1995" s="20" t="s">
        <v>12358</v>
      </c>
      <c r="C1995" t="s">
        <v>8695</v>
      </c>
      <c r="D1995" s="19" t="s">
        <v>12359</v>
      </c>
      <c r="E1995" s="1" t="s">
        <v>8693</v>
      </c>
    </row>
    <row r="1996" spans="1:5">
      <c r="A1996" s="19">
        <v>2436</v>
      </c>
      <c r="B1996" s="20" t="s">
        <v>375</v>
      </c>
      <c r="C1996" t="s">
        <v>8724</v>
      </c>
      <c r="D1996" s="19" t="s">
        <v>9179</v>
      </c>
      <c r="E1996" s="1" t="s">
        <v>8693</v>
      </c>
    </row>
    <row r="1997" spans="1:5">
      <c r="A1997" s="19">
        <v>40918</v>
      </c>
      <c r="B1997" s="20" t="s">
        <v>12360</v>
      </c>
      <c r="C1997" t="s">
        <v>9126</v>
      </c>
      <c r="D1997" s="19" t="s">
        <v>9181</v>
      </c>
      <c r="E1997" s="1" t="s">
        <v>8693</v>
      </c>
    </row>
    <row r="1998" spans="1:5">
      <c r="A1998" s="19">
        <v>2439</v>
      </c>
      <c r="B1998" s="20" t="s">
        <v>12361</v>
      </c>
      <c r="C1998" t="s">
        <v>8724</v>
      </c>
      <c r="D1998" s="19" t="s">
        <v>12362</v>
      </c>
      <c r="E1998" s="1" t="s">
        <v>8693</v>
      </c>
    </row>
    <row r="1999" spans="1:5">
      <c r="A1999" s="19">
        <v>40923</v>
      </c>
      <c r="B1999" s="20" t="s">
        <v>12363</v>
      </c>
      <c r="C1999" t="s">
        <v>9126</v>
      </c>
      <c r="D1999" s="19" t="s">
        <v>12364</v>
      </c>
      <c r="E1999" s="1" t="s">
        <v>8693</v>
      </c>
    </row>
    <row r="2000" spans="1:5">
      <c r="A2000" s="19">
        <v>10998</v>
      </c>
      <c r="B2000" s="20" t="s">
        <v>12365</v>
      </c>
      <c r="C2000" t="s">
        <v>8740</v>
      </c>
      <c r="D2000" s="19" t="s">
        <v>12366</v>
      </c>
      <c r="E2000" s="1" t="s">
        <v>8693</v>
      </c>
    </row>
    <row r="2001" spans="1:5">
      <c r="A2001" s="19">
        <v>11002</v>
      </c>
      <c r="B2001" s="20" t="s">
        <v>12367</v>
      </c>
      <c r="C2001" t="s">
        <v>8740</v>
      </c>
      <c r="D2001" s="19" t="s">
        <v>12368</v>
      </c>
      <c r="E2001" s="1" t="s">
        <v>8693</v>
      </c>
    </row>
    <row r="2002" spans="1:5">
      <c r="A2002" s="19">
        <v>10999</v>
      </c>
      <c r="B2002" s="20" t="s">
        <v>12369</v>
      </c>
      <c r="C2002" t="s">
        <v>8740</v>
      </c>
      <c r="D2002" s="19" t="s">
        <v>12370</v>
      </c>
      <c r="E2002" s="1" t="s">
        <v>8693</v>
      </c>
    </row>
    <row r="2003" spans="1:5">
      <c r="A2003" s="19">
        <v>10997</v>
      </c>
      <c r="B2003" s="20" t="s">
        <v>2675</v>
      </c>
      <c r="C2003" t="s">
        <v>8740</v>
      </c>
      <c r="D2003" s="19" t="s">
        <v>12371</v>
      </c>
      <c r="E2003" s="1" t="s">
        <v>8693</v>
      </c>
    </row>
    <row r="2004" spans="1:5">
      <c r="A2004" s="19">
        <v>2685</v>
      </c>
      <c r="B2004" s="20" t="s">
        <v>1530</v>
      </c>
      <c r="C2004" t="s">
        <v>8763</v>
      </c>
      <c r="D2004" s="19" t="s">
        <v>11089</v>
      </c>
      <c r="E2004" s="1" t="s">
        <v>8693</v>
      </c>
    </row>
    <row r="2005" spans="1:5">
      <c r="A2005" s="19">
        <v>2680</v>
      </c>
      <c r="B2005" s="20" t="s">
        <v>1534</v>
      </c>
      <c r="C2005" t="s">
        <v>8763</v>
      </c>
      <c r="D2005" s="19" t="s">
        <v>12372</v>
      </c>
      <c r="E2005" s="1" t="s">
        <v>8693</v>
      </c>
    </row>
    <row r="2006" spans="1:5">
      <c r="A2006" s="19">
        <v>2684</v>
      </c>
      <c r="B2006" s="20" t="s">
        <v>1532</v>
      </c>
      <c r="C2006" t="s">
        <v>8763</v>
      </c>
      <c r="D2006" s="19" t="s">
        <v>8972</v>
      </c>
      <c r="E2006" s="1" t="s">
        <v>8693</v>
      </c>
    </row>
    <row r="2007" spans="1:5">
      <c r="A2007" s="19">
        <v>2673</v>
      </c>
      <c r="B2007" s="20" t="s">
        <v>1526</v>
      </c>
      <c r="C2007" t="s">
        <v>8763</v>
      </c>
      <c r="D2007" s="19" t="s">
        <v>11426</v>
      </c>
      <c r="E2007" s="1" t="s">
        <v>8693</v>
      </c>
    </row>
    <row r="2008" spans="1:5">
      <c r="A2008" s="19">
        <v>2681</v>
      </c>
      <c r="B2008" s="20" t="s">
        <v>1536</v>
      </c>
      <c r="C2008" t="s">
        <v>8763</v>
      </c>
      <c r="D2008" s="19" t="s">
        <v>12023</v>
      </c>
      <c r="E2008" s="1" t="s">
        <v>8693</v>
      </c>
    </row>
    <row r="2009" spans="1:5">
      <c r="A2009" s="19">
        <v>2682</v>
      </c>
      <c r="B2009" s="20" t="s">
        <v>1538</v>
      </c>
      <c r="C2009" t="s">
        <v>8763</v>
      </c>
      <c r="D2009" s="19" t="s">
        <v>12373</v>
      </c>
      <c r="E2009" s="1" t="s">
        <v>8693</v>
      </c>
    </row>
    <row r="2010" spans="1:5">
      <c r="A2010" s="19">
        <v>2686</v>
      </c>
      <c r="B2010" s="20" t="s">
        <v>1540</v>
      </c>
      <c r="C2010" t="s">
        <v>8763</v>
      </c>
      <c r="D2010" s="19" t="s">
        <v>11451</v>
      </c>
      <c r="E2010" s="1" t="s">
        <v>8693</v>
      </c>
    </row>
    <row r="2011" spans="1:5">
      <c r="A2011" s="19">
        <v>2674</v>
      </c>
      <c r="B2011" s="20" t="s">
        <v>1528</v>
      </c>
      <c r="C2011" t="s">
        <v>8763</v>
      </c>
      <c r="D2011" s="19" t="s">
        <v>12374</v>
      </c>
      <c r="E2011" s="1" t="s">
        <v>8693</v>
      </c>
    </row>
    <row r="2012" spans="1:5">
      <c r="A2012" s="19">
        <v>2683</v>
      </c>
      <c r="B2012" s="20" t="s">
        <v>1542</v>
      </c>
      <c r="C2012" t="s">
        <v>8763</v>
      </c>
      <c r="D2012" s="19" t="s">
        <v>12375</v>
      </c>
      <c r="E2012" s="1" t="s">
        <v>8693</v>
      </c>
    </row>
    <row r="2013" spans="1:5">
      <c r="A2013" s="19">
        <v>2676</v>
      </c>
      <c r="B2013" s="20" t="s">
        <v>12376</v>
      </c>
      <c r="C2013" t="s">
        <v>8763</v>
      </c>
      <c r="D2013" s="19" t="s">
        <v>12377</v>
      </c>
      <c r="E2013" s="1" t="s">
        <v>8693</v>
      </c>
    </row>
    <row r="2014" spans="1:5">
      <c r="A2014" s="19">
        <v>2678</v>
      </c>
      <c r="B2014" s="20" t="s">
        <v>12378</v>
      </c>
      <c r="C2014" t="s">
        <v>8763</v>
      </c>
      <c r="D2014" s="19" t="s">
        <v>9857</v>
      </c>
      <c r="E2014" s="1" t="s">
        <v>8693</v>
      </c>
    </row>
    <row r="2015" spans="1:5">
      <c r="A2015" s="19">
        <v>2679</v>
      </c>
      <c r="B2015" s="20" t="s">
        <v>12379</v>
      </c>
      <c r="C2015" t="s">
        <v>8763</v>
      </c>
      <c r="D2015" s="19" t="s">
        <v>12380</v>
      </c>
      <c r="E2015" s="1" t="s">
        <v>8693</v>
      </c>
    </row>
    <row r="2016" spans="1:5">
      <c r="A2016" s="19">
        <v>12070</v>
      </c>
      <c r="B2016" s="20" t="s">
        <v>12381</v>
      </c>
      <c r="C2016" t="s">
        <v>8763</v>
      </c>
      <c r="D2016" s="19" t="s">
        <v>10069</v>
      </c>
      <c r="E2016" s="1" t="s">
        <v>8693</v>
      </c>
    </row>
    <row r="2017" spans="1:5">
      <c r="A2017" s="19">
        <v>2675</v>
      </c>
      <c r="B2017" s="20" t="s">
        <v>12382</v>
      </c>
      <c r="C2017" t="s">
        <v>8763</v>
      </c>
      <c r="D2017" s="19" t="s">
        <v>12383</v>
      </c>
      <c r="E2017" s="1" t="s">
        <v>8693</v>
      </c>
    </row>
    <row r="2018" spans="1:5">
      <c r="A2018" s="19">
        <v>12067</v>
      </c>
      <c r="B2018" s="20" t="s">
        <v>12384</v>
      </c>
      <c r="C2018" t="s">
        <v>8763</v>
      </c>
      <c r="D2018" s="19" t="s">
        <v>12385</v>
      </c>
      <c r="E2018" s="1" t="s">
        <v>8693</v>
      </c>
    </row>
    <row r="2019" spans="1:5">
      <c r="A2019" s="19">
        <v>40401</v>
      </c>
      <c r="B2019" s="20" t="s">
        <v>12386</v>
      </c>
      <c r="C2019" t="s">
        <v>8763</v>
      </c>
      <c r="D2019" s="19" t="s">
        <v>12387</v>
      </c>
      <c r="E2019" s="1" t="s">
        <v>8693</v>
      </c>
    </row>
    <row r="2020" spans="1:5">
      <c r="A2020" s="19">
        <v>40402</v>
      </c>
      <c r="B2020" s="20" t="s">
        <v>12388</v>
      </c>
      <c r="C2020" t="s">
        <v>8763</v>
      </c>
      <c r="D2020" s="19" t="s">
        <v>9896</v>
      </c>
      <c r="E2020" s="1" t="s">
        <v>8693</v>
      </c>
    </row>
    <row r="2021" spans="1:5">
      <c r="A2021" s="19">
        <v>40400</v>
      </c>
      <c r="B2021" s="20" t="s">
        <v>12389</v>
      </c>
      <c r="C2021" t="s">
        <v>8763</v>
      </c>
      <c r="D2021" s="19" t="s">
        <v>10151</v>
      </c>
      <c r="E2021" s="1" t="s">
        <v>8693</v>
      </c>
    </row>
    <row r="2022" spans="1:5" ht="30">
      <c r="A2022" s="19">
        <v>2504</v>
      </c>
      <c r="B2022" s="20" t="s">
        <v>12390</v>
      </c>
      <c r="C2022" t="s">
        <v>8763</v>
      </c>
      <c r="D2022" s="19" t="s">
        <v>12391</v>
      </c>
      <c r="E2022" s="1" t="s">
        <v>8693</v>
      </c>
    </row>
    <row r="2023" spans="1:5" ht="30">
      <c r="A2023" s="19">
        <v>2501</v>
      </c>
      <c r="B2023" s="20" t="s">
        <v>12392</v>
      </c>
      <c r="C2023" t="s">
        <v>8763</v>
      </c>
      <c r="D2023" s="19" t="s">
        <v>12393</v>
      </c>
      <c r="E2023" s="1" t="s">
        <v>8693</v>
      </c>
    </row>
    <row r="2024" spans="1:5" ht="30">
      <c r="A2024" s="19">
        <v>2502</v>
      </c>
      <c r="B2024" s="20" t="s">
        <v>12394</v>
      </c>
      <c r="C2024" t="s">
        <v>8763</v>
      </c>
      <c r="D2024" s="19" t="s">
        <v>11282</v>
      </c>
      <c r="E2024" s="1" t="s">
        <v>8693</v>
      </c>
    </row>
    <row r="2025" spans="1:5" ht="30">
      <c r="A2025" s="19">
        <v>2503</v>
      </c>
      <c r="B2025" s="20" t="s">
        <v>12395</v>
      </c>
      <c r="C2025" t="s">
        <v>8763</v>
      </c>
      <c r="D2025" s="19" t="s">
        <v>11458</v>
      </c>
      <c r="E2025" s="1" t="s">
        <v>8693</v>
      </c>
    </row>
    <row r="2026" spans="1:5" ht="30">
      <c r="A2026" s="19">
        <v>2500</v>
      </c>
      <c r="B2026" s="20" t="s">
        <v>12396</v>
      </c>
      <c r="C2026" t="s">
        <v>8763</v>
      </c>
      <c r="D2026" s="19" t="s">
        <v>12397</v>
      </c>
      <c r="E2026" s="1" t="s">
        <v>8693</v>
      </c>
    </row>
    <row r="2027" spans="1:5" ht="30">
      <c r="A2027" s="19">
        <v>2505</v>
      </c>
      <c r="B2027" s="20" t="s">
        <v>12398</v>
      </c>
      <c r="C2027" t="s">
        <v>8763</v>
      </c>
      <c r="D2027" s="19" t="s">
        <v>12399</v>
      </c>
      <c r="E2027" s="1" t="s">
        <v>8693</v>
      </c>
    </row>
    <row r="2028" spans="1:5">
      <c r="A2028" s="19">
        <v>12056</v>
      </c>
      <c r="B2028" s="20" t="s">
        <v>12400</v>
      </c>
      <c r="C2028" t="s">
        <v>8763</v>
      </c>
      <c r="D2028" s="19" t="s">
        <v>12401</v>
      </c>
      <c r="E2028" s="1" t="s">
        <v>8693</v>
      </c>
    </row>
    <row r="2029" spans="1:5">
      <c r="A2029" s="19">
        <v>12057</v>
      </c>
      <c r="B2029" s="20" t="s">
        <v>12402</v>
      </c>
      <c r="C2029" t="s">
        <v>8763</v>
      </c>
      <c r="D2029" s="19" t="s">
        <v>11933</v>
      </c>
      <c r="E2029" s="1" t="s">
        <v>8693</v>
      </c>
    </row>
    <row r="2030" spans="1:5">
      <c r="A2030" s="19">
        <v>12059</v>
      </c>
      <c r="B2030" s="20" t="s">
        <v>12403</v>
      </c>
      <c r="C2030" t="s">
        <v>8763</v>
      </c>
      <c r="D2030" s="19" t="s">
        <v>8922</v>
      </c>
      <c r="E2030" s="1" t="s">
        <v>8693</v>
      </c>
    </row>
    <row r="2031" spans="1:5">
      <c r="A2031" s="19">
        <v>12058</v>
      </c>
      <c r="B2031" s="20" t="s">
        <v>12404</v>
      </c>
      <c r="C2031" t="s">
        <v>8763</v>
      </c>
      <c r="D2031" s="19" t="s">
        <v>12405</v>
      </c>
      <c r="E2031" s="1" t="s">
        <v>8693</v>
      </c>
    </row>
    <row r="2032" spans="1:5">
      <c r="A2032" s="19">
        <v>12060</v>
      </c>
      <c r="B2032" s="20" t="s">
        <v>12406</v>
      </c>
      <c r="C2032" t="s">
        <v>8763</v>
      </c>
      <c r="D2032" s="19" t="s">
        <v>12407</v>
      </c>
      <c r="E2032" s="1" t="s">
        <v>8693</v>
      </c>
    </row>
    <row r="2033" spans="1:5">
      <c r="A2033" s="19">
        <v>12061</v>
      </c>
      <c r="B2033" s="20" t="s">
        <v>12408</v>
      </c>
      <c r="C2033" t="s">
        <v>8763</v>
      </c>
      <c r="D2033" s="19" t="s">
        <v>12409</v>
      </c>
      <c r="E2033" s="1" t="s">
        <v>8693</v>
      </c>
    </row>
    <row r="2034" spans="1:5">
      <c r="A2034" s="19">
        <v>12062</v>
      </c>
      <c r="B2034" s="20" t="s">
        <v>12410</v>
      </c>
      <c r="C2034" t="s">
        <v>8763</v>
      </c>
      <c r="D2034" s="19" t="s">
        <v>12411</v>
      </c>
      <c r="E2034" s="1" t="s">
        <v>8693</v>
      </c>
    </row>
    <row r="2035" spans="1:5">
      <c r="A2035" s="19">
        <v>21137</v>
      </c>
      <c r="B2035" s="20" t="s">
        <v>12412</v>
      </c>
      <c r="C2035" t="s">
        <v>8763</v>
      </c>
      <c r="D2035" s="19" t="s">
        <v>12413</v>
      </c>
      <c r="E2035" s="1" t="s">
        <v>8693</v>
      </c>
    </row>
    <row r="2036" spans="1:5">
      <c r="A2036" s="19">
        <v>2687</v>
      </c>
      <c r="B2036" s="20" t="s">
        <v>12414</v>
      </c>
      <c r="C2036" t="s">
        <v>8763</v>
      </c>
      <c r="D2036" s="19" t="s">
        <v>12415</v>
      </c>
      <c r="E2036" s="1" t="s">
        <v>8693</v>
      </c>
    </row>
    <row r="2037" spans="1:5">
      <c r="A2037" s="19">
        <v>2689</v>
      </c>
      <c r="B2037" s="20" t="s">
        <v>12416</v>
      </c>
      <c r="C2037" t="s">
        <v>8763</v>
      </c>
      <c r="D2037" s="19" t="s">
        <v>12417</v>
      </c>
      <c r="E2037" s="1" t="s">
        <v>8693</v>
      </c>
    </row>
    <row r="2038" spans="1:5">
      <c r="A2038" s="19">
        <v>2688</v>
      </c>
      <c r="B2038" s="20" t="s">
        <v>1544</v>
      </c>
      <c r="C2038" t="s">
        <v>8763</v>
      </c>
      <c r="D2038" s="19" t="s">
        <v>12418</v>
      </c>
      <c r="E2038" s="1" t="s">
        <v>8693</v>
      </c>
    </row>
    <row r="2039" spans="1:5">
      <c r="A2039" s="19">
        <v>2690</v>
      </c>
      <c r="B2039" s="20" t="s">
        <v>1546</v>
      </c>
      <c r="C2039" t="s">
        <v>8763</v>
      </c>
      <c r="D2039" s="19" t="s">
        <v>12419</v>
      </c>
      <c r="E2039" s="1" t="s">
        <v>8693</v>
      </c>
    </row>
    <row r="2040" spans="1:5">
      <c r="A2040" s="19">
        <v>39243</v>
      </c>
      <c r="B2040" s="20" t="s">
        <v>12420</v>
      </c>
      <c r="C2040" t="s">
        <v>8763</v>
      </c>
      <c r="D2040" s="19" t="s">
        <v>12421</v>
      </c>
      <c r="E2040" s="1" t="s">
        <v>8693</v>
      </c>
    </row>
    <row r="2041" spans="1:5">
      <c r="A2041" s="19">
        <v>39244</v>
      </c>
      <c r="B2041" s="20" t="s">
        <v>12422</v>
      </c>
      <c r="C2041" t="s">
        <v>8763</v>
      </c>
      <c r="D2041" s="19" t="s">
        <v>12423</v>
      </c>
      <c r="E2041" s="1" t="s">
        <v>8693</v>
      </c>
    </row>
    <row r="2042" spans="1:5">
      <c r="A2042" s="19">
        <v>39245</v>
      </c>
      <c r="B2042" s="20" t="s">
        <v>12424</v>
      </c>
      <c r="C2042" t="s">
        <v>8763</v>
      </c>
      <c r="D2042" s="19" t="s">
        <v>12425</v>
      </c>
      <c r="E2042" s="1" t="s">
        <v>8693</v>
      </c>
    </row>
    <row r="2043" spans="1:5">
      <c r="A2043" s="19">
        <v>39254</v>
      </c>
      <c r="B2043" s="20" t="s">
        <v>12426</v>
      </c>
      <c r="C2043" t="s">
        <v>8763</v>
      </c>
      <c r="D2043" s="19" t="s">
        <v>10772</v>
      </c>
      <c r="E2043" s="1" t="s">
        <v>8693</v>
      </c>
    </row>
    <row r="2044" spans="1:5">
      <c r="A2044" s="19">
        <v>39255</v>
      </c>
      <c r="B2044" s="20" t="s">
        <v>12427</v>
      </c>
      <c r="C2044" t="s">
        <v>8763</v>
      </c>
      <c r="D2044" s="19" t="s">
        <v>11347</v>
      </c>
      <c r="E2044" s="1" t="s">
        <v>8693</v>
      </c>
    </row>
    <row r="2045" spans="1:5">
      <c r="A2045" s="19">
        <v>39253</v>
      </c>
      <c r="B2045" s="20" t="s">
        <v>12428</v>
      </c>
      <c r="C2045" t="s">
        <v>8763</v>
      </c>
      <c r="D2045" s="19" t="s">
        <v>12429</v>
      </c>
      <c r="E2045" s="1" t="s">
        <v>8693</v>
      </c>
    </row>
    <row r="2046" spans="1:5" ht="30">
      <c r="A2046" s="19">
        <v>2446</v>
      </c>
      <c r="B2046" s="20" t="s">
        <v>12430</v>
      </c>
      <c r="C2046" t="s">
        <v>8763</v>
      </c>
      <c r="D2046" s="19" t="s">
        <v>12431</v>
      </c>
      <c r="E2046" s="1" t="s">
        <v>8693</v>
      </c>
    </row>
    <row r="2047" spans="1:5" ht="30">
      <c r="A2047" s="19">
        <v>2442</v>
      </c>
      <c r="B2047" s="20" t="s">
        <v>12432</v>
      </c>
      <c r="C2047" t="s">
        <v>8763</v>
      </c>
      <c r="D2047" s="19" t="s">
        <v>10346</v>
      </c>
      <c r="E2047" s="1" t="s">
        <v>8693</v>
      </c>
    </row>
    <row r="2048" spans="1:5" ht="30">
      <c r="A2048" s="19">
        <v>39246</v>
      </c>
      <c r="B2048" s="20" t="s">
        <v>12433</v>
      </c>
      <c r="C2048" t="s">
        <v>8763</v>
      </c>
      <c r="D2048" s="19" t="s">
        <v>12434</v>
      </c>
      <c r="E2048" s="1" t="s">
        <v>8693</v>
      </c>
    </row>
    <row r="2049" spans="1:5" ht="30">
      <c r="A2049" s="19">
        <v>39247</v>
      </c>
      <c r="B2049" s="20" t="s">
        <v>12435</v>
      </c>
      <c r="C2049" t="s">
        <v>8763</v>
      </c>
      <c r="D2049" s="19" t="s">
        <v>12436</v>
      </c>
      <c r="E2049" s="1" t="s">
        <v>8693</v>
      </c>
    </row>
    <row r="2050" spans="1:5" ht="30">
      <c r="A2050" s="19">
        <v>39248</v>
      </c>
      <c r="B2050" s="20" t="s">
        <v>12437</v>
      </c>
      <c r="C2050" t="s">
        <v>8763</v>
      </c>
      <c r="D2050" s="19" t="s">
        <v>12438</v>
      </c>
      <c r="E2050" s="1" t="s">
        <v>8693</v>
      </c>
    </row>
    <row r="2051" spans="1:5">
      <c r="A2051" s="19">
        <v>2438</v>
      </c>
      <c r="B2051" s="20" t="s">
        <v>12439</v>
      </c>
      <c r="C2051" t="s">
        <v>8724</v>
      </c>
      <c r="D2051" s="19" t="s">
        <v>11604</v>
      </c>
      <c r="E2051" s="1" t="s">
        <v>8693</v>
      </c>
    </row>
    <row r="2052" spans="1:5">
      <c r="A2052" s="19">
        <v>40922</v>
      </c>
      <c r="B2052" s="20" t="s">
        <v>12440</v>
      </c>
      <c r="C2052" t="s">
        <v>9126</v>
      </c>
      <c r="D2052" s="19" t="s">
        <v>12441</v>
      </c>
      <c r="E2052" s="1" t="s">
        <v>8693</v>
      </c>
    </row>
    <row r="2053" spans="1:5" ht="30">
      <c r="A2053" s="19">
        <v>36486</v>
      </c>
      <c r="B2053" s="20" t="s">
        <v>12442</v>
      </c>
      <c r="C2053" t="s">
        <v>8695</v>
      </c>
      <c r="D2053" s="19" t="s">
        <v>12443</v>
      </c>
      <c r="E2053" s="1" t="s">
        <v>8693</v>
      </c>
    </row>
    <row r="2054" spans="1:5" ht="30">
      <c r="A2054" s="19">
        <v>37777</v>
      </c>
      <c r="B2054" s="20" t="s">
        <v>12444</v>
      </c>
      <c r="C2054" t="s">
        <v>8695</v>
      </c>
      <c r="D2054" s="19" t="s">
        <v>12445</v>
      </c>
      <c r="E2054" s="1" t="s">
        <v>8693</v>
      </c>
    </row>
    <row r="2055" spans="1:5">
      <c r="A2055" s="19">
        <v>12624</v>
      </c>
      <c r="B2055" s="20" t="s">
        <v>12446</v>
      </c>
      <c r="C2055" t="s">
        <v>8695</v>
      </c>
      <c r="D2055" s="19" t="s">
        <v>12447</v>
      </c>
      <c r="E2055" s="1" t="s">
        <v>8693</v>
      </c>
    </row>
    <row r="2056" spans="1:5" ht="30">
      <c r="A2056" s="19">
        <v>10638</v>
      </c>
      <c r="B2056" s="20" t="s">
        <v>12448</v>
      </c>
      <c r="C2056" t="s">
        <v>8695</v>
      </c>
      <c r="D2056" s="19" t="s">
        <v>12449</v>
      </c>
      <c r="E2056" s="1" t="s">
        <v>8693</v>
      </c>
    </row>
    <row r="2057" spans="1:5" ht="30">
      <c r="A2057" s="19">
        <v>10635</v>
      </c>
      <c r="B2057" s="20" t="s">
        <v>12450</v>
      </c>
      <c r="C2057" t="s">
        <v>8695</v>
      </c>
      <c r="D2057" s="19" t="s">
        <v>12451</v>
      </c>
      <c r="E2057" s="1" t="s">
        <v>8693</v>
      </c>
    </row>
    <row r="2058" spans="1:5" ht="30">
      <c r="A2058" s="19">
        <v>10634</v>
      </c>
      <c r="B2058" s="20" t="s">
        <v>12452</v>
      </c>
      <c r="C2058" t="s">
        <v>8695</v>
      </c>
      <c r="D2058" s="19" t="s">
        <v>12453</v>
      </c>
      <c r="E2058" s="1" t="s">
        <v>8693</v>
      </c>
    </row>
    <row r="2059" spans="1:5" ht="30">
      <c r="A2059" s="19">
        <v>10636</v>
      </c>
      <c r="B2059" s="20" t="s">
        <v>12454</v>
      </c>
      <c r="C2059" t="s">
        <v>8695</v>
      </c>
      <c r="D2059" s="19" t="s">
        <v>12455</v>
      </c>
      <c r="E2059" s="1" t="s">
        <v>8693</v>
      </c>
    </row>
    <row r="2060" spans="1:5" ht="30">
      <c r="A2060" s="19">
        <v>10637</v>
      </c>
      <c r="B2060" s="20" t="s">
        <v>12456</v>
      </c>
      <c r="C2060" t="s">
        <v>8695</v>
      </c>
      <c r="D2060" s="19" t="s">
        <v>12457</v>
      </c>
      <c r="E2060" s="1" t="s">
        <v>8693</v>
      </c>
    </row>
    <row r="2061" spans="1:5">
      <c r="A2061" s="19">
        <v>517</v>
      </c>
      <c r="B2061" s="20" t="s">
        <v>12458</v>
      </c>
      <c r="C2061" t="s">
        <v>8691</v>
      </c>
      <c r="D2061" s="19" t="s">
        <v>12459</v>
      </c>
      <c r="E2061" s="1" t="s">
        <v>8693</v>
      </c>
    </row>
    <row r="2062" spans="1:5" ht="30">
      <c r="A2062" s="19">
        <v>41904</v>
      </c>
      <c r="B2062" s="20" t="s">
        <v>12460</v>
      </c>
      <c r="C2062" t="s">
        <v>10890</v>
      </c>
      <c r="D2062" s="19" t="s">
        <v>12461</v>
      </c>
      <c r="E2062" s="1" t="s">
        <v>8693</v>
      </c>
    </row>
    <row r="2063" spans="1:5" ht="30">
      <c r="A2063" s="19">
        <v>41905</v>
      </c>
      <c r="B2063" s="20" t="s">
        <v>12462</v>
      </c>
      <c r="C2063" t="s">
        <v>8740</v>
      </c>
      <c r="D2063" s="19" t="s">
        <v>12463</v>
      </c>
      <c r="E2063" s="1" t="s">
        <v>8693</v>
      </c>
    </row>
    <row r="2064" spans="1:5" ht="30">
      <c r="A2064" s="19">
        <v>41903</v>
      </c>
      <c r="B2064" s="20" t="s">
        <v>12464</v>
      </c>
      <c r="C2064" t="s">
        <v>8740</v>
      </c>
      <c r="D2064" s="19" t="s">
        <v>11902</v>
      </c>
      <c r="E2064" s="1" t="s">
        <v>8693</v>
      </c>
    </row>
    <row r="2065" spans="1:5">
      <c r="A2065" s="19">
        <v>37534</v>
      </c>
      <c r="B2065" s="20" t="s">
        <v>12465</v>
      </c>
      <c r="C2065" t="s">
        <v>8740</v>
      </c>
      <c r="D2065" s="19" t="s">
        <v>12466</v>
      </c>
      <c r="E2065" s="1" t="s">
        <v>8693</v>
      </c>
    </row>
    <row r="2066" spans="1:5">
      <c r="A2066" s="19">
        <v>37535</v>
      </c>
      <c r="B2066" s="20" t="s">
        <v>12467</v>
      </c>
      <c r="C2066" t="s">
        <v>8740</v>
      </c>
      <c r="D2066" s="19" t="s">
        <v>12466</v>
      </c>
      <c r="E2066" s="1" t="s">
        <v>8693</v>
      </c>
    </row>
    <row r="2067" spans="1:5">
      <c r="A2067" s="19">
        <v>37533</v>
      </c>
      <c r="B2067" s="20" t="s">
        <v>12468</v>
      </c>
      <c r="C2067" t="s">
        <v>8740</v>
      </c>
      <c r="D2067" s="19" t="s">
        <v>12466</v>
      </c>
      <c r="E2067" s="1" t="s">
        <v>8693</v>
      </c>
    </row>
    <row r="2068" spans="1:5">
      <c r="A2068" s="19">
        <v>37537</v>
      </c>
      <c r="B2068" s="20" t="s">
        <v>12469</v>
      </c>
      <c r="C2068" t="s">
        <v>8740</v>
      </c>
      <c r="D2068" s="19" t="s">
        <v>12470</v>
      </c>
      <c r="E2068" s="1" t="s">
        <v>8693</v>
      </c>
    </row>
    <row r="2069" spans="1:5">
      <c r="A2069" s="19">
        <v>37536</v>
      </c>
      <c r="B2069" s="20" t="s">
        <v>12471</v>
      </c>
      <c r="C2069" t="s">
        <v>8740</v>
      </c>
      <c r="D2069" s="19" t="s">
        <v>12470</v>
      </c>
      <c r="E2069" s="1" t="s">
        <v>8693</v>
      </c>
    </row>
    <row r="2070" spans="1:5">
      <c r="A2070" s="19">
        <v>37532</v>
      </c>
      <c r="B2070" s="20" t="s">
        <v>12472</v>
      </c>
      <c r="C2070" t="s">
        <v>8740</v>
      </c>
      <c r="D2070" s="19" t="s">
        <v>12470</v>
      </c>
      <c r="E2070" s="1" t="s">
        <v>8693</v>
      </c>
    </row>
    <row r="2071" spans="1:5">
      <c r="A2071" s="19">
        <v>2696</v>
      </c>
      <c r="B2071" s="20" t="s">
        <v>12473</v>
      </c>
      <c r="C2071" t="s">
        <v>8724</v>
      </c>
      <c r="D2071" s="19" t="s">
        <v>9179</v>
      </c>
      <c r="E2071" s="1" t="s">
        <v>8693</v>
      </c>
    </row>
    <row r="2072" spans="1:5">
      <c r="A2072" s="19">
        <v>40928</v>
      </c>
      <c r="B2072" s="20" t="s">
        <v>12474</v>
      </c>
      <c r="C2072" t="s">
        <v>9126</v>
      </c>
      <c r="D2072" s="19" t="s">
        <v>9181</v>
      </c>
      <c r="E2072" s="1" t="s">
        <v>8693</v>
      </c>
    </row>
    <row r="2073" spans="1:5">
      <c r="A2073" s="19">
        <v>4083</v>
      </c>
      <c r="B2073" s="20" t="s">
        <v>12475</v>
      </c>
      <c r="C2073" t="s">
        <v>8724</v>
      </c>
      <c r="D2073" s="19" t="s">
        <v>12476</v>
      </c>
      <c r="E2073" s="1" t="s">
        <v>8693</v>
      </c>
    </row>
    <row r="2074" spans="1:5">
      <c r="A2074" s="19">
        <v>40818</v>
      </c>
      <c r="B2074" s="20" t="s">
        <v>12477</v>
      </c>
      <c r="C2074" t="s">
        <v>9126</v>
      </c>
      <c r="D2074" s="19" t="s">
        <v>12478</v>
      </c>
      <c r="E2074" s="1" t="s">
        <v>8693</v>
      </c>
    </row>
    <row r="2075" spans="1:5">
      <c r="A2075" s="19">
        <v>43146</v>
      </c>
      <c r="B2075" s="20" t="s">
        <v>12479</v>
      </c>
      <c r="C2075" t="s">
        <v>8740</v>
      </c>
      <c r="D2075" s="19" t="s">
        <v>10162</v>
      </c>
      <c r="E2075" s="1" t="s">
        <v>8693</v>
      </c>
    </row>
    <row r="2076" spans="1:5">
      <c r="A2076" s="19">
        <v>2705</v>
      </c>
      <c r="B2076" s="20" t="s">
        <v>12480</v>
      </c>
      <c r="C2076" t="s">
        <v>12481</v>
      </c>
      <c r="D2076" s="19" t="s">
        <v>8955</v>
      </c>
      <c r="E2076" s="1" t="s">
        <v>8693</v>
      </c>
    </row>
    <row r="2077" spans="1:5" ht="30">
      <c r="A2077" s="19">
        <v>14250</v>
      </c>
      <c r="B2077" s="20" t="s">
        <v>12482</v>
      </c>
      <c r="C2077" t="s">
        <v>12481</v>
      </c>
      <c r="D2077" s="19" t="s">
        <v>8957</v>
      </c>
      <c r="E2077" s="1" t="s">
        <v>8693</v>
      </c>
    </row>
    <row r="2078" spans="1:5">
      <c r="A2078" s="19">
        <v>11683</v>
      </c>
      <c r="B2078" s="20" t="s">
        <v>12483</v>
      </c>
      <c r="C2078" t="s">
        <v>8695</v>
      </c>
      <c r="D2078" s="19" t="s">
        <v>12484</v>
      </c>
      <c r="E2078" s="1" t="s">
        <v>8693</v>
      </c>
    </row>
    <row r="2079" spans="1:5">
      <c r="A2079" s="19">
        <v>11684</v>
      </c>
      <c r="B2079" s="20" t="s">
        <v>12485</v>
      </c>
      <c r="C2079" t="s">
        <v>8695</v>
      </c>
      <c r="D2079" s="19" t="s">
        <v>12486</v>
      </c>
      <c r="E2079" s="1" t="s">
        <v>8693</v>
      </c>
    </row>
    <row r="2080" spans="1:5">
      <c r="A2080" s="19">
        <v>6141</v>
      </c>
      <c r="B2080" s="20" t="s">
        <v>12487</v>
      </c>
      <c r="C2080" t="s">
        <v>8695</v>
      </c>
      <c r="D2080" s="19" t="s">
        <v>12057</v>
      </c>
      <c r="E2080" s="1" t="s">
        <v>8693</v>
      </c>
    </row>
    <row r="2081" spans="1:5">
      <c r="A2081" s="19">
        <v>11681</v>
      </c>
      <c r="B2081" s="20" t="s">
        <v>12488</v>
      </c>
      <c r="C2081" t="s">
        <v>8695</v>
      </c>
      <c r="D2081" s="19" t="s">
        <v>12489</v>
      </c>
      <c r="E2081" s="1" t="s">
        <v>8693</v>
      </c>
    </row>
    <row r="2082" spans="1:5">
      <c r="A2082" s="19">
        <v>2706</v>
      </c>
      <c r="B2082" s="20" t="s">
        <v>12490</v>
      </c>
      <c r="C2082" t="s">
        <v>8724</v>
      </c>
      <c r="D2082" s="19" t="s">
        <v>12491</v>
      </c>
      <c r="E2082" s="1" t="s">
        <v>8693</v>
      </c>
    </row>
    <row r="2083" spans="1:5">
      <c r="A2083" s="19">
        <v>40811</v>
      </c>
      <c r="B2083" s="20" t="s">
        <v>12492</v>
      </c>
      <c r="C2083" t="s">
        <v>9126</v>
      </c>
      <c r="D2083" s="19" t="s">
        <v>12493</v>
      </c>
      <c r="E2083" s="1" t="s">
        <v>8693</v>
      </c>
    </row>
    <row r="2084" spans="1:5">
      <c r="A2084" s="19">
        <v>2707</v>
      </c>
      <c r="B2084" s="20" t="s">
        <v>12494</v>
      </c>
      <c r="C2084" t="s">
        <v>8724</v>
      </c>
      <c r="D2084" s="19" t="s">
        <v>12495</v>
      </c>
      <c r="E2084" s="1" t="s">
        <v>8693</v>
      </c>
    </row>
    <row r="2085" spans="1:5">
      <c r="A2085" s="19">
        <v>40813</v>
      </c>
      <c r="B2085" s="20" t="s">
        <v>12496</v>
      </c>
      <c r="C2085" t="s">
        <v>9126</v>
      </c>
      <c r="D2085" s="19" t="s">
        <v>12497</v>
      </c>
      <c r="E2085" s="1" t="s">
        <v>8693</v>
      </c>
    </row>
    <row r="2086" spans="1:5">
      <c r="A2086" s="19">
        <v>2708</v>
      </c>
      <c r="B2086" s="20" t="s">
        <v>12498</v>
      </c>
      <c r="C2086" t="s">
        <v>8724</v>
      </c>
      <c r="D2086" s="19" t="s">
        <v>12499</v>
      </c>
      <c r="E2086" s="1" t="s">
        <v>8693</v>
      </c>
    </row>
    <row r="2087" spans="1:5">
      <c r="A2087" s="19">
        <v>40814</v>
      </c>
      <c r="B2087" s="20" t="s">
        <v>12500</v>
      </c>
      <c r="C2087" t="s">
        <v>9126</v>
      </c>
      <c r="D2087" s="19" t="s">
        <v>12501</v>
      </c>
      <c r="E2087" s="1" t="s">
        <v>8693</v>
      </c>
    </row>
    <row r="2088" spans="1:5">
      <c r="A2088" s="19">
        <v>34779</v>
      </c>
      <c r="B2088" s="20" t="s">
        <v>12502</v>
      </c>
      <c r="C2088" t="s">
        <v>8724</v>
      </c>
      <c r="D2088" s="19" t="s">
        <v>12503</v>
      </c>
      <c r="E2088" s="1" t="s">
        <v>8693</v>
      </c>
    </row>
    <row r="2089" spans="1:5">
      <c r="A2089" s="19">
        <v>40936</v>
      </c>
      <c r="B2089" s="20" t="s">
        <v>12504</v>
      </c>
      <c r="C2089" t="s">
        <v>9126</v>
      </c>
      <c r="D2089" s="19" t="s">
        <v>12505</v>
      </c>
      <c r="E2089" s="1" t="s">
        <v>8693</v>
      </c>
    </row>
    <row r="2090" spans="1:5">
      <c r="A2090" s="19">
        <v>34780</v>
      </c>
      <c r="B2090" s="20" t="s">
        <v>12506</v>
      </c>
      <c r="C2090" t="s">
        <v>8724</v>
      </c>
      <c r="D2090" s="19" t="s">
        <v>12507</v>
      </c>
      <c r="E2090" s="1" t="s">
        <v>8693</v>
      </c>
    </row>
    <row r="2091" spans="1:5">
      <c r="A2091" s="19">
        <v>40937</v>
      </c>
      <c r="B2091" s="20" t="s">
        <v>12508</v>
      </c>
      <c r="C2091" t="s">
        <v>9126</v>
      </c>
      <c r="D2091" s="19" t="s">
        <v>12509</v>
      </c>
      <c r="E2091" s="1" t="s">
        <v>8693</v>
      </c>
    </row>
    <row r="2092" spans="1:5">
      <c r="A2092" s="19">
        <v>34782</v>
      </c>
      <c r="B2092" s="20" t="s">
        <v>12510</v>
      </c>
      <c r="C2092" t="s">
        <v>8724</v>
      </c>
      <c r="D2092" s="19" t="s">
        <v>12511</v>
      </c>
      <c r="E2092" s="1" t="s">
        <v>8693</v>
      </c>
    </row>
    <row r="2093" spans="1:5">
      <c r="A2093" s="19">
        <v>40938</v>
      </c>
      <c r="B2093" s="20" t="s">
        <v>12512</v>
      </c>
      <c r="C2093" t="s">
        <v>9126</v>
      </c>
      <c r="D2093" s="19" t="s">
        <v>12513</v>
      </c>
      <c r="E2093" s="1" t="s">
        <v>8693</v>
      </c>
    </row>
    <row r="2094" spans="1:5">
      <c r="A2094" s="19">
        <v>34783</v>
      </c>
      <c r="B2094" s="20" t="s">
        <v>12514</v>
      </c>
      <c r="C2094" t="s">
        <v>8724</v>
      </c>
      <c r="D2094" s="19" t="s">
        <v>12515</v>
      </c>
      <c r="E2094" s="1" t="s">
        <v>8693</v>
      </c>
    </row>
    <row r="2095" spans="1:5">
      <c r="A2095" s="19">
        <v>40939</v>
      </c>
      <c r="B2095" s="20" t="s">
        <v>12516</v>
      </c>
      <c r="C2095" t="s">
        <v>9126</v>
      </c>
      <c r="D2095" s="19" t="s">
        <v>12517</v>
      </c>
      <c r="E2095" s="1" t="s">
        <v>8693</v>
      </c>
    </row>
    <row r="2096" spans="1:5">
      <c r="A2096" s="19">
        <v>34785</v>
      </c>
      <c r="B2096" s="20" t="s">
        <v>12518</v>
      </c>
      <c r="C2096" t="s">
        <v>8724</v>
      </c>
      <c r="D2096" s="19" t="s">
        <v>12519</v>
      </c>
      <c r="E2096" s="1" t="s">
        <v>8693</v>
      </c>
    </row>
    <row r="2097" spans="1:5">
      <c r="A2097" s="19">
        <v>40940</v>
      </c>
      <c r="B2097" s="20" t="s">
        <v>12520</v>
      </c>
      <c r="C2097" t="s">
        <v>9126</v>
      </c>
      <c r="D2097" s="19" t="s">
        <v>12521</v>
      </c>
      <c r="E2097" s="1" t="s">
        <v>8693</v>
      </c>
    </row>
    <row r="2098" spans="1:5">
      <c r="A2098" s="19">
        <v>38403</v>
      </c>
      <c r="B2098" s="20" t="s">
        <v>12522</v>
      </c>
      <c r="C2098" t="s">
        <v>8695</v>
      </c>
      <c r="D2098" s="19" t="s">
        <v>12523</v>
      </c>
      <c r="E2098" s="1" t="s">
        <v>8693</v>
      </c>
    </row>
    <row r="2099" spans="1:5">
      <c r="A2099" s="19">
        <v>43482</v>
      </c>
      <c r="B2099" s="20" t="s">
        <v>12524</v>
      </c>
      <c r="C2099" t="s">
        <v>8724</v>
      </c>
      <c r="D2099" s="19" t="s">
        <v>8852</v>
      </c>
      <c r="E2099" s="1" t="s">
        <v>8693</v>
      </c>
    </row>
    <row r="2100" spans="1:5">
      <c r="A2100" s="19">
        <v>43494</v>
      </c>
      <c r="B2100" s="20" t="s">
        <v>12525</v>
      </c>
      <c r="C2100" t="s">
        <v>9126</v>
      </c>
      <c r="D2100" s="19" t="s">
        <v>12526</v>
      </c>
      <c r="E2100" s="1" t="s">
        <v>8693</v>
      </c>
    </row>
    <row r="2101" spans="1:5">
      <c r="A2101" s="19">
        <v>43483</v>
      </c>
      <c r="B2101" s="20" t="s">
        <v>12527</v>
      </c>
      <c r="C2101" t="s">
        <v>8724</v>
      </c>
      <c r="D2101" s="19" t="s">
        <v>12528</v>
      </c>
      <c r="E2101" s="1" t="s">
        <v>8693</v>
      </c>
    </row>
    <row r="2102" spans="1:5">
      <c r="A2102" s="19">
        <v>43495</v>
      </c>
      <c r="B2102" s="20" t="s">
        <v>12529</v>
      </c>
      <c r="C2102" t="s">
        <v>9126</v>
      </c>
      <c r="D2102" s="19" t="s">
        <v>12530</v>
      </c>
      <c r="E2102" s="1" t="s">
        <v>8693</v>
      </c>
    </row>
    <row r="2103" spans="1:5">
      <c r="A2103" s="19">
        <v>43484</v>
      </c>
      <c r="B2103" s="20" t="s">
        <v>12531</v>
      </c>
      <c r="C2103" t="s">
        <v>8724</v>
      </c>
      <c r="D2103" s="19" t="s">
        <v>10816</v>
      </c>
      <c r="E2103" s="1" t="s">
        <v>8693</v>
      </c>
    </row>
    <row r="2104" spans="1:5">
      <c r="A2104" s="19">
        <v>43496</v>
      </c>
      <c r="B2104" s="20" t="s">
        <v>12532</v>
      </c>
      <c r="C2104" t="s">
        <v>9126</v>
      </c>
      <c r="D2104" s="19" t="s">
        <v>12533</v>
      </c>
      <c r="E2104" s="1" t="s">
        <v>8693</v>
      </c>
    </row>
    <row r="2105" spans="1:5">
      <c r="A2105" s="19">
        <v>43485</v>
      </c>
      <c r="B2105" s="20" t="s">
        <v>12534</v>
      </c>
      <c r="C2105" t="s">
        <v>8724</v>
      </c>
      <c r="D2105" s="19" t="s">
        <v>10149</v>
      </c>
      <c r="E2105" s="1" t="s">
        <v>8693</v>
      </c>
    </row>
    <row r="2106" spans="1:5">
      <c r="A2106" s="19">
        <v>43497</v>
      </c>
      <c r="B2106" s="20" t="s">
        <v>12535</v>
      </c>
      <c r="C2106" t="s">
        <v>9126</v>
      </c>
      <c r="D2106" s="19" t="s">
        <v>12536</v>
      </c>
      <c r="E2106" s="1" t="s">
        <v>8693</v>
      </c>
    </row>
    <row r="2107" spans="1:5">
      <c r="A2107" s="19">
        <v>43487</v>
      </c>
      <c r="B2107" s="20" t="s">
        <v>12537</v>
      </c>
      <c r="C2107" t="s">
        <v>8724</v>
      </c>
      <c r="D2107" s="19" t="s">
        <v>8875</v>
      </c>
      <c r="E2107" s="1" t="s">
        <v>8693</v>
      </c>
    </row>
    <row r="2108" spans="1:5">
      <c r="A2108" s="19">
        <v>43499</v>
      </c>
      <c r="B2108" s="20" t="s">
        <v>12538</v>
      </c>
      <c r="C2108" t="s">
        <v>9126</v>
      </c>
      <c r="D2108" s="19" t="s">
        <v>12539</v>
      </c>
      <c r="E2108" s="1" t="s">
        <v>8693</v>
      </c>
    </row>
    <row r="2109" spans="1:5">
      <c r="A2109" s="19">
        <v>43486</v>
      </c>
      <c r="B2109" s="20" t="s">
        <v>12540</v>
      </c>
      <c r="C2109" t="s">
        <v>8724</v>
      </c>
      <c r="D2109" s="19" t="s">
        <v>8836</v>
      </c>
      <c r="E2109" s="1" t="s">
        <v>8693</v>
      </c>
    </row>
    <row r="2110" spans="1:5">
      <c r="A2110" s="19">
        <v>43498</v>
      </c>
      <c r="B2110" s="20" t="s">
        <v>12541</v>
      </c>
      <c r="C2110" t="s">
        <v>9126</v>
      </c>
      <c r="D2110" s="19" t="s">
        <v>12542</v>
      </c>
      <c r="E2110" s="1" t="s">
        <v>8693</v>
      </c>
    </row>
    <row r="2111" spans="1:5">
      <c r="A2111" s="19">
        <v>43488</v>
      </c>
      <c r="B2111" s="20" t="s">
        <v>12543</v>
      </c>
      <c r="C2111" t="s">
        <v>8724</v>
      </c>
      <c r="D2111" s="19" t="s">
        <v>8838</v>
      </c>
      <c r="E2111" s="1" t="s">
        <v>8693</v>
      </c>
    </row>
    <row r="2112" spans="1:5">
      <c r="A2112" s="19">
        <v>43500</v>
      </c>
      <c r="B2112" s="20" t="s">
        <v>12544</v>
      </c>
      <c r="C2112" t="s">
        <v>9126</v>
      </c>
      <c r="D2112" s="19" t="s">
        <v>12545</v>
      </c>
      <c r="E2112" s="1" t="s">
        <v>8693</v>
      </c>
    </row>
    <row r="2113" spans="1:5">
      <c r="A2113" s="19">
        <v>43489</v>
      </c>
      <c r="B2113" s="20" t="s">
        <v>12546</v>
      </c>
      <c r="C2113" t="s">
        <v>8724</v>
      </c>
      <c r="D2113" s="19" t="s">
        <v>12547</v>
      </c>
      <c r="E2113" s="1" t="s">
        <v>8693</v>
      </c>
    </row>
    <row r="2114" spans="1:5">
      <c r="A2114" s="19">
        <v>43501</v>
      </c>
      <c r="B2114" s="20" t="s">
        <v>12548</v>
      </c>
      <c r="C2114" t="s">
        <v>9126</v>
      </c>
      <c r="D2114" s="19" t="s">
        <v>12549</v>
      </c>
      <c r="E2114" s="1" t="s">
        <v>8693</v>
      </c>
    </row>
    <row r="2115" spans="1:5">
      <c r="A2115" s="19">
        <v>43490</v>
      </c>
      <c r="B2115" s="20" t="s">
        <v>12550</v>
      </c>
      <c r="C2115" t="s">
        <v>8724</v>
      </c>
      <c r="D2115" s="19" t="s">
        <v>12377</v>
      </c>
      <c r="E2115" s="1" t="s">
        <v>8693</v>
      </c>
    </row>
    <row r="2116" spans="1:5">
      <c r="A2116" s="19">
        <v>43502</v>
      </c>
      <c r="B2116" s="20" t="s">
        <v>12551</v>
      </c>
      <c r="C2116" t="s">
        <v>9126</v>
      </c>
      <c r="D2116" s="19" t="s">
        <v>12552</v>
      </c>
      <c r="E2116" s="1" t="s">
        <v>8693</v>
      </c>
    </row>
    <row r="2117" spans="1:5">
      <c r="A2117" s="19">
        <v>43491</v>
      </c>
      <c r="B2117" s="20" t="s">
        <v>12553</v>
      </c>
      <c r="C2117" t="s">
        <v>8724</v>
      </c>
      <c r="D2117" s="19" t="s">
        <v>10785</v>
      </c>
      <c r="E2117" s="1" t="s">
        <v>8693</v>
      </c>
    </row>
    <row r="2118" spans="1:5">
      <c r="A2118" s="19">
        <v>43503</v>
      </c>
      <c r="B2118" s="20" t="s">
        <v>12554</v>
      </c>
      <c r="C2118" t="s">
        <v>9126</v>
      </c>
      <c r="D2118" s="19" t="s">
        <v>12555</v>
      </c>
      <c r="E2118" s="1" t="s">
        <v>8693</v>
      </c>
    </row>
    <row r="2119" spans="1:5">
      <c r="A2119" s="19">
        <v>43492</v>
      </c>
      <c r="B2119" s="20" t="s">
        <v>12556</v>
      </c>
      <c r="C2119" t="s">
        <v>8724</v>
      </c>
      <c r="D2119" s="19" t="s">
        <v>12557</v>
      </c>
      <c r="E2119" s="1" t="s">
        <v>8693</v>
      </c>
    </row>
    <row r="2120" spans="1:5">
      <c r="A2120" s="19">
        <v>43504</v>
      </c>
      <c r="B2120" s="20" t="s">
        <v>12558</v>
      </c>
      <c r="C2120" t="s">
        <v>9126</v>
      </c>
      <c r="D2120" s="19" t="s">
        <v>12559</v>
      </c>
      <c r="E2120" s="1" t="s">
        <v>8693</v>
      </c>
    </row>
    <row r="2121" spans="1:5">
      <c r="A2121" s="19">
        <v>43493</v>
      </c>
      <c r="B2121" s="20" t="s">
        <v>12560</v>
      </c>
      <c r="C2121" t="s">
        <v>8724</v>
      </c>
      <c r="D2121" s="19" t="s">
        <v>12561</v>
      </c>
      <c r="E2121" s="1" t="s">
        <v>8693</v>
      </c>
    </row>
    <row r="2122" spans="1:5">
      <c r="A2122" s="19">
        <v>43505</v>
      </c>
      <c r="B2122" s="20" t="s">
        <v>12562</v>
      </c>
      <c r="C2122" t="s">
        <v>9126</v>
      </c>
      <c r="D2122" s="19" t="s">
        <v>12563</v>
      </c>
      <c r="E2122" s="1" t="s">
        <v>8693</v>
      </c>
    </row>
    <row r="2123" spans="1:5" ht="30">
      <c r="A2123" s="19">
        <v>37774</v>
      </c>
      <c r="B2123" s="20" t="s">
        <v>12564</v>
      </c>
      <c r="C2123" t="s">
        <v>8695</v>
      </c>
      <c r="D2123" s="19" t="s">
        <v>12565</v>
      </c>
      <c r="E2123" s="1" t="s">
        <v>8693</v>
      </c>
    </row>
    <row r="2124" spans="1:5" ht="30">
      <c r="A2124" s="19">
        <v>38630</v>
      </c>
      <c r="B2124" s="20" t="s">
        <v>12566</v>
      </c>
      <c r="C2124" t="s">
        <v>8695</v>
      </c>
      <c r="D2124" s="19" t="s">
        <v>12567</v>
      </c>
      <c r="E2124" s="1" t="s">
        <v>8693</v>
      </c>
    </row>
    <row r="2125" spans="1:5" ht="45">
      <c r="A2125" s="19">
        <v>38629</v>
      </c>
      <c r="B2125" s="20" t="s">
        <v>12568</v>
      </c>
      <c r="C2125" t="s">
        <v>8695</v>
      </c>
      <c r="D2125" s="19" t="s">
        <v>12569</v>
      </c>
      <c r="E2125" s="1" t="s">
        <v>8693</v>
      </c>
    </row>
    <row r="2126" spans="1:5">
      <c r="A2126" s="19">
        <v>38476</v>
      </c>
      <c r="B2126" s="20" t="s">
        <v>12570</v>
      </c>
      <c r="C2126" t="s">
        <v>8695</v>
      </c>
      <c r="D2126" s="19" t="s">
        <v>12571</v>
      </c>
      <c r="E2126" s="1" t="s">
        <v>8693</v>
      </c>
    </row>
    <row r="2127" spans="1:5">
      <c r="A2127" s="19">
        <v>38477</v>
      </c>
      <c r="B2127" s="20" t="s">
        <v>12572</v>
      </c>
      <c r="C2127" t="s">
        <v>8695</v>
      </c>
      <c r="D2127" s="19" t="s">
        <v>12573</v>
      </c>
      <c r="E2127" s="1" t="s">
        <v>8693</v>
      </c>
    </row>
    <row r="2128" spans="1:5" ht="30">
      <c r="A2128" s="19">
        <v>40635</v>
      </c>
      <c r="B2128" s="20" t="s">
        <v>12574</v>
      </c>
      <c r="C2128" t="s">
        <v>8695</v>
      </c>
      <c r="D2128" s="19" t="s">
        <v>12575</v>
      </c>
      <c r="E2128" s="1" t="s">
        <v>8693</v>
      </c>
    </row>
    <row r="2129" spans="1:5">
      <c r="A2129" s="19">
        <v>36483</v>
      </c>
      <c r="B2129" s="20" t="s">
        <v>12576</v>
      </c>
      <c r="C2129" t="s">
        <v>8695</v>
      </c>
      <c r="D2129" s="19" t="s">
        <v>12577</v>
      </c>
      <c r="E2129" s="1" t="s">
        <v>8693</v>
      </c>
    </row>
    <row r="2130" spans="1:5">
      <c r="A2130" s="19">
        <v>14525</v>
      </c>
      <c r="B2130" s="20" t="s">
        <v>12578</v>
      </c>
      <c r="C2130" t="s">
        <v>8695</v>
      </c>
      <c r="D2130" s="19" t="s">
        <v>12579</v>
      </c>
      <c r="E2130" s="1" t="s">
        <v>8693</v>
      </c>
    </row>
    <row r="2131" spans="1:5">
      <c r="A2131" s="19">
        <v>36482</v>
      </c>
      <c r="B2131" s="20" t="s">
        <v>12580</v>
      </c>
      <c r="C2131" t="s">
        <v>8695</v>
      </c>
      <c r="D2131" s="19" t="s">
        <v>12581</v>
      </c>
      <c r="E2131" s="1" t="s">
        <v>8693</v>
      </c>
    </row>
    <row r="2132" spans="1:5">
      <c r="A2132" s="19">
        <v>36408</v>
      </c>
      <c r="B2132" s="20" t="s">
        <v>12582</v>
      </c>
      <c r="C2132" t="s">
        <v>8695</v>
      </c>
      <c r="D2132" s="19" t="s">
        <v>12583</v>
      </c>
      <c r="E2132" s="1" t="s">
        <v>8693</v>
      </c>
    </row>
    <row r="2133" spans="1:5">
      <c r="A2133" s="19">
        <v>2723</v>
      </c>
      <c r="B2133" s="20" t="s">
        <v>12584</v>
      </c>
      <c r="C2133" t="s">
        <v>8695</v>
      </c>
      <c r="D2133" s="19" t="s">
        <v>12585</v>
      </c>
      <c r="E2133" s="1" t="s">
        <v>8693</v>
      </c>
    </row>
    <row r="2134" spans="1:5">
      <c r="A2134" s="19">
        <v>36481</v>
      </c>
      <c r="B2134" s="20" t="s">
        <v>12586</v>
      </c>
      <c r="C2134" t="s">
        <v>8695</v>
      </c>
      <c r="D2134" s="19" t="s">
        <v>12587</v>
      </c>
      <c r="E2134" s="1" t="s">
        <v>8693</v>
      </c>
    </row>
    <row r="2135" spans="1:5">
      <c r="A2135" s="19">
        <v>10685</v>
      </c>
      <c r="B2135" s="20" t="s">
        <v>269</v>
      </c>
      <c r="C2135" t="s">
        <v>8695</v>
      </c>
      <c r="D2135" s="19" t="s">
        <v>12588</v>
      </c>
      <c r="E2135" s="1" t="s">
        <v>8693</v>
      </c>
    </row>
    <row r="2136" spans="1:5" ht="30">
      <c r="A2136" s="19">
        <v>40636</v>
      </c>
      <c r="B2136" s="20" t="s">
        <v>12589</v>
      </c>
      <c r="C2136" t="s">
        <v>8695</v>
      </c>
      <c r="D2136" s="19" t="s">
        <v>12590</v>
      </c>
      <c r="E2136" s="1" t="s">
        <v>8693</v>
      </c>
    </row>
    <row r="2137" spans="1:5">
      <c r="A2137" s="19">
        <v>4111</v>
      </c>
      <c r="B2137" s="20" t="s">
        <v>12591</v>
      </c>
      <c r="C2137" t="s">
        <v>8695</v>
      </c>
      <c r="D2137" s="19" t="s">
        <v>12592</v>
      </c>
      <c r="E2137" s="1" t="s">
        <v>8693</v>
      </c>
    </row>
    <row r="2138" spans="1:5">
      <c r="A2138" s="19">
        <v>26021</v>
      </c>
      <c r="B2138" s="20" t="s">
        <v>12593</v>
      </c>
      <c r="C2138" t="s">
        <v>8695</v>
      </c>
      <c r="D2138" s="19" t="s">
        <v>12594</v>
      </c>
      <c r="E2138" s="1" t="s">
        <v>8693</v>
      </c>
    </row>
    <row r="2139" spans="1:5">
      <c r="A2139" s="19">
        <v>12</v>
      </c>
      <c r="B2139" s="20" t="s">
        <v>12595</v>
      </c>
      <c r="C2139" t="s">
        <v>8695</v>
      </c>
      <c r="D2139" s="19" t="s">
        <v>10935</v>
      </c>
      <c r="E2139" s="1" t="s">
        <v>8693</v>
      </c>
    </row>
    <row r="2140" spans="1:5">
      <c r="A2140" s="19">
        <v>37554</v>
      </c>
      <c r="B2140" s="20" t="s">
        <v>12596</v>
      </c>
      <c r="C2140" t="s">
        <v>8695</v>
      </c>
      <c r="D2140" s="19" t="s">
        <v>12597</v>
      </c>
      <c r="E2140" s="1" t="s">
        <v>8693</v>
      </c>
    </row>
    <row r="2141" spans="1:5">
      <c r="A2141" s="19">
        <v>37555</v>
      </c>
      <c r="B2141" s="20" t="s">
        <v>12598</v>
      </c>
      <c r="C2141" t="s">
        <v>8695</v>
      </c>
      <c r="D2141" s="19" t="s">
        <v>12599</v>
      </c>
      <c r="E2141" s="1" t="s">
        <v>8693</v>
      </c>
    </row>
    <row r="2142" spans="1:5" ht="30">
      <c r="A2142" s="19">
        <v>10902</v>
      </c>
      <c r="B2142" s="20" t="s">
        <v>12600</v>
      </c>
      <c r="C2142" t="s">
        <v>8695</v>
      </c>
      <c r="D2142" s="19" t="s">
        <v>12601</v>
      </c>
      <c r="E2142" s="1" t="s">
        <v>8693</v>
      </c>
    </row>
    <row r="2143" spans="1:5" ht="30">
      <c r="A2143" s="19">
        <v>20965</v>
      </c>
      <c r="B2143" s="20" t="s">
        <v>12602</v>
      </c>
      <c r="C2143" t="s">
        <v>8695</v>
      </c>
      <c r="D2143" s="19" t="s">
        <v>12178</v>
      </c>
      <c r="E2143" s="1" t="s">
        <v>8693</v>
      </c>
    </row>
    <row r="2144" spans="1:5" ht="30">
      <c r="A2144" s="19">
        <v>20966</v>
      </c>
      <c r="B2144" s="20" t="s">
        <v>12603</v>
      </c>
      <c r="C2144" t="s">
        <v>8695</v>
      </c>
      <c r="D2144" s="19" t="s">
        <v>12604</v>
      </c>
      <c r="E2144" s="1" t="s">
        <v>8693</v>
      </c>
    </row>
    <row r="2145" spans="1:5" ht="30">
      <c r="A2145" s="19">
        <v>10903</v>
      </c>
      <c r="B2145" s="20" t="s">
        <v>12605</v>
      </c>
      <c r="C2145" t="s">
        <v>8695</v>
      </c>
      <c r="D2145" s="19" t="s">
        <v>12606</v>
      </c>
      <c r="E2145" s="1" t="s">
        <v>8693</v>
      </c>
    </row>
    <row r="2146" spans="1:5" ht="30">
      <c r="A2146" s="19">
        <v>20967</v>
      </c>
      <c r="B2146" s="20" t="s">
        <v>12607</v>
      </c>
      <c r="C2146" t="s">
        <v>8695</v>
      </c>
      <c r="D2146" s="19" t="s">
        <v>12606</v>
      </c>
      <c r="E2146" s="1" t="s">
        <v>8693</v>
      </c>
    </row>
    <row r="2147" spans="1:5" ht="30">
      <c r="A2147" s="19">
        <v>20968</v>
      </c>
      <c r="B2147" s="20" t="s">
        <v>12608</v>
      </c>
      <c r="C2147" t="s">
        <v>8695</v>
      </c>
      <c r="D2147" s="19" t="s">
        <v>12609</v>
      </c>
      <c r="E2147" s="1" t="s">
        <v>8693</v>
      </c>
    </row>
    <row r="2148" spans="1:5">
      <c r="A2148" s="19">
        <v>11359</v>
      </c>
      <c r="B2148" s="20" t="s">
        <v>12610</v>
      </c>
      <c r="C2148" t="s">
        <v>8695</v>
      </c>
      <c r="D2148" s="19" t="s">
        <v>12611</v>
      </c>
      <c r="E2148" s="1" t="s">
        <v>8693</v>
      </c>
    </row>
    <row r="2149" spans="1:5" ht="30">
      <c r="A2149" s="19">
        <v>39017</v>
      </c>
      <c r="B2149" s="20" t="s">
        <v>12612</v>
      </c>
      <c r="C2149" t="s">
        <v>8695</v>
      </c>
      <c r="D2149" s="19" t="s">
        <v>8822</v>
      </c>
      <c r="E2149" s="1" t="s">
        <v>8693</v>
      </c>
    </row>
    <row r="2150" spans="1:5" ht="30">
      <c r="A2150" s="19">
        <v>39315</v>
      </c>
      <c r="B2150" s="20" t="s">
        <v>12613</v>
      </c>
      <c r="C2150" t="s">
        <v>8695</v>
      </c>
      <c r="D2150" s="19" t="s">
        <v>8879</v>
      </c>
      <c r="E2150" s="1" t="s">
        <v>8693</v>
      </c>
    </row>
    <row r="2151" spans="1:5">
      <c r="A2151" s="19">
        <v>39016</v>
      </c>
      <c r="B2151" s="20" t="s">
        <v>12614</v>
      </c>
      <c r="C2151" t="s">
        <v>8695</v>
      </c>
      <c r="D2151" s="19" t="s">
        <v>8879</v>
      </c>
      <c r="E2151" s="1" t="s">
        <v>8693</v>
      </c>
    </row>
    <row r="2152" spans="1:5">
      <c r="A2152" s="19">
        <v>40432</v>
      </c>
      <c r="B2152" s="20" t="s">
        <v>12615</v>
      </c>
      <c r="C2152" t="s">
        <v>8695</v>
      </c>
      <c r="D2152" s="19" t="s">
        <v>12616</v>
      </c>
      <c r="E2152" s="1" t="s">
        <v>8693</v>
      </c>
    </row>
    <row r="2153" spans="1:5" ht="30">
      <c r="A2153" s="19">
        <v>39481</v>
      </c>
      <c r="B2153" s="20" t="s">
        <v>12617</v>
      </c>
      <c r="C2153" t="s">
        <v>8695</v>
      </c>
      <c r="D2153" s="19" t="s">
        <v>12618</v>
      </c>
      <c r="E2153" s="1" t="s">
        <v>8693</v>
      </c>
    </row>
    <row r="2154" spans="1:5">
      <c r="A2154" s="19">
        <v>40433</v>
      </c>
      <c r="B2154" s="20" t="s">
        <v>12619</v>
      </c>
      <c r="C2154" t="s">
        <v>8695</v>
      </c>
      <c r="D2154" s="19" t="s">
        <v>10634</v>
      </c>
      <c r="E2154" s="1" t="s">
        <v>8693</v>
      </c>
    </row>
    <row r="2155" spans="1:5">
      <c r="A2155" s="19">
        <v>20219</v>
      </c>
      <c r="B2155" s="20" t="s">
        <v>12620</v>
      </c>
      <c r="C2155" t="s">
        <v>8695</v>
      </c>
      <c r="D2155" s="19" t="s">
        <v>12621</v>
      </c>
      <c r="E2155" s="1" t="s">
        <v>8693</v>
      </c>
    </row>
    <row r="2156" spans="1:5" ht="30">
      <c r="A2156" s="19">
        <v>36484</v>
      </c>
      <c r="B2156" s="20" t="s">
        <v>12622</v>
      </c>
      <c r="C2156" t="s">
        <v>8695</v>
      </c>
      <c r="D2156" s="19" t="s">
        <v>12623</v>
      </c>
      <c r="E2156" s="1" t="s">
        <v>8693</v>
      </c>
    </row>
    <row r="2157" spans="1:5">
      <c r="A2157" s="19">
        <v>38367</v>
      </c>
      <c r="B2157" s="20" t="s">
        <v>12624</v>
      </c>
      <c r="C2157" t="s">
        <v>8695</v>
      </c>
      <c r="D2157" s="19" t="s">
        <v>12625</v>
      </c>
      <c r="E2157" s="1" t="s">
        <v>8693</v>
      </c>
    </row>
    <row r="2158" spans="1:5">
      <c r="A2158" s="19">
        <v>38368</v>
      </c>
      <c r="B2158" s="20" t="s">
        <v>12626</v>
      </c>
      <c r="C2158" t="s">
        <v>8695</v>
      </c>
      <c r="D2158" s="19" t="s">
        <v>12627</v>
      </c>
      <c r="E2158" s="1" t="s">
        <v>8693</v>
      </c>
    </row>
    <row r="2159" spans="1:5">
      <c r="A2159" s="19">
        <v>38091</v>
      </c>
      <c r="B2159" s="20" t="s">
        <v>12628</v>
      </c>
      <c r="C2159" t="s">
        <v>8695</v>
      </c>
      <c r="D2159" s="19" t="s">
        <v>12629</v>
      </c>
      <c r="E2159" s="1" t="s">
        <v>8693</v>
      </c>
    </row>
    <row r="2160" spans="1:5">
      <c r="A2160" s="19">
        <v>38095</v>
      </c>
      <c r="B2160" s="20" t="s">
        <v>2163</v>
      </c>
      <c r="C2160" t="s">
        <v>8695</v>
      </c>
      <c r="D2160" s="19" t="s">
        <v>9241</v>
      </c>
      <c r="E2160" s="1" t="s">
        <v>8693</v>
      </c>
    </row>
    <row r="2161" spans="1:5">
      <c r="A2161" s="19">
        <v>38092</v>
      </c>
      <c r="B2161" s="20" t="s">
        <v>12630</v>
      </c>
      <c r="C2161" t="s">
        <v>8695</v>
      </c>
      <c r="D2161" s="19" t="s">
        <v>12631</v>
      </c>
      <c r="E2161" s="1" t="s">
        <v>8693</v>
      </c>
    </row>
    <row r="2162" spans="1:5">
      <c r="A2162" s="19">
        <v>38093</v>
      </c>
      <c r="B2162" s="20" t="s">
        <v>12632</v>
      </c>
      <c r="C2162" t="s">
        <v>8695</v>
      </c>
      <c r="D2162" s="19" t="s">
        <v>12633</v>
      </c>
      <c r="E2162" s="1" t="s">
        <v>8693</v>
      </c>
    </row>
    <row r="2163" spans="1:5">
      <c r="A2163" s="19">
        <v>38096</v>
      </c>
      <c r="B2163" s="20" t="s">
        <v>12634</v>
      </c>
      <c r="C2163" t="s">
        <v>8695</v>
      </c>
      <c r="D2163" s="19" t="s">
        <v>12635</v>
      </c>
      <c r="E2163" s="1" t="s">
        <v>8693</v>
      </c>
    </row>
    <row r="2164" spans="1:5">
      <c r="A2164" s="19">
        <v>38094</v>
      </c>
      <c r="B2164" s="20" t="s">
        <v>12636</v>
      </c>
      <c r="C2164" t="s">
        <v>8695</v>
      </c>
      <c r="D2164" s="19" t="s">
        <v>10587</v>
      </c>
      <c r="E2164" s="1" t="s">
        <v>8693</v>
      </c>
    </row>
    <row r="2165" spans="1:5">
      <c r="A2165" s="19">
        <v>38097</v>
      </c>
      <c r="B2165" s="20" t="s">
        <v>12637</v>
      </c>
      <c r="C2165" t="s">
        <v>8695</v>
      </c>
      <c r="D2165" s="19" t="s">
        <v>12638</v>
      </c>
      <c r="E2165" s="1" t="s">
        <v>8693</v>
      </c>
    </row>
    <row r="2166" spans="1:5">
      <c r="A2166" s="19">
        <v>38098</v>
      </c>
      <c r="B2166" s="20" t="s">
        <v>12639</v>
      </c>
      <c r="C2166" t="s">
        <v>8695</v>
      </c>
      <c r="D2166" s="19" t="s">
        <v>12638</v>
      </c>
      <c r="E2166" s="1" t="s">
        <v>8693</v>
      </c>
    </row>
    <row r="2167" spans="1:5">
      <c r="A2167" s="19">
        <v>11186</v>
      </c>
      <c r="B2167" s="20" t="s">
        <v>12640</v>
      </c>
      <c r="C2167" t="s">
        <v>8698</v>
      </c>
      <c r="D2167" s="19" t="s">
        <v>12641</v>
      </c>
      <c r="E2167" s="1" t="s">
        <v>8693</v>
      </c>
    </row>
    <row r="2168" spans="1:5" ht="30">
      <c r="A2168" s="19">
        <v>11558</v>
      </c>
      <c r="B2168" s="20" t="s">
        <v>12642</v>
      </c>
      <c r="C2168" t="s">
        <v>9668</v>
      </c>
      <c r="D2168" s="19" t="s">
        <v>12643</v>
      </c>
      <c r="E2168" s="1" t="s">
        <v>8693</v>
      </c>
    </row>
    <row r="2169" spans="1:5" ht="30">
      <c r="A2169" s="19">
        <v>11557</v>
      </c>
      <c r="B2169" s="20" t="s">
        <v>12644</v>
      </c>
      <c r="C2169" t="s">
        <v>9668</v>
      </c>
      <c r="D2169" s="19" t="s">
        <v>12645</v>
      </c>
      <c r="E2169" s="1" t="s">
        <v>8693</v>
      </c>
    </row>
    <row r="2170" spans="1:5">
      <c r="A2170" s="19">
        <v>2759</v>
      </c>
      <c r="B2170" s="20" t="s">
        <v>12646</v>
      </c>
      <c r="C2170" t="s">
        <v>8695</v>
      </c>
      <c r="D2170" s="19" t="s">
        <v>12647</v>
      </c>
      <c r="E2170" s="1" t="s">
        <v>8693</v>
      </c>
    </row>
    <row r="2171" spans="1:5">
      <c r="A2171" s="19">
        <v>38124</v>
      </c>
      <c r="B2171" s="20" t="s">
        <v>2447</v>
      </c>
      <c r="C2171" t="s">
        <v>8695</v>
      </c>
      <c r="D2171" s="19" t="s">
        <v>11110</v>
      </c>
      <c r="E2171" s="1" t="s">
        <v>8693</v>
      </c>
    </row>
    <row r="2172" spans="1:5">
      <c r="A2172" s="19">
        <v>38380</v>
      </c>
      <c r="B2172" s="20" t="s">
        <v>12648</v>
      </c>
      <c r="C2172" t="s">
        <v>8695</v>
      </c>
      <c r="D2172" s="19" t="s">
        <v>12352</v>
      </c>
      <c r="E2172" s="1" t="s">
        <v>8693</v>
      </c>
    </row>
    <row r="2173" spans="1:5">
      <c r="A2173" s="19">
        <v>20059</v>
      </c>
      <c r="B2173" s="20" t="s">
        <v>12649</v>
      </c>
      <c r="C2173" t="s">
        <v>8695</v>
      </c>
      <c r="D2173" s="19" t="s">
        <v>12650</v>
      </c>
      <c r="E2173" s="1" t="s">
        <v>8693</v>
      </c>
    </row>
    <row r="2174" spans="1:5" ht="30">
      <c r="A2174" s="19">
        <v>42429</v>
      </c>
      <c r="B2174" s="20" t="s">
        <v>12651</v>
      </c>
      <c r="C2174" t="s">
        <v>8695</v>
      </c>
      <c r="D2174" s="19" t="s">
        <v>12652</v>
      </c>
      <c r="E2174" s="1" t="s">
        <v>8693</v>
      </c>
    </row>
    <row r="2175" spans="1:5">
      <c r="A2175" s="19">
        <v>39616</v>
      </c>
      <c r="B2175" s="20" t="s">
        <v>12653</v>
      </c>
      <c r="C2175" t="s">
        <v>8695</v>
      </c>
      <c r="D2175" s="19" t="s">
        <v>12654</v>
      </c>
      <c r="E2175" s="1" t="s">
        <v>8693</v>
      </c>
    </row>
    <row r="2176" spans="1:5">
      <c r="A2176" s="19">
        <v>39618</v>
      </c>
      <c r="B2176" s="20" t="s">
        <v>12655</v>
      </c>
      <c r="C2176" t="s">
        <v>8695</v>
      </c>
      <c r="D2176" s="19" t="s">
        <v>12656</v>
      </c>
      <c r="E2176" s="1" t="s">
        <v>8693</v>
      </c>
    </row>
    <row r="2177" spans="1:5">
      <c r="A2177" s="19">
        <v>39619</v>
      </c>
      <c r="B2177" s="20" t="s">
        <v>12657</v>
      </c>
      <c r="C2177" t="s">
        <v>8695</v>
      </c>
      <c r="D2177" s="19" t="s">
        <v>12658</v>
      </c>
      <c r="E2177" s="1" t="s">
        <v>8693</v>
      </c>
    </row>
    <row r="2178" spans="1:5">
      <c r="A2178" s="19">
        <v>39613</v>
      </c>
      <c r="B2178" s="20" t="s">
        <v>12659</v>
      </c>
      <c r="C2178" t="s">
        <v>8695</v>
      </c>
      <c r="D2178" s="19" t="s">
        <v>12660</v>
      </c>
      <c r="E2178" s="1" t="s">
        <v>8693</v>
      </c>
    </row>
    <row r="2179" spans="1:5">
      <c r="A2179" s="19">
        <v>39614</v>
      </c>
      <c r="B2179" s="20" t="s">
        <v>12661</v>
      </c>
      <c r="C2179" t="s">
        <v>8695</v>
      </c>
      <c r="D2179" s="19" t="s">
        <v>12662</v>
      </c>
      <c r="E2179" s="1" t="s">
        <v>8693</v>
      </c>
    </row>
    <row r="2180" spans="1:5" ht="30">
      <c r="A2180" s="19">
        <v>38538</v>
      </c>
      <c r="B2180" s="20" t="s">
        <v>12663</v>
      </c>
      <c r="C2180" t="s">
        <v>8763</v>
      </c>
      <c r="D2180" s="19" t="s">
        <v>9877</v>
      </c>
      <c r="E2180" s="1" t="s">
        <v>8693</v>
      </c>
    </row>
    <row r="2181" spans="1:5" ht="30">
      <c r="A2181" s="19">
        <v>38539</v>
      </c>
      <c r="B2181" s="20" t="s">
        <v>12664</v>
      </c>
      <c r="C2181" t="s">
        <v>8763</v>
      </c>
      <c r="D2181" s="19" t="s">
        <v>12665</v>
      </c>
      <c r="E2181" s="1" t="s">
        <v>8693</v>
      </c>
    </row>
    <row r="2182" spans="1:5" ht="30">
      <c r="A2182" s="19">
        <v>38540</v>
      </c>
      <c r="B2182" s="20" t="s">
        <v>12666</v>
      </c>
      <c r="C2182" t="s">
        <v>8763</v>
      </c>
      <c r="D2182" s="19" t="s">
        <v>12667</v>
      </c>
      <c r="E2182" s="1" t="s">
        <v>8693</v>
      </c>
    </row>
    <row r="2183" spans="1:5">
      <c r="A2183" s="19">
        <v>38384</v>
      </c>
      <c r="B2183" s="20" t="s">
        <v>12668</v>
      </c>
      <c r="C2183" t="s">
        <v>8695</v>
      </c>
      <c r="D2183" s="19" t="s">
        <v>12669</v>
      </c>
      <c r="E2183" s="1" t="s">
        <v>8693</v>
      </c>
    </row>
    <row r="2184" spans="1:5">
      <c r="A2184" s="19">
        <v>13</v>
      </c>
      <c r="B2184" s="20" t="s">
        <v>12670</v>
      </c>
      <c r="C2184" t="s">
        <v>8740</v>
      </c>
      <c r="D2184" s="19" t="s">
        <v>12671</v>
      </c>
      <c r="E2184" s="1" t="s">
        <v>8693</v>
      </c>
    </row>
    <row r="2185" spans="1:5">
      <c r="A2185" s="19">
        <v>2762</v>
      </c>
      <c r="B2185" s="20" t="s">
        <v>12672</v>
      </c>
      <c r="C2185" t="s">
        <v>8763</v>
      </c>
      <c r="D2185" s="19" t="s">
        <v>12673</v>
      </c>
      <c r="E2185" s="1" t="s">
        <v>8693</v>
      </c>
    </row>
    <row r="2186" spans="1:5">
      <c r="A2186" s="19">
        <v>21142</v>
      </c>
      <c r="B2186" s="20" t="s">
        <v>12674</v>
      </c>
      <c r="C2186" t="s">
        <v>8695</v>
      </c>
      <c r="D2186" s="19" t="s">
        <v>12675</v>
      </c>
      <c r="E2186" s="1" t="s">
        <v>8693</v>
      </c>
    </row>
    <row r="2187" spans="1:5">
      <c r="A2187" s="19">
        <v>12865</v>
      </c>
      <c r="B2187" s="20" t="s">
        <v>12676</v>
      </c>
      <c r="C2187" t="s">
        <v>8724</v>
      </c>
      <c r="D2187" s="19" t="s">
        <v>10776</v>
      </c>
      <c r="E2187" s="1" t="s">
        <v>8693</v>
      </c>
    </row>
    <row r="2188" spans="1:5">
      <c r="A2188" s="19">
        <v>41074</v>
      </c>
      <c r="B2188" s="20" t="s">
        <v>12677</v>
      </c>
      <c r="C2188" t="s">
        <v>9126</v>
      </c>
      <c r="D2188" s="19" t="s">
        <v>12678</v>
      </c>
      <c r="E2188" s="1" t="s">
        <v>8693</v>
      </c>
    </row>
    <row r="2189" spans="1:5">
      <c r="A2189" s="19">
        <v>4223</v>
      </c>
      <c r="B2189" s="20" t="s">
        <v>947</v>
      </c>
      <c r="C2189" t="s">
        <v>8691</v>
      </c>
      <c r="D2189" s="19" t="s">
        <v>12342</v>
      </c>
      <c r="E2189" s="1" t="s">
        <v>8693</v>
      </c>
    </row>
    <row r="2190" spans="1:5">
      <c r="A2190" s="19">
        <v>37372</v>
      </c>
      <c r="B2190" s="20" t="s">
        <v>12679</v>
      </c>
      <c r="C2190" t="s">
        <v>8724</v>
      </c>
      <c r="D2190" s="19" t="s">
        <v>8836</v>
      </c>
      <c r="E2190" s="1" t="s">
        <v>8693</v>
      </c>
    </row>
    <row r="2191" spans="1:5">
      <c r="A2191" s="19">
        <v>40863</v>
      </c>
      <c r="B2191" s="20" t="s">
        <v>12680</v>
      </c>
      <c r="C2191" t="s">
        <v>9126</v>
      </c>
      <c r="D2191" s="19" t="s">
        <v>12681</v>
      </c>
      <c r="E2191" s="1" t="s">
        <v>8693</v>
      </c>
    </row>
    <row r="2192" spans="1:5">
      <c r="A2192" s="19">
        <v>38475</v>
      </c>
      <c r="B2192" s="20" t="s">
        <v>12682</v>
      </c>
      <c r="C2192" t="s">
        <v>8695</v>
      </c>
      <c r="D2192" s="19" t="s">
        <v>12683</v>
      </c>
      <c r="E2192" s="1" t="s">
        <v>8693</v>
      </c>
    </row>
    <row r="2193" spans="1:5">
      <c r="A2193" s="19">
        <v>38474</v>
      </c>
      <c r="B2193" s="20" t="s">
        <v>12684</v>
      </c>
      <c r="C2193" t="s">
        <v>8695</v>
      </c>
      <c r="D2193" s="19" t="s">
        <v>12685</v>
      </c>
      <c r="E2193" s="1" t="s">
        <v>8693</v>
      </c>
    </row>
    <row r="2194" spans="1:5">
      <c r="A2194" s="19">
        <v>10886</v>
      </c>
      <c r="B2194" s="20" t="s">
        <v>12686</v>
      </c>
      <c r="C2194" t="s">
        <v>8695</v>
      </c>
      <c r="D2194" s="19" t="s">
        <v>12687</v>
      </c>
      <c r="E2194" s="1" t="s">
        <v>8693</v>
      </c>
    </row>
    <row r="2195" spans="1:5">
      <c r="A2195" s="19">
        <v>10888</v>
      </c>
      <c r="B2195" s="20" t="s">
        <v>12688</v>
      </c>
      <c r="C2195" t="s">
        <v>8695</v>
      </c>
      <c r="D2195" s="19" t="s">
        <v>12689</v>
      </c>
      <c r="E2195" s="1" t="s">
        <v>8693</v>
      </c>
    </row>
    <row r="2196" spans="1:5">
      <c r="A2196" s="19">
        <v>10889</v>
      </c>
      <c r="B2196" s="20" t="s">
        <v>12690</v>
      </c>
      <c r="C2196" t="s">
        <v>8695</v>
      </c>
      <c r="D2196" s="19" t="s">
        <v>12691</v>
      </c>
      <c r="E2196" s="1" t="s">
        <v>8693</v>
      </c>
    </row>
    <row r="2197" spans="1:5">
      <c r="A2197" s="19">
        <v>10890</v>
      </c>
      <c r="B2197" s="20" t="s">
        <v>12692</v>
      </c>
      <c r="C2197" t="s">
        <v>8695</v>
      </c>
      <c r="D2197" s="19" t="s">
        <v>12693</v>
      </c>
      <c r="E2197" s="1" t="s">
        <v>8693</v>
      </c>
    </row>
    <row r="2198" spans="1:5">
      <c r="A2198" s="19">
        <v>10891</v>
      </c>
      <c r="B2198" s="20" t="s">
        <v>12694</v>
      </c>
      <c r="C2198" t="s">
        <v>8695</v>
      </c>
      <c r="D2198" s="19" t="s">
        <v>12695</v>
      </c>
      <c r="E2198" s="1" t="s">
        <v>8693</v>
      </c>
    </row>
    <row r="2199" spans="1:5">
      <c r="A2199" s="19">
        <v>10892</v>
      </c>
      <c r="B2199" s="20" t="s">
        <v>12696</v>
      </c>
      <c r="C2199" t="s">
        <v>8695</v>
      </c>
      <c r="D2199" s="19" t="s">
        <v>12697</v>
      </c>
      <c r="E2199" s="1" t="s">
        <v>8693</v>
      </c>
    </row>
    <row r="2200" spans="1:5">
      <c r="A2200" s="19">
        <v>20977</v>
      </c>
      <c r="B2200" s="20" t="s">
        <v>12698</v>
      </c>
      <c r="C2200" t="s">
        <v>8695</v>
      </c>
      <c r="D2200" s="19" t="s">
        <v>12699</v>
      </c>
      <c r="E2200" s="1" t="s">
        <v>8693</v>
      </c>
    </row>
    <row r="2201" spans="1:5">
      <c r="A2201" s="19">
        <v>3073</v>
      </c>
      <c r="B2201" s="20" t="s">
        <v>12700</v>
      </c>
      <c r="C2201" t="s">
        <v>8695</v>
      </c>
      <c r="D2201" s="19" t="s">
        <v>12701</v>
      </c>
      <c r="E2201" s="1" t="s">
        <v>8693</v>
      </c>
    </row>
    <row r="2202" spans="1:5">
      <c r="A2202" s="19">
        <v>3068</v>
      </c>
      <c r="B2202" s="20" t="s">
        <v>12702</v>
      </c>
      <c r="C2202" t="s">
        <v>8695</v>
      </c>
      <c r="D2202" s="19" t="s">
        <v>12703</v>
      </c>
      <c r="E2202" s="1" t="s">
        <v>8693</v>
      </c>
    </row>
    <row r="2203" spans="1:5">
      <c r="A2203" s="19">
        <v>3074</v>
      </c>
      <c r="B2203" s="20" t="s">
        <v>12704</v>
      </c>
      <c r="C2203" t="s">
        <v>8695</v>
      </c>
      <c r="D2203" s="19" t="s">
        <v>12705</v>
      </c>
      <c r="E2203" s="1" t="s">
        <v>8693</v>
      </c>
    </row>
    <row r="2204" spans="1:5">
      <c r="A2204" s="19">
        <v>3076</v>
      </c>
      <c r="B2204" s="20" t="s">
        <v>12706</v>
      </c>
      <c r="C2204" t="s">
        <v>8695</v>
      </c>
      <c r="D2204" s="19" t="s">
        <v>12707</v>
      </c>
      <c r="E2204" s="1" t="s">
        <v>8693</v>
      </c>
    </row>
    <row r="2205" spans="1:5">
      <c r="A2205" s="19">
        <v>3072</v>
      </c>
      <c r="B2205" s="20" t="s">
        <v>12708</v>
      </c>
      <c r="C2205" t="s">
        <v>8695</v>
      </c>
      <c r="D2205" s="19" t="s">
        <v>12709</v>
      </c>
      <c r="E2205" s="1" t="s">
        <v>8693</v>
      </c>
    </row>
    <row r="2206" spans="1:5">
      <c r="A2206" s="19">
        <v>3075</v>
      </c>
      <c r="B2206" s="20" t="s">
        <v>12710</v>
      </c>
      <c r="C2206" t="s">
        <v>8695</v>
      </c>
      <c r="D2206" s="19" t="s">
        <v>12711</v>
      </c>
      <c r="E2206" s="1" t="s">
        <v>8693</v>
      </c>
    </row>
    <row r="2207" spans="1:5">
      <c r="A2207" s="19">
        <v>10780</v>
      </c>
      <c r="B2207" s="20" t="s">
        <v>12712</v>
      </c>
      <c r="C2207" t="s">
        <v>8695</v>
      </c>
      <c r="D2207" s="19" t="s">
        <v>12713</v>
      </c>
      <c r="E2207" s="1" t="s">
        <v>8693</v>
      </c>
    </row>
    <row r="2208" spans="1:5">
      <c r="A2208" s="19">
        <v>10781</v>
      </c>
      <c r="B2208" s="20" t="s">
        <v>12714</v>
      </c>
      <c r="C2208" t="s">
        <v>8695</v>
      </c>
      <c r="D2208" s="19" t="s">
        <v>12715</v>
      </c>
      <c r="E2208" s="1" t="s">
        <v>8693</v>
      </c>
    </row>
    <row r="2209" spans="1:5">
      <c r="A2209" s="19">
        <v>20106</v>
      </c>
      <c r="B2209" s="20" t="s">
        <v>12716</v>
      </c>
      <c r="C2209" t="s">
        <v>8695</v>
      </c>
      <c r="D2209" s="19" t="s">
        <v>9093</v>
      </c>
      <c r="E2209" s="1" t="s">
        <v>8693</v>
      </c>
    </row>
    <row r="2210" spans="1:5">
      <c r="A2210" s="19">
        <v>20107</v>
      </c>
      <c r="B2210" s="20" t="s">
        <v>12717</v>
      </c>
      <c r="C2210" t="s">
        <v>8695</v>
      </c>
      <c r="D2210" s="19" t="s">
        <v>9559</v>
      </c>
      <c r="E2210" s="1" t="s">
        <v>8693</v>
      </c>
    </row>
    <row r="2211" spans="1:5">
      <c r="A2211" s="19">
        <v>20108</v>
      </c>
      <c r="B2211" s="20" t="s">
        <v>12718</v>
      </c>
      <c r="C2211" t="s">
        <v>8695</v>
      </c>
      <c r="D2211" s="19" t="s">
        <v>12719</v>
      </c>
      <c r="E2211" s="1" t="s">
        <v>8693</v>
      </c>
    </row>
    <row r="2212" spans="1:5">
      <c r="A2212" s="19">
        <v>20109</v>
      </c>
      <c r="B2212" s="20" t="s">
        <v>12720</v>
      </c>
      <c r="C2212" t="s">
        <v>8695</v>
      </c>
      <c r="D2212" s="19" t="s">
        <v>12713</v>
      </c>
      <c r="E2212" s="1" t="s">
        <v>8693</v>
      </c>
    </row>
    <row r="2213" spans="1:5">
      <c r="A2213" s="19">
        <v>34795</v>
      </c>
      <c r="B2213" s="20" t="s">
        <v>12721</v>
      </c>
      <c r="C2213" t="s">
        <v>8698</v>
      </c>
      <c r="D2213" s="19" t="s">
        <v>12722</v>
      </c>
      <c r="E2213" s="1" t="s">
        <v>8693</v>
      </c>
    </row>
    <row r="2214" spans="1:5">
      <c r="A2214" s="19">
        <v>34796</v>
      </c>
      <c r="B2214" s="20" t="s">
        <v>12723</v>
      </c>
      <c r="C2214" t="s">
        <v>8763</v>
      </c>
      <c r="D2214" s="19" t="s">
        <v>12724</v>
      </c>
      <c r="E2214" s="1" t="s">
        <v>8693</v>
      </c>
    </row>
    <row r="2215" spans="1:5" ht="30">
      <c r="A2215" s="19">
        <v>11480</v>
      </c>
      <c r="B2215" s="20" t="s">
        <v>12725</v>
      </c>
      <c r="C2215" t="s">
        <v>8715</v>
      </c>
      <c r="D2215" s="19" t="s">
        <v>12726</v>
      </c>
      <c r="E2215" s="1" t="s">
        <v>8693</v>
      </c>
    </row>
    <row r="2216" spans="1:5">
      <c r="A2216" s="19">
        <v>3103</v>
      </c>
      <c r="B2216" s="20" t="s">
        <v>12727</v>
      </c>
      <c r="C2216" t="s">
        <v>8695</v>
      </c>
      <c r="D2216" s="19" t="s">
        <v>12728</v>
      </c>
      <c r="E2216" s="1" t="s">
        <v>8693</v>
      </c>
    </row>
    <row r="2217" spans="1:5" ht="30">
      <c r="A2217" s="19">
        <v>11481</v>
      </c>
      <c r="B2217" s="20" t="s">
        <v>12729</v>
      </c>
      <c r="C2217" t="s">
        <v>8695</v>
      </c>
      <c r="D2217" s="19" t="s">
        <v>11742</v>
      </c>
      <c r="E2217" s="1" t="s">
        <v>8693</v>
      </c>
    </row>
    <row r="2218" spans="1:5" ht="30">
      <c r="A2218" s="19">
        <v>3097</v>
      </c>
      <c r="B2218" s="20" t="s">
        <v>12730</v>
      </c>
      <c r="C2218" t="s">
        <v>8715</v>
      </c>
      <c r="D2218" s="19" t="s">
        <v>12731</v>
      </c>
      <c r="E2218" s="1" t="s">
        <v>8693</v>
      </c>
    </row>
    <row r="2219" spans="1:5" ht="30">
      <c r="A2219" s="19">
        <v>38153</v>
      </c>
      <c r="B2219" s="20" t="s">
        <v>12732</v>
      </c>
      <c r="C2219" t="s">
        <v>8715</v>
      </c>
      <c r="D2219" s="19" t="s">
        <v>12733</v>
      </c>
      <c r="E2219" s="1" t="s">
        <v>8693</v>
      </c>
    </row>
    <row r="2220" spans="1:5" ht="30">
      <c r="A2220" s="19">
        <v>3099</v>
      </c>
      <c r="B2220" s="20" t="s">
        <v>12734</v>
      </c>
      <c r="C2220" t="s">
        <v>8715</v>
      </c>
      <c r="D2220" s="19" t="s">
        <v>12735</v>
      </c>
      <c r="E2220" s="1" t="s">
        <v>8693</v>
      </c>
    </row>
    <row r="2221" spans="1:5" ht="30">
      <c r="A2221" s="19">
        <v>3080</v>
      </c>
      <c r="B2221" s="20" t="s">
        <v>12736</v>
      </c>
      <c r="C2221" t="s">
        <v>8715</v>
      </c>
      <c r="D2221" s="19" t="s">
        <v>12737</v>
      </c>
      <c r="E2221" s="1" t="s">
        <v>8693</v>
      </c>
    </row>
    <row r="2222" spans="1:5" ht="30">
      <c r="A2222" s="19">
        <v>3081</v>
      </c>
      <c r="B2222" s="20" t="s">
        <v>12738</v>
      </c>
      <c r="C2222" t="s">
        <v>8715</v>
      </c>
      <c r="D2222" s="19" t="s">
        <v>12739</v>
      </c>
      <c r="E2222" s="1" t="s">
        <v>8693</v>
      </c>
    </row>
    <row r="2223" spans="1:5" ht="30">
      <c r="A2223" s="19">
        <v>38151</v>
      </c>
      <c r="B2223" s="20" t="s">
        <v>12740</v>
      </c>
      <c r="C2223" t="s">
        <v>8715</v>
      </c>
      <c r="D2223" s="19" t="s">
        <v>12741</v>
      </c>
      <c r="E2223" s="1" t="s">
        <v>8693</v>
      </c>
    </row>
    <row r="2224" spans="1:5" ht="30">
      <c r="A2224" s="19">
        <v>11479</v>
      </c>
      <c r="B2224" s="20" t="s">
        <v>12742</v>
      </c>
      <c r="C2224" t="s">
        <v>8695</v>
      </c>
      <c r="D2224" s="19" t="s">
        <v>12743</v>
      </c>
      <c r="E2224" s="1" t="s">
        <v>8693</v>
      </c>
    </row>
    <row r="2225" spans="1:5" ht="30">
      <c r="A2225" s="19">
        <v>38152</v>
      </c>
      <c r="B2225" s="20" t="s">
        <v>12744</v>
      </c>
      <c r="C2225" t="s">
        <v>8715</v>
      </c>
      <c r="D2225" s="19" t="s">
        <v>12745</v>
      </c>
      <c r="E2225" s="1" t="s">
        <v>8693</v>
      </c>
    </row>
    <row r="2226" spans="1:5" ht="30">
      <c r="A2226" s="19">
        <v>11478</v>
      </c>
      <c r="B2226" s="20" t="s">
        <v>12746</v>
      </c>
      <c r="C2226" t="s">
        <v>8695</v>
      </c>
      <c r="D2226" s="19" t="s">
        <v>12747</v>
      </c>
      <c r="E2226" s="1" t="s">
        <v>8693</v>
      </c>
    </row>
    <row r="2227" spans="1:5" ht="30">
      <c r="A2227" s="19">
        <v>3090</v>
      </c>
      <c r="B2227" s="20" t="s">
        <v>12748</v>
      </c>
      <c r="C2227" t="s">
        <v>8715</v>
      </c>
      <c r="D2227" s="19" t="s">
        <v>12749</v>
      </c>
      <c r="E2227" s="1" t="s">
        <v>8693</v>
      </c>
    </row>
    <row r="2228" spans="1:5" ht="30">
      <c r="A2228" s="19">
        <v>3093</v>
      </c>
      <c r="B2228" s="20" t="s">
        <v>12750</v>
      </c>
      <c r="C2228" t="s">
        <v>8715</v>
      </c>
      <c r="D2228" s="19" t="s">
        <v>12751</v>
      </c>
      <c r="E2228" s="1" t="s">
        <v>8693</v>
      </c>
    </row>
    <row r="2229" spans="1:5" ht="30">
      <c r="A2229" s="19">
        <v>11476</v>
      </c>
      <c r="B2229" s="20" t="s">
        <v>12752</v>
      </c>
      <c r="C2229" t="s">
        <v>8695</v>
      </c>
      <c r="D2229" s="19" t="s">
        <v>12753</v>
      </c>
      <c r="E2229" s="1" t="s">
        <v>8693</v>
      </c>
    </row>
    <row r="2230" spans="1:5" ht="30">
      <c r="A2230" s="19">
        <v>11484</v>
      </c>
      <c r="B2230" s="20" t="s">
        <v>12754</v>
      </c>
      <c r="C2230" t="s">
        <v>8695</v>
      </c>
      <c r="D2230" s="19" t="s">
        <v>9611</v>
      </c>
      <c r="E2230" s="1" t="s">
        <v>8693</v>
      </c>
    </row>
    <row r="2231" spans="1:5" ht="30">
      <c r="A2231" s="19">
        <v>38155</v>
      </c>
      <c r="B2231" s="20" t="s">
        <v>12755</v>
      </c>
      <c r="C2231" t="s">
        <v>8695</v>
      </c>
      <c r="D2231" s="19" t="s">
        <v>9223</v>
      </c>
      <c r="E2231" s="1" t="s">
        <v>8693</v>
      </c>
    </row>
    <row r="2232" spans="1:5" ht="30">
      <c r="A2232" s="19">
        <v>11468</v>
      </c>
      <c r="B2232" s="20" t="s">
        <v>12756</v>
      </c>
      <c r="C2232" t="s">
        <v>8695</v>
      </c>
      <c r="D2232" s="19" t="s">
        <v>12757</v>
      </c>
      <c r="E2232" s="1" t="s">
        <v>8693</v>
      </c>
    </row>
    <row r="2233" spans="1:5" ht="30">
      <c r="A2233" s="19">
        <v>11469</v>
      </c>
      <c r="B2233" s="20" t="s">
        <v>12758</v>
      </c>
      <c r="C2233" t="s">
        <v>8695</v>
      </c>
      <c r="D2233" s="19" t="s">
        <v>11353</v>
      </c>
      <c r="E2233" s="1" t="s">
        <v>8693</v>
      </c>
    </row>
    <row r="2234" spans="1:5" ht="30">
      <c r="A2234" s="19">
        <v>38165</v>
      </c>
      <c r="B2234" s="20" t="s">
        <v>12759</v>
      </c>
      <c r="C2234" t="s">
        <v>8715</v>
      </c>
      <c r="D2234" s="19" t="s">
        <v>12760</v>
      </c>
      <c r="E2234" s="1" t="s">
        <v>8693</v>
      </c>
    </row>
    <row r="2235" spans="1:5">
      <c r="A2235" s="19">
        <v>11456</v>
      </c>
      <c r="B2235" s="20" t="s">
        <v>12761</v>
      </c>
      <c r="C2235" t="s">
        <v>8695</v>
      </c>
      <c r="D2235" s="19" t="s">
        <v>10459</v>
      </c>
      <c r="E2235" s="1" t="s">
        <v>8693</v>
      </c>
    </row>
    <row r="2236" spans="1:5">
      <c r="A2236" s="19">
        <v>3119</v>
      </c>
      <c r="B2236" s="20" t="s">
        <v>12762</v>
      </c>
      <c r="C2236" t="s">
        <v>8695</v>
      </c>
      <c r="D2236" s="19" t="s">
        <v>11395</v>
      </c>
      <c r="E2236" s="1" t="s">
        <v>8693</v>
      </c>
    </row>
    <row r="2237" spans="1:5">
      <c r="A2237" s="19">
        <v>3122</v>
      </c>
      <c r="B2237" s="20" t="s">
        <v>12763</v>
      </c>
      <c r="C2237" t="s">
        <v>8695</v>
      </c>
      <c r="D2237" s="19" t="s">
        <v>9771</v>
      </c>
      <c r="E2237" s="1" t="s">
        <v>8693</v>
      </c>
    </row>
    <row r="2238" spans="1:5">
      <c r="A2238" s="19">
        <v>3121</v>
      </c>
      <c r="B2238" s="20" t="s">
        <v>12764</v>
      </c>
      <c r="C2238" t="s">
        <v>8695</v>
      </c>
      <c r="D2238" s="19" t="s">
        <v>12765</v>
      </c>
      <c r="E2238" s="1" t="s">
        <v>8693</v>
      </c>
    </row>
    <row r="2239" spans="1:5">
      <c r="A2239" s="19">
        <v>3120</v>
      </c>
      <c r="B2239" s="20" t="s">
        <v>12766</v>
      </c>
      <c r="C2239" t="s">
        <v>8695</v>
      </c>
      <c r="D2239" s="19" t="s">
        <v>12767</v>
      </c>
      <c r="E2239" s="1" t="s">
        <v>8693</v>
      </c>
    </row>
    <row r="2240" spans="1:5">
      <c r="A2240" s="19">
        <v>11455</v>
      </c>
      <c r="B2240" s="20" t="s">
        <v>12768</v>
      </c>
      <c r="C2240" t="s">
        <v>8695</v>
      </c>
      <c r="D2240" s="19" t="s">
        <v>10937</v>
      </c>
      <c r="E2240" s="1" t="s">
        <v>8693</v>
      </c>
    </row>
    <row r="2241" spans="1:5" ht="30">
      <c r="A2241" s="19">
        <v>3108</v>
      </c>
      <c r="B2241" s="20" t="s">
        <v>12769</v>
      </c>
      <c r="C2241" t="s">
        <v>8695</v>
      </c>
      <c r="D2241" s="19" t="s">
        <v>12770</v>
      </c>
      <c r="E2241" s="1" t="s">
        <v>8693</v>
      </c>
    </row>
    <row r="2242" spans="1:5" ht="30">
      <c r="A2242" s="19">
        <v>3105</v>
      </c>
      <c r="B2242" s="20" t="s">
        <v>12771</v>
      </c>
      <c r="C2242" t="s">
        <v>8695</v>
      </c>
      <c r="D2242" s="19" t="s">
        <v>12772</v>
      </c>
      <c r="E2242" s="1" t="s">
        <v>8693</v>
      </c>
    </row>
    <row r="2243" spans="1:5">
      <c r="A2243" s="19">
        <v>38178</v>
      </c>
      <c r="B2243" s="20" t="s">
        <v>12773</v>
      </c>
      <c r="C2243" t="s">
        <v>8695</v>
      </c>
      <c r="D2243" s="19" t="s">
        <v>12774</v>
      </c>
      <c r="E2243" s="1" t="s">
        <v>8693</v>
      </c>
    </row>
    <row r="2244" spans="1:5">
      <c r="A2244" s="19">
        <v>11458</v>
      </c>
      <c r="B2244" s="20" t="s">
        <v>12775</v>
      </c>
      <c r="C2244" t="s">
        <v>8695</v>
      </c>
      <c r="D2244" s="19" t="s">
        <v>12776</v>
      </c>
      <c r="E2244" s="1" t="s">
        <v>8693</v>
      </c>
    </row>
    <row r="2245" spans="1:5" ht="30">
      <c r="A2245" s="19">
        <v>42481</v>
      </c>
      <c r="B2245" s="20" t="s">
        <v>12777</v>
      </c>
      <c r="C2245" t="s">
        <v>8698</v>
      </c>
      <c r="D2245" s="19" t="s">
        <v>11588</v>
      </c>
      <c r="E2245" s="1" t="s">
        <v>8693</v>
      </c>
    </row>
    <row r="2246" spans="1:5">
      <c r="A2246" s="19">
        <v>43458</v>
      </c>
      <c r="B2246" s="20" t="s">
        <v>12778</v>
      </c>
      <c r="C2246" t="s">
        <v>8724</v>
      </c>
      <c r="D2246" s="19" t="s">
        <v>8818</v>
      </c>
      <c r="E2246" s="1" t="s">
        <v>8693</v>
      </c>
    </row>
    <row r="2247" spans="1:5">
      <c r="A2247" s="19">
        <v>43470</v>
      </c>
      <c r="B2247" s="20" t="s">
        <v>12779</v>
      </c>
      <c r="C2247" t="s">
        <v>9126</v>
      </c>
      <c r="D2247" s="19" t="s">
        <v>10975</v>
      </c>
      <c r="E2247" s="1" t="s">
        <v>8693</v>
      </c>
    </row>
    <row r="2248" spans="1:5">
      <c r="A2248" s="19">
        <v>43459</v>
      </c>
      <c r="B2248" s="20" t="s">
        <v>12780</v>
      </c>
      <c r="C2248" t="s">
        <v>8724</v>
      </c>
      <c r="D2248" s="19" t="s">
        <v>12781</v>
      </c>
      <c r="E2248" s="1" t="s">
        <v>8693</v>
      </c>
    </row>
    <row r="2249" spans="1:5">
      <c r="A2249" s="19">
        <v>43471</v>
      </c>
      <c r="B2249" s="20" t="s">
        <v>12782</v>
      </c>
      <c r="C2249" t="s">
        <v>9126</v>
      </c>
      <c r="D2249" s="19" t="s">
        <v>12783</v>
      </c>
      <c r="E2249" s="1" t="s">
        <v>8693</v>
      </c>
    </row>
    <row r="2250" spans="1:5">
      <c r="A2250" s="19">
        <v>43460</v>
      </c>
      <c r="B2250" s="20" t="s">
        <v>12784</v>
      </c>
      <c r="C2250" t="s">
        <v>8724</v>
      </c>
      <c r="D2250" s="19" t="s">
        <v>12785</v>
      </c>
      <c r="E2250" s="1" t="s">
        <v>8693</v>
      </c>
    </row>
    <row r="2251" spans="1:5">
      <c r="A2251" s="19">
        <v>43472</v>
      </c>
      <c r="B2251" s="20" t="s">
        <v>12786</v>
      </c>
      <c r="C2251" t="s">
        <v>9126</v>
      </c>
      <c r="D2251" s="19" t="s">
        <v>12787</v>
      </c>
      <c r="E2251" s="1" t="s">
        <v>8693</v>
      </c>
    </row>
    <row r="2252" spans="1:5">
      <c r="A2252" s="19">
        <v>43461</v>
      </c>
      <c r="B2252" s="20" t="s">
        <v>12788</v>
      </c>
      <c r="C2252" t="s">
        <v>8724</v>
      </c>
      <c r="D2252" s="19" t="s">
        <v>12789</v>
      </c>
      <c r="E2252" s="1" t="s">
        <v>8693</v>
      </c>
    </row>
    <row r="2253" spans="1:5">
      <c r="A2253" s="19">
        <v>43473</v>
      </c>
      <c r="B2253" s="20" t="s">
        <v>12790</v>
      </c>
      <c r="C2253" t="s">
        <v>9126</v>
      </c>
      <c r="D2253" s="19" t="s">
        <v>12791</v>
      </c>
      <c r="E2253" s="1" t="s">
        <v>8693</v>
      </c>
    </row>
    <row r="2254" spans="1:5">
      <c r="A2254" s="19">
        <v>43463</v>
      </c>
      <c r="B2254" s="20" t="s">
        <v>12792</v>
      </c>
      <c r="C2254" t="s">
        <v>8724</v>
      </c>
      <c r="D2254" s="19" t="s">
        <v>12793</v>
      </c>
      <c r="E2254" s="1" t="s">
        <v>8693</v>
      </c>
    </row>
    <row r="2255" spans="1:5">
      <c r="A2255" s="19">
        <v>43475</v>
      </c>
      <c r="B2255" s="20" t="s">
        <v>12794</v>
      </c>
      <c r="C2255" t="s">
        <v>9126</v>
      </c>
      <c r="D2255" s="19" t="s">
        <v>12795</v>
      </c>
      <c r="E2255" s="1" t="s">
        <v>8693</v>
      </c>
    </row>
    <row r="2256" spans="1:5">
      <c r="A2256" s="19">
        <v>43462</v>
      </c>
      <c r="B2256" s="20" t="s">
        <v>12796</v>
      </c>
      <c r="C2256" t="s">
        <v>8724</v>
      </c>
      <c r="D2256" s="19" t="s">
        <v>12797</v>
      </c>
      <c r="E2256" s="1" t="s">
        <v>8693</v>
      </c>
    </row>
    <row r="2257" spans="1:5">
      <c r="A2257" s="19">
        <v>43474</v>
      </c>
      <c r="B2257" s="20" t="s">
        <v>12798</v>
      </c>
      <c r="C2257" t="s">
        <v>9126</v>
      </c>
      <c r="D2257" s="19" t="s">
        <v>12799</v>
      </c>
      <c r="E2257" s="1" t="s">
        <v>8693</v>
      </c>
    </row>
    <row r="2258" spans="1:5">
      <c r="A2258" s="19">
        <v>43464</v>
      </c>
      <c r="B2258" s="20" t="s">
        <v>12800</v>
      </c>
      <c r="C2258" t="s">
        <v>8724</v>
      </c>
      <c r="D2258" s="19" t="s">
        <v>12797</v>
      </c>
      <c r="E2258" s="1" t="s">
        <v>8693</v>
      </c>
    </row>
    <row r="2259" spans="1:5">
      <c r="A2259" s="19">
        <v>43476</v>
      </c>
      <c r="B2259" s="20" t="s">
        <v>12801</v>
      </c>
      <c r="C2259" t="s">
        <v>9126</v>
      </c>
      <c r="D2259" s="19" t="s">
        <v>12797</v>
      </c>
      <c r="E2259" s="1" t="s">
        <v>8693</v>
      </c>
    </row>
    <row r="2260" spans="1:5">
      <c r="A2260" s="19">
        <v>43465</v>
      </c>
      <c r="B2260" s="20" t="s">
        <v>12802</v>
      </c>
      <c r="C2260" t="s">
        <v>8724</v>
      </c>
      <c r="D2260" s="19" t="s">
        <v>8852</v>
      </c>
      <c r="E2260" s="1" t="s">
        <v>8693</v>
      </c>
    </row>
    <row r="2261" spans="1:5">
      <c r="A2261" s="19">
        <v>43477</v>
      </c>
      <c r="B2261" s="20" t="s">
        <v>12803</v>
      </c>
      <c r="C2261" t="s">
        <v>9126</v>
      </c>
      <c r="D2261" s="19" t="s">
        <v>12804</v>
      </c>
      <c r="E2261" s="1" t="s">
        <v>8693</v>
      </c>
    </row>
    <row r="2262" spans="1:5">
      <c r="A2262" s="19">
        <v>43466</v>
      </c>
      <c r="B2262" s="20" t="s">
        <v>12805</v>
      </c>
      <c r="C2262" t="s">
        <v>8724</v>
      </c>
      <c r="D2262" s="19" t="s">
        <v>12806</v>
      </c>
      <c r="E2262" s="1" t="s">
        <v>8693</v>
      </c>
    </row>
    <row r="2263" spans="1:5">
      <c r="A2263" s="19">
        <v>43478</v>
      </c>
      <c r="B2263" s="20" t="s">
        <v>12807</v>
      </c>
      <c r="C2263" t="s">
        <v>9126</v>
      </c>
      <c r="D2263" s="19" t="s">
        <v>12808</v>
      </c>
      <c r="E2263" s="1" t="s">
        <v>8693</v>
      </c>
    </row>
    <row r="2264" spans="1:5">
      <c r="A2264" s="19">
        <v>43467</v>
      </c>
      <c r="B2264" s="20" t="s">
        <v>12809</v>
      </c>
      <c r="C2264" t="s">
        <v>8724</v>
      </c>
      <c r="D2264" s="19" t="s">
        <v>8869</v>
      </c>
      <c r="E2264" s="1" t="s">
        <v>8693</v>
      </c>
    </row>
    <row r="2265" spans="1:5">
      <c r="A2265" s="19">
        <v>43479</v>
      </c>
      <c r="B2265" s="20" t="s">
        <v>12810</v>
      </c>
      <c r="C2265" t="s">
        <v>9126</v>
      </c>
      <c r="D2265" s="19" t="s">
        <v>12811</v>
      </c>
      <c r="E2265" s="1" t="s">
        <v>8693</v>
      </c>
    </row>
    <row r="2266" spans="1:5">
      <c r="A2266" s="19">
        <v>43468</v>
      </c>
      <c r="B2266" s="20" t="s">
        <v>12812</v>
      </c>
      <c r="C2266" t="s">
        <v>8724</v>
      </c>
      <c r="D2266" s="19" t="s">
        <v>12813</v>
      </c>
      <c r="E2266" s="1" t="s">
        <v>8693</v>
      </c>
    </row>
    <row r="2267" spans="1:5">
      <c r="A2267" s="19">
        <v>43480</v>
      </c>
      <c r="B2267" s="20" t="s">
        <v>12814</v>
      </c>
      <c r="C2267" t="s">
        <v>9126</v>
      </c>
      <c r="D2267" s="19" t="s">
        <v>12815</v>
      </c>
      <c r="E2267" s="1" t="s">
        <v>8693</v>
      </c>
    </row>
    <row r="2268" spans="1:5">
      <c r="A2268" s="19">
        <v>43469</v>
      </c>
      <c r="B2268" s="20" t="s">
        <v>12816</v>
      </c>
      <c r="C2268" t="s">
        <v>8724</v>
      </c>
      <c r="D2268" s="19" t="s">
        <v>9985</v>
      </c>
      <c r="E2268" s="1" t="s">
        <v>8693</v>
      </c>
    </row>
    <row r="2269" spans="1:5">
      <c r="A2269" s="19">
        <v>43481</v>
      </c>
      <c r="B2269" s="20" t="s">
        <v>12817</v>
      </c>
      <c r="C2269" t="s">
        <v>9126</v>
      </c>
      <c r="D2269" s="19" t="s">
        <v>12818</v>
      </c>
      <c r="E2269" s="1" t="s">
        <v>8693</v>
      </c>
    </row>
    <row r="2270" spans="1:5" ht="30">
      <c r="A2270" s="19">
        <v>11461</v>
      </c>
      <c r="B2270" s="20" t="s">
        <v>12819</v>
      </c>
      <c r="C2270" t="s">
        <v>8695</v>
      </c>
      <c r="D2270" s="19" t="s">
        <v>12820</v>
      </c>
      <c r="E2270" s="1" t="s">
        <v>8693</v>
      </c>
    </row>
    <row r="2271" spans="1:5" ht="30">
      <c r="A2271" s="19">
        <v>3106</v>
      </c>
      <c r="B2271" s="20" t="s">
        <v>12821</v>
      </c>
      <c r="C2271" t="s">
        <v>8695</v>
      </c>
      <c r="D2271" s="19" t="s">
        <v>12822</v>
      </c>
      <c r="E2271" s="1" t="s">
        <v>8693</v>
      </c>
    </row>
    <row r="2272" spans="1:5" ht="30">
      <c r="A2272" s="19">
        <v>3107</v>
      </c>
      <c r="B2272" s="20" t="s">
        <v>12823</v>
      </c>
      <c r="C2272" t="s">
        <v>8695</v>
      </c>
      <c r="D2272" s="19" t="s">
        <v>12824</v>
      </c>
      <c r="E2272" s="1" t="s">
        <v>8693</v>
      </c>
    </row>
    <row r="2273" spans="1:5">
      <c r="A2273" s="19">
        <v>25951</v>
      </c>
      <c r="B2273" s="20" t="s">
        <v>12825</v>
      </c>
      <c r="C2273" t="s">
        <v>8740</v>
      </c>
      <c r="D2273" s="19" t="s">
        <v>12826</v>
      </c>
      <c r="E2273" s="1" t="s">
        <v>8693</v>
      </c>
    </row>
    <row r="2274" spans="1:5">
      <c r="A2274" s="19">
        <v>3123</v>
      </c>
      <c r="B2274" s="20" t="s">
        <v>12827</v>
      </c>
      <c r="C2274" t="s">
        <v>8740</v>
      </c>
      <c r="D2274" s="19" t="s">
        <v>8884</v>
      </c>
      <c r="E2274" s="1" t="s">
        <v>8693</v>
      </c>
    </row>
    <row r="2275" spans="1:5">
      <c r="A2275" s="19">
        <v>38125</v>
      </c>
      <c r="B2275" s="20" t="s">
        <v>12828</v>
      </c>
      <c r="C2275" t="s">
        <v>8740</v>
      </c>
      <c r="D2275" s="19" t="s">
        <v>9784</v>
      </c>
      <c r="E2275" s="1" t="s">
        <v>8693</v>
      </c>
    </row>
    <row r="2276" spans="1:5" ht="30">
      <c r="A2276" s="19">
        <v>39014</v>
      </c>
      <c r="B2276" s="20" t="s">
        <v>12829</v>
      </c>
      <c r="C2276" t="s">
        <v>8740</v>
      </c>
      <c r="D2276" s="19" t="s">
        <v>8865</v>
      </c>
      <c r="E2276" s="1" t="s">
        <v>8693</v>
      </c>
    </row>
    <row r="2277" spans="1:5">
      <c r="A2277" s="19">
        <v>39365</v>
      </c>
      <c r="B2277" s="20" t="s">
        <v>12830</v>
      </c>
      <c r="C2277" t="s">
        <v>8695</v>
      </c>
      <c r="D2277" s="19" t="s">
        <v>12831</v>
      </c>
      <c r="E2277" s="1" t="s">
        <v>8693</v>
      </c>
    </row>
    <row r="2278" spans="1:5">
      <c r="A2278" s="19">
        <v>39366</v>
      </c>
      <c r="B2278" s="20" t="s">
        <v>12832</v>
      </c>
      <c r="C2278" t="s">
        <v>8695</v>
      </c>
      <c r="D2278" s="19" t="s">
        <v>12833</v>
      </c>
      <c r="E2278" s="1" t="s">
        <v>8693</v>
      </c>
    </row>
    <row r="2279" spans="1:5">
      <c r="A2279" s="19">
        <v>39367</v>
      </c>
      <c r="B2279" s="20" t="s">
        <v>12834</v>
      </c>
      <c r="C2279" t="s">
        <v>8695</v>
      </c>
      <c r="D2279" s="19" t="s">
        <v>12835</v>
      </c>
      <c r="E2279" s="1" t="s">
        <v>8693</v>
      </c>
    </row>
    <row r="2280" spans="1:5">
      <c r="A2280" s="19">
        <v>37394</v>
      </c>
      <c r="B2280" s="20" t="s">
        <v>12836</v>
      </c>
      <c r="C2280" t="s">
        <v>12837</v>
      </c>
      <c r="D2280" s="19" t="s">
        <v>12838</v>
      </c>
      <c r="E2280" s="1" t="s">
        <v>8693</v>
      </c>
    </row>
    <row r="2281" spans="1:5">
      <c r="A2281" s="19">
        <v>14146</v>
      </c>
      <c r="B2281" s="20" t="s">
        <v>12839</v>
      </c>
      <c r="C2281" t="s">
        <v>12837</v>
      </c>
      <c r="D2281" s="19" t="s">
        <v>12840</v>
      </c>
      <c r="E2281" s="1" t="s">
        <v>8693</v>
      </c>
    </row>
    <row r="2282" spans="1:5">
      <c r="A2282" s="19">
        <v>38134</v>
      </c>
      <c r="B2282" s="20" t="s">
        <v>12841</v>
      </c>
      <c r="C2282" t="s">
        <v>8740</v>
      </c>
      <c r="D2282" s="19" t="s">
        <v>12842</v>
      </c>
      <c r="E2282" s="1" t="s">
        <v>8693</v>
      </c>
    </row>
    <row r="2283" spans="1:5">
      <c r="A2283" s="19">
        <v>38132</v>
      </c>
      <c r="B2283" s="20" t="s">
        <v>12843</v>
      </c>
      <c r="C2283" t="s">
        <v>8740</v>
      </c>
      <c r="D2283" s="19" t="s">
        <v>9252</v>
      </c>
      <c r="E2283" s="1" t="s">
        <v>8693</v>
      </c>
    </row>
    <row r="2284" spans="1:5">
      <c r="A2284" s="19">
        <v>38133</v>
      </c>
      <c r="B2284" s="20" t="s">
        <v>12844</v>
      </c>
      <c r="C2284" t="s">
        <v>8740</v>
      </c>
      <c r="D2284" s="19" t="s">
        <v>12845</v>
      </c>
      <c r="E2284" s="1" t="s">
        <v>8693</v>
      </c>
    </row>
    <row r="2285" spans="1:5">
      <c r="A2285" s="19">
        <v>938</v>
      </c>
      <c r="B2285" s="20" t="s">
        <v>1966</v>
      </c>
      <c r="C2285" t="s">
        <v>8763</v>
      </c>
      <c r="D2285" s="19" t="s">
        <v>8832</v>
      </c>
      <c r="E2285" s="1" t="s">
        <v>8693</v>
      </c>
    </row>
    <row r="2286" spans="1:5">
      <c r="A2286" s="19">
        <v>937</v>
      </c>
      <c r="B2286" s="20" t="s">
        <v>1974</v>
      </c>
      <c r="C2286" t="s">
        <v>8763</v>
      </c>
      <c r="D2286" s="19" t="s">
        <v>8919</v>
      </c>
      <c r="E2286" s="1" t="s">
        <v>8693</v>
      </c>
    </row>
    <row r="2287" spans="1:5">
      <c r="A2287" s="19">
        <v>939</v>
      </c>
      <c r="B2287" s="20" t="s">
        <v>1968</v>
      </c>
      <c r="C2287" t="s">
        <v>8763</v>
      </c>
      <c r="D2287" s="19" t="s">
        <v>12846</v>
      </c>
      <c r="E2287" s="1" t="s">
        <v>8693</v>
      </c>
    </row>
    <row r="2288" spans="1:5">
      <c r="A2288" s="19">
        <v>944</v>
      </c>
      <c r="B2288" s="20" t="s">
        <v>1970</v>
      </c>
      <c r="C2288" t="s">
        <v>8763</v>
      </c>
      <c r="D2288" s="19" t="s">
        <v>10171</v>
      </c>
      <c r="E2288" s="1" t="s">
        <v>8693</v>
      </c>
    </row>
    <row r="2289" spans="1:5">
      <c r="A2289" s="19">
        <v>940</v>
      </c>
      <c r="B2289" s="20" t="s">
        <v>1972</v>
      </c>
      <c r="C2289" t="s">
        <v>8763</v>
      </c>
      <c r="D2289" s="19" t="s">
        <v>12847</v>
      </c>
      <c r="E2289" s="1" t="s">
        <v>8693</v>
      </c>
    </row>
    <row r="2290" spans="1:5">
      <c r="A2290" s="19">
        <v>936</v>
      </c>
      <c r="B2290" s="20" t="s">
        <v>12848</v>
      </c>
      <c r="C2290" t="s">
        <v>8763</v>
      </c>
      <c r="D2290" s="19" t="s">
        <v>9448</v>
      </c>
      <c r="E2290" s="1" t="s">
        <v>8693</v>
      </c>
    </row>
    <row r="2291" spans="1:5" ht="30">
      <c r="A2291" s="19">
        <v>935</v>
      </c>
      <c r="B2291" s="20" t="s">
        <v>1976</v>
      </c>
      <c r="C2291" t="s">
        <v>8763</v>
      </c>
      <c r="D2291" s="19" t="s">
        <v>8877</v>
      </c>
      <c r="E2291" s="1" t="s">
        <v>8693</v>
      </c>
    </row>
    <row r="2292" spans="1:5">
      <c r="A2292" s="19">
        <v>406</v>
      </c>
      <c r="B2292" s="20" t="s">
        <v>12849</v>
      </c>
      <c r="C2292" t="s">
        <v>8695</v>
      </c>
      <c r="D2292" s="19" t="s">
        <v>12850</v>
      </c>
      <c r="E2292" s="1" t="s">
        <v>8693</v>
      </c>
    </row>
    <row r="2293" spans="1:5">
      <c r="A2293" s="19">
        <v>42529</v>
      </c>
      <c r="B2293" s="20" t="s">
        <v>12851</v>
      </c>
      <c r="C2293" t="s">
        <v>8763</v>
      </c>
      <c r="D2293" s="19" t="s">
        <v>12813</v>
      </c>
      <c r="E2293" s="1" t="s">
        <v>8693</v>
      </c>
    </row>
    <row r="2294" spans="1:5" ht="30">
      <c r="A2294" s="19">
        <v>39634</v>
      </c>
      <c r="B2294" s="20" t="s">
        <v>12852</v>
      </c>
      <c r="C2294" t="s">
        <v>8763</v>
      </c>
      <c r="D2294" s="19" t="s">
        <v>12853</v>
      </c>
      <c r="E2294" s="1" t="s">
        <v>8693</v>
      </c>
    </row>
    <row r="2295" spans="1:5">
      <c r="A2295" s="19">
        <v>39701</v>
      </c>
      <c r="B2295" s="20" t="s">
        <v>12854</v>
      </c>
      <c r="C2295" t="s">
        <v>8695</v>
      </c>
      <c r="D2295" s="19" t="s">
        <v>12855</v>
      </c>
      <c r="E2295" s="1" t="s">
        <v>8693</v>
      </c>
    </row>
    <row r="2296" spans="1:5">
      <c r="A2296" s="19">
        <v>12815</v>
      </c>
      <c r="B2296" s="20" t="s">
        <v>12856</v>
      </c>
      <c r="C2296" t="s">
        <v>8695</v>
      </c>
      <c r="D2296" s="19" t="s">
        <v>12857</v>
      </c>
      <c r="E2296" s="1" t="s">
        <v>8693</v>
      </c>
    </row>
    <row r="2297" spans="1:5">
      <c r="A2297" s="19">
        <v>407</v>
      </c>
      <c r="B2297" s="20" t="s">
        <v>12858</v>
      </c>
      <c r="C2297" t="s">
        <v>8740</v>
      </c>
      <c r="D2297" s="19" t="s">
        <v>9465</v>
      </c>
      <c r="E2297" s="1" t="s">
        <v>8693</v>
      </c>
    </row>
    <row r="2298" spans="1:5">
      <c r="A2298" s="19">
        <v>39431</v>
      </c>
      <c r="B2298" s="20" t="s">
        <v>12859</v>
      </c>
      <c r="C2298" t="s">
        <v>8763</v>
      </c>
      <c r="D2298" s="19" t="s">
        <v>8822</v>
      </c>
      <c r="E2298" s="1" t="s">
        <v>8693</v>
      </c>
    </row>
    <row r="2299" spans="1:5">
      <c r="A2299" s="19">
        <v>39432</v>
      </c>
      <c r="B2299" s="20" t="s">
        <v>12860</v>
      </c>
      <c r="C2299" t="s">
        <v>8763</v>
      </c>
      <c r="D2299" s="19" t="s">
        <v>12055</v>
      </c>
      <c r="E2299" s="1" t="s">
        <v>8693</v>
      </c>
    </row>
    <row r="2300" spans="1:5">
      <c r="A2300" s="19">
        <v>20111</v>
      </c>
      <c r="B2300" s="20" t="s">
        <v>12861</v>
      </c>
      <c r="C2300" t="s">
        <v>8695</v>
      </c>
      <c r="D2300" s="19" t="s">
        <v>12862</v>
      </c>
      <c r="E2300" s="1" t="s">
        <v>8693</v>
      </c>
    </row>
    <row r="2301" spans="1:5">
      <c r="A2301" s="19">
        <v>21127</v>
      </c>
      <c r="B2301" s="20" t="s">
        <v>12863</v>
      </c>
      <c r="C2301" t="s">
        <v>8695</v>
      </c>
      <c r="D2301" s="19" t="s">
        <v>12864</v>
      </c>
      <c r="E2301" s="1" t="s">
        <v>8693</v>
      </c>
    </row>
    <row r="2302" spans="1:5">
      <c r="A2302" s="19">
        <v>404</v>
      </c>
      <c r="B2302" s="20" t="s">
        <v>12865</v>
      </c>
      <c r="C2302" t="s">
        <v>8763</v>
      </c>
      <c r="D2302" s="19" t="s">
        <v>12866</v>
      </c>
      <c r="E2302" s="1" t="s">
        <v>8693</v>
      </c>
    </row>
    <row r="2303" spans="1:5">
      <c r="A2303" s="19">
        <v>14151</v>
      </c>
      <c r="B2303" s="20" t="s">
        <v>12867</v>
      </c>
      <c r="C2303" t="s">
        <v>8695</v>
      </c>
      <c r="D2303" s="19" t="s">
        <v>12868</v>
      </c>
      <c r="E2303" s="1" t="s">
        <v>8693</v>
      </c>
    </row>
    <row r="2304" spans="1:5">
      <c r="A2304" s="19">
        <v>14153</v>
      </c>
      <c r="B2304" s="20" t="s">
        <v>12869</v>
      </c>
      <c r="C2304" t="s">
        <v>8695</v>
      </c>
      <c r="D2304" s="19" t="s">
        <v>12870</v>
      </c>
      <c r="E2304" s="1" t="s">
        <v>8693</v>
      </c>
    </row>
    <row r="2305" spans="1:5">
      <c r="A2305" s="19">
        <v>14152</v>
      </c>
      <c r="B2305" s="20" t="s">
        <v>12871</v>
      </c>
      <c r="C2305" t="s">
        <v>8695</v>
      </c>
      <c r="D2305" s="19" t="s">
        <v>12872</v>
      </c>
      <c r="E2305" s="1" t="s">
        <v>8693</v>
      </c>
    </row>
    <row r="2306" spans="1:5">
      <c r="A2306" s="19">
        <v>14154</v>
      </c>
      <c r="B2306" s="20" t="s">
        <v>12873</v>
      </c>
      <c r="C2306" t="s">
        <v>8695</v>
      </c>
      <c r="D2306" s="19" t="s">
        <v>12874</v>
      </c>
      <c r="E2306" s="1" t="s">
        <v>8693</v>
      </c>
    </row>
    <row r="2307" spans="1:5">
      <c r="A2307" s="19">
        <v>42015</v>
      </c>
      <c r="B2307" s="20" t="s">
        <v>12875</v>
      </c>
      <c r="C2307" t="s">
        <v>8763</v>
      </c>
      <c r="D2307" s="19" t="s">
        <v>10157</v>
      </c>
      <c r="E2307" s="1" t="s">
        <v>8693</v>
      </c>
    </row>
    <row r="2308" spans="1:5">
      <c r="A2308" s="19">
        <v>3146</v>
      </c>
      <c r="B2308" s="20" t="s">
        <v>12876</v>
      </c>
      <c r="C2308" t="s">
        <v>8695</v>
      </c>
      <c r="D2308" s="19" t="s">
        <v>10136</v>
      </c>
      <c r="E2308" s="1" t="s">
        <v>8693</v>
      </c>
    </row>
    <row r="2309" spans="1:5">
      <c r="A2309" s="19">
        <v>3143</v>
      </c>
      <c r="B2309" s="20" t="s">
        <v>12877</v>
      </c>
      <c r="C2309" t="s">
        <v>8695</v>
      </c>
      <c r="D2309" s="19" t="s">
        <v>12878</v>
      </c>
      <c r="E2309" s="1" t="s">
        <v>8693</v>
      </c>
    </row>
    <row r="2310" spans="1:5">
      <c r="A2310" s="19">
        <v>3148</v>
      </c>
      <c r="B2310" s="20" t="s">
        <v>12879</v>
      </c>
      <c r="C2310" t="s">
        <v>8695</v>
      </c>
      <c r="D2310" s="19" t="s">
        <v>12880</v>
      </c>
      <c r="E2310" s="1" t="s">
        <v>8693</v>
      </c>
    </row>
    <row r="2311" spans="1:5">
      <c r="A2311" s="19">
        <v>4310</v>
      </c>
      <c r="B2311" s="20" t="s">
        <v>12881</v>
      </c>
      <c r="C2311" t="s">
        <v>8695</v>
      </c>
      <c r="D2311" s="19" t="s">
        <v>12882</v>
      </c>
      <c r="E2311" s="1" t="s">
        <v>8693</v>
      </c>
    </row>
    <row r="2312" spans="1:5">
      <c r="A2312" s="19">
        <v>4311</v>
      </c>
      <c r="B2312" s="20" t="s">
        <v>12883</v>
      </c>
      <c r="C2312" t="s">
        <v>8695</v>
      </c>
      <c r="D2312" s="19" t="s">
        <v>12884</v>
      </c>
      <c r="E2312" s="1" t="s">
        <v>8693</v>
      </c>
    </row>
    <row r="2313" spans="1:5">
      <c r="A2313" s="19">
        <v>4312</v>
      </c>
      <c r="B2313" s="20" t="s">
        <v>12885</v>
      </c>
      <c r="C2313" t="s">
        <v>8695</v>
      </c>
      <c r="D2313" s="19" t="s">
        <v>12886</v>
      </c>
      <c r="E2313" s="1" t="s">
        <v>8693</v>
      </c>
    </row>
    <row r="2314" spans="1:5">
      <c r="A2314" s="19">
        <v>13261</v>
      </c>
      <c r="B2314" s="20" t="s">
        <v>12887</v>
      </c>
      <c r="C2314" t="s">
        <v>8695</v>
      </c>
      <c r="D2314" s="19" t="s">
        <v>12888</v>
      </c>
      <c r="E2314" s="1" t="s">
        <v>8693</v>
      </c>
    </row>
    <row r="2315" spans="1:5">
      <c r="A2315" s="19">
        <v>3255</v>
      </c>
      <c r="B2315" s="20" t="s">
        <v>12889</v>
      </c>
      <c r="C2315" t="s">
        <v>8695</v>
      </c>
      <c r="D2315" s="19" t="s">
        <v>11258</v>
      </c>
      <c r="E2315" s="1" t="s">
        <v>8693</v>
      </c>
    </row>
    <row r="2316" spans="1:5">
      <c r="A2316" s="19">
        <v>3254</v>
      </c>
      <c r="B2316" s="20" t="s">
        <v>12890</v>
      </c>
      <c r="C2316" t="s">
        <v>8695</v>
      </c>
      <c r="D2316" s="19" t="s">
        <v>12891</v>
      </c>
      <c r="E2316" s="1" t="s">
        <v>8693</v>
      </c>
    </row>
    <row r="2317" spans="1:5">
      <c r="A2317" s="19">
        <v>3259</v>
      </c>
      <c r="B2317" s="20" t="s">
        <v>12892</v>
      </c>
      <c r="C2317" t="s">
        <v>8695</v>
      </c>
      <c r="D2317" s="19" t="s">
        <v>12893</v>
      </c>
      <c r="E2317" s="1" t="s">
        <v>8693</v>
      </c>
    </row>
    <row r="2318" spans="1:5">
      <c r="A2318" s="19">
        <v>3258</v>
      </c>
      <c r="B2318" s="20" t="s">
        <v>12894</v>
      </c>
      <c r="C2318" t="s">
        <v>8695</v>
      </c>
      <c r="D2318" s="19" t="s">
        <v>9260</v>
      </c>
      <c r="E2318" s="1" t="s">
        <v>8693</v>
      </c>
    </row>
    <row r="2319" spans="1:5">
      <c r="A2319" s="19">
        <v>3251</v>
      </c>
      <c r="B2319" s="20" t="s">
        <v>12895</v>
      </c>
      <c r="C2319" t="s">
        <v>8695</v>
      </c>
      <c r="D2319" s="19" t="s">
        <v>11089</v>
      </c>
      <c r="E2319" s="1" t="s">
        <v>8693</v>
      </c>
    </row>
    <row r="2320" spans="1:5">
      <c r="A2320" s="19">
        <v>3256</v>
      </c>
      <c r="B2320" s="20" t="s">
        <v>12896</v>
      </c>
      <c r="C2320" t="s">
        <v>8695</v>
      </c>
      <c r="D2320" s="19" t="s">
        <v>12897</v>
      </c>
      <c r="E2320" s="1" t="s">
        <v>8693</v>
      </c>
    </row>
    <row r="2321" spans="1:5">
      <c r="A2321" s="19">
        <v>3261</v>
      </c>
      <c r="B2321" s="20" t="s">
        <v>12898</v>
      </c>
      <c r="C2321" t="s">
        <v>8695</v>
      </c>
      <c r="D2321" s="19" t="s">
        <v>12899</v>
      </c>
      <c r="E2321" s="1" t="s">
        <v>8693</v>
      </c>
    </row>
    <row r="2322" spans="1:5">
      <c r="A2322" s="19">
        <v>3260</v>
      </c>
      <c r="B2322" s="20" t="s">
        <v>12900</v>
      </c>
      <c r="C2322" t="s">
        <v>8695</v>
      </c>
      <c r="D2322" s="19" t="s">
        <v>12901</v>
      </c>
      <c r="E2322" s="1" t="s">
        <v>8693</v>
      </c>
    </row>
    <row r="2323" spans="1:5">
      <c r="A2323" s="19">
        <v>3272</v>
      </c>
      <c r="B2323" s="20" t="s">
        <v>12902</v>
      </c>
      <c r="C2323" t="s">
        <v>8695</v>
      </c>
      <c r="D2323" s="19" t="s">
        <v>12903</v>
      </c>
      <c r="E2323" s="1" t="s">
        <v>8693</v>
      </c>
    </row>
    <row r="2324" spans="1:5">
      <c r="A2324" s="19">
        <v>3265</v>
      </c>
      <c r="B2324" s="20" t="s">
        <v>12904</v>
      </c>
      <c r="C2324" t="s">
        <v>8695</v>
      </c>
      <c r="D2324" s="19" t="s">
        <v>12905</v>
      </c>
      <c r="E2324" s="1" t="s">
        <v>8693</v>
      </c>
    </row>
    <row r="2325" spans="1:5">
      <c r="A2325" s="19">
        <v>3262</v>
      </c>
      <c r="B2325" s="20" t="s">
        <v>12906</v>
      </c>
      <c r="C2325" t="s">
        <v>8695</v>
      </c>
      <c r="D2325" s="19" t="s">
        <v>12907</v>
      </c>
      <c r="E2325" s="1" t="s">
        <v>8693</v>
      </c>
    </row>
    <row r="2326" spans="1:5">
      <c r="A2326" s="19">
        <v>3264</v>
      </c>
      <c r="B2326" s="20" t="s">
        <v>12908</v>
      </c>
      <c r="C2326" t="s">
        <v>8695</v>
      </c>
      <c r="D2326" s="19" t="s">
        <v>12909</v>
      </c>
      <c r="E2326" s="1" t="s">
        <v>8693</v>
      </c>
    </row>
    <row r="2327" spans="1:5">
      <c r="A2327" s="19">
        <v>3267</v>
      </c>
      <c r="B2327" s="20" t="s">
        <v>12910</v>
      </c>
      <c r="C2327" t="s">
        <v>8695</v>
      </c>
      <c r="D2327" s="19" t="s">
        <v>12911</v>
      </c>
      <c r="E2327" s="1" t="s">
        <v>8693</v>
      </c>
    </row>
    <row r="2328" spans="1:5">
      <c r="A2328" s="19">
        <v>3266</v>
      </c>
      <c r="B2328" s="20" t="s">
        <v>12912</v>
      </c>
      <c r="C2328" t="s">
        <v>8695</v>
      </c>
      <c r="D2328" s="19" t="s">
        <v>12913</v>
      </c>
      <c r="E2328" s="1" t="s">
        <v>8693</v>
      </c>
    </row>
    <row r="2329" spans="1:5">
      <c r="A2329" s="19">
        <v>3263</v>
      </c>
      <c r="B2329" s="20" t="s">
        <v>12914</v>
      </c>
      <c r="C2329" t="s">
        <v>8695</v>
      </c>
      <c r="D2329" s="19" t="s">
        <v>12915</v>
      </c>
      <c r="E2329" s="1" t="s">
        <v>8693</v>
      </c>
    </row>
    <row r="2330" spans="1:5">
      <c r="A2330" s="19">
        <v>3268</v>
      </c>
      <c r="B2330" s="20" t="s">
        <v>12916</v>
      </c>
      <c r="C2330" t="s">
        <v>8695</v>
      </c>
      <c r="D2330" s="19" t="s">
        <v>12917</v>
      </c>
      <c r="E2330" s="1" t="s">
        <v>8693</v>
      </c>
    </row>
    <row r="2331" spans="1:5">
      <c r="A2331" s="19">
        <v>3271</v>
      </c>
      <c r="B2331" s="20" t="s">
        <v>12918</v>
      </c>
      <c r="C2331" t="s">
        <v>8695</v>
      </c>
      <c r="D2331" s="19" t="s">
        <v>12919</v>
      </c>
      <c r="E2331" s="1" t="s">
        <v>8693</v>
      </c>
    </row>
    <row r="2332" spans="1:5">
      <c r="A2332" s="19">
        <v>3270</v>
      </c>
      <c r="B2332" s="20" t="s">
        <v>12920</v>
      </c>
      <c r="C2332" t="s">
        <v>8695</v>
      </c>
      <c r="D2332" s="19" t="s">
        <v>12921</v>
      </c>
      <c r="E2332" s="1" t="s">
        <v>8693</v>
      </c>
    </row>
    <row r="2333" spans="1:5" ht="30">
      <c r="A2333" s="19">
        <v>3275</v>
      </c>
      <c r="B2333" s="20" t="s">
        <v>12922</v>
      </c>
      <c r="C2333" t="s">
        <v>8698</v>
      </c>
      <c r="D2333" s="19" t="s">
        <v>12923</v>
      </c>
      <c r="E2333" s="1" t="s">
        <v>8693</v>
      </c>
    </row>
    <row r="2334" spans="1:5" ht="30">
      <c r="A2334" s="19">
        <v>39512</v>
      </c>
      <c r="B2334" s="20" t="s">
        <v>12924</v>
      </c>
      <c r="C2334" t="s">
        <v>8698</v>
      </c>
      <c r="D2334" s="19" t="s">
        <v>12925</v>
      </c>
      <c r="E2334" s="1" t="s">
        <v>8693</v>
      </c>
    </row>
    <row r="2335" spans="1:5" ht="30">
      <c r="A2335" s="19">
        <v>39511</v>
      </c>
      <c r="B2335" s="20" t="s">
        <v>12926</v>
      </c>
      <c r="C2335" t="s">
        <v>8698</v>
      </c>
      <c r="D2335" s="19" t="s">
        <v>12927</v>
      </c>
      <c r="E2335" s="1" t="s">
        <v>8693</v>
      </c>
    </row>
    <row r="2336" spans="1:5" ht="30">
      <c r="A2336" s="19">
        <v>39513</v>
      </c>
      <c r="B2336" s="20" t="s">
        <v>12928</v>
      </c>
      <c r="C2336" t="s">
        <v>8698</v>
      </c>
      <c r="D2336" s="19" t="s">
        <v>12929</v>
      </c>
      <c r="E2336" s="1" t="s">
        <v>8693</v>
      </c>
    </row>
    <row r="2337" spans="1:5" ht="30">
      <c r="A2337" s="19">
        <v>3286</v>
      </c>
      <c r="B2337" s="20" t="s">
        <v>12930</v>
      </c>
      <c r="C2337" t="s">
        <v>8698</v>
      </c>
      <c r="D2337" s="19" t="s">
        <v>12931</v>
      </c>
      <c r="E2337" s="1" t="s">
        <v>8693</v>
      </c>
    </row>
    <row r="2338" spans="1:5" ht="30">
      <c r="A2338" s="19">
        <v>3287</v>
      </c>
      <c r="B2338" s="20" t="s">
        <v>12932</v>
      </c>
      <c r="C2338" t="s">
        <v>8698</v>
      </c>
      <c r="D2338" s="19" t="s">
        <v>12933</v>
      </c>
      <c r="E2338" s="1" t="s">
        <v>8693</v>
      </c>
    </row>
    <row r="2339" spans="1:5">
      <c r="A2339" s="19">
        <v>3283</v>
      </c>
      <c r="B2339" s="20" t="s">
        <v>1003</v>
      </c>
      <c r="C2339" t="s">
        <v>8698</v>
      </c>
      <c r="D2339" s="19" t="s">
        <v>12934</v>
      </c>
      <c r="E2339" s="1" t="s">
        <v>8693</v>
      </c>
    </row>
    <row r="2340" spans="1:5">
      <c r="A2340" s="19">
        <v>11587</v>
      </c>
      <c r="B2340" s="20" t="s">
        <v>12935</v>
      </c>
      <c r="C2340" t="s">
        <v>8698</v>
      </c>
      <c r="D2340" s="19" t="s">
        <v>12936</v>
      </c>
      <c r="E2340" s="1" t="s">
        <v>8693</v>
      </c>
    </row>
    <row r="2341" spans="1:5">
      <c r="A2341" s="19">
        <v>36225</v>
      </c>
      <c r="B2341" s="20" t="s">
        <v>12937</v>
      </c>
      <c r="C2341" t="s">
        <v>8698</v>
      </c>
      <c r="D2341" s="19" t="s">
        <v>12938</v>
      </c>
      <c r="E2341" s="1" t="s">
        <v>8693</v>
      </c>
    </row>
    <row r="2342" spans="1:5">
      <c r="A2342" s="19">
        <v>36230</v>
      </c>
      <c r="B2342" s="20" t="s">
        <v>12939</v>
      </c>
      <c r="C2342" t="s">
        <v>8698</v>
      </c>
      <c r="D2342" s="19" t="s">
        <v>12940</v>
      </c>
      <c r="E2342" s="1" t="s">
        <v>8693</v>
      </c>
    </row>
    <row r="2343" spans="1:5">
      <c r="A2343" s="19">
        <v>36238</v>
      </c>
      <c r="B2343" s="20" t="s">
        <v>12941</v>
      </c>
      <c r="C2343" t="s">
        <v>8698</v>
      </c>
      <c r="D2343" s="19" t="s">
        <v>12942</v>
      </c>
      <c r="E2343" s="1" t="s">
        <v>8693</v>
      </c>
    </row>
    <row r="2344" spans="1:5" ht="30">
      <c r="A2344" s="19">
        <v>39363</v>
      </c>
      <c r="B2344" s="20" t="s">
        <v>12943</v>
      </c>
      <c r="C2344" t="s">
        <v>8695</v>
      </c>
      <c r="D2344" s="19" t="s">
        <v>12944</v>
      </c>
      <c r="E2344" s="1" t="s">
        <v>8693</v>
      </c>
    </row>
    <row r="2345" spans="1:5" ht="30">
      <c r="A2345" s="19">
        <v>39361</v>
      </c>
      <c r="B2345" s="20" t="s">
        <v>12945</v>
      </c>
      <c r="C2345" t="s">
        <v>8695</v>
      </c>
      <c r="D2345" s="19" t="s">
        <v>12946</v>
      </c>
      <c r="E2345" s="1" t="s">
        <v>8693</v>
      </c>
    </row>
    <row r="2346" spans="1:5" ht="30">
      <c r="A2346" s="19">
        <v>39362</v>
      </c>
      <c r="B2346" s="20" t="s">
        <v>12947</v>
      </c>
      <c r="C2346" t="s">
        <v>8695</v>
      </c>
      <c r="D2346" s="19" t="s">
        <v>12948</v>
      </c>
      <c r="E2346" s="1" t="s">
        <v>8693</v>
      </c>
    </row>
    <row r="2347" spans="1:5" ht="30">
      <c r="A2347" s="19">
        <v>39364</v>
      </c>
      <c r="B2347" s="20" t="s">
        <v>12949</v>
      </c>
      <c r="C2347" t="s">
        <v>8695</v>
      </c>
      <c r="D2347" s="19" t="s">
        <v>12950</v>
      </c>
      <c r="E2347" s="1" t="s">
        <v>8693</v>
      </c>
    </row>
    <row r="2348" spans="1:5">
      <c r="A2348" s="19">
        <v>14576</v>
      </c>
      <c r="B2348" s="20" t="s">
        <v>12951</v>
      </c>
      <c r="C2348" t="s">
        <v>8695</v>
      </c>
      <c r="D2348" s="19" t="s">
        <v>12952</v>
      </c>
      <c r="E2348" s="1" t="s">
        <v>8693</v>
      </c>
    </row>
    <row r="2349" spans="1:5">
      <c r="A2349" s="19">
        <v>13877</v>
      </c>
      <c r="B2349" s="20" t="s">
        <v>218</v>
      </c>
      <c r="C2349" t="s">
        <v>8695</v>
      </c>
      <c r="D2349" s="19" t="s">
        <v>12953</v>
      </c>
      <c r="E2349" s="1" t="s">
        <v>8693</v>
      </c>
    </row>
    <row r="2350" spans="1:5">
      <c r="A2350" s="19">
        <v>7307</v>
      </c>
      <c r="B2350" s="20" t="s">
        <v>12954</v>
      </c>
      <c r="C2350" t="s">
        <v>8691</v>
      </c>
      <c r="D2350" s="19" t="s">
        <v>12955</v>
      </c>
      <c r="E2350" s="1" t="s">
        <v>8693</v>
      </c>
    </row>
    <row r="2351" spans="1:5">
      <c r="A2351" s="19">
        <v>38122</v>
      </c>
      <c r="B2351" s="20" t="s">
        <v>12956</v>
      </c>
      <c r="C2351" t="s">
        <v>8691</v>
      </c>
      <c r="D2351" s="19" t="s">
        <v>12957</v>
      </c>
      <c r="E2351" s="1" t="s">
        <v>8693</v>
      </c>
    </row>
    <row r="2352" spans="1:5">
      <c r="A2352" s="19">
        <v>38633</v>
      </c>
      <c r="B2352" s="20" t="s">
        <v>12958</v>
      </c>
      <c r="C2352" t="s">
        <v>8695</v>
      </c>
      <c r="D2352" s="19" t="s">
        <v>12413</v>
      </c>
      <c r="E2352" s="1" t="s">
        <v>8693</v>
      </c>
    </row>
    <row r="2353" spans="1:5" ht="30">
      <c r="A2353" s="19">
        <v>12344</v>
      </c>
      <c r="B2353" s="20" t="s">
        <v>12959</v>
      </c>
      <c r="C2353" t="s">
        <v>8695</v>
      </c>
      <c r="D2353" s="19" t="s">
        <v>12960</v>
      </c>
      <c r="E2353" s="1" t="s">
        <v>8693</v>
      </c>
    </row>
    <row r="2354" spans="1:5" ht="30">
      <c r="A2354" s="19">
        <v>12343</v>
      </c>
      <c r="B2354" s="20" t="s">
        <v>12961</v>
      </c>
      <c r="C2354" t="s">
        <v>8695</v>
      </c>
      <c r="D2354" s="19" t="s">
        <v>12962</v>
      </c>
      <c r="E2354" s="1" t="s">
        <v>8693</v>
      </c>
    </row>
    <row r="2355" spans="1:5">
      <c r="A2355" s="19">
        <v>3295</v>
      </c>
      <c r="B2355" s="20" t="s">
        <v>12963</v>
      </c>
      <c r="C2355" t="s">
        <v>8695</v>
      </c>
      <c r="D2355" s="19" t="s">
        <v>12964</v>
      </c>
      <c r="E2355" s="1" t="s">
        <v>8693</v>
      </c>
    </row>
    <row r="2356" spans="1:5">
      <c r="A2356" s="19">
        <v>3302</v>
      </c>
      <c r="B2356" s="20" t="s">
        <v>12965</v>
      </c>
      <c r="C2356" t="s">
        <v>8695</v>
      </c>
      <c r="D2356" s="19" t="s">
        <v>12966</v>
      </c>
      <c r="E2356" s="1" t="s">
        <v>8693</v>
      </c>
    </row>
    <row r="2357" spans="1:5">
      <c r="A2357" s="19">
        <v>3297</v>
      </c>
      <c r="B2357" s="20" t="s">
        <v>12967</v>
      </c>
      <c r="C2357" t="s">
        <v>8695</v>
      </c>
      <c r="D2357" s="19" t="s">
        <v>10195</v>
      </c>
      <c r="E2357" s="1" t="s">
        <v>8693</v>
      </c>
    </row>
    <row r="2358" spans="1:5">
      <c r="A2358" s="19">
        <v>3294</v>
      </c>
      <c r="B2358" s="20" t="s">
        <v>12968</v>
      </c>
      <c r="C2358" t="s">
        <v>8695</v>
      </c>
      <c r="D2358" s="19" t="s">
        <v>12969</v>
      </c>
      <c r="E2358" s="1" t="s">
        <v>8693</v>
      </c>
    </row>
    <row r="2359" spans="1:5">
      <c r="A2359" s="19">
        <v>3292</v>
      </c>
      <c r="B2359" s="20" t="s">
        <v>12970</v>
      </c>
      <c r="C2359" t="s">
        <v>8695</v>
      </c>
      <c r="D2359" s="19" t="s">
        <v>11107</v>
      </c>
      <c r="E2359" s="1" t="s">
        <v>8693</v>
      </c>
    </row>
    <row r="2360" spans="1:5">
      <c r="A2360" s="19">
        <v>3298</v>
      </c>
      <c r="B2360" s="20" t="s">
        <v>12971</v>
      </c>
      <c r="C2360" t="s">
        <v>8695</v>
      </c>
      <c r="D2360" s="19" t="s">
        <v>12972</v>
      </c>
      <c r="E2360" s="1" t="s">
        <v>8693</v>
      </c>
    </row>
    <row r="2361" spans="1:5">
      <c r="A2361" s="19">
        <v>11596</v>
      </c>
      <c r="B2361" s="20" t="s">
        <v>12973</v>
      </c>
      <c r="C2361" t="s">
        <v>8695</v>
      </c>
      <c r="D2361" s="19" t="s">
        <v>12974</v>
      </c>
      <c r="E2361" s="1" t="s">
        <v>8693</v>
      </c>
    </row>
    <row r="2362" spans="1:5" ht="30">
      <c r="A2362" s="19">
        <v>34802</v>
      </c>
      <c r="B2362" s="20" t="s">
        <v>12975</v>
      </c>
      <c r="C2362" t="s">
        <v>8695</v>
      </c>
      <c r="D2362" s="19" t="s">
        <v>12976</v>
      </c>
      <c r="E2362" s="1" t="s">
        <v>8693</v>
      </c>
    </row>
    <row r="2363" spans="1:5" ht="30">
      <c r="A2363" s="19">
        <v>11588</v>
      </c>
      <c r="B2363" s="20" t="s">
        <v>12977</v>
      </c>
      <c r="C2363" t="s">
        <v>8695</v>
      </c>
      <c r="D2363" s="19" t="s">
        <v>12978</v>
      </c>
      <c r="E2363" s="1" t="s">
        <v>8693</v>
      </c>
    </row>
    <row r="2364" spans="1:5" ht="30">
      <c r="A2364" s="19">
        <v>34383</v>
      </c>
      <c r="B2364" s="20" t="s">
        <v>12979</v>
      </c>
      <c r="C2364" t="s">
        <v>8695</v>
      </c>
      <c r="D2364" s="19" t="s">
        <v>12980</v>
      </c>
      <c r="E2364" s="1" t="s">
        <v>8693</v>
      </c>
    </row>
    <row r="2365" spans="1:5" ht="30">
      <c r="A2365" s="19">
        <v>40451</v>
      </c>
      <c r="B2365" s="20" t="s">
        <v>12981</v>
      </c>
      <c r="C2365" t="s">
        <v>8698</v>
      </c>
      <c r="D2365" s="19" t="s">
        <v>12982</v>
      </c>
      <c r="E2365" s="1" t="s">
        <v>8693</v>
      </c>
    </row>
    <row r="2366" spans="1:5" ht="30">
      <c r="A2366" s="19">
        <v>40453</v>
      </c>
      <c r="B2366" s="20" t="s">
        <v>12983</v>
      </c>
      <c r="C2366" t="s">
        <v>8698</v>
      </c>
      <c r="D2366" s="19" t="s">
        <v>12984</v>
      </c>
      <c r="E2366" s="1" t="s">
        <v>8693</v>
      </c>
    </row>
    <row r="2367" spans="1:5" ht="30">
      <c r="A2367" s="19">
        <v>40452</v>
      </c>
      <c r="B2367" s="20" t="s">
        <v>12985</v>
      </c>
      <c r="C2367" t="s">
        <v>8698</v>
      </c>
      <c r="D2367" s="19" t="s">
        <v>12986</v>
      </c>
      <c r="E2367" s="1" t="s">
        <v>8693</v>
      </c>
    </row>
    <row r="2368" spans="1:5">
      <c r="A2368" s="19">
        <v>11594</v>
      </c>
      <c r="B2368" s="20" t="s">
        <v>12987</v>
      </c>
      <c r="C2368" t="s">
        <v>8695</v>
      </c>
      <c r="D2368" s="19" t="s">
        <v>12988</v>
      </c>
      <c r="E2368" s="1" t="s">
        <v>8693</v>
      </c>
    </row>
    <row r="2369" spans="1:5">
      <c r="A2369" s="19">
        <v>3311</v>
      </c>
      <c r="B2369" s="20" t="s">
        <v>12989</v>
      </c>
      <c r="C2369" t="s">
        <v>9121</v>
      </c>
      <c r="D2369" s="19" t="s">
        <v>12988</v>
      </c>
      <c r="E2369" s="1" t="s">
        <v>8693</v>
      </c>
    </row>
    <row r="2370" spans="1:5">
      <c r="A2370" s="19">
        <v>11599</v>
      </c>
      <c r="B2370" s="20" t="s">
        <v>12990</v>
      </c>
      <c r="C2370" t="s">
        <v>8695</v>
      </c>
      <c r="D2370" s="19" t="s">
        <v>12991</v>
      </c>
      <c r="E2370" s="1" t="s">
        <v>8693</v>
      </c>
    </row>
    <row r="2371" spans="1:5" ht="30">
      <c r="A2371" s="19">
        <v>11593</v>
      </c>
      <c r="B2371" s="20" t="s">
        <v>12992</v>
      </c>
      <c r="C2371" t="s">
        <v>8695</v>
      </c>
      <c r="D2371" s="19" t="s">
        <v>12993</v>
      </c>
      <c r="E2371" s="1" t="s">
        <v>8693</v>
      </c>
    </row>
    <row r="2372" spans="1:5">
      <c r="A2372" s="19">
        <v>3314</v>
      </c>
      <c r="B2372" s="20" t="s">
        <v>12994</v>
      </c>
      <c r="C2372" t="s">
        <v>9121</v>
      </c>
      <c r="D2372" s="19" t="s">
        <v>12995</v>
      </c>
      <c r="E2372" s="1" t="s">
        <v>8693</v>
      </c>
    </row>
    <row r="2373" spans="1:5">
      <c r="A2373" s="19">
        <v>11597</v>
      </c>
      <c r="B2373" s="20" t="s">
        <v>12996</v>
      </c>
      <c r="C2373" t="s">
        <v>8695</v>
      </c>
      <c r="D2373" s="19" t="s">
        <v>12997</v>
      </c>
      <c r="E2373" s="1" t="s">
        <v>8693</v>
      </c>
    </row>
    <row r="2374" spans="1:5">
      <c r="A2374" s="19">
        <v>3309</v>
      </c>
      <c r="B2374" s="20" t="s">
        <v>12998</v>
      </c>
      <c r="C2374" t="s">
        <v>9121</v>
      </c>
      <c r="D2374" s="19" t="s">
        <v>12974</v>
      </c>
      <c r="E2374" s="1" t="s">
        <v>8693</v>
      </c>
    </row>
    <row r="2375" spans="1:5" ht="30">
      <c r="A2375" s="19">
        <v>34612</v>
      </c>
      <c r="B2375" s="20" t="s">
        <v>12999</v>
      </c>
      <c r="C2375" t="s">
        <v>8695</v>
      </c>
      <c r="D2375" s="19" t="s">
        <v>13000</v>
      </c>
      <c r="E2375" s="1" t="s">
        <v>8693</v>
      </c>
    </row>
    <row r="2376" spans="1:5" ht="30">
      <c r="A2376" s="19">
        <v>34635</v>
      </c>
      <c r="B2376" s="20" t="s">
        <v>13001</v>
      </c>
      <c r="C2376" t="s">
        <v>8695</v>
      </c>
      <c r="D2376" s="19" t="s">
        <v>13002</v>
      </c>
      <c r="E2376" s="1" t="s">
        <v>8693</v>
      </c>
    </row>
    <row r="2377" spans="1:5" ht="30">
      <c r="A2377" s="19">
        <v>34633</v>
      </c>
      <c r="B2377" s="20" t="s">
        <v>13003</v>
      </c>
      <c r="C2377" t="s">
        <v>8695</v>
      </c>
      <c r="D2377" s="19" t="s">
        <v>13004</v>
      </c>
      <c r="E2377" s="1" t="s">
        <v>8693</v>
      </c>
    </row>
    <row r="2378" spans="1:5" ht="30">
      <c r="A2378" s="19">
        <v>40440</v>
      </c>
      <c r="B2378" s="20" t="s">
        <v>13005</v>
      </c>
      <c r="C2378" t="s">
        <v>9121</v>
      </c>
      <c r="D2378" s="19" t="s">
        <v>13006</v>
      </c>
      <c r="E2378" s="1" t="s">
        <v>8693</v>
      </c>
    </row>
    <row r="2379" spans="1:5" ht="30">
      <c r="A2379" s="19">
        <v>40441</v>
      </c>
      <c r="B2379" s="20" t="s">
        <v>13007</v>
      </c>
      <c r="C2379" t="s">
        <v>9121</v>
      </c>
      <c r="D2379" s="19" t="s">
        <v>13008</v>
      </c>
      <c r="E2379" s="1" t="s">
        <v>8693</v>
      </c>
    </row>
    <row r="2380" spans="1:5" ht="30">
      <c r="A2380" s="19">
        <v>40449</v>
      </c>
      <c r="B2380" s="20" t="s">
        <v>13009</v>
      </c>
      <c r="C2380" t="s">
        <v>9121</v>
      </c>
      <c r="D2380" s="19" t="s">
        <v>13010</v>
      </c>
      <c r="E2380" s="1" t="s">
        <v>8693</v>
      </c>
    </row>
    <row r="2381" spans="1:5" ht="30">
      <c r="A2381" s="19">
        <v>34800</v>
      </c>
      <c r="B2381" s="20" t="s">
        <v>13011</v>
      </c>
      <c r="C2381" t="s">
        <v>9121</v>
      </c>
      <c r="D2381" s="19" t="s">
        <v>13012</v>
      </c>
      <c r="E2381" s="1" t="s">
        <v>8693</v>
      </c>
    </row>
    <row r="2382" spans="1:5" ht="30">
      <c r="A2382" s="19">
        <v>11592</v>
      </c>
      <c r="B2382" s="20" t="s">
        <v>13013</v>
      </c>
      <c r="C2382" t="s">
        <v>8695</v>
      </c>
      <c r="D2382" s="19" t="s">
        <v>12995</v>
      </c>
      <c r="E2382" s="1" t="s">
        <v>8693</v>
      </c>
    </row>
    <row r="2383" spans="1:5">
      <c r="A2383" s="19">
        <v>40438</v>
      </c>
      <c r="B2383" s="20" t="s">
        <v>13014</v>
      </c>
      <c r="C2383" t="s">
        <v>9121</v>
      </c>
      <c r="D2383" s="19" t="s">
        <v>13015</v>
      </c>
      <c r="E2383" s="1" t="s">
        <v>8693</v>
      </c>
    </row>
    <row r="2384" spans="1:5">
      <c r="A2384" s="19">
        <v>40436</v>
      </c>
      <c r="B2384" s="20" t="s">
        <v>13016</v>
      </c>
      <c r="C2384" t="s">
        <v>9121</v>
      </c>
      <c r="D2384" s="19" t="s">
        <v>13017</v>
      </c>
      <c r="E2384" s="1" t="s">
        <v>8693</v>
      </c>
    </row>
    <row r="2385" spans="1:5" ht="30">
      <c r="A2385" s="19">
        <v>4315</v>
      </c>
      <c r="B2385" s="20" t="s">
        <v>13018</v>
      </c>
      <c r="C2385" t="s">
        <v>8695</v>
      </c>
      <c r="D2385" s="19" t="s">
        <v>9823</v>
      </c>
      <c r="E2385" s="1" t="s">
        <v>8693</v>
      </c>
    </row>
    <row r="2386" spans="1:5">
      <c r="A2386" s="19">
        <v>42482</v>
      </c>
      <c r="B2386" s="20" t="s">
        <v>13019</v>
      </c>
      <c r="C2386" t="s">
        <v>8695</v>
      </c>
      <c r="D2386" s="19" t="s">
        <v>9861</v>
      </c>
      <c r="E2386" s="1" t="s">
        <v>8693</v>
      </c>
    </row>
    <row r="2387" spans="1:5">
      <c r="A2387" s="19">
        <v>402</v>
      </c>
      <c r="B2387" s="20" t="s">
        <v>13020</v>
      </c>
      <c r="C2387" t="s">
        <v>8695</v>
      </c>
      <c r="D2387" s="19" t="s">
        <v>11312</v>
      </c>
      <c r="E2387" s="1" t="s">
        <v>8693</v>
      </c>
    </row>
    <row r="2388" spans="1:5">
      <c r="A2388" s="19">
        <v>4226</v>
      </c>
      <c r="B2388" s="20" t="s">
        <v>13021</v>
      </c>
      <c r="C2388" t="s">
        <v>8740</v>
      </c>
      <c r="D2388" s="19" t="s">
        <v>13022</v>
      </c>
      <c r="E2388" s="1" t="s">
        <v>8693</v>
      </c>
    </row>
    <row r="2389" spans="1:5">
      <c r="A2389" s="19">
        <v>4222</v>
      </c>
      <c r="B2389" s="20" t="s">
        <v>950</v>
      </c>
      <c r="C2389" t="s">
        <v>8691</v>
      </c>
      <c r="D2389" s="19" t="s">
        <v>13023</v>
      </c>
      <c r="E2389" s="1" t="s">
        <v>8693</v>
      </c>
    </row>
    <row r="2390" spans="1:5" ht="30">
      <c r="A2390" s="19">
        <v>34804</v>
      </c>
      <c r="B2390" s="20" t="s">
        <v>13024</v>
      </c>
      <c r="C2390" t="s">
        <v>8698</v>
      </c>
      <c r="D2390" s="19" t="s">
        <v>13025</v>
      </c>
      <c r="E2390" s="1" t="s">
        <v>8693</v>
      </c>
    </row>
    <row r="2391" spans="1:5">
      <c r="A2391" s="19">
        <v>4013</v>
      </c>
      <c r="B2391" s="20" t="s">
        <v>13026</v>
      </c>
      <c r="C2391" t="s">
        <v>8698</v>
      </c>
      <c r="D2391" s="19" t="s">
        <v>13027</v>
      </c>
      <c r="E2391" s="1" t="s">
        <v>8693</v>
      </c>
    </row>
    <row r="2392" spans="1:5">
      <c r="A2392" s="19">
        <v>4011</v>
      </c>
      <c r="B2392" s="20" t="s">
        <v>13028</v>
      </c>
      <c r="C2392" t="s">
        <v>8698</v>
      </c>
      <c r="D2392" s="19" t="s">
        <v>13029</v>
      </c>
      <c r="E2392" s="1" t="s">
        <v>8693</v>
      </c>
    </row>
    <row r="2393" spans="1:5">
      <c r="A2393" s="19">
        <v>4021</v>
      </c>
      <c r="B2393" s="20" t="s">
        <v>13030</v>
      </c>
      <c r="C2393" t="s">
        <v>8698</v>
      </c>
      <c r="D2393" s="19" t="s">
        <v>8888</v>
      </c>
      <c r="E2393" s="1" t="s">
        <v>8693</v>
      </c>
    </row>
    <row r="2394" spans="1:5">
      <c r="A2394" s="19">
        <v>4019</v>
      </c>
      <c r="B2394" s="20" t="s">
        <v>13031</v>
      </c>
      <c r="C2394" t="s">
        <v>8698</v>
      </c>
      <c r="D2394" s="19" t="s">
        <v>11809</v>
      </c>
      <c r="E2394" s="1" t="s">
        <v>8693</v>
      </c>
    </row>
    <row r="2395" spans="1:5">
      <c r="A2395" s="19">
        <v>4012</v>
      </c>
      <c r="B2395" s="20" t="s">
        <v>13032</v>
      </c>
      <c r="C2395" t="s">
        <v>8698</v>
      </c>
      <c r="D2395" s="19" t="s">
        <v>13033</v>
      </c>
      <c r="E2395" s="1" t="s">
        <v>8693</v>
      </c>
    </row>
    <row r="2396" spans="1:5">
      <c r="A2396" s="19">
        <v>4020</v>
      </c>
      <c r="B2396" s="20" t="s">
        <v>13034</v>
      </c>
      <c r="C2396" t="s">
        <v>8698</v>
      </c>
      <c r="D2396" s="19" t="s">
        <v>13035</v>
      </c>
      <c r="E2396" s="1" t="s">
        <v>8693</v>
      </c>
    </row>
    <row r="2397" spans="1:5">
      <c r="A2397" s="19">
        <v>4018</v>
      </c>
      <c r="B2397" s="20" t="s">
        <v>13036</v>
      </c>
      <c r="C2397" t="s">
        <v>8698</v>
      </c>
      <c r="D2397" s="19" t="s">
        <v>13037</v>
      </c>
      <c r="E2397" s="1" t="s">
        <v>8693</v>
      </c>
    </row>
    <row r="2398" spans="1:5">
      <c r="A2398" s="19">
        <v>36498</v>
      </c>
      <c r="B2398" s="20" t="s">
        <v>13038</v>
      </c>
      <c r="C2398" t="s">
        <v>8695</v>
      </c>
      <c r="D2398" s="19" t="s">
        <v>13039</v>
      </c>
      <c r="E2398" s="1" t="s">
        <v>8693</v>
      </c>
    </row>
    <row r="2399" spans="1:5">
      <c r="A2399" s="19">
        <v>12872</v>
      </c>
      <c r="B2399" s="20" t="s">
        <v>13040</v>
      </c>
      <c r="C2399" t="s">
        <v>8724</v>
      </c>
      <c r="D2399" s="19" t="s">
        <v>9519</v>
      </c>
      <c r="E2399" s="1" t="s">
        <v>8693</v>
      </c>
    </row>
    <row r="2400" spans="1:5">
      <c r="A2400" s="19">
        <v>41075</v>
      </c>
      <c r="B2400" s="20" t="s">
        <v>13041</v>
      </c>
      <c r="C2400" t="s">
        <v>9126</v>
      </c>
      <c r="D2400" s="19" t="s">
        <v>9521</v>
      </c>
      <c r="E2400" s="1" t="s">
        <v>8693</v>
      </c>
    </row>
    <row r="2401" spans="1:5">
      <c r="A2401" s="19">
        <v>3315</v>
      </c>
      <c r="B2401" s="20" t="s">
        <v>13042</v>
      </c>
      <c r="C2401" t="s">
        <v>8740</v>
      </c>
      <c r="D2401" s="19" t="s">
        <v>12781</v>
      </c>
      <c r="E2401" s="1" t="s">
        <v>8693</v>
      </c>
    </row>
    <row r="2402" spans="1:5">
      <c r="A2402" s="19">
        <v>36870</v>
      </c>
      <c r="B2402" s="20" t="s">
        <v>13043</v>
      </c>
      <c r="C2402" t="s">
        <v>8740</v>
      </c>
      <c r="D2402" s="19" t="s">
        <v>8854</v>
      </c>
      <c r="E2402" s="1" t="s">
        <v>8693</v>
      </c>
    </row>
    <row r="2403" spans="1:5">
      <c r="A2403" s="19">
        <v>5092</v>
      </c>
      <c r="B2403" s="20" t="s">
        <v>13044</v>
      </c>
      <c r="C2403" t="s">
        <v>9668</v>
      </c>
      <c r="D2403" s="19" t="s">
        <v>13045</v>
      </c>
      <c r="E2403" s="1" t="s">
        <v>8693</v>
      </c>
    </row>
    <row r="2404" spans="1:5">
      <c r="A2404" s="19">
        <v>11462</v>
      </c>
      <c r="B2404" s="20" t="s">
        <v>13046</v>
      </c>
      <c r="C2404" t="s">
        <v>9668</v>
      </c>
      <c r="D2404" s="19" t="s">
        <v>13047</v>
      </c>
      <c r="E2404" s="1" t="s">
        <v>8693</v>
      </c>
    </row>
    <row r="2405" spans="1:5">
      <c r="A2405" s="19">
        <v>36529</v>
      </c>
      <c r="B2405" s="20" t="s">
        <v>13048</v>
      </c>
      <c r="C2405" t="s">
        <v>8695</v>
      </c>
      <c r="D2405" s="19" t="s">
        <v>13049</v>
      </c>
      <c r="E2405" s="1" t="s">
        <v>8693</v>
      </c>
    </row>
    <row r="2406" spans="1:5">
      <c r="A2406" s="19">
        <v>3318</v>
      </c>
      <c r="B2406" s="20" t="s">
        <v>273</v>
      </c>
      <c r="C2406" t="s">
        <v>8695</v>
      </c>
      <c r="D2406" s="19" t="s">
        <v>13050</v>
      </c>
      <c r="E2406" s="1" t="s">
        <v>8693</v>
      </c>
    </row>
    <row r="2407" spans="1:5">
      <c r="A2407" s="19">
        <v>3324</v>
      </c>
      <c r="B2407" s="20" t="s">
        <v>13051</v>
      </c>
      <c r="C2407" t="s">
        <v>8698</v>
      </c>
      <c r="D2407" s="19" t="s">
        <v>13052</v>
      </c>
      <c r="E2407" s="1" t="s">
        <v>8693</v>
      </c>
    </row>
    <row r="2408" spans="1:5">
      <c r="A2408" s="19">
        <v>3322</v>
      </c>
      <c r="B2408" s="20" t="s">
        <v>3148</v>
      </c>
      <c r="C2408" t="s">
        <v>8698</v>
      </c>
      <c r="D2408" s="19" t="s">
        <v>10969</v>
      </c>
      <c r="E2408" s="1" t="s">
        <v>8693</v>
      </c>
    </row>
    <row r="2409" spans="1:5">
      <c r="A2409" s="19">
        <v>5076</v>
      </c>
      <c r="B2409" s="20" t="s">
        <v>2669</v>
      </c>
      <c r="C2409" t="s">
        <v>8740</v>
      </c>
      <c r="D2409" s="19" t="s">
        <v>13053</v>
      </c>
      <c r="E2409" s="1" t="s">
        <v>8693</v>
      </c>
    </row>
    <row r="2410" spans="1:5">
      <c r="A2410" s="19">
        <v>5077</v>
      </c>
      <c r="B2410" s="20" t="s">
        <v>13054</v>
      </c>
      <c r="C2410" t="s">
        <v>8740</v>
      </c>
      <c r="D2410" s="19" t="s">
        <v>12013</v>
      </c>
      <c r="E2410" s="1" t="s">
        <v>8693</v>
      </c>
    </row>
    <row r="2411" spans="1:5" ht="30">
      <c r="A2411" s="19">
        <v>11837</v>
      </c>
      <c r="B2411" s="20" t="s">
        <v>13055</v>
      </c>
      <c r="C2411" t="s">
        <v>8695</v>
      </c>
      <c r="D2411" s="19" t="s">
        <v>13056</v>
      </c>
      <c r="E2411" s="1" t="s">
        <v>8693</v>
      </c>
    </row>
    <row r="2412" spans="1:5">
      <c r="A2412" s="19">
        <v>38055</v>
      </c>
      <c r="B2412" s="20" t="s">
        <v>13057</v>
      </c>
      <c r="C2412" t="s">
        <v>8695</v>
      </c>
      <c r="D2412" s="19" t="s">
        <v>13058</v>
      </c>
      <c r="E2412" s="1" t="s">
        <v>8693</v>
      </c>
    </row>
    <row r="2413" spans="1:5">
      <c r="A2413" s="19">
        <v>415</v>
      </c>
      <c r="B2413" s="20" t="s">
        <v>13059</v>
      </c>
      <c r="C2413" t="s">
        <v>8695</v>
      </c>
      <c r="D2413" s="19" t="s">
        <v>13060</v>
      </c>
      <c r="E2413" s="1" t="s">
        <v>8693</v>
      </c>
    </row>
    <row r="2414" spans="1:5">
      <c r="A2414" s="19">
        <v>416</v>
      </c>
      <c r="B2414" s="20" t="s">
        <v>13061</v>
      </c>
      <c r="C2414" t="s">
        <v>8695</v>
      </c>
      <c r="D2414" s="19" t="s">
        <v>9041</v>
      </c>
      <c r="E2414" s="1" t="s">
        <v>8693</v>
      </c>
    </row>
    <row r="2415" spans="1:5">
      <c r="A2415" s="19">
        <v>425</v>
      </c>
      <c r="B2415" s="20" t="s">
        <v>13062</v>
      </c>
      <c r="C2415" t="s">
        <v>8695</v>
      </c>
      <c r="D2415" s="19" t="s">
        <v>13063</v>
      </c>
      <c r="E2415" s="1" t="s">
        <v>8693</v>
      </c>
    </row>
    <row r="2416" spans="1:5">
      <c r="A2416" s="19">
        <v>426</v>
      </c>
      <c r="B2416" s="20" t="s">
        <v>13064</v>
      </c>
      <c r="C2416" t="s">
        <v>8695</v>
      </c>
      <c r="D2416" s="19" t="s">
        <v>13065</v>
      </c>
      <c r="E2416" s="1" t="s">
        <v>8693</v>
      </c>
    </row>
    <row r="2417" spans="1:5">
      <c r="A2417" s="19">
        <v>38056</v>
      </c>
      <c r="B2417" s="20" t="s">
        <v>13066</v>
      </c>
      <c r="C2417" t="s">
        <v>8695</v>
      </c>
      <c r="D2417" s="19" t="s">
        <v>13067</v>
      </c>
      <c r="E2417" s="1" t="s">
        <v>8693</v>
      </c>
    </row>
    <row r="2418" spans="1:5">
      <c r="A2418" s="19">
        <v>1564</v>
      </c>
      <c r="B2418" s="20" t="s">
        <v>13068</v>
      </c>
      <c r="C2418" t="s">
        <v>8695</v>
      </c>
      <c r="D2418" s="19" t="s">
        <v>13069</v>
      </c>
      <c r="E2418" s="1" t="s">
        <v>8693</v>
      </c>
    </row>
    <row r="2419" spans="1:5">
      <c r="A2419" s="19">
        <v>11032</v>
      </c>
      <c r="B2419" s="20" t="s">
        <v>13070</v>
      </c>
      <c r="C2419" t="s">
        <v>8695</v>
      </c>
      <c r="D2419" s="19" t="s">
        <v>10957</v>
      </c>
      <c r="E2419" s="1" t="s">
        <v>8693</v>
      </c>
    </row>
    <row r="2420" spans="1:5">
      <c r="A2420" s="19">
        <v>36786</v>
      </c>
      <c r="B2420" s="20" t="s">
        <v>13071</v>
      </c>
      <c r="C2420" t="s">
        <v>13072</v>
      </c>
      <c r="D2420" s="19" t="s">
        <v>13073</v>
      </c>
      <c r="E2420" s="1" t="s">
        <v>8693</v>
      </c>
    </row>
    <row r="2421" spans="1:5">
      <c r="A2421" s="19">
        <v>36785</v>
      </c>
      <c r="B2421" s="20" t="s">
        <v>13074</v>
      </c>
      <c r="C2421" t="s">
        <v>13072</v>
      </c>
      <c r="D2421" s="19" t="s">
        <v>10718</v>
      </c>
      <c r="E2421" s="1" t="s">
        <v>8693</v>
      </c>
    </row>
    <row r="2422" spans="1:5">
      <c r="A2422" s="19">
        <v>36782</v>
      </c>
      <c r="B2422" s="20" t="s">
        <v>13075</v>
      </c>
      <c r="C2422" t="s">
        <v>13072</v>
      </c>
      <c r="D2422" s="19" t="s">
        <v>13076</v>
      </c>
      <c r="E2422" s="1" t="s">
        <v>8693</v>
      </c>
    </row>
    <row r="2423" spans="1:5">
      <c r="A2423" s="19">
        <v>25930</v>
      </c>
      <c r="B2423" s="20" t="s">
        <v>13077</v>
      </c>
      <c r="C2423" t="s">
        <v>13072</v>
      </c>
      <c r="D2423" s="19" t="s">
        <v>9685</v>
      </c>
      <c r="E2423" s="1" t="s">
        <v>8693</v>
      </c>
    </row>
    <row r="2424" spans="1:5" ht="30">
      <c r="A2424" s="19">
        <v>4824</v>
      </c>
      <c r="B2424" s="20" t="s">
        <v>13078</v>
      </c>
      <c r="C2424" t="s">
        <v>8740</v>
      </c>
      <c r="D2424" s="19" t="s">
        <v>9976</v>
      </c>
      <c r="E2424" s="1" t="s">
        <v>8693</v>
      </c>
    </row>
    <row r="2425" spans="1:5" ht="30">
      <c r="A2425" s="19">
        <v>11795</v>
      </c>
      <c r="B2425" s="20" t="s">
        <v>13079</v>
      </c>
      <c r="C2425" t="s">
        <v>8698</v>
      </c>
      <c r="D2425" s="19" t="s">
        <v>13080</v>
      </c>
      <c r="E2425" s="1" t="s">
        <v>8693</v>
      </c>
    </row>
    <row r="2426" spans="1:5">
      <c r="A2426" s="19">
        <v>134</v>
      </c>
      <c r="B2426" s="20" t="s">
        <v>13081</v>
      </c>
      <c r="C2426" t="s">
        <v>8740</v>
      </c>
      <c r="D2426" s="19" t="s">
        <v>8955</v>
      </c>
      <c r="E2426" s="1" t="s">
        <v>8693</v>
      </c>
    </row>
    <row r="2427" spans="1:5">
      <c r="A2427" s="19">
        <v>4229</v>
      </c>
      <c r="B2427" s="20" t="s">
        <v>13082</v>
      </c>
      <c r="C2427" t="s">
        <v>8740</v>
      </c>
      <c r="D2427" s="19" t="s">
        <v>13083</v>
      </c>
      <c r="E2427" s="1" t="s">
        <v>8693</v>
      </c>
    </row>
    <row r="2428" spans="1:5">
      <c r="A2428" s="19">
        <v>11244</v>
      </c>
      <c r="B2428" s="20" t="s">
        <v>13084</v>
      </c>
      <c r="C2428" t="s">
        <v>8695</v>
      </c>
      <c r="D2428" s="19" t="s">
        <v>13085</v>
      </c>
      <c r="E2428" s="1" t="s">
        <v>8693</v>
      </c>
    </row>
    <row r="2429" spans="1:5" ht="30">
      <c r="A2429" s="19">
        <v>11245</v>
      </c>
      <c r="B2429" s="20" t="s">
        <v>13086</v>
      </c>
      <c r="C2429" t="s">
        <v>8695</v>
      </c>
      <c r="D2429" s="19" t="s">
        <v>13087</v>
      </c>
      <c r="E2429" s="1" t="s">
        <v>8693</v>
      </c>
    </row>
    <row r="2430" spans="1:5">
      <c r="A2430" s="19">
        <v>11235</v>
      </c>
      <c r="B2430" s="20" t="s">
        <v>13088</v>
      </c>
      <c r="C2430" t="s">
        <v>8695</v>
      </c>
      <c r="D2430" s="19" t="s">
        <v>13089</v>
      </c>
      <c r="E2430" s="1" t="s">
        <v>8693</v>
      </c>
    </row>
    <row r="2431" spans="1:5">
      <c r="A2431" s="19">
        <v>11236</v>
      </c>
      <c r="B2431" s="20" t="s">
        <v>13090</v>
      </c>
      <c r="C2431" t="s">
        <v>8695</v>
      </c>
      <c r="D2431" s="19" t="s">
        <v>13091</v>
      </c>
      <c r="E2431" s="1" t="s">
        <v>8693</v>
      </c>
    </row>
    <row r="2432" spans="1:5">
      <c r="A2432" s="19">
        <v>11731</v>
      </c>
      <c r="B2432" s="20" t="s">
        <v>13092</v>
      </c>
      <c r="C2432" t="s">
        <v>8695</v>
      </c>
      <c r="D2432" s="19" t="s">
        <v>13093</v>
      </c>
      <c r="E2432" s="1" t="s">
        <v>8693</v>
      </c>
    </row>
    <row r="2433" spans="1:5">
      <c r="A2433" s="19">
        <v>11732</v>
      </c>
      <c r="B2433" s="20" t="s">
        <v>13094</v>
      </c>
      <c r="C2433" t="s">
        <v>8695</v>
      </c>
      <c r="D2433" s="19" t="s">
        <v>10217</v>
      </c>
      <c r="E2433" s="1" t="s">
        <v>8693</v>
      </c>
    </row>
    <row r="2434" spans="1:5">
      <c r="A2434" s="19">
        <v>36494</v>
      </c>
      <c r="B2434" s="20" t="s">
        <v>13095</v>
      </c>
      <c r="C2434" t="s">
        <v>8695</v>
      </c>
      <c r="D2434" s="19" t="s">
        <v>13096</v>
      </c>
      <c r="E2434" s="1" t="s">
        <v>8693</v>
      </c>
    </row>
    <row r="2435" spans="1:5">
      <c r="A2435" s="19">
        <v>36493</v>
      </c>
      <c r="B2435" s="20" t="s">
        <v>13097</v>
      </c>
      <c r="C2435" t="s">
        <v>8695</v>
      </c>
      <c r="D2435" s="19" t="s">
        <v>13098</v>
      </c>
      <c r="E2435" s="1" t="s">
        <v>8693</v>
      </c>
    </row>
    <row r="2436" spans="1:5">
      <c r="A2436" s="19">
        <v>36492</v>
      </c>
      <c r="B2436" s="20" t="s">
        <v>13099</v>
      </c>
      <c r="C2436" t="s">
        <v>8695</v>
      </c>
      <c r="D2436" s="19" t="s">
        <v>13100</v>
      </c>
      <c r="E2436" s="1" t="s">
        <v>8693</v>
      </c>
    </row>
    <row r="2437" spans="1:5">
      <c r="A2437" s="19">
        <v>13333</v>
      </c>
      <c r="B2437" s="20" t="s">
        <v>13101</v>
      </c>
      <c r="C2437" t="s">
        <v>8695</v>
      </c>
      <c r="D2437" s="19" t="s">
        <v>13102</v>
      </c>
      <c r="E2437" s="1" t="s">
        <v>8693</v>
      </c>
    </row>
    <row r="2438" spans="1:5">
      <c r="A2438" s="19">
        <v>13533</v>
      </c>
      <c r="B2438" s="20" t="s">
        <v>13103</v>
      </c>
      <c r="C2438" t="s">
        <v>8695</v>
      </c>
      <c r="D2438" s="19" t="s">
        <v>13104</v>
      </c>
      <c r="E2438" s="1" t="s">
        <v>8693</v>
      </c>
    </row>
    <row r="2439" spans="1:5">
      <c r="A2439" s="19">
        <v>36499</v>
      </c>
      <c r="B2439" s="20" t="s">
        <v>13105</v>
      </c>
      <c r="C2439" t="s">
        <v>8695</v>
      </c>
      <c r="D2439" s="19" t="s">
        <v>13106</v>
      </c>
      <c r="E2439" s="1" t="s">
        <v>8693</v>
      </c>
    </row>
    <row r="2440" spans="1:5" ht="30">
      <c r="A2440" s="19">
        <v>39585</v>
      </c>
      <c r="B2440" s="20" t="s">
        <v>13107</v>
      </c>
      <c r="C2440" t="s">
        <v>8695</v>
      </c>
      <c r="D2440" s="19" t="s">
        <v>13108</v>
      </c>
      <c r="E2440" s="1" t="s">
        <v>8693</v>
      </c>
    </row>
    <row r="2441" spans="1:5" ht="30">
      <c r="A2441" s="19">
        <v>39586</v>
      </c>
      <c r="B2441" s="20" t="s">
        <v>13109</v>
      </c>
      <c r="C2441" t="s">
        <v>8695</v>
      </c>
      <c r="D2441" s="19" t="s">
        <v>13110</v>
      </c>
      <c r="E2441" s="1" t="s">
        <v>8693</v>
      </c>
    </row>
    <row r="2442" spans="1:5" ht="30">
      <c r="A2442" s="19">
        <v>39587</v>
      </c>
      <c r="B2442" s="20" t="s">
        <v>13111</v>
      </c>
      <c r="C2442" t="s">
        <v>8695</v>
      </c>
      <c r="D2442" s="19" t="s">
        <v>13112</v>
      </c>
      <c r="E2442" s="1" t="s">
        <v>8693</v>
      </c>
    </row>
    <row r="2443" spans="1:5" ht="30">
      <c r="A2443" s="19">
        <v>39588</v>
      </c>
      <c r="B2443" s="20" t="s">
        <v>13113</v>
      </c>
      <c r="C2443" t="s">
        <v>8695</v>
      </c>
      <c r="D2443" s="19" t="s">
        <v>13114</v>
      </c>
      <c r="E2443" s="1" t="s">
        <v>8693</v>
      </c>
    </row>
    <row r="2444" spans="1:5" ht="30">
      <c r="A2444" s="19">
        <v>39584</v>
      </c>
      <c r="B2444" s="20" t="s">
        <v>13115</v>
      </c>
      <c r="C2444" t="s">
        <v>8695</v>
      </c>
      <c r="D2444" s="19" t="s">
        <v>13116</v>
      </c>
      <c r="E2444" s="1" t="s">
        <v>8693</v>
      </c>
    </row>
    <row r="2445" spans="1:5" ht="30">
      <c r="A2445" s="19">
        <v>39590</v>
      </c>
      <c r="B2445" s="20" t="s">
        <v>13117</v>
      </c>
      <c r="C2445" t="s">
        <v>8695</v>
      </c>
      <c r="D2445" s="19" t="s">
        <v>13118</v>
      </c>
      <c r="E2445" s="1" t="s">
        <v>8693</v>
      </c>
    </row>
    <row r="2446" spans="1:5" ht="30">
      <c r="A2446" s="19">
        <v>39592</v>
      </c>
      <c r="B2446" s="20" t="s">
        <v>13119</v>
      </c>
      <c r="C2446" t="s">
        <v>8695</v>
      </c>
      <c r="D2446" s="19" t="s">
        <v>13120</v>
      </c>
      <c r="E2446" s="1" t="s">
        <v>8693</v>
      </c>
    </row>
    <row r="2447" spans="1:5" ht="30">
      <c r="A2447" s="19">
        <v>39593</v>
      </c>
      <c r="B2447" s="20" t="s">
        <v>13121</v>
      </c>
      <c r="C2447" t="s">
        <v>8695</v>
      </c>
      <c r="D2447" s="19" t="s">
        <v>13112</v>
      </c>
      <c r="E2447" s="1" t="s">
        <v>8693</v>
      </c>
    </row>
    <row r="2448" spans="1:5" ht="30">
      <c r="A2448" s="19">
        <v>14254</v>
      </c>
      <c r="B2448" s="20" t="s">
        <v>13122</v>
      </c>
      <c r="C2448" t="s">
        <v>8695</v>
      </c>
      <c r="D2448" s="19" t="s">
        <v>13123</v>
      </c>
      <c r="E2448" s="1" t="s">
        <v>8693</v>
      </c>
    </row>
    <row r="2449" spans="1:5">
      <c r="A2449" s="19">
        <v>25987</v>
      </c>
      <c r="B2449" s="20" t="s">
        <v>13124</v>
      </c>
      <c r="C2449" t="s">
        <v>8695</v>
      </c>
      <c r="D2449" s="19" t="s">
        <v>13125</v>
      </c>
      <c r="E2449" s="1" t="s">
        <v>8693</v>
      </c>
    </row>
    <row r="2450" spans="1:5">
      <c r="A2450" s="19">
        <v>25019</v>
      </c>
      <c r="B2450" s="20" t="s">
        <v>13126</v>
      </c>
      <c r="C2450" t="s">
        <v>8695</v>
      </c>
      <c r="D2450" s="19" t="s">
        <v>13127</v>
      </c>
      <c r="E2450" s="1" t="s">
        <v>8693</v>
      </c>
    </row>
    <row r="2451" spans="1:5">
      <c r="A2451" s="19">
        <v>36501</v>
      </c>
      <c r="B2451" s="20" t="s">
        <v>13128</v>
      </c>
      <c r="C2451" t="s">
        <v>8695</v>
      </c>
      <c r="D2451" s="19" t="s">
        <v>13129</v>
      </c>
      <c r="E2451" s="1" t="s">
        <v>8693</v>
      </c>
    </row>
    <row r="2452" spans="1:5">
      <c r="A2452" s="19">
        <v>25986</v>
      </c>
      <c r="B2452" s="20" t="s">
        <v>13130</v>
      </c>
      <c r="C2452" t="s">
        <v>8695</v>
      </c>
      <c r="D2452" s="19" t="s">
        <v>13131</v>
      </c>
      <c r="E2452" s="1" t="s">
        <v>8693</v>
      </c>
    </row>
    <row r="2453" spans="1:5">
      <c r="A2453" s="19">
        <v>36500</v>
      </c>
      <c r="B2453" s="20" t="s">
        <v>13132</v>
      </c>
      <c r="C2453" t="s">
        <v>8695</v>
      </c>
      <c r="D2453" s="19" t="s">
        <v>13133</v>
      </c>
      <c r="E2453" s="1" t="s">
        <v>8693</v>
      </c>
    </row>
    <row r="2454" spans="1:5" ht="30">
      <c r="A2454" s="19">
        <v>20017</v>
      </c>
      <c r="B2454" s="20" t="s">
        <v>13134</v>
      </c>
      <c r="C2454" t="s">
        <v>8763</v>
      </c>
      <c r="D2454" s="19" t="s">
        <v>10821</v>
      </c>
      <c r="E2454" s="1" t="s">
        <v>8693</v>
      </c>
    </row>
    <row r="2455" spans="1:5">
      <c r="A2455" s="19">
        <v>20007</v>
      </c>
      <c r="B2455" s="20" t="s">
        <v>13135</v>
      </c>
      <c r="C2455" t="s">
        <v>8763</v>
      </c>
      <c r="D2455" s="19" t="s">
        <v>13136</v>
      </c>
      <c r="E2455" s="1" t="s">
        <v>8693</v>
      </c>
    </row>
    <row r="2456" spans="1:5" ht="30">
      <c r="A2456" s="19">
        <v>39836</v>
      </c>
      <c r="B2456" s="20" t="s">
        <v>13137</v>
      </c>
      <c r="C2456" t="s">
        <v>9735</v>
      </c>
      <c r="D2456" s="19" t="s">
        <v>13138</v>
      </c>
      <c r="E2456" s="1" t="s">
        <v>8693</v>
      </c>
    </row>
    <row r="2457" spans="1:5">
      <c r="A2457" s="19">
        <v>39830</v>
      </c>
      <c r="B2457" s="20" t="s">
        <v>13139</v>
      </c>
      <c r="C2457" t="s">
        <v>9735</v>
      </c>
      <c r="D2457" s="19" t="s">
        <v>13140</v>
      </c>
      <c r="E2457" s="1" t="s">
        <v>8693</v>
      </c>
    </row>
    <row r="2458" spans="1:5">
      <c r="A2458" s="19">
        <v>39831</v>
      </c>
      <c r="B2458" s="20" t="s">
        <v>13141</v>
      </c>
      <c r="C2458" t="s">
        <v>9735</v>
      </c>
      <c r="D2458" s="19" t="s">
        <v>13142</v>
      </c>
      <c r="E2458" s="1" t="s">
        <v>8693</v>
      </c>
    </row>
    <row r="2459" spans="1:5">
      <c r="A2459" s="19">
        <v>36888</v>
      </c>
      <c r="B2459" s="20" t="s">
        <v>13143</v>
      </c>
      <c r="C2459" t="s">
        <v>8763</v>
      </c>
      <c r="D2459" s="19" t="s">
        <v>9825</v>
      </c>
      <c r="E2459" s="1" t="s">
        <v>8693</v>
      </c>
    </row>
    <row r="2460" spans="1:5">
      <c r="A2460" s="19">
        <v>40527</v>
      </c>
      <c r="B2460" s="20" t="s">
        <v>13144</v>
      </c>
      <c r="C2460" t="s">
        <v>8695</v>
      </c>
      <c r="D2460" s="19" t="s">
        <v>13145</v>
      </c>
      <c r="E2460" s="1" t="s">
        <v>8693</v>
      </c>
    </row>
    <row r="2461" spans="1:5">
      <c r="A2461" s="19">
        <v>36497</v>
      </c>
      <c r="B2461" s="20" t="s">
        <v>13146</v>
      </c>
      <c r="C2461" t="s">
        <v>8695</v>
      </c>
      <c r="D2461" s="19" t="s">
        <v>13147</v>
      </c>
      <c r="E2461" s="1" t="s">
        <v>8693</v>
      </c>
    </row>
    <row r="2462" spans="1:5">
      <c r="A2462" s="19">
        <v>36487</v>
      </c>
      <c r="B2462" s="20" t="s">
        <v>13148</v>
      </c>
      <c r="C2462" t="s">
        <v>8695</v>
      </c>
      <c r="D2462" s="19" t="s">
        <v>13149</v>
      </c>
      <c r="E2462" s="1" t="s">
        <v>8693</v>
      </c>
    </row>
    <row r="2463" spans="1:5" ht="30">
      <c r="A2463" s="19">
        <v>25952</v>
      </c>
      <c r="B2463" s="20" t="s">
        <v>275</v>
      </c>
      <c r="C2463" t="s">
        <v>8695</v>
      </c>
      <c r="D2463" s="19" t="s">
        <v>13150</v>
      </c>
      <c r="E2463" s="1" t="s">
        <v>8693</v>
      </c>
    </row>
    <row r="2464" spans="1:5" ht="30">
      <c r="A2464" s="19">
        <v>25954</v>
      </c>
      <c r="B2464" s="20" t="s">
        <v>13151</v>
      </c>
      <c r="C2464" t="s">
        <v>8695</v>
      </c>
      <c r="D2464" s="19" t="s">
        <v>13152</v>
      </c>
      <c r="E2464" s="1" t="s">
        <v>8693</v>
      </c>
    </row>
    <row r="2465" spans="1:5" ht="30">
      <c r="A2465" s="19">
        <v>25953</v>
      </c>
      <c r="B2465" s="20" t="s">
        <v>13153</v>
      </c>
      <c r="C2465" t="s">
        <v>8695</v>
      </c>
      <c r="D2465" s="19" t="s">
        <v>13154</v>
      </c>
      <c r="E2465" s="1" t="s">
        <v>8693</v>
      </c>
    </row>
    <row r="2466" spans="1:5" ht="45">
      <c r="A2466" s="19">
        <v>37776</v>
      </c>
      <c r="B2466" s="20" t="s">
        <v>13155</v>
      </c>
      <c r="C2466" t="s">
        <v>8695</v>
      </c>
      <c r="D2466" s="19" t="s">
        <v>13156</v>
      </c>
      <c r="E2466" s="1" t="s">
        <v>8693</v>
      </c>
    </row>
    <row r="2467" spans="1:5" ht="45">
      <c r="A2467" s="19">
        <v>37775</v>
      </c>
      <c r="B2467" s="20" t="s">
        <v>13157</v>
      </c>
      <c r="C2467" t="s">
        <v>8695</v>
      </c>
      <c r="D2467" s="19" t="s">
        <v>13158</v>
      </c>
      <c r="E2467" s="1" t="s">
        <v>8693</v>
      </c>
    </row>
    <row r="2468" spans="1:5" ht="45">
      <c r="A2468" s="19">
        <v>36491</v>
      </c>
      <c r="B2468" s="20" t="s">
        <v>13159</v>
      </c>
      <c r="C2468" t="s">
        <v>8695</v>
      </c>
      <c r="D2468" s="19" t="s">
        <v>13160</v>
      </c>
      <c r="E2468" s="1" t="s">
        <v>8693</v>
      </c>
    </row>
    <row r="2469" spans="1:5" ht="45">
      <c r="A2469" s="19">
        <v>10712</v>
      </c>
      <c r="B2469" s="20" t="s">
        <v>13161</v>
      </c>
      <c r="C2469" t="s">
        <v>8695</v>
      </c>
      <c r="D2469" s="19" t="s">
        <v>13162</v>
      </c>
      <c r="E2469" s="1" t="s">
        <v>8693</v>
      </c>
    </row>
    <row r="2470" spans="1:5" ht="45">
      <c r="A2470" s="19">
        <v>3363</v>
      </c>
      <c r="B2470" s="20" t="s">
        <v>13163</v>
      </c>
      <c r="C2470" t="s">
        <v>8695</v>
      </c>
      <c r="D2470" s="19" t="s">
        <v>13164</v>
      </c>
      <c r="E2470" s="1" t="s">
        <v>8693</v>
      </c>
    </row>
    <row r="2471" spans="1:5" ht="45">
      <c r="A2471" s="19">
        <v>3365</v>
      </c>
      <c r="B2471" s="20" t="s">
        <v>13165</v>
      </c>
      <c r="C2471" t="s">
        <v>8695</v>
      </c>
      <c r="D2471" s="19" t="s">
        <v>13166</v>
      </c>
      <c r="E2471" s="1" t="s">
        <v>8693</v>
      </c>
    </row>
    <row r="2472" spans="1:5">
      <c r="A2472" s="19">
        <v>7569</v>
      </c>
      <c r="B2472" s="20" t="s">
        <v>13167</v>
      </c>
      <c r="C2472" t="s">
        <v>8695</v>
      </c>
      <c r="D2472" s="19" t="s">
        <v>8709</v>
      </c>
      <c r="E2472" s="1" t="s">
        <v>8693</v>
      </c>
    </row>
    <row r="2473" spans="1:5">
      <c r="A2473" s="19">
        <v>34349</v>
      </c>
      <c r="B2473" s="20" t="s">
        <v>13168</v>
      </c>
      <c r="C2473" t="s">
        <v>8695</v>
      </c>
      <c r="D2473" s="19" t="s">
        <v>13169</v>
      </c>
      <c r="E2473" s="1" t="s">
        <v>8693</v>
      </c>
    </row>
    <row r="2474" spans="1:5" ht="30">
      <c r="A2474" s="19">
        <v>11991</v>
      </c>
      <c r="B2474" s="20" t="s">
        <v>13170</v>
      </c>
      <c r="C2474" t="s">
        <v>8695</v>
      </c>
      <c r="D2474" s="19" t="s">
        <v>8759</v>
      </c>
      <c r="E2474" s="1" t="s">
        <v>8693</v>
      </c>
    </row>
    <row r="2475" spans="1:5">
      <c r="A2475" s="19">
        <v>20062</v>
      </c>
      <c r="B2475" s="20" t="s">
        <v>13171</v>
      </c>
      <c r="C2475" t="s">
        <v>8695</v>
      </c>
      <c r="D2475" s="19" t="s">
        <v>13172</v>
      </c>
      <c r="E2475" s="1" t="s">
        <v>8693</v>
      </c>
    </row>
    <row r="2476" spans="1:5" ht="30">
      <c r="A2476" s="19">
        <v>11029</v>
      </c>
      <c r="B2476" s="20" t="s">
        <v>13173</v>
      </c>
      <c r="C2476" t="s">
        <v>8715</v>
      </c>
      <c r="D2476" s="19" t="s">
        <v>9478</v>
      </c>
      <c r="E2476" s="1" t="s">
        <v>8693</v>
      </c>
    </row>
    <row r="2477" spans="1:5" ht="30">
      <c r="A2477" s="19">
        <v>4316</v>
      </c>
      <c r="B2477" s="20" t="s">
        <v>13174</v>
      </c>
      <c r="C2477" t="s">
        <v>8695</v>
      </c>
      <c r="D2477" s="19" t="s">
        <v>11564</v>
      </c>
      <c r="E2477" s="1" t="s">
        <v>8693</v>
      </c>
    </row>
    <row r="2478" spans="1:5" ht="30">
      <c r="A2478" s="19">
        <v>4313</v>
      </c>
      <c r="B2478" s="20" t="s">
        <v>13175</v>
      </c>
      <c r="C2478" t="s">
        <v>8715</v>
      </c>
      <c r="D2478" s="19" t="s">
        <v>8814</v>
      </c>
      <c r="E2478" s="1" t="s">
        <v>8693</v>
      </c>
    </row>
    <row r="2479" spans="1:5" ht="30">
      <c r="A2479" s="19">
        <v>4317</v>
      </c>
      <c r="B2479" s="20" t="s">
        <v>13176</v>
      </c>
      <c r="C2479" t="s">
        <v>8695</v>
      </c>
      <c r="D2479" s="19" t="s">
        <v>8863</v>
      </c>
      <c r="E2479" s="1" t="s">
        <v>8693</v>
      </c>
    </row>
    <row r="2480" spans="1:5" ht="30">
      <c r="A2480" s="19">
        <v>4314</v>
      </c>
      <c r="B2480" s="20" t="s">
        <v>13177</v>
      </c>
      <c r="C2480" t="s">
        <v>8715</v>
      </c>
      <c r="D2480" s="19" t="s">
        <v>13178</v>
      </c>
      <c r="E2480" s="1" t="s">
        <v>8693</v>
      </c>
    </row>
    <row r="2481" spans="1:5" ht="30">
      <c r="A2481" s="19">
        <v>10921</v>
      </c>
      <c r="B2481" s="20" t="s">
        <v>13179</v>
      </c>
      <c r="C2481" t="s">
        <v>8695</v>
      </c>
      <c r="D2481" s="19" t="s">
        <v>13180</v>
      </c>
      <c r="E2481" s="1" t="s">
        <v>8693</v>
      </c>
    </row>
    <row r="2482" spans="1:5" ht="30">
      <c r="A2482" s="19">
        <v>10922</v>
      </c>
      <c r="B2482" s="20" t="s">
        <v>13181</v>
      </c>
      <c r="C2482" t="s">
        <v>8695</v>
      </c>
      <c r="D2482" s="19" t="s">
        <v>13182</v>
      </c>
      <c r="E2482" s="1" t="s">
        <v>8693</v>
      </c>
    </row>
    <row r="2483" spans="1:5">
      <c r="A2483" s="19">
        <v>10923</v>
      </c>
      <c r="B2483" s="20" t="s">
        <v>13183</v>
      </c>
      <c r="C2483" t="s">
        <v>8695</v>
      </c>
      <c r="D2483" s="19" t="s">
        <v>13184</v>
      </c>
      <c r="E2483" s="1" t="s">
        <v>8693</v>
      </c>
    </row>
    <row r="2484" spans="1:5">
      <c r="A2484" s="19">
        <v>10924</v>
      </c>
      <c r="B2484" s="20" t="s">
        <v>13185</v>
      </c>
      <c r="C2484" t="s">
        <v>8695</v>
      </c>
      <c r="D2484" s="19" t="s">
        <v>13186</v>
      </c>
      <c r="E2484" s="1" t="s">
        <v>8693</v>
      </c>
    </row>
    <row r="2485" spans="1:5" ht="30">
      <c r="A2485" s="19">
        <v>37772</v>
      </c>
      <c r="B2485" s="20" t="s">
        <v>13187</v>
      </c>
      <c r="C2485" t="s">
        <v>8695</v>
      </c>
      <c r="D2485" s="19" t="s">
        <v>13188</v>
      </c>
      <c r="E2485" s="1" t="s">
        <v>8693</v>
      </c>
    </row>
    <row r="2486" spans="1:5" ht="30">
      <c r="A2486" s="19">
        <v>37771</v>
      </c>
      <c r="B2486" s="20" t="s">
        <v>13189</v>
      </c>
      <c r="C2486" t="s">
        <v>8695</v>
      </c>
      <c r="D2486" s="19" t="s">
        <v>13190</v>
      </c>
      <c r="E2486" s="1" t="s">
        <v>8693</v>
      </c>
    </row>
    <row r="2487" spans="1:5">
      <c r="A2487" s="19">
        <v>12770</v>
      </c>
      <c r="B2487" s="20" t="s">
        <v>13191</v>
      </c>
      <c r="C2487" t="s">
        <v>8695</v>
      </c>
      <c r="D2487" s="19" t="s">
        <v>13192</v>
      </c>
      <c r="E2487" s="1" t="s">
        <v>8693</v>
      </c>
    </row>
    <row r="2488" spans="1:5">
      <c r="A2488" s="19">
        <v>12772</v>
      </c>
      <c r="B2488" s="20" t="s">
        <v>13193</v>
      </c>
      <c r="C2488" t="s">
        <v>8695</v>
      </c>
      <c r="D2488" s="19" t="s">
        <v>13194</v>
      </c>
      <c r="E2488" s="1" t="s">
        <v>8693</v>
      </c>
    </row>
    <row r="2489" spans="1:5">
      <c r="A2489" s="19">
        <v>12768</v>
      </c>
      <c r="B2489" s="20" t="s">
        <v>13195</v>
      </c>
      <c r="C2489" t="s">
        <v>8695</v>
      </c>
      <c r="D2489" s="19" t="s">
        <v>13196</v>
      </c>
      <c r="E2489" s="1" t="s">
        <v>8693</v>
      </c>
    </row>
    <row r="2490" spans="1:5">
      <c r="A2490" s="19">
        <v>12775</v>
      </c>
      <c r="B2490" s="20" t="s">
        <v>13197</v>
      </c>
      <c r="C2490" t="s">
        <v>8695</v>
      </c>
      <c r="D2490" s="19" t="s">
        <v>13198</v>
      </c>
      <c r="E2490" s="1" t="s">
        <v>8693</v>
      </c>
    </row>
    <row r="2491" spans="1:5">
      <c r="A2491" s="19">
        <v>12769</v>
      </c>
      <c r="B2491" s="20" t="s">
        <v>13199</v>
      </c>
      <c r="C2491" t="s">
        <v>8695</v>
      </c>
      <c r="D2491" s="19" t="s">
        <v>13200</v>
      </c>
      <c r="E2491" s="1" t="s">
        <v>8693</v>
      </c>
    </row>
    <row r="2492" spans="1:5">
      <c r="A2492" s="19">
        <v>12773</v>
      </c>
      <c r="B2492" s="20" t="s">
        <v>13201</v>
      </c>
      <c r="C2492" t="s">
        <v>8695</v>
      </c>
      <c r="D2492" s="19" t="s">
        <v>13202</v>
      </c>
      <c r="E2492" s="1" t="s">
        <v>8693</v>
      </c>
    </row>
    <row r="2493" spans="1:5">
      <c r="A2493" s="19">
        <v>12774</v>
      </c>
      <c r="B2493" s="20" t="s">
        <v>13203</v>
      </c>
      <c r="C2493" t="s">
        <v>8695</v>
      </c>
      <c r="D2493" s="19" t="s">
        <v>13204</v>
      </c>
      <c r="E2493" s="1" t="s">
        <v>8693</v>
      </c>
    </row>
    <row r="2494" spans="1:5">
      <c r="A2494" s="19">
        <v>12776</v>
      </c>
      <c r="B2494" s="20" t="s">
        <v>13205</v>
      </c>
      <c r="C2494" t="s">
        <v>8695</v>
      </c>
      <c r="D2494" s="19" t="s">
        <v>13206</v>
      </c>
      <c r="E2494" s="1" t="s">
        <v>8693</v>
      </c>
    </row>
    <row r="2495" spans="1:5">
      <c r="A2495" s="19">
        <v>12777</v>
      </c>
      <c r="B2495" s="20" t="s">
        <v>13207</v>
      </c>
      <c r="C2495" t="s">
        <v>8695</v>
      </c>
      <c r="D2495" s="19" t="s">
        <v>13208</v>
      </c>
      <c r="E2495" s="1" t="s">
        <v>8693</v>
      </c>
    </row>
    <row r="2496" spans="1:5">
      <c r="A2496" s="19">
        <v>3391</v>
      </c>
      <c r="B2496" s="20" t="s">
        <v>13209</v>
      </c>
      <c r="C2496" t="s">
        <v>8695</v>
      </c>
      <c r="D2496" s="19" t="s">
        <v>13210</v>
      </c>
      <c r="E2496" s="1" t="s">
        <v>8693</v>
      </c>
    </row>
    <row r="2497" spans="1:5">
      <c r="A2497" s="19">
        <v>3389</v>
      </c>
      <c r="B2497" s="20" t="s">
        <v>13211</v>
      </c>
      <c r="C2497" t="s">
        <v>8695</v>
      </c>
      <c r="D2497" s="19" t="s">
        <v>13212</v>
      </c>
      <c r="E2497" s="1" t="s">
        <v>8693</v>
      </c>
    </row>
    <row r="2498" spans="1:5">
      <c r="A2498" s="19">
        <v>3390</v>
      </c>
      <c r="B2498" s="20" t="s">
        <v>13213</v>
      </c>
      <c r="C2498" t="s">
        <v>8695</v>
      </c>
      <c r="D2498" s="19" t="s">
        <v>13214</v>
      </c>
      <c r="E2498" s="1" t="s">
        <v>8693</v>
      </c>
    </row>
    <row r="2499" spans="1:5">
      <c r="A2499" s="19">
        <v>12873</v>
      </c>
      <c r="B2499" s="20" t="s">
        <v>13215</v>
      </c>
      <c r="C2499" t="s">
        <v>8724</v>
      </c>
      <c r="D2499" s="19" t="s">
        <v>9519</v>
      </c>
      <c r="E2499" s="1" t="s">
        <v>8693</v>
      </c>
    </row>
    <row r="2500" spans="1:5">
      <c r="A2500" s="19">
        <v>41076</v>
      </c>
      <c r="B2500" s="20" t="s">
        <v>13216</v>
      </c>
      <c r="C2500" t="s">
        <v>9126</v>
      </c>
      <c r="D2500" s="19" t="s">
        <v>9521</v>
      </c>
      <c r="E2500" s="1" t="s">
        <v>8693</v>
      </c>
    </row>
    <row r="2501" spans="1:5">
      <c r="A2501" s="19">
        <v>140</v>
      </c>
      <c r="B2501" s="20" t="s">
        <v>13217</v>
      </c>
      <c r="C2501" t="s">
        <v>8740</v>
      </c>
      <c r="D2501" s="19" t="s">
        <v>13218</v>
      </c>
      <c r="E2501" s="1" t="s">
        <v>8693</v>
      </c>
    </row>
    <row r="2502" spans="1:5">
      <c r="A2502" s="19">
        <v>151</v>
      </c>
      <c r="B2502" s="20" t="s">
        <v>13219</v>
      </c>
      <c r="C2502" t="s">
        <v>8691</v>
      </c>
      <c r="D2502" s="19" t="s">
        <v>8780</v>
      </c>
      <c r="E2502" s="1" t="s">
        <v>8693</v>
      </c>
    </row>
    <row r="2503" spans="1:5">
      <c r="A2503" s="19">
        <v>7340</v>
      </c>
      <c r="B2503" s="20" t="s">
        <v>13220</v>
      </c>
      <c r="C2503" t="s">
        <v>8691</v>
      </c>
      <c r="D2503" s="19" t="s">
        <v>13221</v>
      </c>
      <c r="E2503" s="1" t="s">
        <v>8693</v>
      </c>
    </row>
    <row r="2504" spans="1:5">
      <c r="A2504" s="19">
        <v>2701</v>
      </c>
      <c r="B2504" s="20" t="s">
        <v>13222</v>
      </c>
      <c r="C2504" t="s">
        <v>8724</v>
      </c>
      <c r="D2504" s="19" t="s">
        <v>13223</v>
      </c>
      <c r="E2504" s="1" t="s">
        <v>8693</v>
      </c>
    </row>
    <row r="2505" spans="1:5">
      <c r="A2505" s="19">
        <v>40929</v>
      </c>
      <c r="B2505" s="20" t="s">
        <v>13224</v>
      </c>
      <c r="C2505" t="s">
        <v>9126</v>
      </c>
      <c r="D2505" s="19" t="s">
        <v>13225</v>
      </c>
      <c r="E2505" s="1" t="s">
        <v>8693</v>
      </c>
    </row>
    <row r="2506" spans="1:5">
      <c r="A2506" s="19">
        <v>38114</v>
      </c>
      <c r="B2506" s="20" t="s">
        <v>13226</v>
      </c>
      <c r="C2506" t="s">
        <v>8695</v>
      </c>
      <c r="D2506" s="19" t="s">
        <v>13227</v>
      </c>
      <c r="E2506" s="1" t="s">
        <v>8693</v>
      </c>
    </row>
    <row r="2507" spans="1:5">
      <c r="A2507" s="19">
        <v>38064</v>
      </c>
      <c r="B2507" s="20" t="s">
        <v>2090</v>
      </c>
      <c r="C2507" t="s">
        <v>8695</v>
      </c>
      <c r="D2507" s="19" t="s">
        <v>13228</v>
      </c>
      <c r="E2507" s="1" t="s">
        <v>8693</v>
      </c>
    </row>
    <row r="2508" spans="1:5">
      <c r="A2508" s="19">
        <v>38115</v>
      </c>
      <c r="B2508" s="20" t="s">
        <v>13229</v>
      </c>
      <c r="C2508" t="s">
        <v>8695</v>
      </c>
      <c r="D2508" s="19" t="s">
        <v>10872</v>
      </c>
      <c r="E2508" s="1" t="s">
        <v>8693</v>
      </c>
    </row>
    <row r="2509" spans="1:5">
      <c r="A2509" s="19">
        <v>38065</v>
      </c>
      <c r="B2509" s="20" t="s">
        <v>2092</v>
      </c>
      <c r="C2509" t="s">
        <v>8695</v>
      </c>
      <c r="D2509" s="19" t="s">
        <v>13230</v>
      </c>
      <c r="E2509" s="1" t="s">
        <v>8693</v>
      </c>
    </row>
    <row r="2510" spans="1:5" ht="30">
      <c r="A2510" s="19">
        <v>38078</v>
      </c>
      <c r="B2510" s="20" t="s">
        <v>13231</v>
      </c>
      <c r="C2510" t="s">
        <v>8695</v>
      </c>
      <c r="D2510" s="19" t="s">
        <v>13232</v>
      </c>
      <c r="E2510" s="1" t="s">
        <v>8693</v>
      </c>
    </row>
    <row r="2511" spans="1:5">
      <c r="A2511" s="19">
        <v>38113</v>
      </c>
      <c r="B2511" s="20" t="s">
        <v>2096</v>
      </c>
      <c r="C2511" t="s">
        <v>8695</v>
      </c>
      <c r="D2511" s="19" t="s">
        <v>13233</v>
      </c>
      <c r="E2511" s="1" t="s">
        <v>8693</v>
      </c>
    </row>
    <row r="2512" spans="1:5">
      <c r="A2512" s="19">
        <v>38063</v>
      </c>
      <c r="B2512" s="20" t="s">
        <v>2088</v>
      </c>
      <c r="C2512" t="s">
        <v>8695</v>
      </c>
      <c r="D2512" s="19" t="s">
        <v>11242</v>
      </c>
      <c r="E2512" s="1" t="s">
        <v>8693</v>
      </c>
    </row>
    <row r="2513" spans="1:5" ht="30">
      <c r="A2513" s="19">
        <v>38080</v>
      </c>
      <c r="B2513" s="20" t="s">
        <v>13234</v>
      </c>
      <c r="C2513" t="s">
        <v>8695</v>
      </c>
      <c r="D2513" s="19" t="s">
        <v>13235</v>
      </c>
      <c r="E2513" s="1" t="s">
        <v>8693</v>
      </c>
    </row>
    <row r="2514" spans="1:5" ht="30">
      <c r="A2514" s="19">
        <v>38069</v>
      </c>
      <c r="B2514" s="20" t="s">
        <v>2100</v>
      </c>
      <c r="C2514" t="s">
        <v>8695</v>
      </c>
      <c r="D2514" s="19" t="s">
        <v>12625</v>
      </c>
      <c r="E2514" s="1" t="s">
        <v>8693</v>
      </c>
    </row>
    <row r="2515" spans="1:5" ht="30">
      <c r="A2515" s="19">
        <v>38077</v>
      </c>
      <c r="B2515" s="20" t="s">
        <v>2102</v>
      </c>
      <c r="C2515" t="s">
        <v>8695</v>
      </c>
      <c r="D2515" s="19" t="s">
        <v>13236</v>
      </c>
      <c r="E2515" s="1" t="s">
        <v>8693</v>
      </c>
    </row>
    <row r="2516" spans="1:5" ht="30">
      <c r="A2516" s="19">
        <v>38073</v>
      </c>
      <c r="B2516" s="20" t="s">
        <v>2108</v>
      </c>
      <c r="C2516" t="s">
        <v>8695</v>
      </c>
      <c r="D2516" s="19" t="s">
        <v>13237</v>
      </c>
      <c r="E2516" s="1" t="s">
        <v>8693</v>
      </c>
    </row>
    <row r="2517" spans="1:5">
      <c r="A2517" s="19">
        <v>38112</v>
      </c>
      <c r="B2517" s="20" t="s">
        <v>13238</v>
      </c>
      <c r="C2517" t="s">
        <v>8695</v>
      </c>
      <c r="D2517" s="19" t="s">
        <v>11618</v>
      </c>
      <c r="E2517" s="1" t="s">
        <v>8693</v>
      </c>
    </row>
    <row r="2518" spans="1:5">
      <c r="A2518" s="19">
        <v>38062</v>
      </c>
      <c r="B2518" s="20" t="s">
        <v>2086</v>
      </c>
      <c r="C2518" t="s">
        <v>8695</v>
      </c>
      <c r="D2518" s="19" t="s">
        <v>9227</v>
      </c>
      <c r="E2518" s="1" t="s">
        <v>8693</v>
      </c>
    </row>
    <row r="2519" spans="1:5">
      <c r="A2519" s="19">
        <v>12128</v>
      </c>
      <c r="B2519" s="20" t="s">
        <v>13239</v>
      </c>
      <c r="C2519" t="s">
        <v>8695</v>
      </c>
      <c r="D2519" s="19" t="s">
        <v>13240</v>
      </c>
      <c r="E2519" s="1" t="s">
        <v>8693</v>
      </c>
    </row>
    <row r="2520" spans="1:5">
      <c r="A2520" s="19">
        <v>12129</v>
      </c>
      <c r="B2520" s="20" t="s">
        <v>13241</v>
      </c>
      <c r="C2520" t="s">
        <v>8695</v>
      </c>
      <c r="D2520" s="19" t="s">
        <v>13242</v>
      </c>
      <c r="E2520" s="1" t="s">
        <v>8693</v>
      </c>
    </row>
    <row r="2521" spans="1:5" ht="30">
      <c r="A2521" s="19">
        <v>38081</v>
      </c>
      <c r="B2521" s="20" t="s">
        <v>13243</v>
      </c>
      <c r="C2521" t="s">
        <v>8695</v>
      </c>
      <c r="D2521" s="19" t="s">
        <v>13244</v>
      </c>
      <c r="E2521" s="1" t="s">
        <v>8693</v>
      </c>
    </row>
    <row r="2522" spans="1:5" ht="30">
      <c r="A2522" s="19">
        <v>38070</v>
      </c>
      <c r="B2522" s="20" t="s">
        <v>2104</v>
      </c>
      <c r="C2522" t="s">
        <v>8695</v>
      </c>
      <c r="D2522" s="19" t="s">
        <v>11498</v>
      </c>
      <c r="E2522" s="1" t="s">
        <v>8693</v>
      </c>
    </row>
    <row r="2523" spans="1:5" ht="30">
      <c r="A2523" s="19">
        <v>38074</v>
      </c>
      <c r="B2523" s="20" t="s">
        <v>13245</v>
      </c>
      <c r="C2523" t="s">
        <v>8695</v>
      </c>
      <c r="D2523" s="19" t="s">
        <v>11878</v>
      </c>
      <c r="E2523" s="1" t="s">
        <v>8693</v>
      </c>
    </row>
    <row r="2524" spans="1:5" ht="30">
      <c r="A2524" s="19">
        <v>38079</v>
      </c>
      <c r="B2524" s="20" t="s">
        <v>13246</v>
      </c>
      <c r="C2524" t="s">
        <v>8695</v>
      </c>
      <c r="D2524" s="19" t="s">
        <v>11855</v>
      </c>
      <c r="E2524" s="1" t="s">
        <v>8693</v>
      </c>
    </row>
    <row r="2525" spans="1:5" ht="30">
      <c r="A2525" s="19">
        <v>38072</v>
      </c>
      <c r="B2525" s="20" t="s">
        <v>2106</v>
      </c>
      <c r="C2525" t="s">
        <v>8695</v>
      </c>
      <c r="D2525" s="19" t="s">
        <v>13247</v>
      </c>
      <c r="E2525" s="1" t="s">
        <v>8693</v>
      </c>
    </row>
    <row r="2526" spans="1:5" ht="30">
      <c r="A2526" s="19">
        <v>38068</v>
      </c>
      <c r="B2526" s="20" t="s">
        <v>2098</v>
      </c>
      <c r="C2526" t="s">
        <v>8695</v>
      </c>
      <c r="D2526" s="19" t="s">
        <v>8949</v>
      </c>
      <c r="E2526" s="1" t="s">
        <v>8693</v>
      </c>
    </row>
    <row r="2527" spans="1:5" ht="30">
      <c r="A2527" s="19">
        <v>38071</v>
      </c>
      <c r="B2527" s="20" t="s">
        <v>2110</v>
      </c>
      <c r="C2527" t="s">
        <v>8695</v>
      </c>
      <c r="D2527" s="19" t="s">
        <v>13248</v>
      </c>
      <c r="E2527" s="1" t="s">
        <v>8693</v>
      </c>
    </row>
    <row r="2528" spans="1:5" ht="30">
      <c r="A2528" s="19">
        <v>38412</v>
      </c>
      <c r="B2528" s="20" t="s">
        <v>13249</v>
      </c>
      <c r="C2528" t="s">
        <v>8695</v>
      </c>
      <c r="D2528" s="19" t="s">
        <v>12146</v>
      </c>
      <c r="E2528" s="1" t="s">
        <v>8693</v>
      </c>
    </row>
    <row r="2529" spans="1:5">
      <c r="A2529" s="19">
        <v>3405</v>
      </c>
      <c r="B2529" s="20" t="s">
        <v>13250</v>
      </c>
      <c r="C2529" t="s">
        <v>8695</v>
      </c>
      <c r="D2529" s="19" t="s">
        <v>13251</v>
      </c>
      <c r="E2529" s="1" t="s">
        <v>8693</v>
      </c>
    </row>
    <row r="2530" spans="1:5">
      <c r="A2530" s="19">
        <v>3394</v>
      </c>
      <c r="B2530" s="20" t="s">
        <v>13252</v>
      </c>
      <c r="C2530" t="s">
        <v>8695</v>
      </c>
      <c r="D2530" s="19" t="s">
        <v>13253</v>
      </c>
      <c r="E2530" s="1" t="s">
        <v>8693</v>
      </c>
    </row>
    <row r="2531" spans="1:5">
      <c r="A2531" s="19">
        <v>3393</v>
      </c>
      <c r="B2531" s="20" t="s">
        <v>13254</v>
      </c>
      <c r="C2531" t="s">
        <v>8695</v>
      </c>
      <c r="D2531" s="19" t="s">
        <v>13255</v>
      </c>
      <c r="E2531" s="1" t="s">
        <v>8693</v>
      </c>
    </row>
    <row r="2532" spans="1:5">
      <c r="A2532" s="19">
        <v>3406</v>
      </c>
      <c r="B2532" s="20" t="s">
        <v>13256</v>
      </c>
      <c r="C2532" t="s">
        <v>8695</v>
      </c>
      <c r="D2532" s="19" t="s">
        <v>13257</v>
      </c>
      <c r="E2532" s="1" t="s">
        <v>8693</v>
      </c>
    </row>
    <row r="2533" spans="1:5">
      <c r="A2533" s="19">
        <v>3395</v>
      </c>
      <c r="B2533" s="20" t="s">
        <v>13258</v>
      </c>
      <c r="C2533" t="s">
        <v>8695</v>
      </c>
      <c r="D2533" s="19" t="s">
        <v>13259</v>
      </c>
      <c r="E2533" s="1" t="s">
        <v>8693</v>
      </c>
    </row>
    <row r="2534" spans="1:5">
      <c r="A2534" s="19">
        <v>3398</v>
      </c>
      <c r="B2534" s="20" t="s">
        <v>13260</v>
      </c>
      <c r="C2534" t="s">
        <v>8695</v>
      </c>
      <c r="D2534" s="19" t="s">
        <v>8922</v>
      </c>
      <c r="E2534" s="1" t="s">
        <v>8693</v>
      </c>
    </row>
    <row r="2535" spans="1:5" ht="30">
      <c r="A2535" s="19">
        <v>34379</v>
      </c>
      <c r="B2535" s="20" t="s">
        <v>13261</v>
      </c>
      <c r="C2535" t="s">
        <v>8695</v>
      </c>
      <c r="D2535" s="19" t="s">
        <v>13262</v>
      </c>
      <c r="E2535" s="1" t="s">
        <v>8693</v>
      </c>
    </row>
    <row r="2536" spans="1:5" ht="30">
      <c r="A2536" s="19">
        <v>34378</v>
      </c>
      <c r="B2536" s="20" t="s">
        <v>13263</v>
      </c>
      <c r="C2536" t="s">
        <v>8695</v>
      </c>
      <c r="D2536" s="19" t="s">
        <v>13264</v>
      </c>
      <c r="E2536" s="1" t="s">
        <v>8693</v>
      </c>
    </row>
    <row r="2537" spans="1:5" ht="30">
      <c r="A2537" s="19">
        <v>34377</v>
      </c>
      <c r="B2537" s="20" t="s">
        <v>13265</v>
      </c>
      <c r="C2537" t="s">
        <v>8695</v>
      </c>
      <c r="D2537" s="19" t="s">
        <v>13266</v>
      </c>
      <c r="E2537" s="1" t="s">
        <v>8693</v>
      </c>
    </row>
    <row r="2538" spans="1:5" ht="30">
      <c r="A2538" s="19">
        <v>581</v>
      </c>
      <c r="B2538" s="20" t="s">
        <v>13267</v>
      </c>
      <c r="C2538" t="s">
        <v>8698</v>
      </c>
      <c r="D2538" s="19" t="s">
        <v>13268</v>
      </c>
      <c r="E2538" s="1" t="s">
        <v>8693</v>
      </c>
    </row>
    <row r="2539" spans="1:5" ht="45">
      <c r="A2539" s="19">
        <v>40662</v>
      </c>
      <c r="B2539" s="20" t="s">
        <v>13269</v>
      </c>
      <c r="C2539" t="s">
        <v>8695</v>
      </c>
      <c r="D2539" s="19" t="s">
        <v>13270</v>
      </c>
      <c r="E2539" s="1" t="s">
        <v>8693</v>
      </c>
    </row>
    <row r="2540" spans="1:5" ht="45">
      <c r="A2540" s="19">
        <v>3437</v>
      </c>
      <c r="B2540" s="20" t="s">
        <v>13271</v>
      </c>
      <c r="C2540" t="s">
        <v>8698</v>
      </c>
      <c r="D2540" s="19" t="s">
        <v>13272</v>
      </c>
      <c r="E2540" s="1" t="s">
        <v>8693</v>
      </c>
    </row>
    <row r="2541" spans="1:5">
      <c r="A2541" s="19">
        <v>11190</v>
      </c>
      <c r="B2541" s="20" t="s">
        <v>2679</v>
      </c>
      <c r="C2541" t="s">
        <v>8695</v>
      </c>
      <c r="D2541" s="19" t="s">
        <v>13273</v>
      </c>
      <c r="E2541" s="1" t="s">
        <v>8693</v>
      </c>
    </row>
    <row r="2542" spans="1:5" ht="45">
      <c r="A2542" s="19">
        <v>3428</v>
      </c>
      <c r="B2542" s="20" t="s">
        <v>13274</v>
      </c>
      <c r="C2542" t="s">
        <v>8698</v>
      </c>
      <c r="D2542" s="19" t="s">
        <v>13275</v>
      </c>
      <c r="E2542" s="1" t="s">
        <v>8693</v>
      </c>
    </row>
    <row r="2543" spans="1:5" ht="45">
      <c r="A2543" s="19">
        <v>3429</v>
      </c>
      <c r="B2543" s="20" t="s">
        <v>13276</v>
      </c>
      <c r="C2543" t="s">
        <v>8698</v>
      </c>
      <c r="D2543" s="19" t="s">
        <v>13277</v>
      </c>
      <c r="E2543" s="1" t="s">
        <v>8693</v>
      </c>
    </row>
    <row r="2544" spans="1:5" ht="30">
      <c r="A2544" s="19">
        <v>34371</v>
      </c>
      <c r="B2544" s="20" t="s">
        <v>13278</v>
      </c>
      <c r="C2544" t="s">
        <v>8695</v>
      </c>
      <c r="D2544" s="19" t="s">
        <v>13279</v>
      </c>
      <c r="E2544" s="1" t="s">
        <v>8693</v>
      </c>
    </row>
    <row r="2545" spans="1:5" ht="30">
      <c r="A2545" s="19">
        <v>34370</v>
      </c>
      <c r="B2545" s="20" t="s">
        <v>13280</v>
      </c>
      <c r="C2545" t="s">
        <v>8695</v>
      </c>
      <c r="D2545" s="19" t="s">
        <v>13281</v>
      </c>
      <c r="E2545" s="1" t="s">
        <v>8693</v>
      </c>
    </row>
    <row r="2546" spans="1:5" ht="30">
      <c r="A2546" s="19">
        <v>34372</v>
      </c>
      <c r="B2546" s="20" t="s">
        <v>13282</v>
      </c>
      <c r="C2546" t="s">
        <v>8695</v>
      </c>
      <c r="D2546" s="19" t="s">
        <v>13283</v>
      </c>
      <c r="E2546" s="1" t="s">
        <v>8693</v>
      </c>
    </row>
    <row r="2547" spans="1:5" ht="30">
      <c r="A2547" s="19">
        <v>34373</v>
      </c>
      <c r="B2547" s="20" t="s">
        <v>13284</v>
      </c>
      <c r="C2547" t="s">
        <v>8695</v>
      </c>
      <c r="D2547" s="19" t="s">
        <v>13285</v>
      </c>
      <c r="E2547" s="1" t="s">
        <v>8693</v>
      </c>
    </row>
    <row r="2548" spans="1:5" ht="30">
      <c r="A2548" s="19">
        <v>36896</v>
      </c>
      <c r="B2548" s="20" t="s">
        <v>13286</v>
      </c>
      <c r="C2548" t="s">
        <v>8695</v>
      </c>
      <c r="D2548" s="19" t="s">
        <v>13287</v>
      </c>
      <c r="E2548" s="1" t="s">
        <v>8693</v>
      </c>
    </row>
    <row r="2549" spans="1:5" ht="30">
      <c r="A2549" s="19">
        <v>34367</v>
      </c>
      <c r="B2549" s="20" t="s">
        <v>13288</v>
      </c>
      <c r="C2549" t="s">
        <v>8695</v>
      </c>
      <c r="D2549" s="19" t="s">
        <v>13289</v>
      </c>
      <c r="E2549" s="1" t="s">
        <v>8693</v>
      </c>
    </row>
    <row r="2550" spans="1:5" ht="30">
      <c r="A2550" s="19">
        <v>36897</v>
      </c>
      <c r="B2550" s="20" t="s">
        <v>13290</v>
      </c>
      <c r="C2550" t="s">
        <v>8695</v>
      </c>
      <c r="D2550" s="19" t="s">
        <v>13291</v>
      </c>
      <c r="E2550" s="1" t="s">
        <v>8693</v>
      </c>
    </row>
    <row r="2551" spans="1:5" ht="30">
      <c r="A2551" s="19">
        <v>36884</v>
      </c>
      <c r="B2551" s="20" t="s">
        <v>13290</v>
      </c>
      <c r="C2551" t="s">
        <v>8698</v>
      </c>
      <c r="D2551" s="19" t="s">
        <v>13292</v>
      </c>
      <c r="E2551" s="1" t="s">
        <v>8693</v>
      </c>
    </row>
    <row r="2552" spans="1:5" ht="30">
      <c r="A2552" s="19">
        <v>597</v>
      </c>
      <c r="B2552" s="20" t="s">
        <v>13293</v>
      </c>
      <c r="C2552" t="s">
        <v>8698</v>
      </c>
      <c r="D2552" s="19" t="s">
        <v>13294</v>
      </c>
      <c r="E2552" s="1" t="s">
        <v>8693</v>
      </c>
    </row>
    <row r="2553" spans="1:5" ht="30">
      <c r="A2553" s="19">
        <v>34369</v>
      </c>
      <c r="B2553" s="20" t="s">
        <v>13295</v>
      </c>
      <c r="C2553" t="s">
        <v>8695</v>
      </c>
      <c r="D2553" s="19" t="s">
        <v>13296</v>
      </c>
      <c r="E2553" s="1" t="s">
        <v>8693</v>
      </c>
    </row>
    <row r="2554" spans="1:5" ht="30">
      <c r="A2554" s="19">
        <v>34362</v>
      </c>
      <c r="B2554" s="20" t="s">
        <v>13297</v>
      </c>
      <c r="C2554" t="s">
        <v>8695</v>
      </c>
      <c r="D2554" s="19" t="s">
        <v>13298</v>
      </c>
      <c r="E2554" s="1" t="s">
        <v>8693</v>
      </c>
    </row>
    <row r="2555" spans="1:5" ht="30">
      <c r="A2555" s="19">
        <v>34363</v>
      </c>
      <c r="B2555" s="20" t="s">
        <v>13299</v>
      </c>
      <c r="C2555" t="s">
        <v>8695</v>
      </c>
      <c r="D2555" s="19" t="s">
        <v>13300</v>
      </c>
      <c r="E2555" s="1" t="s">
        <v>8693</v>
      </c>
    </row>
    <row r="2556" spans="1:5" ht="30">
      <c r="A2556" s="19">
        <v>34364</v>
      </c>
      <c r="B2556" s="20" t="s">
        <v>13301</v>
      </c>
      <c r="C2556" t="s">
        <v>8695</v>
      </c>
      <c r="D2556" s="19" t="s">
        <v>13302</v>
      </c>
      <c r="E2556" s="1" t="s">
        <v>8693</v>
      </c>
    </row>
    <row r="2557" spans="1:5" ht="30">
      <c r="A2557" s="19">
        <v>34365</v>
      </c>
      <c r="B2557" s="20" t="s">
        <v>13303</v>
      </c>
      <c r="C2557" t="s">
        <v>8695</v>
      </c>
      <c r="D2557" s="19" t="s">
        <v>13304</v>
      </c>
      <c r="E2557" s="1" t="s">
        <v>8693</v>
      </c>
    </row>
    <row r="2558" spans="1:5" ht="45">
      <c r="A2558" s="19">
        <v>40659</v>
      </c>
      <c r="B2558" s="20" t="s">
        <v>13305</v>
      </c>
      <c r="C2558" t="s">
        <v>8698</v>
      </c>
      <c r="D2558" s="19" t="s">
        <v>13306</v>
      </c>
      <c r="E2558" s="1" t="s">
        <v>8693</v>
      </c>
    </row>
    <row r="2559" spans="1:5" ht="45">
      <c r="A2559" s="19">
        <v>40660</v>
      </c>
      <c r="B2559" s="20" t="s">
        <v>13307</v>
      </c>
      <c r="C2559" t="s">
        <v>8698</v>
      </c>
      <c r="D2559" s="19" t="s">
        <v>13308</v>
      </c>
      <c r="E2559" s="1" t="s">
        <v>8693</v>
      </c>
    </row>
    <row r="2560" spans="1:5" ht="45">
      <c r="A2560" s="19">
        <v>40661</v>
      </c>
      <c r="B2560" s="20" t="s">
        <v>13309</v>
      </c>
      <c r="C2560" t="s">
        <v>8698</v>
      </c>
      <c r="D2560" s="19" t="s">
        <v>13310</v>
      </c>
      <c r="E2560" s="1" t="s">
        <v>8693</v>
      </c>
    </row>
    <row r="2561" spans="1:5" ht="45">
      <c r="A2561" s="19">
        <v>3421</v>
      </c>
      <c r="B2561" s="20" t="s">
        <v>13311</v>
      </c>
      <c r="C2561" t="s">
        <v>8698</v>
      </c>
      <c r="D2561" s="19" t="s">
        <v>13312</v>
      </c>
      <c r="E2561" s="1" t="s">
        <v>8693</v>
      </c>
    </row>
    <row r="2562" spans="1:5">
      <c r="A2562" s="19">
        <v>599</v>
      </c>
      <c r="B2562" s="20" t="s">
        <v>13313</v>
      </c>
      <c r="C2562" t="s">
        <v>8698</v>
      </c>
      <c r="D2562" s="19" t="s">
        <v>13314</v>
      </c>
      <c r="E2562" s="1" t="s">
        <v>8693</v>
      </c>
    </row>
    <row r="2563" spans="1:5">
      <c r="A2563" s="19">
        <v>34380</v>
      </c>
      <c r="B2563" s="20" t="s">
        <v>13315</v>
      </c>
      <c r="C2563" t="s">
        <v>8695</v>
      </c>
      <c r="D2563" s="19" t="s">
        <v>13316</v>
      </c>
      <c r="E2563" s="1" t="s">
        <v>8693</v>
      </c>
    </row>
    <row r="2564" spans="1:5">
      <c r="A2564" s="19">
        <v>34381</v>
      </c>
      <c r="B2564" s="20" t="s">
        <v>13317</v>
      </c>
      <c r="C2564" t="s">
        <v>8695</v>
      </c>
      <c r="D2564" s="19" t="s">
        <v>13318</v>
      </c>
      <c r="E2564" s="1" t="s">
        <v>8693</v>
      </c>
    </row>
    <row r="2565" spans="1:5">
      <c r="A2565" s="19">
        <v>601</v>
      </c>
      <c r="B2565" s="20" t="s">
        <v>13317</v>
      </c>
      <c r="C2565" t="s">
        <v>8698</v>
      </c>
      <c r="D2565" s="19" t="s">
        <v>13319</v>
      </c>
      <c r="E2565" s="1" t="s">
        <v>8693</v>
      </c>
    </row>
    <row r="2566" spans="1:5" ht="45">
      <c r="A2566" s="19">
        <v>3423</v>
      </c>
      <c r="B2566" s="20" t="s">
        <v>13320</v>
      </c>
      <c r="C2566" t="s">
        <v>8698</v>
      </c>
      <c r="D2566" s="19" t="s">
        <v>13321</v>
      </c>
      <c r="E2566" s="1" t="s">
        <v>8693</v>
      </c>
    </row>
    <row r="2567" spans="1:5" ht="30">
      <c r="A2567" s="19">
        <v>34797</v>
      </c>
      <c r="B2567" s="20" t="s">
        <v>13322</v>
      </c>
      <c r="C2567" t="s">
        <v>8695</v>
      </c>
      <c r="D2567" s="19" t="s">
        <v>13323</v>
      </c>
      <c r="E2567" s="1" t="s">
        <v>8693</v>
      </c>
    </row>
    <row r="2568" spans="1:5">
      <c r="A2568" s="19">
        <v>25964</v>
      </c>
      <c r="B2568" s="20" t="s">
        <v>377</v>
      </c>
      <c r="C2568" t="s">
        <v>8724</v>
      </c>
      <c r="D2568" s="19" t="s">
        <v>13324</v>
      </c>
      <c r="E2568" s="1" t="s">
        <v>8693</v>
      </c>
    </row>
    <row r="2569" spans="1:5">
      <c r="A2569" s="19">
        <v>41077</v>
      </c>
      <c r="B2569" s="20" t="s">
        <v>13325</v>
      </c>
      <c r="C2569" t="s">
        <v>9126</v>
      </c>
      <c r="D2569" s="19" t="s">
        <v>13326</v>
      </c>
      <c r="E2569" s="1" t="s">
        <v>8693</v>
      </c>
    </row>
    <row r="2570" spans="1:5">
      <c r="A2570" s="19">
        <v>20159</v>
      </c>
      <c r="B2570" s="20" t="s">
        <v>13327</v>
      </c>
      <c r="C2570" t="s">
        <v>8695</v>
      </c>
      <c r="D2570" s="19" t="s">
        <v>13328</v>
      </c>
      <c r="E2570" s="1" t="s">
        <v>8693</v>
      </c>
    </row>
    <row r="2571" spans="1:5">
      <c r="A2571" s="19">
        <v>37963</v>
      </c>
      <c r="B2571" s="20" t="s">
        <v>13329</v>
      </c>
      <c r="C2571" t="s">
        <v>8695</v>
      </c>
      <c r="D2571" s="19" t="s">
        <v>11091</v>
      </c>
      <c r="E2571" s="1" t="s">
        <v>8693</v>
      </c>
    </row>
    <row r="2572" spans="1:5">
      <c r="A2572" s="19">
        <v>37964</v>
      </c>
      <c r="B2572" s="20" t="s">
        <v>13330</v>
      </c>
      <c r="C2572" t="s">
        <v>8695</v>
      </c>
      <c r="D2572" s="19" t="s">
        <v>11558</v>
      </c>
      <c r="E2572" s="1" t="s">
        <v>8693</v>
      </c>
    </row>
    <row r="2573" spans="1:5">
      <c r="A2573" s="19">
        <v>37965</v>
      </c>
      <c r="B2573" s="20" t="s">
        <v>13331</v>
      </c>
      <c r="C2573" t="s">
        <v>8695</v>
      </c>
      <c r="D2573" s="19" t="s">
        <v>13332</v>
      </c>
      <c r="E2573" s="1" t="s">
        <v>8693</v>
      </c>
    </row>
    <row r="2574" spans="1:5">
      <c r="A2574" s="19">
        <v>37966</v>
      </c>
      <c r="B2574" s="20" t="s">
        <v>13333</v>
      </c>
      <c r="C2574" t="s">
        <v>8695</v>
      </c>
      <c r="D2574" s="19" t="s">
        <v>13334</v>
      </c>
      <c r="E2574" s="1" t="s">
        <v>8693</v>
      </c>
    </row>
    <row r="2575" spans="1:5">
      <c r="A2575" s="19">
        <v>37967</v>
      </c>
      <c r="B2575" s="20" t="s">
        <v>13335</v>
      </c>
      <c r="C2575" t="s">
        <v>8695</v>
      </c>
      <c r="D2575" s="19" t="s">
        <v>11799</v>
      </c>
      <c r="E2575" s="1" t="s">
        <v>8693</v>
      </c>
    </row>
    <row r="2576" spans="1:5">
      <c r="A2576" s="19">
        <v>37968</v>
      </c>
      <c r="B2576" s="20" t="s">
        <v>13336</v>
      </c>
      <c r="C2576" t="s">
        <v>8695</v>
      </c>
      <c r="D2576" s="19" t="s">
        <v>8788</v>
      </c>
      <c r="E2576" s="1" t="s">
        <v>8693</v>
      </c>
    </row>
    <row r="2577" spans="1:5">
      <c r="A2577" s="19">
        <v>37969</v>
      </c>
      <c r="B2577" s="20" t="s">
        <v>13337</v>
      </c>
      <c r="C2577" t="s">
        <v>8695</v>
      </c>
      <c r="D2577" s="19" t="s">
        <v>13338</v>
      </c>
      <c r="E2577" s="1" t="s">
        <v>8693</v>
      </c>
    </row>
    <row r="2578" spans="1:5">
      <c r="A2578" s="19">
        <v>37970</v>
      </c>
      <c r="B2578" s="20" t="s">
        <v>13339</v>
      </c>
      <c r="C2578" t="s">
        <v>8695</v>
      </c>
      <c r="D2578" s="19" t="s">
        <v>13340</v>
      </c>
      <c r="E2578" s="1" t="s">
        <v>8693</v>
      </c>
    </row>
    <row r="2579" spans="1:5">
      <c r="A2579" s="19">
        <v>21118</v>
      </c>
      <c r="B2579" s="20" t="s">
        <v>13341</v>
      </c>
      <c r="C2579" t="s">
        <v>8695</v>
      </c>
      <c r="D2579" s="19" t="s">
        <v>13342</v>
      </c>
      <c r="E2579" s="1" t="s">
        <v>8693</v>
      </c>
    </row>
    <row r="2580" spans="1:5">
      <c r="A2580" s="19">
        <v>37956</v>
      </c>
      <c r="B2580" s="20" t="s">
        <v>13343</v>
      </c>
      <c r="C2580" t="s">
        <v>8695</v>
      </c>
      <c r="D2580" s="19" t="s">
        <v>13344</v>
      </c>
      <c r="E2580" s="1" t="s">
        <v>8693</v>
      </c>
    </row>
    <row r="2581" spans="1:5">
      <c r="A2581" s="19">
        <v>37957</v>
      </c>
      <c r="B2581" s="20" t="s">
        <v>13345</v>
      </c>
      <c r="C2581" t="s">
        <v>8695</v>
      </c>
      <c r="D2581" s="19" t="s">
        <v>11809</v>
      </c>
      <c r="E2581" s="1" t="s">
        <v>8693</v>
      </c>
    </row>
    <row r="2582" spans="1:5">
      <c r="A2582" s="19">
        <v>37958</v>
      </c>
      <c r="B2582" s="20" t="s">
        <v>13346</v>
      </c>
      <c r="C2582" t="s">
        <v>8695</v>
      </c>
      <c r="D2582" s="19" t="s">
        <v>13334</v>
      </c>
      <c r="E2582" s="1" t="s">
        <v>8693</v>
      </c>
    </row>
    <row r="2583" spans="1:5">
      <c r="A2583" s="19">
        <v>37959</v>
      </c>
      <c r="B2583" s="20" t="s">
        <v>13347</v>
      </c>
      <c r="C2583" t="s">
        <v>8695</v>
      </c>
      <c r="D2583" s="19" t="s">
        <v>11799</v>
      </c>
      <c r="E2583" s="1" t="s">
        <v>8693</v>
      </c>
    </row>
    <row r="2584" spans="1:5">
      <c r="A2584" s="19">
        <v>37960</v>
      </c>
      <c r="B2584" s="20" t="s">
        <v>13348</v>
      </c>
      <c r="C2584" t="s">
        <v>8695</v>
      </c>
      <c r="D2584" s="19" t="s">
        <v>13349</v>
      </c>
      <c r="E2584" s="1" t="s">
        <v>8693</v>
      </c>
    </row>
    <row r="2585" spans="1:5">
      <c r="A2585" s="19">
        <v>37961</v>
      </c>
      <c r="B2585" s="20" t="s">
        <v>13350</v>
      </c>
      <c r="C2585" t="s">
        <v>8695</v>
      </c>
      <c r="D2585" s="19" t="s">
        <v>13351</v>
      </c>
      <c r="E2585" s="1" t="s">
        <v>8693</v>
      </c>
    </row>
    <row r="2586" spans="1:5">
      <c r="A2586" s="19">
        <v>37962</v>
      </c>
      <c r="B2586" s="20" t="s">
        <v>13352</v>
      </c>
      <c r="C2586" t="s">
        <v>8695</v>
      </c>
      <c r="D2586" s="19" t="s">
        <v>13353</v>
      </c>
      <c r="E2586" s="1" t="s">
        <v>8693</v>
      </c>
    </row>
    <row r="2587" spans="1:5">
      <c r="A2587" s="19">
        <v>3533</v>
      </c>
      <c r="B2587" s="20" t="s">
        <v>13354</v>
      </c>
      <c r="C2587" t="s">
        <v>8695</v>
      </c>
      <c r="D2587" s="19" t="s">
        <v>13355</v>
      </c>
      <c r="E2587" s="1" t="s">
        <v>8693</v>
      </c>
    </row>
    <row r="2588" spans="1:5">
      <c r="A2588" s="19">
        <v>3538</v>
      </c>
      <c r="B2588" s="20" t="s">
        <v>13356</v>
      </c>
      <c r="C2588" t="s">
        <v>8695</v>
      </c>
      <c r="D2588" s="19" t="s">
        <v>13357</v>
      </c>
      <c r="E2588" s="1" t="s">
        <v>8693</v>
      </c>
    </row>
    <row r="2589" spans="1:5">
      <c r="A2589" s="19">
        <v>3497</v>
      </c>
      <c r="B2589" s="20" t="s">
        <v>13358</v>
      </c>
      <c r="C2589" t="s">
        <v>8695</v>
      </c>
      <c r="D2589" s="19" t="s">
        <v>13359</v>
      </c>
      <c r="E2589" s="1" t="s">
        <v>8693</v>
      </c>
    </row>
    <row r="2590" spans="1:5">
      <c r="A2590" s="19">
        <v>3498</v>
      </c>
      <c r="B2590" s="20" t="s">
        <v>13360</v>
      </c>
      <c r="C2590" t="s">
        <v>8695</v>
      </c>
      <c r="D2590" s="19" t="s">
        <v>11685</v>
      </c>
      <c r="E2590" s="1" t="s">
        <v>8693</v>
      </c>
    </row>
    <row r="2591" spans="1:5">
      <c r="A2591" s="19">
        <v>3496</v>
      </c>
      <c r="B2591" s="20" t="s">
        <v>13361</v>
      </c>
      <c r="C2591" t="s">
        <v>8695</v>
      </c>
      <c r="D2591" s="19" t="s">
        <v>10722</v>
      </c>
      <c r="E2591" s="1" t="s">
        <v>8693</v>
      </c>
    </row>
    <row r="2592" spans="1:5">
      <c r="A2592" s="19">
        <v>38429</v>
      </c>
      <c r="B2592" s="20" t="s">
        <v>13362</v>
      </c>
      <c r="C2592" t="s">
        <v>8695</v>
      </c>
      <c r="D2592" s="19" t="s">
        <v>13363</v>
      </c>
      <c r="E2592" s="1" t="s">
        <v>8693</v>
      </c>
    </row>
    <row r="2593" spans="1:5">
      <c r="A2593" s="19">
        <v>38431</v>
      </c>
      <c r="B2593" s="20" t="s">
        <v>13364</v>
      </c>
      <c r="C2593" t="s">
        <v>8695</v>
      </c>
      <c r="D2593" s="19" t="s">
        <v>13365</v>
      </c>
      <c r="E2593" s="1" t="s">
        <v>8693</v>
      </c>
    </row>
    <row r="2594" spans="1:5">
      <c r="A2594" s="19">
        <v>38430</v>
      </c>
      <c r="B2594" s="20" t="s">
        <v>13366</v>
      </c>
      <c r="C2594" t="s">
        <v>8695</v>
      </c>
      <c r="D2594" s="19" t="s">
        <v>12795</v>
      </c>
      <c r="E2594" s="1" t="s">
        <v>8693</v>
      </c>
    </row>
    <row r="2595" spans="1:5">
      <c r="A2595" s="19">
        <v>36348</v>
      </c>
      <c r="B2595" s="20" t="s">
        <v>13367</v>
      </c>
      <c r="C2595" t="s">
        <v>8695</v>
      </c>
      <c r="D2595" s="19" t="s">
        <v>9447</v>
      </c>
      <c r="E2595" s="1" t="s">
        <v>8693</v>
      </c>
    </row>
    <row r="2596" spans="1:5">
      <c r="A2596" s="19">
        <v>36349</v>
      </c>
      <c r="B2596" s="20" t="s">
        <v>13368</v>
      </c>
      <c r="C2596" t="s">
        <v>8695</v>
      </c>
      <c r="D2596" s="19" t="s">
        <v>9160</v>
      </c>
      <c r="E2596" s="1" t="s">
        <v>8693</v>
      </c>
    </row>
    <row r="2597" spans="1:5">
      <c r="A2597" s="19">
        <v>38433</v>
      </c>
      <c r="B2597" s="20" t="s">
        <v>13369</v>
      </c>
      <c r="C2597" t="s">
        <v>8695</v>
      </c>
      <c r="D2597" s="19" t="s">
        <v>9865</v>
      </c>
      <c r="E2597" s="1" t="s">
        <v>8693</v>
      </c>
    </row>
    <row r="2598" spans="1:5">
      <c r="A2598" s="19">
        <v>38440</v>
      </c>
      <c r="B2598" s="20" t="s">
        <v>13370</v>
      </c>
      <c r="C2598" t="s">
        <v>8695</v>
      </c>
      <c r="D2598" s="19" t="s">
        <v>13371</v>
      </c>
      <c r="E2598" s="1" t="s">
        <v>8693</v>
      </c>
    </row>
    <row r="2599" spans="1:5">
      <c r="A2599" s="19">
        <v>36359</v>
      </c>
      <c r="B2599" s="20" t="s">
        <v>13372</v>
      </c>
      <c r="C2599" t="s">
        <v>8695</v>
      </c>
      <c r="D2599" s="19" t="s">
        <v>13373</v>
      </c>
      <c r="E2599" s="1" t="s">
        <v>8693</v>
      </c>
    </row>
    <row r="2600" spans="1:5">
      <c r="A2600" s="19">
        <v>36360</v>
      </c>
      <c r="B2600" s="20" t="s">
        <v>13374</v>
      </c>
      <c r="C2600" t="s">
        <v>8695</v>
      </c>
      <c r="D2600" s="19" t="s">
        <v>13375</v>
      </c>
      <c r="E2600" s="1" t="s">
        <v>8693</v>
      </c>
    </row>
    <row r="2601" spans="1:5">
      <c r="A2601" s="19">
        <v>38434</v>
      </c>
      <c r="B2601" s="20" t="s">
        <v>13376</v>
      </c>
      <c r="C2601" t="s">
        <v>8695</v>
      </c>
      <c r="D2601" s="19" t="s">
        <v>13178</v>
      </c>
      <c r="E2601" s="1" t="s">
        <v>8693</v>
      </c>
    </row>
    <row r="2602" spans="1:5">
      <c r="A2602" s="19">
        <v>38435</v>
      </c>
      <c r="B2602" s="20" t="s">
        <v>13377</v>
      </c>
      <c r="C2602" t="s">
        <v>8695</v>
      </c>
      <c r="D2602" s="19" t="s">
        <v>9972</v>
      </c>
      <c r="E2602" s="1" t="s">
        <v>8693</v>
      </c>
    </row>
    <row r="2603" spans="1:5">
      <c r="A2603" s="19">
        <v>38436</v>
      </c>
      <c r="B2603" s="20" t="s">
        <v>13378</v>
      </c>
      <c r="C2603" t="s">
        <v>8695</v>
      </c>
      <c r="D2603" s="19" t="s">
        <v>13218</v>
      </c>
      <c r="E2603" s="1" t="s">
        <v>8693</v>
      </c>
    </row>
    <row r="2604" spans="1:5">
      <c r="A2604" s="19">
        <v>38437</v>
      </c>
      <c r="B2604" s="20" t="s">
        <v>13379</v>
      </c>
      <c r="C2604" t="s">
        <v>8695</v>
      </c>
      <c r="D2604" s="19" t="s">
        <v>13380</v>
      </c>
      <c r="E2604" s="1" t="s">
        <v>8693</v>
      </c>
    </row>
    <row r="2605" spans="1:5">
      <c r="A2605" s="19">
        <v>38438</v>
      </c>
      <c r="B2605" s="20" t="s">
        <v>13381</v>
      </c>
      <c r="C2605" t="s">
        <v>8695</v>
      </c>
      <c r="D2605" s="19" t="s">
        <v>13382</v>
      </c>
      <c r="E2605" s="1" t="s">
        <v>8693</v>
      </c>
    </row>
    <row r="2606" spans="1:5">
      <c r="A2606" s="19">
        <v>38439</v>
      </c>
      <c r="B2606" s="20" t="s">
        <v>13383</v>
      </c>
      <c r="C2606" t="s">
        <v>8695</v>
      </c>
      <c r="D2606" s="19" t="s">
        <v>13384</v>
      </c>
      <c r="E2606" s="1" t="s">
        <v>8693</v>
      </c>
    </row>
    <row r="2607" spans="1:5">
      <c r="A2607" s="19">
        <v>10836</v>
      </c>
      <c r="B2607" s="20" t="s">
        <v>13385</v>
      </c>
      <c r="C2607" t="s">
        <v>8695</v>
      </c>
      <c r="D2607" s="19" t="s">
        <v>13386</v>
      </c>
      <c r="E2607" s="1" t="s">
        <v>8693</v>
      </c>
    </row>
    <row r="2608" spans="1:5">
      <c r="A2608" s="19">
        <v>20128</v>
      </c>
      <c r="B2608" s="20" t="s">
        <v>13387</v>
      </c>
      <c r="C2608" t="s">
        <v>8695</v>
      </c>
      <c r="D2608" s="19" t="s">
        <v>13388</v>
      </c>
      <c r="E2608" s="1" t="s">
        <v>8693</v>
      </c>
    </row>
    <row r="2609" spans="1:5">
      <c r="A2609" s="19">
        <v>20131</v>
      </c>
      <c r="B2609" s="20" t="s">
        <v>13389</v>
      </c>
      <c r="C2609" t="s">
        <v>8695</v>
      </c>
      <c r="D2609" s="19" t="s">
        <v>13390</v>
      </c>
      <c r="E2609" s="1" t="s">
        <v>8693</v>
      </c>
    </row>
    <row r="2610" spans="1:5">
      <c r="A2610" s="19">
        <v>3521</v>
      </c>
      <c r="B2610" s="20" t="s">
        <v>13391</v>
      </c>
      <c r="C2610" t="s">
        <v>8695</v>
      </c>
      <c r="D2610" s="19" t="s">
        <v>9194</v>
      </c>
      <c r="E2610" s="1" t="s">
        <v>8693</v>
      </c>
    </row>
    <row r="2611" spans="1:5">
      <c r="A2611" s="19">
        <v>3531</v>
      </c>
      <c r="B2611" s="20" t="s">
        <v>13392</v>
      </c>
      <c r="C2611" t="s">
        <v>8695</v>
      </c>
      <c r="D2611" s="19" t="s">
        <v>10429</v>
      </c>
      <c r="E2611" s="1" t="s">
        <v>8693</v>
      </c>
    </row>
    <row r="2612" spans="1:5">
      <c r="A2612" s="19">
        <v>3522</v>
      </c>
      <c r="B2612" s="20" t="s">
        <v>13393</v>
      </c>
      <c r="C2612" t="s">
        <v>8695</v>
      </c>
      <c r="D2612" s="19" t="s">
        <v>13394</v>
      </c>
      <c r="E2612" s="1" t="s">
        <v>8693</v>
      </c>
    </row>
    <row r="2613" spans="1:5">
      <c r="A2613" s="19">
        <v>3527</v>
      </c>
      <c r="B2613" s="20" t="s">
        <v>13395</v>
      </c>
      <c r="C2613" t="s">
        <v>8695</v>
      </c>
      <c r="D2613" s="19" t="s">
        <v>10961</v>
      </c>
      <c r="E2613" s="1" t="s">
        <v>8693</v>
      </c>
    </row>
    <row r="2614" spans="1:5">
      <c r="A2614" s="19">
        <v>10835</v>
      </c>
      <c r="B2614" s="20" t="s">
        <v>13396</v>
      </c>
      <c r="C2614" t="s">
        <v>8695</v>
      </c>
      <c r="D2614" s="19" t="s">
        <v>10136</v>
      </c>
      <c r="E2614" s="1" t="s">
        <v>8693</v>
      </c>
    </row>
    <row r="2615" spans="1:5">
      <c r="A2615" s="19">
        <v>3475</v>
      </c>
      <c r="B2615" s="20" t="s">
        <v>13397</v>
      </c>
      <c r="C2615" t="s">
        <v>8695</v>
      </c>
      <c r="D2615" s="19" t="s">
        <v>11689</v>
      </c>
      <c r="E2615" s="1" t="s">
        <v>8693</v>
      </c>
    </row>
    <row r="2616" spans="1:5">
      <c r="A2616" s="19">
        <v>3485</v>
      </c>
      <c r="B2616" s="20" t="s">
        <v>13398</v>
      </c>
      <c r="C2616" t="s">
        <v>8695</v>
      </c>
      <c r="D2616" s="19" t="s">
        <v>10397</v>
      </c>
      <c r="E2616" s="1" t="s">
        <v>8693</v>
      </c>
    </row>
    <row r="2617" spans="1:5">
      <c r="A2617" s="19">
        <v>3534</v>
      </c>
      <c r="B2617" s="20" t="s">
        <v>13399</v>
      </c>
      <c r="C2617" t="s">
        <v>8695</v>
      </c>
      <c r="D2617" s="19" t="s">
        <v>13400</v>
      </c>
      <c r="E2617" s="1" t="s">
        <v>8693</v>
      </c>
    </row>
    <row r="2618" spans="1:5">
      <c r="A2618" s="19">
        <v>3543</v>
      </c>
      <c r="B2618" s="20" t="s">
        <v>13401</v>
      </c>
      <c r="C2618" t="s">
        <v>8695</v>
      </c>
      <c r="D2618" s="19" t="s">
        <v>9845</v>
      </c>
      <c r="E2618" s="1" t="s">
        <v>8693</v>
      </c>
    </row>
    <row r="2619" spans="1:5">
      <c r="A2619" s="19">
        <v>3482</v>
      </c>
      <c r="B2619" s="20" t="s">
        <v>13402</v>
      </c>
      <c r="C2619" t="s">
        <v>8695</v>
      </c>
      <c r="D2619" s="19" t="s">
        <v>13403</v>
      </c>
      <c r="E2619" s="1" t="s">
        <v>8693</v>
      </c>
    </row>
    <row r="2620" spans="1:5">
      <c r="A2620" s="19">
        <v>3505</v>
      </c>
      <c r="B2620" s="20" t="s">
        <v>13404</v>
      </c>
      <c r="C2620" t="s">
        <v>8695</v>
      </c>
      <c r="D2620" s="19" t="s">
        <v>13405</v>
      </c>
      <c r="E2620" s="1" t="s">
        <v>8693</v>
      </c>
    </row>
    <row r="2621" spans="1:5">
      <c r="A2621" s="19">
        <v>3516</v>
      </c>
      <c r="B2621" s="20" t="s">
        <v>13406</v>
      </c>
      <c r="C2621" t="s">
        <v>8695</v>
      </c>
      <c r="D2621" s="19" t="s">
        <v>13407</v>
      </c>
      <c r="E2621" s="1" t="s">
        <v>8693</v>
      </c>
    </row>
    <row r="2622" spans="1:5">
      <c r="A2622" s="19">
        <v>3517</v>
      </c>
      <c r="B2622" s="20" t="s">
        <v>13408</v>
      </c>
      <c r="C2622" t="s">
        <v>8695</v>
      </c>
      <c r="D2622" s="19" t="s">
        <v>13178</v>
      </c>
      <c r="E2622" s="1" t="s">
        <v>8693</v>
      </c>
    </row>
    <row r="2623" spans="1:5">
      <c r="A2623" s="19">
        <v>3515</v>
      </c>
      <c r="B2623" s="20" t="s">
        <v>13409</v>
      </c>
      <c r="C2623" t="s">
        <v>8695</v>
      </c>
      <c r="D2623" s="19" t="s">
        <v>13410</v>
      </c>
      <c r="E2623" s="1" t="s">
        <v>8693</v>
      </c>
    </row>
    <row r="2624" spans="1:5">
      <c r="A2624" s="19">
        <v>20147</v>
      </c>
      <c r="B2624" s="20" t="s">
        <v>13411</v>
      </c>
      <c r="C2624" t="s">
        <v>8695</v>
      </c>
      <c r="D2624" s="19" t="s">
        <v>9243</v>
      </c>
      <c r="E2624" s="1" t="s">
        <v>8693</v>
      </c>
    </row>
    <row r="2625" spans="1:5">
      <c r="A2625" s="19">
        <v>3524</v>
      </c>
      <c r="B2625" s="20" t="s">
        <v>13412</v>
      </c>
      <c r="C2625" t="s">
        <v>8695</v>
      </c>
      <c r="D2625" s="19" t="s">
        <v>13413</v>
      </c>
      <c r="E2625" s="1" t="s">
        <v>8693</v>
      </c>
    </row>
    <row r="2626" spans="1:5">
      <c r="A2626" s="19">
        <v>3532</v>
      </c>
      <c r="B2626" s="20" t="s">
        <v>13414</v>
      </c>
      <c r="C2626" t="s">
        <v>8695</v>
      </c>
      <c r="D2626" s="19" t="s">
        <v>13415</v>
      </c>
      <c r="E2626" s="1" t="s">
        <v>8693</v>
      </c>
    </row>
    <row r="2627" spans="1:5">
      <c r="A2627" s="19">
        <v>3528</v>
      </c>
      <c r="B2627" s="20" t="s">
        <v>13416</v>
      </c>
      <c r="C2627" t="s">
        <v>8695</v>
      </c>
      <c r="D2627" s="19" t="s">
        <v>13417</v>
      </c>
      <c r="E2627" s="1" t="s">
        <v>8693</v>
      </c>
    </row>
    <row r="2628" spans="1:5">
      <c r="A2628" s="19">
        <v>37952</v>
      </c>
      <c r="B2628" s="20" t="s">
        <v>13418</v>
      </c>
      <c r="C2628" t="s">
        <v>8695</v>
      </c>
      <c r="D2628" s="19" t="s">
        <v>13419</v>
      </c>
      <c r="E2628" s="1" t="s">
        <v>8693</v>
      </c>
    </row>
    <row r="2629" spans="1:5">
      <c r="A2629" s="19">
        <v>37951</v>
      </c>
      <c r="B2629" s="20" t="s">
        <v>13420</v>
      </c>
      <c r="C2629" t="s">
        <v>8695</v>
      </c>
      <c r="D2629" s="19" t="s">
        <v>12799</v>
      </c>
      <c r="E2629" s="1" t="s">
        <v>8693</v>
      </c>
    </row>
    <row r="2630" spans="1:5">
      <c r="A2630" s="19">
        <v>3518</v>
      </c>
      <c r="B2630" s="20" t="s">
        <v>13421</v>
      </c>
      <c r="C2630" t="s">
        <v>8695</v>
      </c>
      <c r="D2630" s="19" t="s">
        <v>13422</v>
      </c>
      <c r="E2630" s="1" t="s">
        <v>8693</v>
      </c>
    </row>
    <row r="2631" spans="1:5">
      <c r="A2631" s="19">
        <v>3519</v>
      </c>
      <c r="B2631" s="20" t="s">
        <v>13423</v>
      </c>
      <c r="C2631" t="s">
        <v>8695</v>
      </c>
      <c r="D2631" s="19" t="s">
        <v>13424</v>
      </c>
      <c r="E2631" s="1" t="s">
        <v>8693</v>
      </c>
    </row>
    <row r="2632" spans="1:5">
      <c r="A2632" s="19">
        <v>3520</v>
      </c>
      <c r="B2632" s="20" t="s">
        <v>13425</v>
      </c>
      <c r="C2632" t="s">
        <v>8695</v>
      </c>
      <c r="D2632" s="19" t="s">
        <v>13426</v>
      </c>
      <c r="E2632" s="1" t="s">
        <v>8693</v>
      </c>
    </row>
    <row r="2633" spans="1:5">
      <c r="A2633" s="19">
        <v>37950</v>
      </c>
      <c r="B2633" s="20" t="s">
        <v>13427</v>
      </c>
      <c r="C2633" t="s">
        <v>8695</v>
      </c>
      <c r="D2633" s="19" t="s">
        <v>13390</v>
      </c>
      <c r="E2633" s="1" t="s">
        <v>8693</v>
      </c>
    </row>
    <row r="2634" spans="1:5">
      <c r="A2634" s="19">
        <v>37949</v>
      </c>
      <c r="B2634" s="20" t="s">
        <v>13428</v>
      </c>
      <c r="C2634" t="s">
        <v>8695</v>
      </c>
      <c r="D2634" s="19" t="s">
        <v>10427</v>
      </c>
      <c r="E2634" s="1" t="s">
        <v>8693</v>
      </c>
    </row>
    <row r="2635" spans="1:5">
      <c r="A2635" s="19">
        <v>3526</v>
      </c>
      <c r="B2635" s="20" t="s">
        <v>13429</v>
      </c>
      <c r="C2635" t="s">
        <v>8695</v>
      </c>
      <c r="D2635" s="19" t="s">
        <v>12629</v>
      </c>
      <c r="E2635" s="1" t="s">
        <v>8693</v>
      </c>
    </row>
    <row r="2636" spans="1:5">
      <c r="A2636" s="19">
        <v>3509</v>
      </c>
      <c r="B2636" s="20" t="s">
        <v>13430</v>
      </c>
      <c r="C2636" t="s">
        <v>8695</v>
      </c>
      <c r="D2636" s="19" t="s">
        <v>13431</v>
      </c>
      <c r="E2636" s="1" t="s">
        <v>8693</v>
      </c>
    </row>
    <row r="2637" spans="1:5">
      <c r="A2637" s="19">
        <v>3530</v>
      </c>
      <c r="B2637" s="20" t="s">
        <v>13432</v>
      </c>
      <c r="C2637" t="s">
        <v>8695</v>
      </c>
      <c r="D2637" s="19" t="s">
        <v>13433</v>
      </c>
      <c r="E2637" s="1" t="s">
        <v>8693</v>
      </c>
    </row>
    <row r="2638" spans="1:5">
      <c r="A2638" s="19">
        <v>3542</v>
      </c>
      <c r="B2638" s="20" t="s">
        <v>13434</v>
      </c>
      <c r="C2638" t="s">
        <v>8695</v>
      </c>
      <c r="D2638" s="19" t="s">
        <v>13435</v>
      </c>
      <c r="E2638" s="1" t="s">
        <v>8693</v>
      </c>
    </row>
    <row r="2639" spans="1:5">
      <c r="A2639" s="19">
        <v>3529</v>
      </c>
      <c r="B2639" s="20" t="s">
        <v>13436</v>
      </c>
      <c r="C2639" t="s">
        <v>8695</v>
      </c>
      <c r="D2639" s="19" t="s">
        <v>13437</v>
      </c>
      <c r="E2639" s="1" t="s">
        <v>8693</v>
      </c>
    </row>
    <row r="2640" spans="1:5">
      <c r="A2640" s="19">
        <v>3536</v>
      </c>
      <c r="B2640" s="20" t="s">
        <v>13438</v>
      </c>
      <c r="C2640" t="s">
        <v>8695</v>
      </c>
      <c r="D2640" s="19" t="s">
        <v>12888</v>
      </c>
      <c r="E2640" s="1" t="s">
        <v>8693</v>
      </c>
    </row>
    <row r="2641" spans="1:5">
      <c r="A2641" s="19">
        <v>3535</v>
      </c>
      <c r="B2641" s="20" t="s">
        <v>13439</v>
      </c>
      <c r="C2641" t="s">
        <v>8695</v>
      </c>
      <c r="D2641" s="19" t="s">
        <v>13027</v>
      </c>
      <c r="E2641" s="1" t="s">
        <v>8693</v>
      </c>
    </row>
    <row r="2642" spans="1:5">
      <c r="A2642" s="19">
        <v>3540</v>
      </c>
      <c r="B2642" s="20" t="s">
        <v>13440</v>
      </c>
      <c r="C2642" t="s">
        <v>8695</v>
      </c>
      <c r="D2642" s="19" t="s">
        <v>13441</v>
      </c>
      <c r="E2642" s="1" t="s">
        <v>8693</v>
      </c>
    </row>
    <row r="2643" spans="1:5">
      <c r="A2643" s="19">
        <v>3539</v>
      </c>
      <c r="B2643" s="20" t="s">
        <v>13442</v>
      </c>
      <c r="C2643" t="s">
        <v>8695</v>
      </c>
      <c r="D2643" s="19" t="s">
        <v>13443</v>
      </c>
      <c r="E2643" s="1" t="s">
        <v>8693</v>
      </c>
    </row>
    <row r="2644" spans="1:5">
      <c r="A2644" s="19">
        <v>3513</v>
      </c>
      <c r="B2644" s="20" t="s">
        <v>13444</v>
      </c>
      <c r="C2644" t="s">
        <v>8695</v>
      </c>
      <c r="D2644" s="19" t="s">
        <v>13445</v>
      </c>
      <c r="E2644" s="1" t="s">
        <v>8693</v>
      </c>
    </row>
    <row r="2645" spans="1:5">
      <c r="A2645" s="19">
        <v>3492</v>
      </c>
      <c r="B2645" s="20" t="s">
        <v>13446</v>
      </c>
      <c r="C2645" t="s">
        <v>8695</v>
      </c>
      <c r="D2645" s="19" t="s">
        <v>11252</v>
      </c>
      <c r="E2645" s="1" t="s">
        <v>8693</v>
      </c>
    </row>
    <row r="2646" spans="1:5">
      <c r="A2646" s="19">
        <v>3491</v>
      </c>
      <c r="B2646" s="20" t="s">
        <v>13447</v>
      </c>
      <c r="C2646" t="s">
        <v>8695</v>
      </c>
      <c r="D2646" s="19" t="s">
        <v>12447</v>
      </c>
      <c r="E2646" s="1" t="s">
        <v>8693</v>
      </c>
    </row>
    <row r="2647" spans="1:5">
      <c r="A2647" s="19">
        <v>3493</v>
      </c>
      <c r="B2647" s="20" t="s">
        <v>13448</v>
      </c>
      <c r="C2647" t="s">
        <v>8695</v>
      </c>
      <c r="D2647" s="19" t="s">
        <v>13449</v>
      </c>
      <c r="E2647" s="1" t="s">
        <v>8693</v>
      </c>
    </row>
    <row r="2648" spans="1:5">
      <c r="A2648" s="19">
        <v>12628</v>
      </c>
      <c r="B2648" s="20" t="s">
        <v>13450</v>
      </c>
      <c r="C2648" t="s">
        <v>8695</v>
      </c>
      <c r="D2648" s="19" t="s">
        <v>13451</v>
      </c>
      <c r="E2648" s="1" t="s">
        <v>8693</v>
      </c>
    </row>
    <row r="2649" spans="1:5">
      <c r="A2649" s="19">
        <v>12629</v>
      </c>
      <c r="B2649" s="20" t="s">
        <v>13452</v>
      </c>
      <c r="C2649" t="s">
        <v>8695</v>
      </c>
      <c r="D2649" s="19" t="s">
        <v>9203</v>
      </c>
      <c r="E2649" s="1" t="s">
        <v>8693</v>
      </c>
    </row>
    <row r="2650" spans="1:5">
      <c r="A2650" s="19">
        <v>3481</v>
      </c>
      <c r="B2650" s="20" t="s">
        <v>13453</v>
      </c>
      <c r="C2650" t="s">
        <v>8695</v>
      </c>
      <c r="D2650" s="19" t="s">
        <v>13454</v>
      </c>
      <c r="E2650" s="1" t="s">
        <v>8693</v>
      </c>
    </row>
    <row r="2651" spans="1:5">
      <c r="A2651" s="19">
        <v>3510</v>
      </c>
      <c r="B2651" s="20" t="s">
        <v>13455</v>
      </c>
      <c r="C2651" t="s">
        <v>8695</v>
      </c>
      <c r="D2651" s="19" t="s">
        <v>13456</v>
      </c>
      <c r="E2651" s="1" t="s">
        <v>8693</v>
      </c>
    </row>
    <row r="2652" spans="1:5">
      <c r="A2652" s="19">
        <v>3508</v>
      </c>
      <c r="B2652" s="20" t="s">
        <v>13457</v>
      </c>
      <c r="C2652" t="s">
        <v>8695</v>
      </c>
      <c r="D2652" s="19" t="s">
        <v>13458</v>
      </c>
      <c r="E2652" s="1" t="s">
        <v>8693</v>
      </c>
    </row>
    <row r="2653" spans="1:5">
      <c r="A2653" s="19">
        <v>38939</v>
      </c>
      <c r="B2653" s="20" t="s">
        <v>13459</v>
      </c>
      <c r="C2653" t="s">
        <v>8695</v>
      </c>
      <c r="D2653" s="19" t="s">
        <v>13460</v>
      </c>
      <c r="E2653" s="1" t="s">
        <v>8693</v>
      </c>
    </row>
    <row r="2654" spans="1:5">
      <c r="A2654" s="19">
        <v>38940</v>
      </c>
      <c r="B2654" s="20" t="s">
        <v>13461</v>
      </c>
      <c r="C2654" t="s">
        <v>8695</v>
      </c>
      <c r="D2654" s="19" t="s">
        <v>9063</v>
      </c>
      <c r="E2654" s="1" t="s">
        <v>8693</v>
      </c>
    </row>
    <row r="2655" spans="1:5">
      <c r="A2655" s="19">
        <v>38941</v>
      </c>
      <c r="B2655" s="20" t="s">
        <v>13462</v>
      </c>
      <c r="C2655" t="s">
        <v>8695</v>
      </c>
      <c r="D2655" s="19" t="s">
        <v>12121</v>
      </c>
      <c r="E2655" s="1" t="s">
        <v>8693</v>
      </c>
    </row>
    <row r="2656" spans="1:5">
      <c r="A2656" s="19">
        <v>38942</v>
      </c>
      <c r="B2656" s="20" t="s">
        <v>13463</v>
      </c>
      <c r="C2656" t="s">
        <v>8695</v>
      </c>
      <c r="D2656" s="19" t="s">
        <v>13464</v>
      </c>
      <c r="E2656" s="1" t="s">
        <v>8693</v>
      </c>
    </row>
    <row r="2657" spans="1:5">
      <c r="A2657" s="19">
        <v>38987</v>
      </c>
      <c r="B2657" s="20" t="s">
        <v>13465</v>
      </c>
      <c r="C2657" t="s">
        <v>8695</v>
      </c>
      <c r="D2657" s="19" t="s">
        <v>11558</v>
      </c>
      <c r="E2657" s="1" t="s">
        <v>8693</v>
      </c>
    </row>
    <row r="2658" spans="1:5">
      <c r="A2658" s="19">
        <v>38988</v>
      </c>
      <c r="B2658" s="20" t="s">
        <v>13466</v>
      </c>
      <c r="C2658" t="s">
        <v>8695</v>
      </c>
      <c r="D2658" s="19" t="s">
        <v>13467</v>
      </c>
      <c r="E2658" s="1" t="s">
        <v>8693</v>
      </c>
    </row>
    <row r="2659" spans="1:5">
      <c r="A2659" s="19">
        <v>38989</v>
      </c>
      <c r="B2659" s="20" t="s">
        <v>13468</v>
      </c>
      <c r="C2659" t="s">
        <v>8695</v>
      </c>
      <c r="D2659" s="19" t="s">
        <v>10138</v>
      </c>
      <c r="E2659" s="1" t="s">
        <v>8693</v>
      </c>
    </row>
    <row r="2660" spans="1:5">
      <c r="A2660" s="19">
        <v>38990</v>
      </c>
      <c r="B2660" s="20" t="s">
        <v>13469</v>
      </c>
      <c r="C2660" t="s">
        <v>8695</v>
      </c>
      <c r="D2660" s="19" t="s">
        <v>13470</v>
      </c>
      <c r="E2660" s="1" t="s">
        <v>8693</v>
      </c>
    </row>
    <row r="2661" spans="1:5">
      <c r="A2661" s="19">
        <v>38991</v>
      </c>
      <c r="B2661" s="20" t="s">
        <v>13471</v>
      </c>
      <c r="C2661" t="s">
        <v>8695</v>
      </c>
      <c r="D2661" s="19" t="s">
        <v>13472</v>
      </c>
      <c r="E2661" s="1" t="s">
        <v>8693</v>
      </c>
    </row>
    <row r="2662" spans="1:5">
      <c r="A2662" s="19">
        <v>38913</v>
      </c>
      <c r="B2662" s="20" t="s">
        <v>13473</v>
      </c>
      <c r="C2662" t="s">
        <v>8695</v>
      </c>
      <c r="D2662" s="19" t="s">
        <v>13474</v>
      </c>
      <c r="E2662" s="1" t="s">
        <v>8693</v>
      </c>
    </row>
    <row r="2663" spans="1:5">
      <c r="A2663" s="19">
        <v>38914</v>
      </c>
      <c r="B2663" s="20" t="s">
        <v>13475</v>
      </c>
      <c r="C2663" t="s">
        <v>8695</v>
      </c>
      <c r="D2663" s="19" t="s">
        <v>13476</v>
      </c>
      <c r="E2663" s="1" t="s">
        <v>8693</v>
      </c>
    </row>
    <row r="2664" spans="1:5">
      <c r="A2664" s="19">
        <v>38915</v>
      </c>
      <c r="B2664" s="20" t="s">
        <v>13477</v>
      </c>
      <c r="C2664" t="s">
        <v>8695</v>
      </c>
      <c r="D2664" s="19" t="s">
        <v>13478</v>
      </c>
      <c r="E2664" s="1" t="s">
        <v>8693</v>
      </c>
    </row>
    <row r="2665" spans="1:5">
      <c r="A2665" s="19">
        <v>38916</v>
      </c>
      <c r="B2665" s="20" t="s">
        <v>13479</v>
      </c>
      <c r="C2665" t="s">
        <v>8695</v>
      </c>
      <c r="D2665" s="19" t="s">
        <v>13480</v>
      </c>
      <c r="E2665" s="1" t="s">
        <v>8693</v>
      </c>
    </row>
    <row r="2666" spans="1:5">
      <c r="A2666" s="19">
        <v>39300</v>
      </c>
      <c r="B2666" s="20" t="s">
        <v>13481</v>
      </c>
      <c r="C2666" t="s">
        <v>8695</v>
      </c>
      <c r="D2666" s="19" t="s">
        <v>13482</v>
      </c>
      <c r="E2666" s="1" t="s">
        <v>8693</v>
      </c>
    </row>
    <row r="2667" spans="1:5">
      <c r="A2667" s="19">
        <v>39301</v>
      </c>
      <c r="B2667" s="20" t="s">
        <v>13483</v>
      </c>
      <c r="C2667" t="s">
        <v>8695</v>
      </c>
      <c r="D2667" s="19" t="s">
        <v>13484</v>
      </c>
      <c r="E2667" s="1" t="s">
        <v>8693</v>
      </c>
    </row>
    <row r="2668" spans="1:5">
      <c r="A2668" s="19">
        <v>39302</v>
      </c>
      <c r="B2668" s="20" t="s">
        <v>13485</v>
      </c>
      <c r="C2668" t="s">
        <v>8695</v>
      </c>
      <c r="D2668" s="19" t="s">
        <v>13486</v>
      </c>
      <c r="E2668" s="1" t="s">
        <v>8693</v>
      </c>
    </row>
    <row r="2669" spans="1:5">
      <c r="A2669" s="19">
        <v>39303</v>
      </c>
      <c r="B2669" s="20" t="s">
        <v>13487</v>
      </c>
      <c r="C2669" t="s">
        <v>8695</v>
      </c>
      <c r="D2669" s="19" t="s">
        <v>13488</v>
      </c>
      <c r="E2669" s="1" t="s">
        <v>8693</v>
      </c>
    </row>
    <row r="2670" spans="1:5" ht="30">
      <c r="A2670" s="19">
        <v>38923</v>
      </c>
      <c r="B2670" s="20" t="s">
        <v>13489</v>
      </c>
      <c r="C2670" t="s">
        <v>8695</v>
      </c>
      <c r="D2670" s="19" t="s">
        <v>9133</v>
      </c>
      <c r="E2670" s="1" t="s">
        <v>8693</v>
      </c>
    </row>
    <row r="2671" spans="1:5" ht="30">
      <c r="A2671" s="19">
        <v>38925</v>
      </c>
      <c r="B2671" s="20" t="s">
        <v>13490</v>
      </c>
      <c r="C2671" t="s">
        <v>8695</v>
      </c>
      <c r="D2671" s="19" t="s">
        <v>13491</v>
      </c>
      <c r="E2671" s="1" t="s">
        <v>8693</v>
      </c>
    </row>
    <row r="2672" spans="1:5" ht="30">
      <c r="A2672" s="19">
        <v>38926</v>
      </c>
      <c r="B2672" s="20" t="s">
        <v>13492</v>
      </c>
      <c r="C2672" t="s">
        <v>8695</v>
      </c>
      <c r="D2672" s="19" t="s">
        <v>13493</v>
      </c>
      <c r="E2672" s="1" t="s">
        <v>8693</v>
      </c>
    </row>
    <row r="2673" spans="1:5" ht="30">
      <c r="A2673" s="19">
        <v>38927</v>
      </c>
      <c r="B2673" s="20" t="s">
        <v>13494</v>
      </c>
      <c r="C2673" t="s">
        <v>8695</v>
      </c>
      <c r="D2673" s="19" t="s">
        <v>13495</v>
      </c>
      <c r="E2673" s="1" t="s">
        <v>8693</v>
      </c>
    </row>
    <row r="2674" spans="1:5">
      <c r="A2674" s="19">
        <v>39304</v>
      </c>
      <c r="B2674" s="20" t="s">
        <v>13496</v>
      </c>
      <c r="C2674" t="s">
        <v>8695</v>
      </c>
      <c r="D2674" s="19" t="s">
        <v>13497</v>
      </c>
      <c r="E2674" s="1" t="s">
        <v>8693</v>
      </c>
    </row>
    <row r="2675" spans="1:5">
      <c r="A2675" s="19">
        <v>38924</v>
      </c>
      <c r="B2675" s="20" t="s">
        <v>13498</v>
      </c>
      <c r="C2675" t="s">
        <v>8695</v>
      </c>
      <c r="D2675" s="19" t="s">
        <v>13499</v>
      </c>
      <c r="E2675" s="1" t="s">
        <v>8693</v>
      </c>
    </row>
    <row r="2676" spans="1:5">
      <c r="A2676" s="19">
        <v>39305</v>
      </c>
      <c r="B2676" s="20" t="s">
        <v>13500</v>
      </c>
      <c r="C2676" t="s">
        <v>8695</v>
      </c>
      <c r="D2676" s="19" t="s">
        <v>13501</v>
      </c>
      <c r="E2676" s="1" t="s">
        <v>8693</v>
      </c>
    </row>
    <row r="2677" spans="1:5">
      <c r="A2677" s="19">
        <v>39306</v>
      </c>
      <c r="B2677" s="20" t="s">
        <v>13502</v>
      </c>
      <c r="C2677" t="s">
        <v>8695</v>
      </c>
      <c r="D2677" s="19" t="s">
        <v>11036</v>
      </c>
      <c r="E2677" s="1" t="s">
        <v>8693</v>
      </c>
    </row>
    <row r="2678" spans="1:5">
      <c r="A2678" s="19">
        <v>38928</v>
      </c>
      <c r="B2678" s="20" t="s">
        <v>13503</v>
      </c>
      <c r="C2678" t="s">
        <v>8695</v>
      </c>
      <c r="D2678" s="19" t="s">
        <v>13504</v>
      </c>
      <c r="E2678" s="1" t="s">
        <v>8693</v>
      </c>
    </row>
    <row r="2679" spans="1:5">
      <c r="A2679" s="19">
        <v>38929</v>
      </c>
      <c r="B2679" s="20" t="s">
        <v>13505</v>
      </c>
      <c r="C2679" t="s">
        <v>8695</v>
      </c>
      <c r="D2679" s="19" t="s">
        <v>13506</v>
      </c>
      <c r="E2679" s="1" t="s">
        <v>8693</v>
      </c>
    </row>
    <row r="2680" spans="1:5">
      <c r="A2680" s="19">
        <v>39307</v>
      </c>
      <c r="B2680" s="20" t="s">
        <v>13507</v>
      </c>
      <c r="C2680" t="s">
        <v>8695</v>
      </c>
      <c r="D2680" s="19" t="s">
        <v>11405</v>
      </c>
      <c r="E2680" s="1" t="s">
        <v>8693</v>
      </c>
    </row>
    <row r="2681" spans="1:5">
      <c r="A2681" s="19">
        <v>38930</v>
      </c>
      <c r="B2681" s="20" t="s">
        <v>13508</v>
      </c>
      <c r="C2681" t="s">
        <v>8695</v>
      </c>
      <c r="D2681" s="19" t="s">
        <v>13509</v>
      </c>
      <c r="E2681" s="1" t="s">
        <v>8693</v>
      </c>
    </row>
    <row r="2682" spans="1:5" ht="30">
      <c r="A2682" s="19">
        <v>38931</v>
      </c>
      <c r="B2682" s="20" t="s">
        <v>13510</v>
      </c>
      <c r="C2682" t="s">
        <v>8695</v>
      </c>
      <c r="D2682" s="19" t="s">
        <v>13511</v>
      </c>
      <c r="E2682" s="1" t="s">
        <v>8693</v>
      </c>
    </row>
    <row r="2683" spans="1:5" ht="30">
      <c r="A2683" s="19">
        <v>38932</v>
      </c>
      <c r="B2683" s="20" t="s">
        <v>13512</v>
      </c>
      <c r="C2683" t="s">
        <v>8695</v>
      </c>
      <c r="D2683" s="19" t="s">
        <v>9445</v>
      </c>
      <c r="E2683" s="1" t="s">
        <v>8693</v>
      </c>
    </row>
    <row r="2684" spans="1:5" ht="30">
      <c r="A2684" s="19">
        <v>38934</v>
      </c>
      <c r="B2684" s="20" t="s">
        <v>13513</v>
      </c>
      <c r="C2684" t="s">
        <v>8695</v>
      </c>
      <c r="D2684" s="19" t="s">
        <v>13514</v>
      </c>
      <c r="E2684" s="1" t="s">
        <v>8693</v>
      </c>
    </row>
    <row r="2685" spans="1:5" ht="30">
      <c r="A2685" s="19">
        <v>38935</v>
      </c>
      <c r="B2685" s="20" t="s">
        <v>13515</v>
      </c>
      <c r="C2685" t="s">
        <v>8695</v>
      </c>
      <c r="D2685" s="19" t="s">
        <v>13516</v>
      </c>
      <c r="E2685" s="1" t="s">
        <v>8693</v>
      </c>
    </row>
    <row r="2686" spans="1:5">
      <c r="A2686" s="19">
        <v>38936</v>
      </c>
      <c r="B2686" s="20" t="s">
        <v>13517</v>
      </c>
      <c r="C2686" t="s">
        <v>8695</v>
      </c>
      <c r="D2686" s="19" t="s">
        <v>13518</v>
      </c>
      <c r="E2686" s="1" t="s">
        <v>8693</v>
      </c>
    </row>
    <row r="2687" spans="1:5">
      <c r="A2687" s="19">
        <v>38937</v>
      </c>
      <c r="B2687" s="20" t="s">
        <v>13519</v>
      </c>
      <c r="C2687" t="s">
        <v>8695</v>
      </c>
      <c r="D2687" s="19" t="s">
        <v>13520</v>
      </c>
      <c r="E2687" s="1" t="s">
        <v>8693</v>
      </c>
    </row>
    <row r="2688" spans="1:5">
      <c r="A2688" s="19">
        <v>38938</v>
      </c>
      <c r="B2688" s="20" t="s">
        <v>13521</v>
      </c>
      <c r="C2688" t="s">
        <v>8695</v>
      </c>
      <c r="D2688" s="19" t="s">
        <v>13522</v>
      </c>
      <c r="E2688" s="1" t="s">
        <v>8693</v>
      </c>
    </row>
    <row r="2689" spans="1:5">
      <c r="A2689" s="19">
        <v>3489</v>
      </c>
      <c r="B2689" s="20" t="s">
        <v>13523</v>
      </c>
      <c r="C2689" t="s">
        <v>8695</v>
      </c>
      <c r="D2689" s="19" t="s">
        <v>13524</v>
      </c>
      <c r="E2689" s="1" t="s">
        <v>8693</v>
      </c>
    </row>
    <row r="2690" spans="1:5">
      <c r="A2690" s="19">
        <v>20151</v>
      </c>
      <c r="B2690" s="20" t="s">
        <v>13525</v>
      </c>
      <c r="C2690" t="s">
        <v>8695</v>
      </c>
      <c r="D2690" s="19" t="s">
        <v>13526</v>
      </c>
      <c r="E2690" s="1" t="s">
        <v>8693</v>
      </c>
    </row>
    <row r="2691" spans="1:5">
      <c r="A2691" s="19">
        <v>20152</v>
      </c>
      <c r="B2691" s="20" t="s">
        <v>13527</v>
      </c>
      <c r="C2691" t="s">
        <v>8695</v>
      </c>
      <c r="D2691" s="19" t="s">
        <v>13528</v>
      </c>
      <c r="E2691" s="1" t="s">
        <v>8693</v>
      </c>
    </row>
    <row r="2692" spans="1:5">
      <c r="A2692" s="19">
        <v>20148</v>
      </c>
      <c r="B2692" s="20" t="s">
        <v>13529</v>
      </c>
      <c r="C2692" t="s">
        <v>8695</v>
      </c>
      <c r="D2692" s="19" t="s">
        <v>13530</v>
      </c>
      <c r="E2692" s="1" t="s">
        <v>8693</v>
      </c>
    </row>
    <row r="2693" spans="1:5">
      <c r="A2693" s="19">
        <v>20149</v>
      </c>
      <c r="B2693" s="20" t="s">
        <v>13531</v>
      </c>
      <c r="C2693" t="s">
        <v>8695</v>
      </c>
      <c r="D2693" s="19" t="s">
        <v>13532</v>
      </c>
      <c r="E2693" s="1" t="s">
        <v>8693</v>
      </c>
    </row>
    <row r="2694" spans="1:5">
      <c r="A2694" s="19">
        <v>20150</v>
      </c>
      <c r="B2694" s="20" t="s">
        <v>13533</v>
      </c>
      <c r="C2694" t="s">
        <v>8695</v>
      </c>
      <c r="D2694" s="19" t="s">
        <v>13534</v>
      </c>
      <c r="E2694" s="1" t="s">
        <v>8693</v>
      </c>
    </row>
    <row r="2695" spans="1:5">
      <c r="A2695" s="19">
        <v>20157</v>
      </c>
      <c r="B2695" s="20" t="s">
        <v>13535</v>
      </c>
      <c r="C2695" t="s">
        <v>8695</v>
      </c>
      <c r="D2695" s="19" t="s">
        <v>13536</v>
      </c>
      <c r="E2695" s="1" t="s">
        <v>8693</v>
      </c>
    </row>
    <row r="2696" spans="1:5">
      <c r="A2696" s="19">
        <v>20158</v>
      </c>
      <c r="B2696" s="20" t="s">
        <v>13537</v>
      </c>
      <c r="C2696" t="s">
        <v>8695</v>
      </c>
      <c r="D2696" s="19" t="s">
        <v>13538</v>
      </c>
      <c r="E2696" s="1" t="s">
        <v>8693</v>
      </c>
    </row>
    <row r="2697" spans="1:5">
      <c r="A2697" s="19">
        <v>20154</v>
      </c>
      <c r="B2697" s="20" t="s">
        <v>13539</v>
      </c>
      <c r="C2697" t="s">
        <v>8695</v>
      </c>
      <c r="D2697" s="19" t="s">
        <v>13540</v>
      </c>
      <c r="E2697" s="1" t="s">
        <v>8693</v>
      </c>
    </row>
    <row r="2698" spans="1:5">
      <c r="A2698" s="19">
        <v>20155</v>
      </c>
      <c r="B2698" s="20" t="s">
        <v>13541</v>
      </c>
      <c r="C2698" t="s">
        <v>8695</v>
      </c>
      <c r="D2698" s="19" t="s">
        <v>13542</v>
      </c>
      <c r="E2698" s="1" t="s">
        <v>8693</v>
      </c>
    </row>
    <row r="2699" spans="1:5">
      <c r="A2699" s="19">
        <v>20156</v>
      </c>
      <c r="B2699" s="20" t="s">
        <v>13543</v>
      </c>
      <c r="C2699" t="s">
        <v>8695</v>
      </c>
      <c r="D2699" s="19" t="s">
        <v>11980</v>
      </c>
      <c r="E2699" s="1" t="s">
        <v>8693</v>
      </c>
    </row>
    <row r="2700" spans="1:5">
      <c r="A2700" s="19">
        <v>3512</v>
      </c>
      <c r="B2700" s="20" t="s">
        <v>13544</v>
      </c>
      <c r="C2700" t="s">
        <v>8695</v>
      </c>
      <c r="D2700" s="19" t="s">
        <v>13545</v>
      </c>
      <c r="E2700" s="1" t="s">
        <v>8693</v>
      </c>
    </row>
    <row r="2701" spans="1:5">
      <c r="A2701" s="19">
        <v>3499</v>
      </c>
      <c r="B2701" s="20" t="s">
        <v>13546</v>
      </c>
      <c r="C2701" t="s">
        <v>8695</v>
      </c>
      <c r="D2701" s="19" t="s">
        <v>13547</v>
      </c>
      <c r="E2701" s="1" t="s">
        <v>8693</v>
      </c>
    </row>
    <row r="2702" spans="1:5">
      <c r="A2702" s="19">
        <v>3500</v>
      </c>
      <c r="B2702" s="20" t="s">
        <v>13548</v>
      </c>
      <c r="C2702" t="s">
        <v>8695</v>
      </c>
      <c r="D2702" s="19" t="s">
        <v>8848</v>
      </c>
      <c r="E2702" s="1" t="s">
        <v>8693</v>
      </c>
    </row>
    <row r="2703" spans="1:5">
      <c r="A2703" s="19">
        <v>3501</v>
      </c>
      <c r="B2703" s="20" t="s">
        <v>13549</v>
      </c>
      <c r="C2703" t="s">
        <v>8695</v>
      </c>
      <c r="D2703" s="19" t="s">
        <v>13550</v>
      </c>
      <c r="E2703" s="1" t="s">
        <v>8693</v>
      </c>
    </row>
    <row r="2704" spans="1:5">
      <c r="A2704" s="19">
        <v>3502</v>
      </c>
      <c r="B2704" s="20" t="s">
        <v>13551</v>
      </c>
      <c r="C2704" t="s">
        <v>8695</v>
      </c>
      <c r="D2704" s="19" t="s">
        <v>13552</v>
      </c>
      <c r="E2704" s="1" t="s">
        <v>8693</v>
      </c>
    </row>
    <row r="2705" spans="1:5">
      <c r="A2705" s="19">
        <v>3503</v>
      </c>
      <c r="B2705" s="20" t="s">
        <v>13553</v>
      </c>
      <c r="C2705" t="s">
        <v>8695</v>
      </c>
      <c r="D2705" s="19" t="s">
        <v>13426</v>
      </c>
      <c r="E2705" s="1" t="s">
        <v>8693</v>
      </c>
    </row>
    <row r="2706" spans="1:5">
      <c r="A2706" s="19">
        <v>3477</v>
      </c>
      <c r="B2706" s="20" t="s">
        <v>13554</v>
      </c>
      <c r="C2706" t="s">
        <v>8695</v>
      </c>
      <c r="D2706" s="19" t="s">
        <v>13555</v>
      </c>
      <c r="E2706" s="1" t="s">
        <v>8693</v>
      </c>
    </row>
    <row r="2707" spans="1:5">
      <c r="A2707" s="19">
        <v>3478</v>
      </c>
      <c r="B2707" s="20" t="s">
        <v>13556</v>
      </c>
      <c r="C2707" t="s">
        <v>8695</v>
      </c>
      <c r="D2707" s="19" t="s">
        <v>13557</v>
      </c>
      <c r="E2707" s="1" t="s">
        <v>8693</v>
      </c>
    </row>
    <row r="2708" spans="1:5">
      <c r="A2708" s="19">
        <v>3525</v>
      </c>
      <c r="B2708" s="20" t="s">
        <v>13558</v>
      </c>
      <c r="C2708" t="s">
        <v>8695</v>
      </c>
      <c r="D2708" s="19" t="s">
        <v>13559</v>
      </c>
      <c r="E2708" s="1" t="s">
        <v>8693</v>
      </c>
    </row>
    <row r="2709" spans="1:5">
      <c r="A2709" s="19">
        <v>3511</v>
      </c>
      <c r="B2709" s="20" t="s">
        <v>13560</v>
      </c>
      <c r="C2709" t="s">
        <v>8695</v>
      </c>
      <c r="D2709" s="19" t="s">
        <v>13561</v>
      </c>
      <c r="E2709" s="1" t="s">
        <v>8693</v>
      </c>
    </row>
    <row r="2710" spans="1:5">
      <c r="A2710" s="19">
        <v>38917</v>
      </c>
      <c r="B2710" s="20" t="s">
        <v>13562</v>
      </c>
      <c r="C2710" t="s">
        <v>8695</v>
      </c>
      <c r="D2710" s="19" t="s">
        <v>13563</v>
      </c>
      <c r="E2710" s="1" t="s">
        <v>8693</v>
      </c>
    </row>
    <row r="2711" spans="1:5">
      <c r="A2711" s="19">
        <v>38919</v>
      </c>
      <c r="B2711" s="20" t="s">
        <v>13564</v>
      </c>
      <c r="C2711" t="s">
        <v>8695</v>
      </c>
      <c r="D2711" s="19" t="s">
        <v>13565</v>
      </c>
      <c r="E2711" s="1" t="s">
        <v>8693</v>
      </c>
    </row>
    <row r="2712" spans="1:5">
      <c r="A2712" s="19">
        <v>38922</v>
      </c>
      <c r="B2712" s="20" t="s">
        <v>13566</v>
      </c>
      <c r="C2712" t="s">
        <v>8695</v>
      </c>
      <c r="D2712" s="19" t="s">
        <v>13567</v>
      </c>
      <c r="E2712" s="1" t="s">
        <v>8693</v>
      </c>
    </row>
    <row r="2713" spans="1:5">
      <c r="A2713" s="19">
        <v>38921</v>
      </c>
      <c r="B2713" s="20" t="s">
        <v>13568</v>
      </c>
      <c r="C2713" t="s">
        <v>8695</v>
      </c>
      <c r="D2713" s="19" t="s">
        <v>13569</v>
      </c>
      <c r="E2713" s="1" t="s">
        <v>8693</v>
      </c>
    </row>
    <row r="2714" spans="1:5">
      <c r="A2714" s="19">
        <v>38918</v>
      </c>
      <c r="B2714" s="20" t="s">
        <v>13570</v>
      </c>
      <c r="C2714" t="s">
        <v>8695</v>
      </c>
      <c r="D2714" s="19" t="s">
        <v>13571</v>
      </c>
      <c r="E2714" s="1" t="s">
        <v>8693</v>
      </c>
    </row>
    <row r="2715" spans="1:5">
      <c r="A2715" s="19">
        <v>38920</v>
      </c>
      <c r="B2715" s="20" t="s">
        <v>13572</v>
      </c>
      <c r="C2715" t="s">
        <v>8695</v>
      </c>
      <c r="D2715" s="19" t="s">
        <v>13573</v>
      </c>
      <c r="E2715" s="1" t="s">
        <v>8693</v>
      </c>
    </row>
    <row r="2716" spans="1:5" ht="30">
      <c r="A2716" s="19">
        <v>3104</v>
      </c>
      <c r="B2716" s="20" t="s">
        <v>13574</v>
      </c>
      <c r="C2716" t="s">
        <v>8715</v>
      </c>
      <c r="D2716" s="19" t="s">
        <v>13575</v>
      </c>
      <c r="E2716" s="1" t="s">
        <v>8693</v>
      </c>
    </row>
    <row r="2717" spans="1:5" ht="30">
      <c r="A2717" s="19">
        <v>12032</v>
      </c>
      <c r="B2717" s="20" t="s">
        <v>13576</v>
      </c>
      <c r="C2717" t="s">
        <v>9735</v>
      </c>
      <c r="D2717" s="19" t="s">
        <v>13577</v>
      </c>
      <c r="E2717" s="1" t="s">
        <v>8693</v>
      </c>
    </row>
    <row r="2718" spans="1:5" ht="30">
      <c r="A2718" s="19">
        <v>12030</v>
      </c>
      <c r="B2718" s="20" t="s">
        <v>13578</v>
      </c>
      <c r="C2718" t="s">
        <v>9735</v>
      </c>
      <c r="D2718" s="19" t="s">
        <v>13579</v>
      </c>
      <c r="E2718" s="1" t="s">
        <v>8693</v>
      </c>
    </row>
    <row r="2719" spans="1:5">
      <c r="A2719" s="19">
        <v>10908</v>
      </c>
      <c r="B2719" s="20" t="s">
        <v>13580</v>
      </c>
      <c r="C2719" t="s">
        <v>8695</v>
      </c>
      <c r="D2719" s="19" t="s">
        <v>13563</v>
      </c>
      <c r="E2719" s="1" t="s">
        <v>8693</v>
      </c>
    </row>
    <row r="2720" spans="1:5">
      <c r="A2720" s="19">
        <v>10909</v>
      </c>
      <c r="B2720" s="20" t="s">
        <v>13581</v>
      </c>
      <c r="C2720" t="s">
        <v>8695</v>
      </c>
      <c r="D2720" s="19" t="s">
        <v>13582</v>
      </c>
      <c r="E2720" s="1" t="s">
        <v>8693</v>
      </c>
    </row>
    <row r="2721" spans="1:5">
      <c r="A2721" s="19">
        <v>3669</v>
      </c>
      <c r="B2721" s="20" t="s">
        <v>13583</v>
      </c>
      <c r="C2721" t="s">
        <v>8695</v>
      </c>
      <c r="D2721" s="19" t="s">
        <v>13584</v>
      </c>
      <c r="E2721" s="1" t="s">
        <v>8693</v>
      </c>
    </row>
    <row r="2722" spans="1:5">
      <c r="A2722" s="19">
        <v>20138</v>
      </c>
      <c r="B2722" s="20" t="s">
        <v>13585</v>
      </c>
      <c r="C2722" t="s">
        <v>8695</v>
      </c>
      <c r="D2722" s="19" t="s">
        <v>13586</v>
      </c>
      <c r="E2722" s="1" t="s">
        <v>8693</v>
      </c>
    </row>
    <row r="2723" spans="1:5">
      <c r="A2723" s="19">
        <v>20139</v>
      </c>
      <c r="B2723" s="20" t="s">
        <v>13587</v>
      </c>
      <c r="C2723" t="s">
        <v>8695</v>
      </c>
      <c r="D2723" s="19" t="s">
        <v>13588</v>
      </c>
      <c r="E2723" s="1" t="s">
        <v>8693</v>
      </c>
    </row>
    <row r="2724" spans="1:5">
      <c r="A2724" s="19">
        <v>3668</v>
      </c>
      <c r="B2724" s="20" t="s">
        <v>13589</v>
      </c>
      <c r="C2724" t="s">
        <v>8695</v>
      </c>
      <c r="D2724" s="19" t="s">
        <v>13590</v>
      </c>
      <c r="E2724" s="1" t="s">
        <v>8693</v>
      </c>
    </row>
    <row r="2725" spans="1:5">
      <c r="A2725" s="19">
        <v>3656</v>
      </c>
      <c r="B2725" s="20" t="s">
        <v>13591</v>
      </c>
      <c r="C2725" t="s">
        <v>8695</v>
      </c>
      <c r="D2725" s="19" t="s">
        <v>10461</v>
      </c>
      <c r="E2725" s="1" t="s">
        <v>8693</v>
      </c>
    </row>
    <row r="2726" spans="1:5">
      <c r="A2726" s="19">
        <v>10911</v>
      </c>
      <c r="B2726" s="20" t="s">
        <v>13592</v>
      </c>
      <c r="C2726" t="s">
        <v>8695</v>
      </c>
      <c r="D2726" s="19" t="s">
        <v>13593</v>
      </c>
      <c r="E2726" s="1" t="s">
        <v>8693</v>
      </c>
    </row>
    <row r="2727" spans="1:5">
      <c r="A2727" s="19">
        <v>3654</v>
      </c>
      <c r="B2727" s="20" t="s">
        <v>13594</v>
      </c>
      <c r="C2727" t="s">
        <v>8695</v>
      </c>
      <c r="D2727" s="19" t="s">
        <v>8718</v>
      </c>
      <c r="E2727" s="1" t="s">
        <v>8693</v>
      </c>
    </row>
    <row r="2728" spans="1:5">
      <c r="A2728" s="19">
        <v>3664</v>
      </c>
      <c r="B2728" s="20" t="s">
        <v>13595</v>
      </c>
      <c r="C2728" t="s">
        <v>8695</v>
      </c>
      <c r="D2728" s="19" t="s">
        <v>13596</v>
      </c>
      <c r="E2728" s="1" t="s">
        <v>8693</v>
      </c>
    </row>
    <row r="2729" spans="1:5">
      <c r="A2729" s="19">
        <v>3657</v>
      </c>
      <c r="B2729" s="20" t="s">
        <v>13597</v>
      </c>
      <c r="C2729" t="s">
        <v>8695</v>
      </c>
      <c r="D2729" s="19" t="s">
        <v>13022</v>
      </c>
      <c r="E2729" s="1" t="s">
        <v>8693</v>
      </c>
    </row>
    <row r="2730" spans="1:5">
      <c r="A2730" s="19">
        <v>12625</v>
      </c>
      <c r="B2730" s="20" t="s">
        <v>13598</v>
      </c>
      <c r="C2730" t="s">
        <v>8695</v>
      </c>
      <c r="D2730" s="19" t="s">
        <v>13599</v>
      </c>
      <c r="E2730" s="1" t="s">
        <v>8693</v>
      </c>
    </row>
    <row r="2731" spans="1:5">
      <c r="A2731" s="19">
        <v>20136</v>
      </c>
      <c r="B2731" s="20" t="s">
        <v>13600</v>
      </c>
      <c r="C2731" t="s">
        <v>8695</v>
      </c>
      <c r="D2731" s="19" t="s">
        <v>13601</v>
      </c>
      <c r="E2731" s="1" t="s">
        <v>8693</v>
      </c>
    </row>
    <row r="2732" spans="1:5">
      <c r="A2732" s="19">
        <v>20144</v>
      </c>
      <c r="B2732" s="20" t="s">
        <v>13602</v>
      </c>
      <c r="C2732" t="s">
        <v>8695</v>
      </c>
      <c r="D2732" s="19" t="s">
        <v>13603</v>
      </c>
      <c r="E2732" s="1" t="s">
        <v>8693</v>
      </c>
    </row>
    <row r="2733" spans="1:5">
      <c r="A2733" s="19">
        <v>20143</v>
      </c>
      <c r="B2733" s="20" t="s">
        <v>13604</v>
      </c>
      <c r="C2733" t="s">
        <v>8695</v>
      </c>
      <c r="D2733" s="19" t="s">
        <v>13605</v>
      </c>
      <c r="E2733" s="1" t="s">
        <v>8693</v>
      </c>
    </row>
    <row r="2734" spans="1:5">
      <c r="A2734" s="19">
        <v>20145</v>
      </c>
      <c r="B2734" s="20" t="s">
        <v>13606</v>
      </c>
      <c r="C2734" t="s">
        <v>8695</v>
      </c>
      <c r="D2734" s="19" t="s">
        <v>13607</v>
      </c>
      <c r="E2734" s="1" t="s">
        <v>8693</v>
      </c>
    </row>
    <row r="2735" spans="1:5">
      <c r="A2735" s="19">
        <v>20146</v>
      </c>
      <c r="B2735" s="20" t="s">
        <v>13608</v>
      </c>
      <c r="C2735" t="s">
        <v>8695</v>
      </c>
      <c r="D2735" s="19" t="s">
        <v>13609</v>
      </c>
      <c r="E2735" s="1" t="s">
        <v>8693</v>
      </c>
    </row>
    <row r="2736" spans="1:5">
      <c r="A2736" s="19">
        <v>20140</v>
      </c>
      <c r="B2736" s="20" t="s">
        <v>13610</v>
      </c>
      <c r="C2736" t="s">
        <v>8695</v>
      </c>
      <c r="D2736" s="19" t="s">
        <v>13611</v>
      </c>
      <c r="E2736" s="1" t="s">
        <v>8693</v>
      </c>
    </row>
    <row r="2737" spans="1:5">
      <c r="A2737" s="19">
        <v>20141</v>
      </c>
      <c r="B2737" s="20" t="s">
        <v>13612</v>
      </c>
      <c r="C2737" t="s">
        <v>8695</v>
      </c>
      <c r="D2737" s="19" t="s">
        <v>13613</v>
      </c>
      <c r="E2737" s="1" t="s">
        <v>8693</v>
      </c>
    </row>
    <row r="2738" spans="1:5">
      <c r="A2738" s="19">
        <v>20142</v>
      </c>
      <c r="B2738" s="20" t="s">
        <v>13614</v>
      </c>
      <c r="C2738" t="s">
        <v>8695</v>
      </c>
      <c r="D2738" s="19" t="s">
        <v>13615</v>
      </c>
      <c r="E2738" s="1" t="s">
        <v>8693</v>
      </c>
    </row>
    <row r="2739" spans="1:5">
      <c r="A2739" s="19">
        <v>3659</v>
      </c>
      <c r="B2739" s="20" t="s">
        <v>13616</v>
      </c>
      <c r="C2739" t="s">
        <v>8695</v>
      </c>
      <c r="D2739" s="19" t="s">
        <v>13454</v>
      </c>
      <c r="E2739" s="1" t="s">
        <v>8693</v>
      </c>
    </row>
    <row r="2740" spans="1:5">
      <c r="A2740" s="19">
        <v>3660</v>
      </c>
      <c r="B2740" s="20" t="s">
        <v>13617</v>
      </c>
      <c r="C2740" t="s">
        <v>8695</v>
      </c>
      <c r="D2740" s="19" t="s">
        <v>13618</v>
      </c>
      <c r="E2740" s="1" t="s">
        <v>8693</v>
      </c>
    </row>
    <row r="2741" spans="1:5">
      <c r="A2741" s="19">
        <v>3662</v>
      </c>
      <c r="B2741" s="20" t="s">
        <v>13619</v>
      </c>
      <c r="C2741" t="s">
        <v>8695</v>
      </c>
      <c r="D2741" s="19" t="s">
        <v>11274</v>
      </c>
      <c r="E2741" s="1" t="s">
        <v>8693</v>
      </c>
    </row>
    <row r="2742" spans="1:5">
      <c r="A2742" s="19">
        <v>3661</v>
      </c>
      <c r="B2742" s="20" t="s">
        <v>13620</v>
      </c>
      <c r="C2742" t="s">
        <v>8695</v>
      </c>
      <c r="D2742" s="19" t="s">
        <v>9089</v>
      </c>
      <c r="E2742" s="1" t="s">
        <v>8693</v>
      </c>
    </row>
    <row r="2743" spans="1:5">
      <c r="A2743" s="19">
        <v>3658</v>
      </c>
      <c r="B2743" s="20" t="s">
        <v>13621</v>
      </c>
      <c r="C2743" t="s">
        <v>8695</v>
      </c>
      <c r="D2743" s="19" t="s">
        <v>13622</v>
      </c>
      <c r="E2743" s="1" t="s">
        <v>8693</v>
      </c>
    </row>
    <row r="2744" spans="1:5">
      <c r="A2744" s="19">
        <v>3670</v>
      </c>
      <c r="B2744" s="20" t="s">
        <v>13623</v>
      </c>
      <c r="C2744" t="s">
        <v>8695</v>
      </c>
      <c r="D2744" s="19" t="s">
        <v>11996</v>
      </c>
      <c r="E2744" s="1" t="s">
        <v>8693</v>
      </c>
    </row>
    <row r="2745" spans="1:5">
      <c r="A2745" s="19">
        <v>3666</v>
      </c>
      <c r="B2745" s="20" t="s">
        <v>13624</v>
      </c>
      <c r="C2745" t="s">
        <v>8695</v>
      </c>
      <c r="D2745" s="19" t="s">
        <v>13625</v>
      </c>
      <c r="E2745" s="1" t="s">
        <v>8693</v>
      </c>
    </row>
    <row r="2746" spans="1:5">
      <c r="A2746" s="19">
        <v>14157</v>
      </c>
      <c r="B2746" s="20" t="s">
        <v>13626</v>
      </c>
      <c r="C2746" t="s">
        <v>8695</v>
      </c>
      <c r="D2746" s="19" t="s">
        <v>9117</v>
      </c>
      <c r="E2746" s="1" t="s">
        <v>8693</v>
      </c>
    </row>
    <row r="2747" spans="1:5">
      <c r="A2747" s="19">
        <v>3653</v>
      </c>
      <c r="B2747" s="20" t="s">
        <v>13627</v>
      </c>
      <c r="C2747" t="s">
        <v>8695</v>
      </c>
      <c r="D2747" s="19" t="s">
        <v>13628</v>
      </c>
      <c r="E2747" s="1" t="s">
        <v>8693</v>
      </c>
    </row>
    <row r="2748" spans="1:5">
      <c r="A2748" s="19">
        <v>3649</v>
      </c>
      <c r="B2748" s="20" t="s">
        <v>13629</v>
      </c>
      <c r="C2748" t="s">
        <v>8695</v>
      </c>
      <c r="D2748" s="19" t="s">
        <v>13630</v>
      </c>
      <c r="E2748" s="1" t="s">
        <v>8693</v>
      </c>
    </row>
    <row r="2749" spans="1:5">
      <c r="A2749" s="19">
        <v>42696</v>
      </c>
      <c r="B2749" s="20" t="s">
        <v>13631</v>
      </c>
      <c r="C2749" t="s">
        <v>8695</v>
      </c>
      <c r="D2749" s="19" t="s">
        <v>13632</v>
      </c>
      <c r="E2749" s="1" t="s">
        <v>8693</v>
      </c>
    </row>
    <row r="2750" spans="1:5">
      <c r="A2750" s="19">
        <v>42697</v>
      </c>
      <c r="B2750" s="20" t="s">
        <v>13633</v>
      </c>
      <c r="C2750" t="s">
        <v>8695</v>
      </c>
      <c r="D2750" s="19" t="s">
        <v>13634</v>
      </c>
      <c r="E2750" s="1" t="s">
        <v>8693</v>
      </c>
    </row>
    <row r="2751" spans="1:5">
      <c r="A2751" s="19">
        <v>42698</v>
      </c>
      <c r="B2751" s="20" t="s">
        <v>13635</v>
      </c>
      <c r="C2751" t="s">
        <v>8695</v>
      </c>
      <c r="D2751" s="19" t="s">
        <v>13636</v>
      </c>
      <c r="E2751" s="1" t="s">
        <v>8693</v>
      </c>
    </row>
    <row r="2752" spans="1:5">
      <c r="A2752" s="19">
        <v>39875</v>
      </c>
      <c r="B2752" s="20" t="s">
        <v>13637</v>
      </c>
      <c r="C2752" t="s">
        <v>8695</v>
      </c>
      <c r="D2752" s="19" t="s">
        <v>13638</v>
      </c>
      <c r="E2752" s="1" t="s">
        <v>8693</v>
      </c>
    </row>
    <row r="2753" spans="1:5">
      <c r="A2753" s="19">
        <v>39876</v>
      </c>
      <c r="B2753" s="20" t="s">
        <v>13639</v>
      </c>
      <c r="C2753" t="s">
        <v>8695</v>
      </c>
      <c r="D2753" s="19" t="s">
        <v>13640</v>
      </c>
      <c r="E2753" s="1" t="s">
        <v>8693</v>
      </c>
    </row>
    <row r="2754" spans="1:5">
      <c r="A2754" s="19">
        <v>39877</v>
      </c>
      <c r="B2754" s="20" t="s">
        <v>13641</v>
      </c>
      <c r="C2754" t="s">
        <v>8695</v>
      </c>
      <c r="D2754" s="19" t="s">
        <v>13642</v>
      </c>
      <c r="E2754" s="1" t="s">
        <v>8693</v>
      </c>
    </row>
    <row r="2755" spans="1:5">
      <c r="A2755" s="19">
        <v>39878</v>
      </c>
      <c r="B2755" s="20" t="s">
        <v>13643</v>
      </c>
      <c r="C2755" t="s">
        <v>8695</v>
      </c>
      <c r="D2755" s="19" t="s">
        <v>13644</v>
      </c>
      <c r="E2755" s="1" t="s">
        <v>8693</v>
      </c>
    </row>
    <row r="2756" spans="1:5">
      <c r="A2756" s="19">
        <v>39872</v>
      </c>
      <c r="B2756" s="20" t="s">
        <v>13645</v>
      </c>
      <c r="C2756" t="s">
        <v>8695</v>
      </c>
      <c r="D2756" s="19" t="s">
        <v>13646</v>
      </c>
      <c r="E2756" s="1" t="s">
        <v>8693</v>
      </c>
    </row>
    <row r="2757" spans="1:5">
      <c r="A2757" s="19">
        <v>39873</v>
      </c>
      <c r="B2757" s="20" t="s">
        <v>13647</v>
      </c>
      <c r="C2757" t="s">
        <v>8695</v>
      </c>
      <c r="D2757" s="19" t="s">
        <v>13648</v>
      </c>
      <c r="E2757" s="1" t="s">
        <v>8693</v>
      </c>
    </row>
    <row r="2758" spans="1:5">
      <c r="A2758" s="19">
        <v>39874</v>
      </c>
      <c r="B2758" s="20" t="s">
        <v>13649</v>
      </c>
      <c r="C2758" t="s">
        <v>8695</v>
      </c>
      <c r="D2758" s="19" t="s">
        <v>13650</v>
      </c>
      <c r="E2758" s="1" t="s">
        <v>8693</v>
      </c>
    </row>
    <row r="2759" spans="1:5">
      <c r="A2759" s="19">
        <v>3674</v>
      </c>
      <c r="B2759" s="20" t="s">
        <v>13651</v>
      </c>
      <c r="C2759" t="s">
        <v>8763</v>
      </c>
      <c r="D2759" s="19" t="s">
        <v>13652</v>
      </c>
      <c r="E2759" s="1" t="s">
        <v>8693</v>
      </c>
    </row>
    <row r="2760" spans="1:5">
      <c r="A2760" s="19">
        <v>3681</v>
      </c>
      <c r="B2760" s="20" t="s">
        <v>13653</v>
      </c>
      <c r="C2760" t="s">
        <v>8763</v>
      </c>
      <c r="D2760" s="19" t="s">
        <v>12503</v>
      </c>
      <c r="E2760" s="1" t="s">
        <v>8693</v>
      </c>
    </row>
    <row r="2761" spans="1:5">
      <c r="A2761" s="19">
        <v>3676</v>
      </c>
      <c r="B2761" s="20" t="s">
        <v>13654</v>
      </c>
      <c r="C2761" t="s">
        <v>8763</v>
      </c>
      <c r="D2761" s="19" t="s">
        <v>13655</v>
      </c>
      <c r="E2761" s="1" t="s">
        <v>8693</v>
      </c>
    </row>
    <row r="2762" spans="1:5">
      <c r="A2762" s="19">
        <v>3679</v>
      </c>
      <c r="B2762" s="20" t="s">
        <v>13656</v>
      </c>
      <c r="C2762" t="s">
        <v>8763</v>
      </c>
      <c r="D2762" s="19" t="s">
        <v>13657</v>
      </c>
      <c r="E2762" s="1" t="s">
        <v>8693</v>
      </c>
    </row>
    <row r="2763" spans="1:5">
      <c r="A2763" s="19">
        <v>3672</v>
      </c>
      <c r="B2763" s="20" t="s">
        <v>13658</v>
      </c>
      <c r="C2763" t="s">
        <v>8763</v>
      </c>
      <c r="D2763" s="19" t="s">
        <v>13659</v>
      </c>
      <c r="E2763" s="1" t="s">
        <v>8693</v>
      </c>
    </row>
    <row r="2764" spans="1:5">
      <c r="A2764" s="19">
        <v>3671</v>
      </c>
      <c r="B2764" s="20" t="s">
        <v>13660</v>
      </c>
      <c r="C2764" t="s">
        <v>8763</v>
      </c>
      <c r="D2764" s="19" t="s">
        <v>13661</v>
      </c>
      <c r="E2764" s="1" t="s">
        <v>8693</v>
      </c>
    </row>
    <row r="2765" spans="1:5">
      <c r="A2765" s="19">
        <v>3673</v>
      </c>
      <c r="B2765" s="20" t="s">
        <v>13662</v>
      </c>
      <c r="C2765" t="s">
        <v>8763</v>
      </c>
      <c r="D2765" s="19" t="s">
        <v>12417</v>
      </c>
      <c r="E2765" s="1" t="s">
        <v>8693</v>
      </c>
    </row>
    <row r="2766" spans="1:5" ht="30">
      <c r="A2766" s="19">
        <v>38394</v>
      </c>
      <c r="B2766" s="20" t="s">
        <v>13663</v>
      </c>
      <c r="C2766" t="s">
        <v>8695</v>
      </c>
      <c r="D2766" s="19" t="s">
        <v>13664</v>
      </c>
      <c r="E2766" s="1" t="s">
        <v>8693</v>
      </c>
    </row>
    <row r="2767" spans="1:5">
      <c r="A2767" s="19">
        <v>3729</v>
      </c>
      <c r="B2767" s="20" t="s">
        <v>13665</v>
      </c>
      <c r="C2767" t="s">
        <v>8695</v>
      </c>
      <c r="D2767" s="19" t="s">
        <v>13666</v>
      </c>
      <c r="E2767" s="1" t="s">
        <v>8693</v>
      </c>
    </row>
    <row r="2768" spans="1:5" ht="45">
      <c r="A2768" s="19">
        <v>39357</v>
      </c>
      <c r="B2768" s="20" t="s">
        <v>13667</v>
      </c>
      <c r="C2768" t="s">
        <v>8695</v>
      </c>
      <c r="D2768" s="19" t="s">
        <v>13668</v>
      </c>
      <c r="E2768" s="1" t="s">
        <v>8693</v>
      </c>
    </row>
    <row r="2769" spans="1:5" ht="45">
      <c r="A2769" s="19">
        <v>39358</v>
      </c>
      <c r="B2769" s="20" t="s">
        <v>13669</v>
      </c>
      <c r="C2769" t="s">
        <v>8695</v>
      </c>
      <c r="D2769" s="19" t="s">
        <v>13670</v>
      </c>
      <c r="E2769" s="1" t="s">
        <v>8693</v>
      </c>
    </row>
    <row r="2770" spans="1:5" ht="60">
      <c r="A2770" s="19">
        <v>39356</v>
      </c>
      <c r="B2770" s="20" t="s">
        <v>13671</v>
      </c>
      <c r="C2770" t="s">
        <v>8695</v>
      </c>
      <c r="D2770" s="19" t="s">
        <v>13672</v>
      </c>
      <c r="E2770" s="1" t="s">
        <v>8693</v>
      </c>
    </row>
    <row r="2771" spans="1:5" ht="60">
      <c r="A2771" s="19">
        <v>39355</v>
      </c>
      <c r="B2771" s="20" t="s">
        <v>13673</v>
      </c>
      <c r="C2771" t="s">
        <v>8695</v>
      </c>
      <c r="D2771" s="19" t="s">
        <v>13674</v>
      </c>
      <c r="E2771" s="1" t="s">
        <v>8693</v>
      </c>
    </row>
    <row r="2772" spans="1:5" ht="45">
      <c r="A2772" s="19">
        <v>39353</v>
      </c>
      <c r="B2772" s="20" t="s">
        <v>13675</v>
      </c>
      <c r="C2772" t="s">
        <v>8695</v>
      </c>
      <c r="D2772" s="19" t="s">
        <v>13676</v>
      </c>
      <c r="E2772" s="1" t="s">
        <v>8693</v>
      </c>
    </row>
    <row r="2773" spans="1:5" ht="45">
      <c r="A2773" s="19">
        <v>39354</v>
      </c>
      <c r="B2773" s="20" t="s">
        <v>13677</v>
      </c>
      <c r="C2773" t="s">
        <v>8695</v>
      </c>
      <c r="D2773" s="19" t="s">
        <v>13678</v>
      </c>
      <c r="E2773" s="1" t="s">
        <v>8693</v>
      </c>
    </row>
    <row r="2774" spans="1:5">
      <c r="A2774" s="19">
        <v>39398</v>
      </c>
      <c r="B2774" s="20" t="s">
        <v>13679</v>
      </c>
      <c r="C2774" t="s">
        <v>8695</v>
      </c>
      <c r="D2774" s="19" t="s">
        <v>13680</v>
      </c>
      <c r="E2774" s="1" t="s">
        <v>8693</v>
      </c>
    </row>
    <row r="2775" spans="1:5" ht="30">
      <c r="A2775" s="19">
        <v>13343</v>
      </c>
      <c r="B2775" s="20" t="s">
        <v>13681</v>
      </c>
      <c r="C2775" t="s">
        <v>8695</v>
      </c>
      <c r="D2775" s="19" t="s">
        <v>10192</v>
      </c>
      <c r="E2775" s="1" t="s">
        <v>8693</v>
      </c>
    </row>
    <row r="2776" spans="1:5">
      <c r="A2776" s="19">
        <v>12118</v>
      </c>
      <c r="B2776" s="20" t="s">
        <v>13682</v>
      </c>
      <c r="C2776" t="s">
        <v>8695</v>
      </c>
      <c r="D2776" s="19" t="s">
        <v>13683</v>
      </c>
      <c r="E2776" s="1" t="s">
        <v>8693</v>
      </c>
    </row>
    <row r="2777" spans="1:5" ht="30">
      <c r="A2777" s="19">
        <v>39482</v>
      </c>
      <c r="B2777" s="20" t="s">
        <v>13684</v>
      </c>
      <c r="C2777" t="s">
        <v>8695</v>
      </c>
      <c r="D2777" s="19" t="s">
        <v>13685</v>
      </c>
      <c r="E2777" s="1" t="s">
        <v>8693</v>
      </c>
    </row>
    <row r="2778" spans="1:5" ht="30">
      <c r="A2778" s="19">
        <v>39486</v>
      </c>
      <c r="B2778" s="20" t="s">
        <v>13686</v>
      </c>
      <c r="C2778" t="s">
        <v>8695</v>
      </c>
      <c r="D2778" s="19" t="s">
        <v>13687</v>
      </c>
      <c r="E2778" s="1" t="s">
        <v>8693</v>
      </c>
    </row>
    <row r="2779" spans="1:5" ht="30">
      <c r="A2779" s="19">
        <v>39483</v>
      </c>
      <c r="B2779" s="20" t="s">
        <v>13688</v>
      </c>
      <c r="C2779" t="s">
        <v>8695</v>
      </c>
      <c r="D2779" s="19" t="s">
        <v>13689</v>
      </c>
      <c r="E2779" s="1" t="s">
        <v>8693</v>
      </c>
    </row>
    <row r="2780" spans="1:5" ht="30">
      <c r="A2780" s="19">
        <v>39487</v>
      </c>
      <c r="B2780" s="20" t="s">
        <v>13690</v>
      </c>
      <c r="C2780" t="s">
        <v>8695</v>
      </c>
      <c r="D2780" s="19" t="s">
        <v>13691</v>
      </c>
      <c r="E2780" s="1" t="s">
        <v>8693</v>
      </c>
    </row>
    <row r="2781" spans="1:5" ht="30">
      <c r="A2781" s="19">
        <v>39484</v>
      </c>
      <c r="B2781" s="20" t="s">
        <v>13692</v>
      </c>
      <c r="C2781" t="s">
        <v>8695</v>
      </c>
      <c r="D2781" s="19" t="s">
        <v>13693</v>
      </c>
      <c r="E2781" s="1" t="s">
        <v>8693</v>
      </c>
    </row>
    <row r="2782" spans="1:5" ht="30">
      <c r="A2782" s="19">
        <v>39488</v>
      </c>
      <c r="B2782" s="20" t="s">
        <v>13694</v>
      </c>
      <c r="C2782" t="s">
        <v>8695</v>
      </c>
      <c r="D2782" s="19" t="s">
        <v>13695</v>
      </c>
      <c r="E2782" s="1" t="s">
        <v>8693</v>
      </c>
    </row>
    <row r="2783" spans="1:5" ht="30">
      <c r="A2783" s="19">
        <v>39485</v>
      </c>
      <c r="B2783" s="20" t="s">
        <v>13696</v>
      </c>
      <c r="C2783" t="s">
        <v>8695</v>
      </c>
      <c r="D2783" s="19" t="s">
        <v>13697</v>
      </c>
      <c r="E2783" s="1" t="s">
        <v>8693</v>
      </c>
    </row>
    <row r="2784" spans="1:5" ht="30">
      <c r="A2784" s="19">
        <v>39489</v>
      </c>
      <c r="B2784" s="20" t="s">
        <v>13698</v>
      </c>
      <c r="C2784" t="s">
        <v>8695</v>
      </c>
      <c r="D2784" s="19" t="s">
        <v>10367</v>
      </c>
      <c r="E2784" s="1" t="s">
        <v>8693</v>
      </c>
    </row>
    <row r="2785" spans="1:5" ht="45">
      <c r="A2785" s="19">
        <v>39494</v>
      </c>
      <c r="B2785" s="20" t="s">
        <v>13699</v>
      </c>
      <c r="C2785" t="s">
        <v>8695</v>
      </c>
      <c r="D2785" s="19" t="s">
        <v>13700</v>
      </c>
      <c r="E2785" s="1" t="s">
        <v>8693</v>
      </c>
    </row>
    <row r="2786" spans="1:5" ht="45">
      <c r="A2786" s="19">
        <v>39490</v>
      </c>
      <c r="B2786" s="20" t="s">
        <v>13701</v>
      </c>
      <c r="C2786" t="s">
        <v>8695</v>
      </c>
      <c r="D2786" s="19" t="s">
        <v>13702</v>
      </c>
      <c r="E2786" s="1" t="s">
        <v>8693</v>
      </c>
    </row>
    <row r="2787" spans="1:5" ht="45">
      <c r="A2787" s="19">
        <v>39495</v>
      </c>
      <c r="B2787" s="20" t="s">
        <v>13703</v>
      </c>
      <c r="C2787" t="s">
        <v>8695</v>
      </c>
      <c r="D2787" s="19" t="s">
        <v>13685</v>
      </c>
      <c r="E2787" s="1" t="s">
        <v>8693</v>
      </c>
    </row>
    <row r="2788" spans="1:5" ht="45">
      <c r="A2788" s="19">
        <v>39491</v>
      </c>
      <c r="B2788" s="20" t="s">
        <v>13704</v>
      </c>
      <c r="C2788" t="s">
        <v>8695</v>
      </c>
      <c r="D2788" s="19" t="s">
        <v>13705</v>
      </c>
      <c r="E2788" s="1" t="s">
        <v>8693</v>
      </c>
    </row>
    <row r="2789" spans="1:5" ht="45">
      <c r="A2789" s="19">
        <v>39496</v>
      </c>
      <c r="B2789" s="20" t="s">
        <v>13706</v>
      </c>
      <c r="C2789" t="s">
        <v>8695</v>
      </c>
      <c r="D2789" s="19" t="s">
        <v>13707</v>
      </c>
      <c r="E2789" s="1" t="s">
        <v>8693</v>
      </c>
    </row>
    <row r="2790" spans="1:5" ht="45">
      <c r="A2790" s="19">
        <v>39492</v>
      </c>
      <c r="B2790" s="20" t="s">
        <v>13708</v>
      </c>
      <c r="C2790" t="s">
        <v>8695</v>
      </c>
      <c r="D2790" s="19" t="s">
        <v>13709</v>
      </c>
      <c r="E2790" s="1" t="s">
        <v>8693</v>
      </c>
    </row>
    <row r="2791" spans="1:5" ht="45">
      <c r="A2791" s="19">
        <v>39497</v>
      </c>
      <c r="B2791" s="20" t="s">
        <v>13710</v>
      </c>
      <c r="C2791" t="s">
        <v>8695</v>
      </c>
      <c r="D2791" s="19" t="s">
        <v>13711</v>
      </c>
      <c r="E2791" s="1" t="s">
        <v>8693</v>
      </c>
    </row>
    <row r="2792" spans="1:5" ht="45">
      <c r="A2792" s="19">
        <v>39493</v>
      </c>
      <c r="B2792" s="20" t="s">
        <v>13712</v>
      </c>
      <c r="C2792" t="s">
        <v>8695</v>
      </c>
      <c r="D2792" s="19" t="s">
        <v>13713</v>
      </c>
      <c r="E2792" s="1" t="s">
        <v>8693</v>
      </c>
    </row>
    <row r="2793" spans="1:5" ht="30">
      <c r="A2793" s="19">
        <v>39500</v>
      </c>
      <c r="B2793" s="20" t="s">
        <v>13714</v>
      </c>
      <c r="C2793" t="s">
        <v>8695</v>
      </c>
      <c r="D2793" s="19" t="s">
        <v>13715</v>
      </c>
      <c r="E2793" s="1" t="s">
        <v>8693</v>
      </c>
    </row>
    <row r="2794" spans="1:5" ht="45">
      <c r="A2794" s="19">
        <v>39498</v>
      </c>
      <c r="B2794" s="20" t="s">
        <v>13716</v>
      </c>
      <c r="C2794" t="s">
        <v>8695</v>
      </c>
      <c r="D2794" s="19" t="s">
        <v>13717</v>
      </c>
      <c r="E2794" s="1" t="s">
        <v>8693</v>
      </c>
    </row>
    <row r="2795" spans="1:5" ht="30">
      <c r="A2795" s="19">
        <v>39501</v>
      </c>
      <c r="B2795" s="20" t="s">
        <v>13718</v>
      </c>
      <c r="C2795" t="s">
        <v>8695</v>
      </c>
      <c r="D2795" s="19" t="s">
        <v>13719</v>
      </c>
      <c r="E2795" s="1" t="s">
        <v>8693</v>
      </c>
    </row>
    <row r="2796" spans="1:5" ht="45">
      <c r="A2796" s="19">
        <v>39499</v>
      </c>
      <c r="B2796" s="20" t="s">
        <v>13720</v>
      </c>
      <c r="C2796" t="s">
        <v>8695</v>
      </c>
      <c r="D2796" s="19" t="s">
        <v>13721</v>
      </c>
      <c r="E2796" s="1" t="s">
        <v>8693</v>
      </c>
    </row>
    <row r="2797" spans="1:5">
      <c r="A2797" s="19">
        <v>3733</v>
      </c>
      <c r="B2797" s="20" t="s">
        <v>13722</v>
      </c>
      <c r="C2797" t="s">
        <v>8698</v>
      </c>
      <c r="D2797" s="19" t="s">
        <v>13723</v>
      </c>
      <c r="E2797" s="1" t="s">
        <v>8693</v>
      </c>
    </row>
    <row r="2798" spans="1:5">
      <c r="A2798" s="19">
        <v>3731</v>
      </c>
      <c r="B2798" s="20" t="s">
        <v>2866</v>
      </c>
      <c r="C2798" t="s">
        <v>8698</v>
      </c>
      <c r="D2798" s="19" t="s">
        <v>13724</v>
      </c>
      <c r="E2798" s="1" t="s">
        <v>8693</v>
      </c>
    </row>
    <row r="2799" spans="1:5">
      <c r="A2799" s="19">
        <v>38137</v>
      </c>
      <c r="B2799" s="20" t="s">
        <v>13725</v>
      </c>
      <c r="C2799" t="s">
        <v>8698</v>
      </c>
      <c r="D2799" s="19" t="s">
        <v>13726</v>
      </c>
      <c r="E2799" s="1" t="s">
        <v>8693</v>
      </c>
    </row>
    <row r="2800" spans="1:5">
      <c r="A2800" s="19">
        <v>38135</v>
      </c>
      <c r="B2800" s="20" t="s">
        <v>13727</v>
      </c>
      <c r="C2800" t="s">
        <v>8698</v>
      </c>
      <c r="D2800" s="19" t="s">
        <v>13728</v>
      </c>
      <c r="E2800" s="1" t="s">
        <v>8693</v>
      </c>
    </row>
    <row r="2801" spans="1:5">
      <c r="A2801" s="19">
        <v>38138</v>
      </c>
      <c r="B2801" s="20" t="s">
        <v>13729</v>
      </c>
      <c r="C2801" t="s">
        <v>8698</v>
      </c>
      <c r="D2801" s="19" t="s">
        <v>13730</v>
      </c>
      <c r="E2801" s="1" t="s">
        <v>8693</v>
      </c>
    </row>
    <row r="2802" spans="1:5" ht="30">
      <c r="A2802" s="19">
        <v>3736</v>
      </c>
      <c r="B2802" s="20" t="s">
        <v>13731</v>
      </c>
      <c r="C2802" t="s">
        <v>8698</v>
      </c>
      <c r="D2802" s="19" t="s">
        <v>13732</v>
      </c>
      <c r="E2802" s="1" t="s">
        <v>8693</v>
      </c>
    </row>
    <row r="2803" spans="1:5" ht="30">
      <c r="A2803" s="19">
        <v>3741</v>
      </c>
      <c r="B2803" s="20" t="s">
        <v>13733</v>
      </c>
      <c r="C2803" t="s">
        <v>8698</v>
      </c>
      <c r="D2803" s="19" t="s">
        <v>13734</v>
      </c>
      <c r="E2803" s="1" t="s">
        <v>8693</v>
      </c>
    </row>
    <row r="2804" spans="1:5" ht="30">
      <c r="A2804" s="19">
        <v>3745</v>
      </c>
      <c r="B2804" s="20" t="s">
        <v>2591</v>
      </c>
      <c r="C2804" t="s">
        <v>8698</v>
      </c>
      <c r="D2804" s="19" t="s">
        <v>13735</v>
      </c>
      <c r="E2804" s="1" t="s">
        <v>8693</v>
      </c>
    </row>
    <row r="2805" spans="1:5" ht="30">
      <c r="A2805" s="19">
        <v>3743</v>
      </c>
      <c r="B2805" s="20" t="s">
        <v>2593</v>
      </c>
      <c r="C2805" t="s">
        <v>8698</v>
      </c>
      <c r="D2805" s="19" t="s">
        <v>13736</v>
      </c>
      <c r="E2805" s="1" t="s">
        <v>8693</v>
      </c>
    </row>
    <row r="2806" spans="1:5" ht="30">
      <c r="A2806" s="19">
        <v>3744</v>
      </c>
      <c r="B2806" s="20" t="s">
        <v>2595</v>
      </c>
      <c r="C2806" t="s">
        <v>8698</v>
      </c>
      <c r="D2806" s="19" t="s">
        <v>13737</v>
      </c>
      <c r="E2806" s="1" t="s">
        <v>8693</v>
      </c>
    </row>
    <row r="2807" spans="1:5" ht="30">
      <c r="A2807" s="19">
        <v>3739</v>
      </c>
      <c r="B2807" s="20" t="s">
        <v>13738</v>
      </c>
      <c r="C2807" t="s">
        <v>8698</v>
      </c>
      <c r="D2807" s="19" t="s">
        <v>13739</v>
      </c>
      <c r="E2807" s="1" t="s">
        <v>8693</v>
      </c>
    </row>
    <row r="2808" spans="1:5" ht="30">
      <c r="A2808" s="19">
        <v>3737</v>
      </c>
      <c r="B2808" s="20" t="s">
        <v>13740</v>
      </c>
      <c r="C2808" t="s">
        <v>8698</v>
      </c>
      <c r="D2808" s="19" t="s">
        <v>13741</v>
      </c>
      <c r="E2808" s="1" t="s">
        <v>8693</v>
      </c>
    </row>
    <row r="2809" spans="1:5" ht="30">
      <c r="A2809" s="19">
        <v>3738</v>
      </c>
      <c r="B2809" s="20" t="s">
        <v>13742</v>
      </c>
      <c r="C2809" t="s">
        <v>8698</v>
      </c>
      <c r="D2809" s="19" t="s">
        <v>13743</v>
      </c>
      <c r="E2809" s="1" t="s">
        <v>8693</v>
      </c>
    </row>
    <row r="2810" spans="1:5" ht="30">
      <c r="A2810" s="19">
        <v>3747</v>
      </c>
      <c r="B2810" s="20" t="s">
        <v>13744</v>
      </c>
      <c r="C2810" t="s">
        <v>8698</v>
      </c>
      <c r="D2810" s="19" t="s">
        <v>13737</v>
      </c>
      <c r="E2810" s="1" t="s">
        <v>8693</v>
      </c>
    </row>
    <row r="2811" spans="1:5" ht="30">
      <c r="A2811" s="19">
        <v>11649</v>
      </c>
      <c r="B2811" s="20" t="s">
        <v>13745</v>
      </c>
      <c r="C2811" t="s">
        <v>8695</v>
      </c>
      <c r="D2811" s="19" t="s">
        <v>13746</v>
      </c>
      <c r="E2811" s="1" t="s">
        <v>8693</v>
      </c>
    </row>
    <row r="2812" spans="1:5" ht="30">
      <c r="A2812" s="19">
        <v>11650</v>
      </c>
      <c r="B2812" s="20" t="s">
        <v>13747</v>
      </c>
      <c r="C2812" t="s">
        <v>8695</v>
      </c>
      <c r="D2812" s="19" t="s">
        <v>13748</v>
      </c>
      <c r="E2812" s="1" t="s">
        <v>8693</v>
      </c>
    </row>
    <row r="2813" spans="1:5" ht="30">
      <c r="A2813" s="19">
        <v>3742</v>
      </c>
      <c r="B2813" s="20" t="s">
        <v>13749</v>
      </c>
      <c r="C2813" t="s">
        <v>8698</v>
      </c>
      <c r="D2813" s="19" t="s">
        <v>13750</v>
      </c>
      <c r="E2813" s="1" t="s">
        <v>8693</v>
      </c>
    </row>
    <row r="2814" spans="1:5" ht="30">
      <c r="A2814" s="19">
        <v>3746</v>
      </c>
      <c r="B2814" s="20" t="s">
        <v>13751</v>
      </c>
      <c r="C2814" t="s">
        <v>8698</v>
      </c>
      <c r="D2814" s="19" t="s">
        <v>13752</v>
      </c>
      <c r="E2814" s="1" t="s">
        <v>8693</v>
      </c>
    </row>
    <row r="2815" spans="1:5" ht="30">
      <c r="A2815" s="19">
        <v>21106</v>
      </c>
      <c r="B2815" s="20" t="s">
        <v>13753</v>
      </c>
      <c r="C2815" t="s">
        <v>8740</v>
      </c>
      <c r="D2815" s="19" t="s">
        <v>13754</v>
      </c>
      <c r="E2815" s="1" t="s">
        <v>8693</v>
      </c>
    </row>
    <row r="2816" spans="1:5">
      <c r="A2816" s="19">
        <v>3755</v>
      </c>
      <c r="B2816" s="20" t="s">
        <v>13755</v>
      </c>
      <c r="C2816" t="s">
        <v>8695</v>
      </c>
      <c r="D2816" s="19" t="s">
        <v>13756</v>
      </c>
      <c r="E2816" s="1" t="s">
        <v>8693</v>
      </c>
    </row>
    <row r="2817" spans="1:5">
      <c r="A2817" s="19">
        <v>3750</v>
      </c>
      <c r="B2817" s="20" t="s">
        <v>13757</v>
      </c>
      <c r="C2817" t="s">
        <v>8695</v>
      </c>
      <c r="D2817" s="19" t="s">
        <v>10894</v>
      </c>
      <c r="E2817" s="1" t="s">
        <v>8693</v>
      </c>
    </row>
    <row r="2818" spans="1:5">
      <c r="A2818" s="19">
        <v>3756</v>
      </c>
      <c r="B2818" s="20" t="s">
        <v>13758</v>
      </c>
      <c r="C2818" t="s">
        <v>8695</v>
      </c>
      <c r="D2818" s="19" t="s">
        <v>13759</v>
      </c>
      <c r="E2818" s="1" t="s">
        <v>8693</v>
      </c>
    </row>
    <row r="2819" spans="1:5">
      <c r="A2819" s="19">
        <v>39377</v>
      </c>
      <c r="B2819" s="20" t="s">
        <v>13760</v>
      </c>
      <c r="C2819" t="s">
        <v>8695</v>
      </c>
      <c r="D2819" s="19" t="s">
        <v>13761</v>
      </c>
      <c r="E2819" s="1" t="s">
        <v>8693</v>
      </c>
    </row>
    <row r="2820" spans="1:5">
      <c r="A2820" s="19">
        <v>38191</v>
      </c>
      <c r="B2820" s="20" t="s">
        <v>13762</v>
      </c>
      <c r="C2820" t="s">
        <v>8695</v>
      </c>
      <c r="D2820" s="19" t="s">
        <v>13763</v>
      </c>
      <c r="E2820" s="1" t="s">
        <v>8693</v>
      </c>
    </row>
    <row r="2821" spans="1:5">
      <c r="A2821" s="19">
        <v>39381</v>
      </c>
      <c r="B2821" s="20" t="s">
        <v>2389</v>
      </c>
      <c r="C2821" t="s">
        <v>8695</v>
      </c>
      <c r="D2821" s="19" t="s">
        <v>13764</v>
      </c>
      <c r="E2821" s="1" t="s">
        <v>8693</v>
      </c>
    </row>
    <row r="2822" spans="1:5">
      <c r="A2822" s="19">
        <v>38780</v>
      </c>
      <c r="B2822" s="20" t="s">
        <v>13765</v>
      </c>
      <c r="C2822" t="s">
        <v>8695</v>
      </c>
      <c r="D2822" s="19" t="s">
        <v>11123</v>
      </c>
      <c r="E2822" s="1" t="s">
        <v>8693</v>
      </c>
    </row>
    <row r="2823" spans="1:5">
      <c r="A2823" s="19">
        <v>38781</v>
      </c>
      <c r="B2823" s="20" t="s">
        <v>13766</v>
      </c>
      <c r="C2823" t="s">
        <v>8695</v>
      </c>
      <c r="D2823" s="19" t="s">
        <v>13767</v>
      </c>
      <c r="E2823" s="1" t="s">
        <v>8693</v>
      </c>
    </row>
    <row r="2824" spans="1:5">
      <c r="A2824" s="19">
        <v>38192</v>
      </c>
      <c r="B2824" s="20" t="s">
        <v>13768</v>
      </c>
      <c r="C2824" t="s">
        <v>8695</v>
      </c>
      <c r="D2824" s="19" t="s">
        <v>13769</v>
      </c>
      <c r="E2824" s="1" t="s">
        <v>8693</v>
      </c>
    </row>
    <row r="2825" spans="1:5">
      <c r="A2825" s="19">
        <v>3753</v>
      </c>
      <c r="B2825" s="20" t="s">
        <v>13770</v>
      </c>
      <c r="C2825" t="s">
        <v>8695</v>
      </c>
      <c r="D2825" s="19" t="s">
        <v>13771</v>
      </c>
      <c r="E2825" s="1" t="s">
        <v>8693</v>
      </c>
    </row>
    <row r="2826" spans="1:5">
      <c r="A2826" s="19">
        <v>38782</v>
      </c>
      <c r="B2826" s="20" t="s">
        <v>13772</v>
      </c>
      <c r="C2826" t="s">
        <v>8695</v>
      </c>
      <c r="D2826" s="19" t="s">
        <v>10841</v>
      </c>
      <c r="E2826" s="1" t="s">
        <v>8693</v>
      </c>
    </row>
    <row r="2827" spans="1:5">
      <c r="A2827" s="19">
        <v>38778</v>
      </c>
      <c r="B2827" s="20" t="s">
        <v>13773</v>
      </c>
      <c r="C2827" t="s">
        <v>8695</v>
      </c>
      <c r="D2827" s="19" t="s">
        <v>10389</v>
      </c>
      <c r="E2827" s="1" t="s">
        <v>8693</v>
      </c>
    </row>
    <row r="2828" spans="1:5">
      <c r="A2828" s="19">
        <v>38779</v>
      </c>
      <c r="B2828" s="20" t="s">
        <v>13774</v>
      </c>
      <c r="C2828" t="s">
        <v>8695</v>
      </c>
      <c r="D2828" s="19" t="s">
        <v>13775</v>
      </c>
      <c r="E2828" s="1" t="s">
        <v>8693</v>
      </c>
    </row>
    <row r="2829" spans="1:5">
      <c r="A2829" s="19">
        <v>39388</v>
      </c>
      <c r="B2829" s="20" t="s">
        <v>13776</v>
      </c>
      <c r="C2829" t="s">
        <v>8695</v>
      </c>
      <c r="D2829" s="19" t="s">
        <v>12715</v>
      </c>
      <c r="E2829" s="1" t="s">
        <v>8693</v>
      </c>
    </row>
    <row r="2830" spans="1:5">
      <c r="A2830" s="19">
        <v>39387</v>
      </c>
      <c r="B2830" s="20" t="s">
        <v>13777</v>
      </c>
      <c r="C2830" t="s">
        <v>8695</v>
      </c>
      <c r="D2830" s="19" t="s">
        <v>13778</v>
      </c>
      <c r="E2830" s="1" t="s">
        <v>8693</v>
      </c>
    </row>
    <row r="2831" spans="1:5">
      <c r="A2831" s="19">
        <v>39386</v>
      </c>
      <c r="B2831" s="20" t="s">
        <v>13779</v>
      </c>
      <c r="C2831" t="s">
        <v>8695</v>
      </c>
      <c r="D2831" s="19" t="s">
        <v>13780</v>
      </c>
      <c r="E2831" s="1" t="s">
        <v>8693</v>
      </c>
    </row>
    <row r="2832" spans="1:5">
      <c r="A2832" s="19">
        <v>38194</v>
      </c>
      <c r="B2832" s="20" t="s">
        <v>2321</v>
      </c>
      <c r="C2832" t="s">
        <v>8695</v>
      </c>
      <c r="D2832" s="19" t="s">
        <v>9503</v>
      </c>
      <c r="E2832" s="1" t="s">
        <v>8693</v>
      </c>
    </row>
    <row r="2833" spans="1:5">
      <c r="A2833" s="19">
        <v>38193</v>
      </c>
      <c r="B2833" s="20" t="s">
        <v>2319</v>
      </c>
      <c r="C2833" t="s">
        <v>8695</v>
      </c>
      <c r="D2833" s="19" t="s">
        <v>13781</v>
      </c>
      <c r="E2833" s="1" t="s">
        <v>8693</v>
      </c>
    </row>
    <row r="2834" spans="1:5">
      <c r="A2834" s="19">
        <v>12216</v>
      </c>
      <c r="B2834" s="20" t="s">
        <v>2377</v>
      </c>
      <c r="C2834" t="s">
        <v>8695</v>
      </c>
      <c r="D2834" s="19" t="s">
        <v>13782</v>
      </c>
      <c r="E2834" s="1" t="s">
        <v>8693</v>
      </c>
    </row>
    <row r="2835" spans="1:5">
      <c r="A2835" s="19">
        <v>3757</v>
      </c>
      <c r="B2835" s="20" t="s">
        <v>2379</v>
      </c>
      <c r="C2835" t="s">
        <v>8695</v>
      </c>
      <c r="D2835" s="19" t="s">
        <v>13783</v>
      </c>
      <c r="E2835" s="1" t="s">
        <v>8693</v>
      </c>
    </row>
    <row r="2836" spans="1:5">
      <c r="A2836" s="19">
        <v>3758</v>
      </c>
      <c r="B2836" s="20" t="s">
        <v>2381</v>
      </c>
      <c r="C2836" t="s">
        <v>8695</v>
      </c>
      <c r="D2836" s="19" t="s">
        <v>13784</v>
      </c>
      <c r="E2836" s="1" t="s">
        <v>8693</v>
      </c>
    </row>
    <row r="2837" spans="1:5">
      <c r="A2837" s="19">
        <v>12214</v>
      </c>
      <c r="B2837" s="20" t="s">
        <v>2353</v>
      </c>
      <c r="C2837" t="s">
        <v>8695</v>
      </c>
      <c r="D2837" s="19" t="s">
        <v>13495</v>
      </c>
      <c r="E2837" s="1" t="s">
        <v>8693</v>
      </c>
    </row>
    <row r="2838" spans="1:5">
      <c r="A2838" s="19">
        <v>3749</v>
      </c>
      <c r="B2838" s="20" t="s">
        <v>2361</v>
      </c>
      <c r="C2838" t="s">
        <v>8695</v>
      </c>
      <c r="D2838" s="19" t="s">
        <v>13785</v>
      </c>
      <c r="E2838" s="1" t="s">
        <v>8693</v>
      </c>
    </row>
    <row r="2839" spans="1:5">
      <c r="A2839" s="19">
        <v>3751</v>
      </c>
      <c r="B2839" s="20" t="s">
        <v>13786</v>
      </c>
      <c r="C2839" t="s">
        <v>8695</v>
      </c>
      <c r="D2839" s="19" t="s">
        <v>13787</v>
      </c>
      <c r="E2839" s="1" t="s">
        <v>8693</v>
      </c>
    </row>
    <row r="2840" spans="1:5">
      <c r="A2840" s="19">
        <v>39376</v>
      </c>
      <c r="B2840" s="20" t="s">
        <v>13788</v>
      </c>
      <c r="C2840" t="s">
        <v>8695</v>
      </c>
      <c r="D2840" s="19" t="s">
        <v>13789</v>
      </c>
      <c r="E2840" s="1" t="s">
        <v>8693</v>
      </c>
    </row>
    <row r="2841" spans="1:5">
      <c r="A2841" s="19">
        <v>3752</v>
      </c>
      <c r="B2841" s="20" t="s">
        <v>2363</v>
      </c>
      <c r="C2841" t="s">
        <v>8695</v>
      </c>
      <c r="D2841" s="19" t="s">
        <v>13790</v>
      </c>
      <c r="E2841" s="1" t="s">
        <v>8693</v>
      </c>
    </row>
    <row r="2842" spans="1:5" ht="30">
      <c r="A2842" s="19">
        <v>746</v>
      </c>
      <c r="B2842" s="20" t="s">
        <v>13791</v>
      </c>
      <c r="C2842" t="s">
        <v>8695</v>
      </c>
      <c r="D2842" s="19" t="s">
        <v>13792</v>
      </c>
      <c r="E2842" s="1" t="s">
        <v>8693</v>
      </c>
    </row>
    <row r="2843" spans="1:5">
      <c r="A2843" s="19">
        <v>36521</v>
      </c>
      <c r="B2843" s="20" t="s">
        <v>13793</v>
      </c>
      <c r="C2843" t="s">
        <v>8695</v>
      </c>
      <c r="D2843" s="19" t="s">
        <v>13794</v>
      </c>
      <c r="E2843" s="1" t="s">
        <v>8693</v>
      </c>
    </row>
    <row r="2844" spans="1:5">
      <c r="A2844" s="19">
        <v>36794</v>
      </c>
      <c r="B2844" s="20" t="s">
        <v>13795</v>
      </c>
      <c r="C2844" t="s">
        <v>8695</v>
      </c>
      <c r="D2844" s="19" t="s">
        <v>13796</v>
      </c>
      <c r="E2844" s="1" t="s">
        <v>8693</v>
      </c>
    </row>
    <row r="2845" spans="1:5">
      <c r="A2845" s="19">
        <v>10426</v>
      </c>
      <c r="B2845" s="20" t="s">
        <v>13797</v>
      </c>
      <c r="C2845" t="s">
        <v>8695</v>
      </c>
      <c r="D2845" s="19" t="s">
        <v>13798</v>
      </c>
      <c r="E2845" s="1" t="s">
        <v>8693</v>
      </c>
    </row>
    <row r="2846" spans="1:5">
      <c r="A2846" s="19">
        <v>10425</v>
      </c>
      <c r="B2846" s="20" t="s">
        <v>13799</v>
      </c>
      <c r="C2846" t="s">
        <v>8695</v>
      </c>
      <c r="D2846" s="19" t="s">
        <v>13800</v>
      </c>
      <c r="E2846" s="1" t="s">
        <v>8693</v>
      </c>
    </row>
    <row r="2847" spans="1:5">
      <c r="A2847" s="19">
        <v>10431</v>
      </c>
      <c r="B2847" s="20" t="s">
        <v>13801</v>
      </c>
      <c r="C2847" t="s">
        <v>8695</v>
      </c>
      <c r="D2847" s="19" t="s">
        <v>13802</v>
      </c>
      <c r="E2847" s="1" t="s">
        <v>8693</v>
      </c>
    </row>
    <row r="2848" spans="1:5">
      <c r="A2848" s="19">
        <v>10429</v>
      </c>
      <c r="B2848" s="20" t="s">
        <v>13803</v>
      </c>
      <c r="C2848" t="s">
        <v>8695</v>
      </c>
      <c r="D2848" s="19" t="s">
        <v>13804</v>
      </c>
      <c r="E2848" s="1" t="s">
        <v>8693</v>
      </c>
    </row>
    <row r="2849" spans="1:5">
      <c r="A2849" s="19">
        <v>20269</v>
      </c>
      <c r="B2849" s="20" t="s">
        <v>13805</v>
      </c>
      <c r="C2849" t="s">
        <v>8695</v>
      </c>
      <c r="D2849" s="19" t="s">
        <v>13806</v>
      </c>
      <c r="E2849" s="1" t="s">
        <v>8693</v>
      </c>
    </row>
    <row r="2850" spans="1:5">
      <c r="A2850" s="19">
        <v>20270</v>
      </c>
      <c r="B2850" s="20" t="s">
        <v>13807</v>
      </c>
      <c r="C2850" t="s">
        <v>8695</v>
      </c>
      <c r="D2850" s="19" t="s">
        <v>13808</v>
      </c>
      <c r="E2850" s="1" t="s">
        <v>8693</v>
      </c>
    </row>
    <row r="2851" spans="1:5">
      <c r="A2851" s="19">
        <v>11696</v>
      </c>
      <c r="B2851" s="20" t="s">
        <v>13809</v>
      </c>
      <c r="C2851" t="s">
        <v>8695</v>
      </c>
      <c r="D2851" s="19" t="s">
        <v>13810</v>
      </c>
      <c r="E2851" s="1" t="s">
        <v>8693</v>
      </c>
    </row>
    <row r="2852" spans="1:5">
      <c r="A2852" s="19">
        <v>10427</v>
      </c>
      <c r="B2852" s="20" t="s">
        <v>13811</v>
      </c>
      <c r="C2852" t="s">
        <v>8695</v>
      </c>
      <c r="D2852" s="19" t="s">
        <v>13812</v>
      </c>
      <c r="E2852" s="1" t="s">
        <v>8693</v>
      </c>
    </row>
    <row r="2853" spans="1:5">
      <c r="A2853" s="19">
        <v>10428</v>
      </c>
      <c r="B2853" s="20" t="s">
        <v>13813</v>
      </c>
      <c r="C2853" t="s">
        <v>8695</v>
      </c>
      <c r="D2853" s="19" t="s">
        <v>13814</v>
      </c>
      <c r="E2853" s="1" t="s">
        <v>8693</v>
      </c>
    </row>
    <row r="2854" spans="1:5">
      <c r="A2854" s="19">
        <v>2354</v>
      </c>
      <c r="B2854" s="20" t="s">
        <v>13815</v>
      </c>
      <c r="C2854" t="s">
        <v>8724</v>
      </c>
      <c r="D2854" s="19" t="s">
        <v>13816</v>
      </c>
      <c r="E2854" s="1" t="s">
        <v>8693</v>
      </c>
    </row>
    <row r="2855" spans="1:5">
      <c r="A2855" s="19">
        <v>40932</v>
      </c>
      <c r="B2855" s="20" t="s">
        <v>13817</v>
      </c>
      <c r="C2855" t="s">
        <v>9126</v>
      </c>
      <c r="D2855" s="19" t="s">
        <v>13818</v>
      </c>
      <c r="E2855" s="1" t="s">
        <v>8693</v>
      </c>
    </row>
    <row r="2856" spans="1:5">
      <c r="A2856" s="19">
        <v>10853</v>
      </c>
      <c r="B2856" s="20" t="s">
        <v>13819</v>
      </c>
      <c r="C2856" t="s">
        <v>8695</v>
      </c>
      <c r="D2856" s="19" t="s">
        <v>13820</v>
      </c>
      <c r="E2856" s="1" t="s">
        <v>8693</v>
      </c>
    </row>
    <row r="2857" spans="1:5">
      <c r="A2857" s="19">
        <v>5093</v>
      </c>
      <c r="B2857" s="20" t="s">
        <v>13821</v>
      </c>
      <c r="C2857" t="s">
        <v>9668</v>
      </c>
      <c r="D2857" s="19" t="s">
        <v>10145</v>
      </c>
      <c r="E2857" s="1" t="s">
        <v>8693</v>
      </c>
    </row>
    <row r="2858" spans="1:5" ht="30">
      <c r="A2858" s="19">
        <v>37768</v>
      </c>
      <c r="B2858" s="20" t="s">
        <v>13822</v>
      </c>
      <c r="C2858" t="s">
        <v>8695</v>
      </c>
      <c r="D2858" s="19" t="s">
        <v>13823</v>
      </c>
      <c r="E2858" s="1" t="s">
        <v>8693</v>
      </c>
    </row>
    <row r="2859" spans="1:5">
      <c r="A2859" s="19">
        <v>37773</v>
      </c>
      <c r="B2859" s="20" t="s">
        <v>13824</v>
      </c>
      <c r="C2859" t="s">
        <v>8695</v>
      </c>
      <c r="D2859" s="19" t="s">
        <v>13825</v>
      </c>
      <c r="E2859" s="1" t="s">
        <v>8693</v>
      </c>
    </row>
    <row r="2860" spans="1:5">
      <c r="A2860" s="19">
        <v>37769</v>
      </c>
      <c r="B2860" s="20" t="s">
        <v>13826</v>
      </c>
      <c r="C2860" t="s">
        <v>8695</v>
      </c>
      <c r="D2860" s="19" t="s">
        <v>13827</v>
      </c>
      <c r="E2860" s="1" t="s">
        <v>8693</v>
      </c>
    </row>
    <row r="2861" spans="1:5">
      <c r="A2861" s="19">
        <v>37770</v>
      </c>
      <c r="B2861" s="20" t="s">
        <v>13828</v>
      </c>
      <c r="C2861" t="s">
        <v>8695</v>
      </c>
      <c r="D2861" s="19" t="s">
        <v>13829</v>
      </c>
      <c r="E2861" s="1" t="s">
        <v>8693</v>
      </c>
    </row>
    <row r="2862" spans="1:5">
      <c r="A2862" s="19">
        <v>38382</v>
      </c>
      <c r="B2862" s="20" t="s">
        <v>13830</v>
      </c>
      <c r="C2862" t="s">
        <v>8695</v>
      </c>
      <c r="D2862" s="19" t="s">
        <v>13831</v>
      </c>
      <c r="E2862" s="1" t="s">
        <v>8693</v>
      </c>
    </row>
    <row r="2863" spans="1:5">
      <c r="A2863" s="19">
        <v>6091</v>
      </c>
      <c r="B2863" s="20" t="s">
        <v>13832</v>
      </c>
      <c r="C2863" t="s">
        <v>8691</v>
      </c>
      <c r="D2863" s="19" t="s">
        <v>13833</v>
      </c>
      <c r="E2863" s="1" t="s">
        <v>8693</v>
      </c>
    </row>
    <row r="2864" spans="1:5">
      <c r="A2864" s="19">
        <v>38383</v>
      </c>
      <c r="B2864" s="20" t="s">
        <v>13834</v>
      </c>
      <c r="C2864" t="s">
        <v>8695</v>
      </c>
      <c r="D2864" s="19" t="s">
        <v>13835</v>
      </c>
      <c r="E2864" s="1" t="s">
        <v>8693</v>
      </c>
    </row>
    <row r="2865" spans="1:5">
      <c r="A2865" s="19">
        <v>3768</v>
      </c>
      <c r="B2865" s="20" t="s">
        <v>13836</v>
      </c>
      <c r="C2865" t="s">
        <v>8695</v>
      </c>
      <c r="D2865" s="19" t="s">
        <v>13837</v>
      </c>
      <c r="E2865" s="1" t="s">
        <v>8693</v>
      </c>
    </row>
    <row r="2866" spans="1:5">
      <c r="A2866" s="19">
        <v>3767</v>
      </c>
      <c r="B2866" s="20" t="s">
        <v>2581</v>
      </c>
      <c r="C2866" t="s">
        <v>8695</v>
      </c>
      <c r="D2866" s="19" t="s">
        <v>13838</v>
      </c>
      <c r="E2866" s="1" t="s">
        <v>8693</v>
      </c>
    </row>
    <row r="2867" spans="1:5">
      <c r="A2867" s="19">
        <v>13192</v>
      </c>
      <c r="B2867" s="20" t="s">
        <v>13839</v>
      </c>
      <c r="C2867" t="s">
        <v>8695</v>
      </c>
      <c r="D2867" s="19" t="s">
        <v>13840</v>
      </c>
      <c r="E2867" s="1" t="s">
        <v>8693</v>
      </c>
    </row>
    <row r="2868" spans="1:5">
      <c r="A2868" s="19">
        <v>38413</v>
      </c>
      <c r="B2868" s="20" t="s">
        <v>13841</v>
      </c>
      <c r="C2868" t="s">
        <v>8695</v>
      </c>
      <c r="D2868" s="19" t="s">
        <v>13842</v>
      </c>
      <c r="E2868" s="1" t="s">
        <v>8693</v>
      </c>
    </row>
    <row r="2869" spans="1:5" ht="30">
      <c r="A2869" s="19">
        <v>42440</v>
      </c>
      <c r="B2869" s="20" t="s">
        <v>13843</v>
      </c>
      <c r="C2869" t="s">
        <v>8695</v>
      </c>
      <c r="D2869" s="19" t="s">
        <v>13844</v>
      </c>
      <c r="E2869" s="1" t="s">
        <v>8693</v>
      </c>
    </row>
    <row r="2870" spans="1:5" ht="30">
      <c r="A2870" s="19">
        <v>20193</v>
      </c>
      <c r="B2870" s="20" t="s">
        <v>871</v>
      </c>
      <c r="C2870" t="s">
        <v>13845</v>
      </c>
      <c r="D2870" s="19" t="s">
        <v>11691</v>
      </c>
      <c r="E2870" s="1" t="s">
        <v>8693</v>
      </c>
    </row>
    <row r="2871" spans="1:5">
      <c r="A2871" s="19">
        <v>10527</v>
      </c>
      <c r="B2871" s="20" t="s">
        <v>13846</v>
      </c>
      <c r="C2871" t="s">
        <v>13847</v>
      </c>
      <c r="D2871" s="19" t="s">
        <v>11477</v>
      </c>
      <c r="E2871" s="1" t="s">
        <v>8693</v>
      </c>
    </row>
    <row r="2872" spans="1:5" ht="30">
      <c r="A2872" s="19">
        <v>41805</v>
      </c>
      <c r="B2872" s="20" t="s">
        <v>13848</v>
      </c>
      <c r="C2872" t="s">
        <v>9126</v>
      </c>
      <c r="D2872" s="19" t="s">
        <v>13849</v>
      </c>
      <c r="E2872" s="1" t="s">
        <v>8693</v>
      </c>
    </row>
    <row r="2873" spans="1:5">
      <c r="A2873" s="19">
        <v>40271</v>
      </c>
      <c r="B2873" s="20" t="s">
        <v>13850</v>
      </c>
      <c r="C2873" t="s">
        <v>9126</v>
      </c>
      <c r="D2873" s="19" t="s">
        <v>13851</v>
      </c>
      <c r="E2873" s="1" t="s">
        <v>8693</v>
      </c>
    </row>
    <row r="2874" spans="1:5">
      <c r="A2874" s="19">
        <v>40287</v>
      </c>
      <c r="B2874" s="20" t="s">
        <v>13852</v>
      </c>
      <c r="C2874" t="s">
        <v>9126</v>
      </c>
      <c r="D2874" s="19" t="s">
        <v>10385</v>
      </c>
      <c r="E2874" s="1" t="s">
        <v>8693</v>
      </c>
    </row>
    <row r="2875" spans="1:5">
      <c r="A2875" s="19">
        <v>40295</v>
      </c>
      <c r="B2875" s="20" t="s">
        <v>13853</v>
      </c>
      <c r="C2875" t="s">
        <v>8724</v>
      </c>
      <c r="D2875" s="19" t="s">
        <v>13854</v>
      </c>
      <c r="E2875" s="1" t="s">
        <v>8693</v>
      </c>
    </row>
    <row r="2876" spans="1:5">
      <c r="A2876" s="19">
        <v>745</v>
      </c>
      <c r="B2876" s="20" t="s">
        <v>13855</v>
      </c>
      <c r="C2876" t="s">
        <v>8724</v>
      </c>
      <c r="D2876" s="19" t="s">
        <v>10734</v>
      </c>
      <c r="E2876" s="1" t="s">
        <v>8693</v>
      </c>
    </row>
    <row r="2877" spans="1:5" ht="45">
      <c r="A2877" s="19">
        <v>4084</v>
      </c>
      <c r="B2877" s="20" t="s">
        <v>13856</v>
      </c>
      <c r="C2877" t="s">
        <v>8724</v>
      </c>
      <c r="D2877" s="19" t="s">
        <v>8828</v>
      </c>
      <c r="E2877" s="1" t="s">
        <v>8693</v>
      </c>
    </row>
    <row r="2878" spans="1:5" ht="45">
      <c r="A2878" s="19">
        <v>743</v>
      </c>
      <c r="B2878" s="20" t="s">
        <v>13857</v>
      </c>
      <c r="C2878" t="s">
        <v>8724</v>
      </c>
      <c r="D2878" s="19" t="s">
        <v>8828</v>
      </c>
      <c r="E2878" s="1" t="s">
        <v>8693</v>
      </c>
    </row>
    <row r="2879" spans="1:5" ht="45">
      <c r="A2879" s="19">
        <v>40293</v>
      </c>
      <c r="B2879" s="20" t="s">
        <v>13858</v>
      </c>
      <c r="C2879" t="s">
        <v>8724</v>
      </c>
      <c r="D2879" s="19" t="s">
        <v>13859</v>
      </c>
      <c r="E2879" s="1" t="s">
        <v>8693</v>
      </c>
    </row>
    <row r="2880" spans="1:5" ht="45">
      <c r="A2880" s="19">
        <v>40294</v>
      </c>
      <c r="B2880" s="20" t="s">
        <v>13860</v>
      </c>
      <c r="C2880" t="s">
        <v>8724</v>
      </c>
      <c r="D2880" s="19" t="s">
        <v>8828</v>
      </c>
      <c r="E2880" s="1" t="s">
        <v>8693</v>
      </c>
    </row>
    <row r="2881" spans="1:5" ht="45">
      <c r="A2881" s="19">
        <v>4085</v>
      </c>
      <c r="B2881" s="20" t="s">
        <v>13861</v>
      </c>
      <c r="C2881" t="s">
        <v>8724</v>
      </c>
      <c r="D2881" s="19" t="s">
        <v>12884</v>
      </c>
      <c r="E2881" s="1" t="s">
        <v>8693</v>
      </c>
    </row>
    <row r="2882" spans="1:5" ht="30">
      <c r="A2882" s="19">
        <v>10775</v>
      </c>
      <c r="B2882" s="20" t="s">
        <v>13862</v>
      </c>
      <c r="C2882" t="s">
        <v>9126</v>
      </c>
      <c r="D2882" s="19" t="s">
        <v>13863</v>
      </c>
      <c r="E2882" s="1" t="s">
        <v>8693</v>
      </c>
    </row>
    <row r="2883" spans="1:5">
      <c r="A2883" s="19">
        <v>10776</v>
      </c>
      <c r="B2883" s="20" t="s">
        <v>13864</v>
      </c>
      <c r="C2883" t="s">
        <v>9126</v>
      </c>
      <c r="D2883" s="19" t="s">
        <v>13865</v>
      </c>
      <c r="E2883" s="1" t="s">
        <v>8693</v>
      </c>
    </row>
    <row r="2884" spans="1:5">
      <c r="A2884" s="19">
        <v>10779</v>
      </c>
      <c r="B2884" s="20" t="s">
        <v>13866</v>
      </c>
      <c r="C2884" t="s">
        <v>9126</v>
      </c>
      <c r="D2884" s="19" t="s">
        <v>13867</v>
      </c>
      <c r="E2884" s="1" t="s">
        <v>8693</v>
      </c>
    </row>
    <row r="2885" spans="1:5" ht="30">
      <c r="A2885" s="19">
        <v>10777</v>
      </c>
      <c r="B2885" s="20" t="s">
        <v>13868</v>
      </c>
      <c r="C2885" t="s">
        <v>9126</v>
      </c>
      <c r="D2885" s="19" t="s">
        <v>13869</v>
      </c>
      <c r="E2885" s="1" t="s">
        <v>8693</v>
      </c>
    </row>
    <row r="2886" spans="1:5" ht="30">
      <c r="A2886" s="19">
        <v>10778</v>
      </c>
      <c r="B2886" s="20" t="s">
        <v>13870</v>
      </c>
      <c r="C2886" t="s">
        <v>9126</v>
      </c>
      <c r="D2886" s="19" t="s">
        <v>13867</v>
      </c>
      <c r="E2886" s="1" t="s">
        <v>8693</v>
      </c>
    </row>
    <row r="2887" spans="1:5">
      <c r="A2887" s="19">
        <v>40339</v>
      </c>
      <c r="B2887" s="20" t="s">
        <v>13871</v>
      </c>
      <c r="C2887" t="s">
        <v>9126</v>
      </c>
      <c r="D2887" s="19" t="s">
        <v>10385</v>
      </c>
      <c r="E2887" s="1" t="s">
        <v>8693</v>
      </c>
    </row>
    <row r="2888" spans="1:5" ht="30">
      <c r="A2888" s="19">
        <v>3355</v>
      </c>
      <c r="B2888" s="20" t="s">
        <v>13872</v>
      </c>
      <c r="C2888" t="s">
        <v>8724</v>
      </c>
      <c r="D2888" s="19" t="s">
        <v>13873</v>
      </c>
      <c r="E2888" s="1" t="s">
        <v>8693</v>
      </c>
    </row>
    <row r="2889" spans="1:5" ht="30">
      <c r="A2889" s="19">
        <v>39814</v>
      </c>
      <c r="B2889" s="20" t="s">
        <v>13874</v>
      </c>
      <c r="C2889" t="s">
        <v>8724</v>
      </c>
      <c r="D2889" s="19" t="s">
        <v>13875</v>
      </c>
      <c r="E2889" s="1" t="s">
        <v>8693</v>
      </c>
    </row>
    <row r="2890" spans="1:5" ht="30">
      <c r="A2890" s="19">
        <v>10749</v>
      </c>
      <c r="B2890" s="20" t="s">
        <v>878</v>
      </c>
      <c r="C2890" t="s">
        <v>9126</v>
      </c>
      <c r="D2890" s="19" t="s">
        <v>11258</v>
      </c>
      <c r="E2890" s="1" t="s">
        <v>8693</v>
      </c>
    </row>
    <row r="2891" spans="1:5">
      <c r="A2891" s="19">
        <v>40290</v>
      </c>
      <c r="B2891" s="20" t="s">
        <v>13876</v>
      </c>
      <c r="C2891" t="s">
        <v>9126</v>
      </c>
      <c r="D2891" s="19" t="s">
        <v>12391</v>
      </c>
      <c r="E2891" s="1" t="s">
        <v>8693</v>
      </c>
    </row>
    <row r="2892" spans="1:5">
      <c r="A2892" s="19">
        <v>7252</v>
      </c>
      <c r="B2892" s="20" t="s">
        <v>13877</v>
      </c>
      <c r="C2892" t="s">
        <v>8724</v>
      </c>
      <c r="D2892" s="19" t="s">
        <v>12884</v>
      </c>
      <c r="E2892" s="1" t="s">
        <v>8693</v>
      </c>
    </row>
    <row r="2893" spans="1:5">
      <c r="A2893" s="19">
        <v>4778</v>
      </c>
      <c r="B2893" s="20" t="s">
        <v>13878</v>
      </c>
      <c r="C2893" t="s">
        <v>8724</v>
      </c>
      <c r="D2893" s="19" t="s">
        <v>13063</v>
      </c>
      <c r="E2893" s="1" t="s">
        <v>8693</v>
      </c>
    </row>
    <row r="2894" spans="1:5">
      <c r="A2894" s="19">
        <v>4780</v>
      </c>
      <c r="B2894" s="20" t="s">
        <v>13879</v>
      </c>
      <c r="C2894" t="s">
        <v>8724</v>
      </c>
      <c r="D2894" s="19" t="s">
        <v>13880</v>
      </c>
      <c r="E2894" s="1" t="s">
        <v>8693</v>
      </c>
    </row>
    <row r="2895" spans="1:5">
      <c r="A2895" s="19">
        <v>10809</v>
      </c>
      <c r="B2895" s="20" t="s">
        <v>13881</v>
      </c>
      <c r="C2895" t="s">
        <v>8724</v>
      </c>
      <c r="D2895" s="19" t="s">
        <v>9782</v>
      </c>
      <c r="E2895" s="1" t="s">
        <v>8693</v>
      </c>
    </row>
    <row r="2896" spans="1:5">
      <c r="A2896" s="19">
        <v>10811</v>
      </c>
      <c r="B2896" s="20" t="s">
        <v>13882</v>
      </c>
      <c r="C2896" t="s">
        <v>8724</v>
      </c>
      <c r="D2896" s="19" t="s">
        <v>11099</v>
      </c>
      <c r="E2896" s="1" t="s">
        <v>8693</v>
      </c>
    </row>
    <row r="2897" spans="1:5">
      <c r="A2897" s="19">
        <v>7247</v>
      </c>
      <c r="B2897" s="20" t="s">
        <v>13883</v>
      </c>
      <c r="C2897" t="s">
        <v>8724</v>
      </c>
      <c r="D2897" s="19" t="s">
        <v>12884</v>
      </c>
      <c r="E2897" s="1" t="s">
        <v>8693</v>
      </c>
    </row>
    <row r="2898" spans="1:5" ht="30">
      <c r="A2898" s="19">
        <v>40291</v>
      </c>
      <c r="B2898" s="20" t="s">
        <v>13884</v>
      </c>
      <c r="C2898" t="s">
        <v>9126</v>
      </c>
      <c r="D2898" s="19" t="s">
        <v>13885</v>
      </c>
      <c r="E2898" s="1" t="s">
        <v>8693</v>
      </c>
    </row>
    <row r="2899" spans="1:5" ht="30">
      <c r="A2899" s="19">
        <v>40275</v>
      </c>
      <c r="B2899" s="20" t="s">
        <v>13886</v>
      </c>
      <c r="C2899" t="s">
        <v>9126</v>
      </c>
      <c r="D2899" s="19" t="s">
        <v>11477</v>
      </c>
      <c r="E2899" s="1" t="s">
        <v>8693</v>
      </c>
    </row>
    <row r="2900" spans="1:5">
      <c r="A2900" s="19">
        <v>42408</v>
      </c>
      <c r="B2900" s="20" t="s">
        <v>13887</v>
      </c>
      <c r="C2900" t="s">
        <v>8698</v>
      </c>
      <c r="D2900" s="19" t="s">
        <v>12417</v>
      </c>
      <c r="E2900" s="1" t="s">
        <v>8693</v>
      </c>
    </row>
    <row r="2901" spans="1:5">
      <c r="A2901" s="19">
        <v>3777</v>
      </c>
      <c r="B2901" s="20" t="s">
        <v>13888</v>
      </c>
      <c r="C2901" t="s">
        <v>8698</v>
      </c>
      <c r="D2901" s="19" t="s">
        <v>9239</v>
      </c>
      <c r="E2901" s="1" t="s">
        <v>8693</v>
      </c>
    </row>
    <row r="2902" spans="1:5">
      <c r="A2902" s="19">
        <v>3798</v>
      </c>
      <c r="B2902" s="20" t="s">
        <v>13889</v>
      </c>
      <c r="C2902" t="s">
        <v>8695</v>
      </c>
      <c r="D2902" s="19" t="s">
        <v>13890</v>
      </c>
      <c r="E2902" s="1" t="s">
        <v>8693</v>
      </c>
    </row>
    <row r="2903" spans="1:5" ht="30">
      <c r="A2903" s="19">
        <v>38769</v>
      </c>
      <c r="B2903" s="20" t="s">
        <v>2259</v>
      </c>
      <c r="C2903" t="s">
        <v>8695</v>
      </c>
      <c r="D2903" s="19" t="s">
        <v>13891</v>
      </c>
      <c r="E2903" s="1" t="s">
        <v>8693</v>
      </c>
    </row>
    <row r="2904" spans="1:5" ht="30">
      <c r="A2904" s="19">
        <v>39510</v>
      </c>
      <c r="B2904" s="20" t="s">
        <v>13892</v>
      </c>
      <c r="C2904" t="s">
        <v>8695</v>
      </c>
      <c r="D2904" s="19" t="s">
        <v>13893</v>
      </c>
      <c r="E2904" s="1" t="s">
        <v>8693</v>
      </c>
    </row>
    <row r="2905" spans="1:5" ht="30">
      <c r="A2905" s="19">
        <v>38776</v>
      </c>
      <c r="B2905" s="20" t="s">
        <v>13894</v>
      </c>
      <c r="C2905" t="s">
        <v>8695</v>
      </c>
      <c r="D2905" s="19" t="s">
        <v>13895</v>
      </c>
      <c r="E2905" s="1" t="s">
        <v>8693</v>
      </c>
    </row>
    <row r="2906" spans="1:5">
      <c r="A2906" s="19">
        <v>38774</v>
      </c>
      <c r="B2906" s="20" t="s">
        <v>2217</v>
      </c>
      <c r="C2906" t="s">
        <v>8695</v>
      </c>
      <c r="D2906" s="19" t="s">
        <v>13896</v>
      </c>
      <c r="E2906" s="1" t="s">
        <v>8693</v>
      </c>
    </row>
    <row r="2907" spans="1:5">
      <c r="A2907" s="19">
        <v>42247</v>
      </c>
      <c r="B2907" s="20" t="s">
        <v>13897</v>
      </c>
      <c r="C2907" t="s">
        <v>8695</v>
      </c>
      <c r="D2907" s="19" t="s">
        <v>13898</v>
      </c>
      <c r="E2907" s="1" t="s">
        <v>8693</v>
      </c>
    </row>
    <row r="2908" spans="1:5">
      <c r="A2908" s="19">
        <v>42248</v>
      </c>
      <c r="B2908" s="20" t="s">
        <v>13899</v>
      </c>
      <c r="C2908" t="s">
        <v>8695</v>
      </c>
      <c r="D2908" s="19" t="s">
        <v>13900</v>
      </c>
      <c r="E2908" s="1" t="s">
        <v>8693</v>
      </c>
    </row>
    <row r="2909" spans="1:5">
      <c r="A2909" s="19">
        <v>42249</v>
      </c>
      <c r="B2909" s="20" t="s">
        <v>13901</v>
      </c>
      <c r="C2909" t="s">
        <v>8695</v>
      </c>
      <c r="D2909" s="19" t="s">
        <v>13902</v>
      </c>
      <c r="E2909" s="1" t="s">
        <v>8693</v>
      </c>
    </row>
    <row r="2910" spans="1:5">
      <c r="A2910" s="19">
        <v>42244</v>
      </c>
      <c r="B2910" s="20" t="s">
        <v>13903</v>
      </c>
      <c r="C2910" t="s">
        <v>8695</v>
      </c>
      <c r="D2910" s="19" t="s">
        <v>13904</v>
      </c>
      <c r="E2910" s="1" t="s">
        <v>8693</v>
      </c>
    </row>
    <row r="2911" spans="1:5">
      <c r="A2911" s="19">
        <v>42245</v>
      </c>
      <c r="B2911" s="20" t="s">
        <v>13905</v>
      </c>
      <c r="C2911" t="s">
        <v>8695</v>
      </c>
      <c r="D2911" s="19" t="s">
        <v>13906</v>
      </c>
      <c r="E2911" s="1" t="s">
        <v>8693</v>
      </c>
    </row>
    <row r="2912" spans="1:5">
      <c r="A2912" s="19">
        <v>42246</v>
      </c>
      <c r="B2912" s="20" t="s">
        <v>13907</v>
      </c>
      <c r="C2912" t="s">
        <v>8695</v>
      </c>
      <c r="D2912" s="19" t="s">
        <v>13908</v>
      </c>
      <c r="E2912" s="1" t="s">
        <v>8693</v>
      </c>
    </row>
    <row r="2913" spans="1:5">
      <c r="A2913" s="19">
        <v>42243</v>
      </c>
      <c r="B2913" s="20" t="s">
        <v>13909</v>
      </c>
      <c r="C2913" t="s">
        <v>8695</v>
      </c>
      <c r="D2913" s="19" t="s">
        <v>13910</v>
      </c>
      <c r="E2913" s="1" t="s">
        <v>8693</v>
      </c>
    </row>
    <row r="2914" spans="1:5" ht="30">
      <c r="A2914" s="19">
        <v>38889</v>
      </c>
      <c r="B2914" s="20" t="s">
        <v>13911</v>
      </c>
      <c r="C2914" t="s">
        <v>8695</v>
      </c>
      <c r="D2914" s="19" t="s">
        <v>9032</v>
      </c>
      <c r="E2914" s="1" t="s">
        <v>8693</v>
      </c>
    </row>
    <row r="2915" spans="1:5" ht="30">
      <c r="A2915" s="19">
        <v>38784</v>
      </c>
      <c r="B2915" s="20" t="s">
        <v>13912</v>
      </c>
      <c r="C2915" t="s">
        <v>8695</v>
      </c>
      <c r="D2915" s="19" t="s">
        <v>13913</v>
      </c>
      <c r="E2915" s="1" t="s">
        <v>8693</v>
      </c>
    </row>
    <row r="2916" spans="1:5" ht="30">
      <c r="A2916" s="19">
        <v>3788</v>
      </c>
      <c r="B2916" s="20" t="s">
        <v>13914</v>
      </c>
      <c r="C2916" t="s">
        <v>8695</v>
      </c>
      <c r="D2916" s="19" t="s">
        <v>13915</v>
      </c>
      <c r="E2916" s="1" t="s">
        <v>8693</v>
      </c>
    </row>
    <row r="2917" spans="1:5" ht="30">
      <c r="A2917" s="19">
        <v>12230</v>
      </c>
      <c r="B2917" s="20" t="s">
        <v>13916</v>
      </c>
      <c r="C2917" t="s">
        <v>8695</v>
      </c>
      <c r="D2917" s="19" t="s">
        <v>11321</v>
      </c>
      <c r="E2917" s="1" t="s">
        <v>8693</v>
      </c>
    </row>
    <row r="2918" spans="1:5" ht="30">
      <c r="A2918" s="19">
        <v>3780</v>
      </c>
      <c r="B2918" s="20" t="s">
        <v>13917</v>
      </c>
      <c r="C2918" t="s">
        <v>8695</v>
      </c>
      <c r="D2918" s="19" t="s">
        <v>13918</v>
      </c>
      <c r="E2918" s="1" t="s">
        <v>8693</v>
      </c>
    </row>
    <row r="2919" spans="1:5" ht="30">
      <c r="A2919" s="19">
        <v>12231</v>
      </c>
      <c r="B2919" s="20" t="s">
        <v>13919</v>
      </c>
      <c r="C2919" t="s">
        <v>8695</v>
      </c>
      <c r="D2919" s="19" t="s">
        <v>13920</v>
      </c>
      <c r="E2919" s="1" t="s">
        <v>8693</v>
      </c>
    </row>
    <row r="2920" spans="1:5" ht="30">
      <c r="A2920" s="19">
        <v>3811</v>
      </c>
      <c r="B2920" s="20" t="s">
        <v>13921</v>
      </c>
      <c r="C2920" t="s">
        <v>8695</v>
      </c>
      <c r="D2920" s="19" t="s">
        <v>13922</v>
      </c>
      <c r="E2920" s="1" t="s">
        <v>8693</v>
      </c>
    </row>
    <row r="2921" spans="1:5" ht="30">
      <c r="A2921" s="19">
        <v>12232</v>
      </c>
      <c r="B2921" s="20" t="s">
        <v>2223</v>
      </c>
      <c r="C2921" t="s">
        <v>8695</v>
      </c>
      <c r="D2921" s="19" t="s">
        <v>13923</v>
      </c>
      <c r="E2921" s="1" t="s">
        <v>8693</v>
      </c>
    </row>
    <row r="2922" spans="1:5" ht="30">
      <c r="A2922" s="19">
        <v>3799</v>
      </c>
      <c r="B2922" s="20" t="s">
        <v>13924</v>
      </c>
      <c r="C2922" t="s">
        <v>8695</v>
      </c>
      <c r="D2922" s="19" t="s">
        <v>13925</v>
      </c>
      <c r="E2922" s="1" t="s">
        <v>8693</v>
      </c>
    </row>
    <row r="2923" spans="1:5" ht="30">
      <c r="A2923" s="19">
        <v>12239</v>
      </c>
      <c r="B2923" s="20" t="s">
        <v>13926</v>
      </c>
      <c r="C2923" t="s">
        <v>8695</v>
      </c>
      <c r="D2923" s="19" t="s">
        <v>13927</v>
      </c>
      <c r="E2923" s="1" t="s">
        <v>8693</v>
      </c>
    </row>
    <row r="2924" spans="1:5">
      <c r="A2924" s="19">
        <v>38773</v>
      </c>
      <c r="B2924" s="20" t="s">
        <v>13928</v>
      </c>
      <c r="C2924" t="s">
        <v>8695</v>
      </c>
      <c r="D2924" s="19" t="s">
        <v>13929</v>
      </c>
      <c r="E2924" s="1" t="s">
        <v>8693</v>
      </c>
    </row>
    <row r="2925" spans="1:5">
      <c r="A2925" s="19">
        <v>12271</v>
      </c>
      <c r="B2925" s="20" t="s">
        <v>13930</v>
      </c>
      <c r="C2925" t="s">
        <v>8695</v>
      </c>
      <c r="D2925" s="19" t="s">
        <v>13931</v>
      </c>
      <c r="E2925" s="1" t="s">
        <v>8693</v>
      </c>
    </row>
    <row r="2926" spans="1:5">
      <c r="A2926" s="19">
        <v>38785</v>
      </c>
      <c r="B2926" s="20" t="s">
        <v>13932</v>
      </c>
      <c r="C2926" t="s">
        <v>8695</v>
      </c>
      <c r="D2926" s="19" t="s">
        <v>13933</v>
      </c>
      <c r="E2926" s="1" t="s">
        <v>8693</v>
      </c>
    </row>
    <row r="2927" spans="1:5">
      <c r="A2927" s="19">
        <v>38786</v>
      </c>
      <c r="B2927" s="20" t="s">
        <v>13934</v>
      </c>
      <c r="C2927" t="s">
        <v>8695</v>
      </c>
      <c r="D2927" s="19" t="s">
        <v>13935</v>
      </c>
      <c r="E2927" s="1" t="s">
        <v>8693</v>
      </c>
    </row>
    <row r="2928" spans="1:5">
      <c r="A2928" s="19">
        <v>39385</v>
      </c>
      <c r="B2928" s="20" t="s">
        <v>13936</v>
      </c>
      <c r="C2928" t="s">
        <v>8695</v>
      </c>
      <c r="D2928" s="19" t="s">
        <v>13937</v>
      </c>
      <c r="E2928" s="1" t="s">
        <v>8693</v>
      </c>
    </row>
    <row r="2929" spans="1:5">
      <c r="A2929" s="19">
        <v>39389</v>
      </c>
      <c r="B2929" s="20" t="s">
        <v>13938</v>
      </c>
      <c r="C2929" t="s">
        <v>8695</v>
      </c>
      <c r="D2929" s="19" t="s">
        <v>13939</v>
      </c>
      <c r="E2929" s="1" t="s">
        <v>8693</v>
      </c>
    </row>
    <row r="2930" spans="1:5">
      <c r="A2930" s="19">
        <v>39390</v>
      </c>
      <c r="B2930" s="20" t="s">
        <v>13940</v>
      </c>
      <c r="C2930" t="s">
        <v>8695</v>
      </c>
      <c r="D2930" s="19" t="s">
        <v>13941</v>
      </c>
      <c r="E2930" s="1" t="s">
        <v>8693</v>
      </c>
    </row>
    <row r="2931" spans="1:5">
      <c r="A2931" s="19">
        <v>39391</v>
      </c>
      <c r="B2931" s="20" t="s">
        <v>13942</v>
      </c>
      <c r="C2931" t="s">
        <v>8695</v>
      </c>
      <c r="D2931" s="19" t="s">
        <v>13943</v>
      </c>
      <c r="E2931" s="1" t="s">
        <v>8693</v>
      </c>
    </row>
    <row r="2932" spans="1:5" ht="30">
      <c r="A2932" s="19">
        <v>3803</v>
      </c>
      <c r="B2932" s="20" t="s">
        <v>13944</v>
      </c>
      <c r="C2932" t="s">
        <v>8695</v>
      </c>
      <c r="D2932" s="19" t="s">
        <v>13945</v>
      </c>
      <c r="E2932" s="1" t="s">
        <v>8693</v>
      </c>
    </row>
    <row r="2933" spans="1:5" ht="30">
      <c r="A2933" s="19">
        <v>38770</v>
      </c>
      <c r="B2933" s="20" t="s">
        <v>13946</v>
      </c>
      <c r="C2933" t="s">
        <v>8695</v>
      </c>
      <c r="D2933" s="19" t="s">
        <v>13947</v>
      </c>
      <c r="E2933" s="1" t="s">
        <v>8693</v>
      </c>
    </row>
    <row r="2934" spans="1:5">
      <c r="A2934" s="19">
        <v>12267</v>
      </c>
      <c r="B2934" s="20" t="s">
        <v>13948</v>
      </c>
      <c r="C2934" t="s">
        <v>8695</v>
      </c>
      <c r="D2934" s="19" t="s">
        <v>13949</v>
      </c>
      <c r="E2934" s="1" t="s">
        <v>8693</v>
      </c>
    </row>
    <row r="2935" spans="1:5" ht="45">
      <c r="A2935" s="19">
        <v>43265</v>
      </c>
      <c r="B2935" s="20" t="s">
        <v>13950</v>
      </c>
      <c r="C2935" t="s">
        <v>8695</v>
      </c>
      <c r="D2935" s="19" t="s">
        <v>13951</v>
      </c>
      <c r="E2935" s="1" t="s">
        <v>8693</v>
      </c>
    </row>
    <row r="2936" spans="1:5" ht="30">
      <c r="A2936" s="19">
        <v>12266</v>
      </c>
      <c r="B2936" s="20" t="s">
        <v>13952</v>
      </c>
      <c r="C2936" t="s">
        <v>8695</v>
      </c>
      <c r="D2936" s="19" t="s">
        <v>13953</v>
      </c>
      <c r="E2936" s="1" t="s">
        <v>8693</v>
      </c>
    </row>
    <row r="2937" spans="1:5" ht="30">
      <c r="A2937" s="19">
        <v>39378</v>
      </c>
      <c r="B2937" s="20" t="s">
        <v>13954</v>
      </c>
      <c r="C2937" t="s">
        <v>8695</v>
      </c>
      <c r="D2937" s="19" t="s">
        <v>13955</v>
      </c>
      <c r="E2937" s="1" t="s">
        <v>8693</v>
      </c>
    </row>
    <row r="2938" spans="1:5" ht="30">
      <c r="A2938" s="19">
        <v>43543</v>
      </c>
      <c r="B2938" s="20" t="s">
        <v>13956</v>
      </c>
      <c r="C2938" t="s">
        <v>8695</v>
      </c>
      <c r="D2938" s="19" t="s">
        <v>13957</v>
      </c>
      <c r="E2938" s="1" t="s">
        <v>8693</v>
      </c>
    </row>
    <row r="2939" spans="1:5" ht="30">
      <c r="A2939" s="19">
        <v>38775</v>
      </c>
      <c r="B2939" s="20" t="s">
        <v>2257</v>
      </c>
      <c r="C2939" t="s">
        <v>8695</v>
      </c>
      <c r="D2939" s="19" t="s">
        <v>13958</v>
      </c>
      <c r="E2939" s="1" t="s">
        <v>8693</v>
      </c>
    </row>
    <row r="2940" spans="1:5">
      <c r="A2940" s="19">
        <v>21119</v>
      </c>
      <c r="B2940" s="20" t="s">
        <v>13959</v>
      </c>
      <c r="C2940" t="s">
        <v>8695</v>
      </c>
      <c r="D2940" s="19" t="s">
        <v>12557</v>
      </c>
      <c r="E2940" s="1" t="s">
        <v>8693</v>
      </c>
    </row>
    <row r="2941" spans="1:5">
      <c r="A2941" s="19">
        <v>37974</v>
      </c>
      <c r="B2941" s="20" t="s">
        <v>13960</v>
      </c>
      <c r="C2941" t="s">
        <v>8695</v>
      </c>
      <c r="D2941" s="19" t="s">
        <v>12826</v>
      </c>
      <c r="E2941" s="1" t="s">
        <v>8693</v>
      </c>
    </row>
    <row r="2942" spans="1:5">
      <c r="A2942" s="19">
        <v>37975</v>
      </c>
      <c r="B2942" s="20" t="s">
        <v>13961</v>
      </c>
      <c r="C2942" t="s">
        <v>8695</v>
      </c>
      <c r="D2942" s="19" t="s">
        <v>12117</v>
      </c>
      <c r="E2942" s="1" t="s">
        <v>8693</v>
      </c>
    </row>
    <row r="2943" spans="1:5">
      <c r="A2943" s="19">
        <v>37976</v>
      </c>
      <c r="B2943" s="20" t="s">
        <v>13962</v>
      </c>
      <c r="C2943" t="s">
        <v>8695</v>
      </c>
      <c r="D2943" s="19" t="s">
        <v>13963</v>
      </c>
      <c r="E2943" s="1" t="s">
        <v>8693</v>
      </c>
    </row>
    <row r="2944" spans="1:5">
      <c r="A2944" s="19">
        <v>37977</v>
      </c>
      <c r="B2944" s="20" t="s">
        <v>13964</v>
      </c>
      <c r="C2944" t="s">
        <v>8695</v>
      </c>
      <c r="D2944" s="19" t="s">
        <v>12880</v>
      </c>
      <c r="E2944" s="1" t="s">
        <v>8693</v>
      </c>
    </row>
    <row r="2945" spans="1:5">
      <c r="A2945" s="19">
        <v>37978</v>
      </c>
      <c r="B2945" s="20" t="s">
        <v>13965</v>
      </c>
      <c r="C2945" t="s">
        <v>8695</v>
      </c>
      <c r="D2945" s="19" t="s">
        <v>13966</v>
      </c>
      <c r="E2945" s="1" t="s">
        <v>8693</v>
      </c>
    </row>
    <row r="2946" spans="1:5">
      <c r="A2946" s="19">
        <v>37979</v>
      </c>
      <c r="B2946" s="20" t="s">
        <v>13967</v>
      </c>
      <c r="C2946" t="s">
        <v>8695</v>
      </c>
      <c r="D2946" s="19" t="s">
        <v>13968</v>
      </c>
      <c r="E2946" s="1" t="s">
        <v>8693</v>
      </c>
    </row>
    <row r="2947" spans="1:5">
      <c r="A2947" s="19">
        <v>37980</v>
      </c>
      <c r="B2947" s="20" t="s">
        <v>13969</v>
      </c>
      <c r="C2947" t="s">
        <v>8695</v>
      </c>
      <c r="D2947" s="19" t="s">
        <v>9272</v>
      </c>
      <c r="E2947" s="1" t="s">
        <v>8693</v>
      </c>
    </row>
    <row r="2948" spans="1:5">
      <c r="A2948" s="19">
        <v>36147</v>
      </c>
      <c r="B2948" s="20" t="s">
        <v>13970</v>
      </c>
      <c r="C2948" t="s">
        <v>9668</v>
      </c>
      <c r="D2948" s="19" t="s">
        <v>13971</v>
      </c>
      <c r="E2948" s="1" t="s">
        <v>8693</v>
      </c>
    </row>
    <row r="2949" spans="1:5">
      <c r="A2949" s="19">
        <v>12731</v>
      </c>
      <c r="B2949" s="20" t="s">
        <v>13972</v>
      </c>
      <c r="C2949" t="s">
        <v>8695</v>
      </c>
      <c r="D2949" s="19" t="s">
        <v>13973</v>
      </c>
      <c r="E2949" s="1" t="s">
        <v>8693</v>
      </c>
    </row>
    <row r="2950" spans="1:5">
      <c r="A2950" s="19">
        <v>12723</v>
      </c>
      <c r="B2950" s="20" t="s">
        <v>13974</v>
      </c>
      <c r="C2950" t="s">
        <v>8695</v>
      </c>
      <c r="D2950" s="19" t="s">
        <v>9859</v>
      </c>
      <c r="E2950" s="1" t="s">
        <v>8693</v>
      </c>
    </row>
    <row r="2951" spans="1:5">
      <c r="A2951" s="19">
        <v>12724</v>
      </c>
      <c r="B2951" s="20" t="s">
        <v>13975</v>
      </c>
      <c r="C2951" t="s">
        <v>8695</v>
      </c>
      <c r="D2951" s="19" t="s">
        <v>13976</v>
      </c>
      <c r="E2951" s="1" t="s">
        <v>8693</v>
      </c>
    </row>
    <row r="2952" spans="1:5">
      <c r="A2952" s="19">
        <v>12725</v>
      </c>
      <c r="B2952" s="20" t="s">
        <v>13977</v>
      </c>
      <c r="C2952" t="s">
        <v>8695</v>
      </c>
      <c r="D2952" s="19" t="s">
        <v>8803</v>
      </c>
      <c r="E2952" s="1" t="s">
        <v>8693</v>
      </c>
    </row>
    <row r="2953" spans="1:5">
      <c r="A2953" s="19">
        <v>12726</v>
      </c>
      <c r="B2953" s="20" t="s">
        <v>13978</v>
      </c>
      <c r="C2953" t="s">
        <v>8695</v>
      </c>
      <c r="D2953" s="19" t="s">
        <v>13979</v>
      </c>
      <c r="E2953" s="1" t="s">
        <v>8693</v>
      </c>
    </row>
    <row r="2954" spans="1:5">
      <c r="A2954" s="19">
        <v>12727</v>
      </c>
      <c r="B2954" s="20" t="s">
        <v>13980</v>
      </c>
      <c r="C2954" t="s">
        <v>8695</v>
      </c>
      <c r="D2954" s="19" t="s">
        <v>13981</v>
      </c>
      <c r="E2954" s="1" t="s">
        <v>8693</v>
      </c>
    </row>
    <row r="2955" spans="1:5">
      <c r="A2955" s="19">
        <v>12728</v>
      </c>
      <c r="B2955" s="20" t="s">
        <v>13982</v>
      </c>
      <c r="C2955" t="s">
        <v>8695</v>
      </c>
      <c r="D2955" s="19" t="s">
        <v>13983</v>
      </c>
      <c r="E2955" s="1" t="s">
        <v>8693</v>
      </c>
    </row>
    <row r="2956" spans="1:5">
      <c r="A2956" s="19">
        <v>12729</v>
      </c>
      <c r="B2956" s="20" t="s">
        <v>13984</v>
      </c>
      <c r="C2956" t="s">
        <v>8695</v>
      </c>
      <c r="D2956" s="19" t="s">
        <v>13985</v>
      </c>
      <c r="E2956" s="1" t="s">
        <v>8693</v>
      </c>
    </row>
    <row r="2957" spans="1:5">
      <c r="A2957" s="19">
        <v>12730</v>
      </c>
      <c r="B2957" s="20" t="s">
        <v>13986</v>
      </c>
      <c r="C2957" t="s">
        <v>8695</v>
      </c>
      <c r="D2957" s="19" t="s">
        <v>13987</v>
      </c>
      <c r="E2957" s="1" t="s">
        <v>8693</v>
      </c>
    </row>
    <row r="2958" spans="1:5">
      <c r="A2958" s="19">
        <v>3840</v>
      </c>
      <c r="B2958" s="20" t="s">
        <v>13988</v>
      </c>
      <c r="C2958" t="s">
        <v>8695</v>
      </c>
      <c r="D2958" s="19" t="s">
        <v>13989</v>
      </c>
      <c r="E2958" s="1" t="s">
        <v>8693</v>
      </c>
    </row>
    <row r="2959" spans="1:5">
      <c r="A2959" s="19">
        <v>3838</v>
      </c>
      <c r="B2959" s="20" t="s">
        <v>13990</v>
      </c>
      <c r="C2959" t="s">
        <v>8695</v>
      </c>
      <c r="D2959" s="19" t="s">
        <v>13991</v>
      </c>
      <c r="E2959" s="1" t="s">
        <v>8693</v>
      </c>
    </row>
    <row r="2960" spans="1:5">
      <c r="A2960" s="19">
        <v>3844</v>
      </c>
      <c r="B2960" s="20" t="s">
        <v>13992</v>
      </c>
      <c r="C2960" t="s">
        <v>8695</v>
      </c>
      <c r="D2960" s="19" t="s">
        <v>13993</v>
      </c>
      <c r="E2960" s="1" t="s">
        <v>8693</v>
      </c>
    </row>
    <row r="2961" spans="1:5">
      <c r="A2961" s="19">
        <v>3839</v>
      </c>
      <c r="B2961" s="20" t="s">
        <v>13994</v>
      </c>
      <c r="C2961" t="s">
        <v>8695</v>
      </c>
      <c r="D2961" s="19" t="s">
        <v>13995</v>
      </c>
      <c r="E2961" s="1" t="s">
        <v>8693</v>
      </c>
    </row>
    <row r="2962" spans="1:5">
      <c r="A2962" s="19">
        <v>3843</v>
      </c>
      <c r="B2962" s="20" t="s">
        <v>13996</v>
      </c>
      <c r="C2962" t="s">
        <v>8695</v>
      </c>
      <c r="D2962" s="19" t="s">
        <v>13997</v>
      </c>
      <c r="E2962" s="1" t="s">
        <v>8693</v>
      </c>
    </row>
    <row r="2963" spans="1:5">
      <c r="A2963" s="19">
        <v>3900</v>
      </c>
      <c r="B2963" s="20" t="s">
        <v>13998</v>
      </c>
      <c r="C2963" t="s">
        <v>8695</v>
      </c>
      <c r="D2963" s="19" t="s">
        <v>13999</v>
      </c>
      <c r="E2963" s="1" t="s">
        <v>8693</v>
      </c>
    </row>
    <row r="2964" spans="1:5">
      <c r="A2964" s="19">
        <v>3846</v>
      </c>
      <c r="B2964" s="20" t="s">
        <v>14000</v>
      </c>
      <c r="C2964" t="s">
        <v>8695</v>
      </c>
      <c r="D2964" s="19" t="s">
        <v>14001</v>
      </c>
      <c r="E2964" s="1" t="s">
        <v>8693</v>
      </c>
    </row>
    <row r="2965" spans="1:5">
      <c r="A2965" s="19">
        <v>3886</v>
      </c>
      <c r="B2965" s="20" t="s">
        <v>14002</v>
      </c>
      <c r="C2965" t="s">
        <v>8695</v>
      </c>
      <c r="D2965" s="19" t="s">
        <v>11315</v>
      </c>
      <c r="E2965" s="1" t="s">
        <v>8693</v>
      </c>
    </row>
    <row r="2966" spans="1:5">
      <c r="A2966" s="19">
        <v>3854</v>
      </c>
      <c r="B2966" s="20" t="s">
        <v>14003</v>
      </c>
      <c r="C2966" t="s">
        <v>8695</v>
      </c>
      <c r="D2966" s="19" t="s">
        <v>14004</v>
      </c>
      <c r="E2966" s="1" t="s">
        <v>8693</v>
      </c>
    </row>
    <row r="2967" spans="1:5">
      <c r="A2967" s="19">
        <v>3873</v>
      </c>
      <c r="B2967" s="20" t="s">
        <v>14005</v>
      </c>
      <c r="C2967" t="s">
        <v>8695</v>
      </c>
      <c r="D2967" s="19" t="s">
        <v>14006</v>
      </c>
      <c r="E2967" s="1" t="s">
        <v>8693</v>
      </c>
    </row>
    <row r="2968" spans="1:5">
      <c r="A2968" s="19">
        <v>38021</v>
      </c>
      <c r="B2968" s="20" t="s">
        <v>14007</v>
      </c>
      <c r="C2968" t="s">
        <v>8695</v>
      </c>
      <c r="D2968" s="19" t="s">
        <v>14008</v>
      </c>
      <c r="E2968" s="1" t="s">
        <v>8693</v>
      </c>
    </row>
    <row r="2969" spans="1:5">
      <c r="A2969" s="19">
        <v>3847</v>
      </c>
      <c r="B2969" s="20" t="s">
        <v>14009</v>
      </c>
      <c r="C2969" t="s">
        <v>8695</v>
      </c>
      <c r="D2969" s="19" t="s">
        <v>14010</v>
      </c>
      <c r="E2969" s="1" t="s">
        <v>8693</v>
      </c>
    </row>
    <row r="2970" spans="1:5">
      <c r="A2970" s="19">
        <v>38022</v>
      </c>
      <c r="B2970" s="20" t="s">
        <v>14011</v>
      </c>
      <c r="C2970" t="s">
        <v>8695</v>
      </c>
      <c r="D2970" s="19" t="s">
        <v>8707</v>
      </c>
      <c r="E2970" s="1" t="s">
        <v>8693</v>
      </c>
    </row>
    <row r="2971" spans="1:5">
      <c r="A2971" s="19">
        <v>3833</v>
      </c>
      <c r="B2971" s="20" t="s">
        <v>14012</v>
      </c>
      <c r="C2971" t="s">
        <v>8695</v>
      </c>
      <c r="D2971" s="19" t="s">
        <v>14013</v>
      </c>
      <c r="E2971" s="1" t="s">
        <v>8693</v>
      </c>
    </row>
    <row r="2972" spans="1:5">
      <c r="A2972" s="19">
        <v>3835</v>
      </c>
      <c r="B2972" s="20" t="s">
        <v>14014</v>
      </c>
      <c r="C2972" t="s">
        <v>8695</v>
      </c>
      <c r="D2972" s="19" t="s">
        <v>14015</v>
      </c>
      <c r="E2972" s="1" t="s">
        <v>8693</v>
      </c>
    </row>
    <row r="2973" spans="1:5">
      <c r="A2973" s="19">
        <v>3836</v>
      </c>
      <c r="B2973" s="20" t="s">
        <v>14016</v>
      </c>
      <c r="C2973" t="s">
        <v>8695</v>
      </c>
      <c r="D2973" s="19" t="s">
        <v>14017</v>
      </c>
      <c r="E2973" s="1" t="s">
        <v>8693</v>
      </c>
    </row>
    <row r="2974" spans="1:5">
      <c r="A2974" s="19">
        <v>3830</v>
      </c>
      <c r="B2974" s="20" t="s">
        <v>14018</v>
      </c>
      <c r="C2974" t="s">
        <v>8695</v>
      </c>
      <c r="D2974" s="19" t="s">
        <v>14019</v>
      </c>
      <c r="E2974" s="1" t="s">
        <v>8693</v>
      </c>
    </row>
    <row r="2975" spans="1:5">
      <c r="A2975" s="19">
        <v>3831</v>
      </c>
      <c r="B2975" s="20" t="s">
        <v>14020</v>
      </c>
      <c r="C2975" t="s">
        <v>8695</v>
      </c>
      <c r="D2975" s="19" t="s">
        <v>14021</v>
      </c>
      <c r="E2975" s="1" t="s">
        <v>8693</v>
      </c>
    </row>
    <row r="2976" spans="1:5">
      <c r="A2976" s="19">
        <v>37981</v>
      </c>
      <c r="B2976" s="20" t="s">
        <v>14022</v>
      </c>
      <c r="C2976" t="s">
        <v>8695</v>
      </c>
      <c r="D2976" s="19" t="s">
        <v>13540</v>
      </c>
      <c r="E2976" s="1" t="s">
        <v>8693</v>
      </c>
    </row>
    <row r="2977" spans="1:5">
      <c r="A2977" s="19">
        <v>37982</v>
      </c>
      <c r="B2977" s="20" t="s">
        <v>14023</v>
      </c>
      <c r="C2977" t="s">
        <v>8695</v>
      </c>
      <c r="D2977" s="19" t="s">
        <v>11666</v>
      </c>
      <c r="E2977" s="1" t="s">
        <v>8693</v>
      </c>
    </row>
    <row r="2978" spans="1:5">
      <c r="A2978" s="19">
        <v>37983</v>
      </c>
      <c r="B2978" s="20" t="s">
        <v>14024</v>
      </c>
      <c r="C2978" t="s">
        <v>8695</v>
      </c>
      <c r="D2978" s="19" t="s">
        <v>8988</v>
      </c>
      <c r="E2978" s="1" t="s">
        <v>8693</v>
      </c>
    </row>
    <row r="2979" spans="1:5">
      <c r="A2979" s="19">
        <v>37984</v>
      </c>
      <c r="B2979" s="20" t="s">
        <v>14025</v>
      </c>
      <c r="C2979" t="s">
        <v>8695</v>
      </c>
      <c r="D2979" s="19" t="s">
        <v>13593</v>
      </c>
      <c r="E2979" s="1" t="s">
        <v>8693</v>
      </c>
    </row>
    <row r="2980" spans="1:5">
      <c r="A2980" s="19">
        <v>37985</v>
      </c>
      <c r="B2980" s="20" t="s">
        <v>14026</v>
      </c>
      <c r="C2980" t="s">
        <v>8695</v>
      </c>
      <c r="D2980" s="19" t="s">
        <v>14027</v>
      </c>
      <c r="E2980" s="1" t="s">
        <v>8693</v>
      </c>
    </row>
    <row r="2981" spans="1:5">
      <c r="A2981" s="19">
        <v>3826</v>
      </c>
      <c r="B2981" s="20" t="s">
        <v>14028</v>
      </c>
      <c r="C2981" t="s">
        <v>8695</v>
      </c>
      <c r="D2981" s="19" t="s">
        <v>14029</v>
      </c>
      <c r="E2981" s="1" t="s">
        <v>8693</v>
      </c>
    </row>
    <row r="2982" spans="1:5">
      <c r="A2982" s="19">
        <v>3825</v>
      </c>
      <c r="B2982" s="20" t="s">
        <v>14030</v>
      </c>
      <c r="C2982" t="s">
        <v>8695</v>
      </c>
      <c r="D2982" s="19" t="s">
        <v>14031</v>
      </c>
      <c r="E2982" s="1" t="s">
        <v>8693</v>
      </c>
    </row>
    <row r="2983" spans="1:5">
      <c r="A2983" s="19">
        <v>3827</v>
      </c>
      <c r="B2983" s="20" t="s">
        <v>14032</v>
      </c>
      <c r="C2983" t="s">
        <v>8695</v>
      </c>
      <c r="D2983" s="19" t="s">
        <v>14033</v>
      </c>
      <c r="E2983" s="1" t="s">
        <v>8693</v>
      </c>
    </row>
    <row r="2984" spans="1:5">
      <c r="A2984" s="19">
        <v>20165</v>
      </c>
      <c r="B2984" s="20" t="s">
        <v>14034</v>
      </c>
      <c r="C2984" t="s">
        <v>8695</v>
      </c>
      <c r="D2984" s="19" t="s">
        <v>14035</v>
      </c>
      <c r="E2984" s="1" t="s">
        <v>8693</v>
      </c>
    </row>
    <row r="2985" spans="1:5">
      <c r="A2985" s="19">
        <v>20166</v>
      </c>
      <c r="B2985" s="20" t="s">
        <v>14036</v>
      </c>
      <c r="C2985" t="s">
        <v>8695</v>
      </c>
      <c r="D2985" s="19" t="s">
        <v>14037</v>
      </c>
      <c r="E2985" s="1" t="s">
        <v>8693</v>
      </c>
    </row>
    <row r="2986" spans="1:5">
      <c r="A2986" s="19">
        <v>20164</v>
      </c>
      <c r="B2986" s="20" t="s">
        <v>14038</v>
      </c>
      <c r="C2986" t="s">
        <v>8695</v>
      </c>
      <c r="D2986" s="19" t="s">
        <v>14039</v>
      </c>
      <c r="E2986" s="1" t="s">
        <v>8693</v>
      </c>
    </row>
    <row r="2987" spans="1:5">
      <c r="A2987" s="19">
        <v>3893</v>
      </c>
      <c r="B2987" s="20" t="s">
        <v>14040</v>
      </c>
      <c r="C2987" t="s">
        <v>8695</v>
      </c>
      <c r="D2987" s="19" t="s">
        <v>14041</v>
      </c>
      <c r="E2987" s="1" t="s">
        <v>8693</v>
      </c>
    </row>
    <row r="2988" spans="1:5">
      <c r="A2988" s="19">
        <v>3848</v>
      </c>
      <c r="B2988" s="20" t="s">
        <v>14042</v>
      </c>
      <c r="C2988" t="s">
        <v>8695</v>
      </c>
      <c r="D2988" s="19" t="s">
        <v>14043</v>
      </c>
      <c r="E2988" s="1" t="s">
        <v>8693</v>
      </c>
    </row>
    <row r="2989" spans="1:5">
      <c r="A2989" s="19">
        <v>3895</v>
      </c>
      <c r="B2989" s="20" t="s">
        <v>14044</v>
      </c>
      <c r="C2989" t="s">
        <v>8695</v>
      </c>
      <c r="D2989" s="19" t="s">
        <v>11323</v>
      </c>
      <c r="E2989" s="1" t="s">
        <v>8693</v>
      </c>
    </row>
    <row r="2990" spans="1:5">
      <c r="A2990" s="19">
        <v>12404</v>
      </c>
      <c r="B2990" s="20" t="s">
        <v>14045</v>
      </c>
      <c r="C2990" t="s">
        <v>8695</v>
      </c>
      <c r="D2990" s="19" t="s">
        <v>14046</v>
      </c>
      <c r="E2990" s="1" t="s">
        <v>8693</v>
      </c>
    </row>
    <row r="2991" spans="1:5">
      <c r="A2991" s="19">
        <v>3939</v>
      </c>
      <c r="B2991" s="20" t="s">
        <v>14047</v>
      </c>
      <c r="C2991" t="s">
        <v>8695</v>
      </c>
      <c r="D2991" s="19" t="s">
        <v>14048</v>
      </c>
      <c r="E2991" s="1" t="s">
        <v>8693</v>
      </c>
    </row>
    <row r="2992" spans="1:5">
      <c r="A2992" s="19">
        <v>3911</v>
      </c>
      <c r="B2992" s="20" t="s">
        <v>14049</v>
      </c>
      <c r="C2992" t="s">
        <v>8695</v>
      </c>
      <c r="D2992" s="19" t="s">
        <v>14050</v>
      </c>
      <c r="E2992" s="1" t="s">
        <v>8693</v>
      </c>
    </row>
    <row r="2993" spans="1:5">
      <c r="A2993" s="19">
        <v>3908</v>
      </c>
      <c r="B2993" s="20" t="s">
        <v>14051</v>
      </c>
      <c r="C2993" t="s">
        <v>8695</v>
      </c>
      <c r="D2993" s="19" t="s">
        <v>8718</v>
      </c>
      <c r="E2993" s="1" t="s">
        <v>8693</v>
      </c>
    </row>
    <row r="2994" spans="1:5">
      <c r="A2994" s="19">
        <v>3910</v>
      </c>
      <c r="B2994" s="20" t="s">
        <v>14052</v>
      </c>
      <c r="C2994" t="s">
        <v>8695</v>
      </c>
      <c r="D2994" s="19" t="s">
        <v>14053</v>
      </c>
      <c r="E2994" s="1" t="s">
        <v>8693</v>
      </c>
    </row>
    <row r="2995" spans="1:5">
      <c r="A2995" s="19">
        <v>3913</v>
      </c>
      <c r="B2995" s="20" t="s">
        <v>14054</v>
      </c>
      <c r="C2995" t="s">
        <v>8695</v>
      </c>
      <c r="D2995" s="19" t="s">
        <v>13577</v>
      </c>
      <c r="E2995" s="1" t="s">
        <v>8693</v>
      </c>
    </row>
    <row r="2996" spans="1:5">
      <c r="A2996" s="19">
        <v>3912</v>
      </c>
      <c r="B2996" s="20" t="s">
        <v>14055</v>
      </c>
      <c r="C2996" t="s">
        <v>8695</v>
      </c>
      <c r="D2996" s="19" t="s">
        <v>14056</v>
      </c>
      <c r="E2996" s="1" t="s">
        <v>8693</v>
      </c>
    </row>
    <row r="2997" spans="1:5">
      <c r="A2997" s="19">
        <v>3909</v>
      </c>
      <c r="B2997" s="20" t="s">
        <v>14057</v>
      </c>
      <c r="C2997" t="s">
        <v>8695</v>
      </c>
      <c r="D2997" s="19" t="s">
        <v>14058</v>
      </c>
      <c r="E2997" s="1" t="s">
        <v>8693</v>
      </c>
    </row>
    <row r="2998" spans="1:5">
      <c r="A2998" s="19">
        <v>3914</v>
      </c>
      <c r="B2998" s="20" t="s">
        <v>14059</v>
      </c>
      <c r="C2998" t="s">
        <v>8695</v>
      </c>
      <c r="D2998" s="19" t="s">
        <v>14060</v>
      </c>
      <c r="E2998" s="1" t="s">
        <v>8693</v>
      </c>
    </row>
    <row r="2999" spans="1:5">
      <c r="A2999" s="19">
        <v>3915</v>
      </c>
      <c r="B2999" s="20" t="s">
        <v>14061</v>
      </c>
      <c r="C2999" t="s">
        <v>8695</v>
      </c>
      <c r="D2999" s="19" t="s">
        <v>12190</v>
      </c>
      <c r="E2999" s="1" t="s">
        <v>8693</v>
      </c>
    </row>
    <row r="3000" spans="1:5">
      <c r="A3000" s="19">
        <v>3916</v>
      </c>
      <c r="B3000" s="20" t="s">
        <v>14062</v>
      </c>
      <c r="C3000" t="s">
        <v>8695</v>
      </c>
      <c r="D3000" s="19" t="s">
        <v>14063</v>
      </c>
      <c r="E3000" s="1" t="s">
        <v>8693</v>
      </c>
    </row>
    <row r="3001" spans="1:5">
      <c r="A3001" s="19">
        <v>3917</v>
      </c>
      <c r="B3001" s="20" t="s">
        <v>14064</v>
      </c>
      <c r="C3001" t="s">
        <v>8695</v>
      </c>
      <c r="D3001" s="19" t="s">
        <v>14065</v>
      </c>
      <c r="E3001" s="1" t="s">
        <v>8693</v>
      </c>
    </row>
    <row r="3002" spans="1:5">
      <c r="A3002" s="19">
        <v>1904</v>
      </c>
      <c r="B3002" s="20" t="s">
        <v>14066</v>
      </c>
      <c r="C3002" t="s">
        <v>8695</v>
      </c>
      <c r="D3002" s="19" t="s">
        <v>10130</v>
      </c>
      <c r="E3002" s="1" t="s">
        <v>8693</v>
      </c>
    </row>
    <row r="3003" spans="1:5">
      <c r="A3003" s="19">
        <v>1899</v>
      </c>
      <c r="B3003" s="20" t="s">
        <v>14067</v>
      </c>
      <c r="C3003" t="s">
        <v>8695</v>
      </c>
      <c r="D3003" s="19" t="s">
        <v>8830</v>
      </c>
      <c r="E3003" s="1" t="s">
        <v>8693</v>
      </c>
    </row>
    <row r="3004" spans="1:5">
      <c r="A3004" s="19">
        <v>1900</v>
      </c>
      <c r="B3004" s="20" t="s">
        <v>14068</v>
      </c>
      <c r="C3004" t="s">
        <v>8695</v>
      </c>
      <c r="D3004" s="19" t="s">
        <v>9848</v>
      </c>
      <c r="E3004" s="1" t="s">
        <v>8693</v>
      </c>
    </row>
    <row r="3005" spans="1:5">
      <c r="A3005" s="19">
        <v>12407</v>
      </c>
      <c r="B3005" s="20" t="s">
        <v>14069</v>
      </c>
      <c r="C3005" t="s">
        <v>8695</v>
      </c>
      <c r="D3005" s="19" t="s">
        <v>14070</v>
      </c>
      <c r="E3005" s="1" t="s">
        <v>8693</v>
      </c>
    </row>
    <row r="3006" spans="1:5">
      <c r="A3006" s="19">
        <v>12408</v>
      </c>
      <c r="B3006" s="20" t="s">
        <v>14071</v>
      </c>
      <c r="C3006" t="s">
        <v>8695</v>
      </c>
      <c r="D3006" s="19" t="s">
        <v>14072</v>
      </c>
      <c r="E3006" s="1" t="s">
        <v>8693</v>
      </c>
    </row>
    <row r="3007" spans="1:5">
      <c r="A3007" s="19">
        <v>12409</v>
      </c>
      <c r="B3007" s="20" t="s">
        <v>14073</v>
      </c>
      <c r="C3007" t="s">
        <v>8695</v>
      </c>
      <c r="D3007" s="19" t="s">
        <v>14072</v>
      </c>
      <c r="E3007" s="1" t="s">
        <v>8693</v>
      </c>
    </row>
    <row r="3008" spans="1:5">
      <c r="A3008" s="19">
        <v>12410</v>
      </c>
      <c r="B3008" s="20" t="s">
        <v>14074</v>
      </c>
      <c r="C3008" t="s">
        <v>8695</v>
      </c>
      <c r="D3008" s="19" t="s">
        <v>14075</v>
      </c>
      <c r="E3008" s="1" t="s">
        <v>8693</v>
      </c>
    </row>
    <row r="3009" spans="1:5">
      <c r="A3009" s="19">
        <v>3936</v>
      </c>
      <c r="B3009" s="20" t="s">
        <v>14076</v>
      </c>
      <c r="C3009" t="s">
        <v>8695</v>
      </c>
      <c r="D3009" s="19" t="s">
        <v>14077</v>
      </c>
      <c r="E3009" s="1" t="s">
        <v>8693</v>
      </c>
    </row>
    <row r="3010" spans="1:5">
      <c r="A3010" s="19">
        <v>3922</v>
      </c>
      <c r="B3010" s="20" t="s">
        <v>14078</v>
      </c>
      <c r="C3010" t="s">
        <v>8695</v>
      </c>
      <c r="D3010" s="19" t="s">
        <v>12350</v>
      </c>
      <c r="E3010" s="1" t="s">
        <v>8693</v>
      </c>
    </row>
    <row r="3011" spans="1:5">
      <c r="A3011" s="19">
        <v>3924</v>
      </c>
      <c r="B3011" s="20" t="s">
        <v>14079</v>
      </c>
      <c r="C3011" t="s">
        <v>8695</v>
      </c>
      <c r="D3011" s="19" t="s">
        <v>14077</v>
      </c>
      <c r="E3011" s="1" t="s">
        <v>8693</v>
      </c>
    </row>
    <row r="3012" spans="1:5">
      <c r="A3012" s="19">
        <v>3923</v>
      </c>
      <c r="B3012" s="20" t="s">
        <v>14080</v>
      </c>
      <c r="C3012" t="s">
        <v>8695</v>
      </c>
      <c r="D3012" s="19" t="s">
        <v>14077</v>
      </c>
      <c r="E3012" s="1" t="s">
        <v>8693</v>
      </c>
    </row>
    <row r="3013" spans="1:5">
      <c r="A3013" s="19">
        <v>3937</v>
      </c>
      <c r="B3013" s="20" t="s">
        <v>14081</v>
      </c>
      <c r="C3013" t="s">
        <v>8695</v>
      </c>
      <c r="D3013" s="19" t="s">
        <v>11134</v>
      </c>
      <c r="E3013" s="1" t="s">
        <v>8693</v>
      </c>
    </row>
    <row r="3014" spans="1:5">
      <c r="A3014" s="19">
        <v>3921</v>
      </c>
      <c r="B3014" s="20" t="s">
        <v>14082</v>
      </c>
      <c r="C3014" t="s">
        <v>8695</v>
      </c>
      <c r="D3014" s="19" t="s">
        <v>12957</v>
      </c>
      <c r="E3014" s="1" t="s">
        <v>8693</v>
      </c>
    </row>
    <row r="3015" spans="1:5">
      <c r="A3015" s="19">
        <v>3920</v>
      </c>
      <c r="B3015" s="20" t="s">
        <v>14083</v>
      </c>
      <c r="C3015" t="s">
        <v>8695</v>
      </c>
      <c r="D3015" s="19" t="s">
        <v>11134</v>
      </c>
      <c r="E3015" s="1" t="s">
        <v>8693</v>
      </c>
    </row>
    <row r="3016" spans="1:5">
      <c r="A3016" s="19">
        <v>3938</v>
      </c>
      <c r="B3016" s="20" t="s">
        <v>14084</v>
      </c>
      <c r="C3016" t="s">
        <v>8695</v>
      </c>
      <c r="D3016" s="19" t="s">
        <v>14085</v>
      </c>
      <c r="E3016" s="1" t="s">
        <v>8693</v>
      </c>
    </row>
    <row r="3017" spans="1:5">
      <c r="A3017" s="19">
        <v>3919</v>
      </c>
      <c r="B3017" s="20" t="s">
        <v>14086</v>
      </c>
      <c r="C3017" t="s">
        <v>8695</v>
      </c>
      <c r="D3017" s="19" t="s">
        <v>14087</v>
      </c>
      <c r="E3017" s="1" t="s">
        <v>8693</v>
      </c>
    </row>
    <row r="3018" spans="1:5">
      <c r="A3018" s="19">
        <v>3927</v>
      </c>
      <c r="B3018" s="20" t="s">
        <v>14088</v>
      </c>
      <c r="C3018" t="s">
        <v>8695</v>
      </c>
      <c r="D3018" s="19" t="s">
        <v>14089</v>
      </c>
      <c r="E3018" s="1" t="s">
        <v>8693</v>
      </c>
    </row>
    <row r="3019" spans="1:5">
      <c r="A3019" s="19">
        <v>3928</v>
      </c>
      <c r="B3019" s="20" t="s">
        <v>14090</v>
      </c>
      <c r="C3019" t="s">
        <v>8695</v>
      </c>
      <c r="D3019" s="19" t="s">
        <v>14089</v>
      </c>
      <c r="E3019" s="1" t="s">
        <v>8693</v>
      </c>
    </row>
    <row r="3020" spans="1:5">
      <c r="A3020" s="19">
        <v>3926</v>
      </c>
      <c r="B3020" s="20" t="s">
        <v>14091</v>
      </c>
      <c r="C3020" t="s">
        <v>8695</v>
      </c>
      <c r="D3020" s="19" t="s">
        <v>14092</v>
      </c>
      <c r="E3020" s="1" t="s">
        <v>8693</v>
      </c>
    </row>
    <row r="3021" spans="1:5">
      <c r="A3021" s="19">
        <v>3935</v>
      </c>
      <c r="B3021" s="20" t="s">
        <v>14093</v>
      </c>
      <c r="C3021" t="s">
        <v>8695</v>
      </c>
      <c r="D3021" s="19" t="s">
        <v>14092</v>
      </c>
      <c r="E3021" s="1" t="s">
        <v>8693</v>
      </c>
    </row>
    <row r="3022" spans="1:5">
      <c r="A3022" s="19">
        <v>3925</v>
      </c>
      <c r="B3022" s="20" t="s">
        <v>14094</v>
      </c>
      <c r="C3022" t="s">
        <v>8695</v>
      </c>
      <c r="D3022" s="19" t="s">
        <v>14092</v>
      </c>
      <c r="E3022" s="1" t="s">
        <v>8693</v>
      </c>
    </row>
    <row r="3023" spans="1:5">
      <c r="A3023" s="19">
        <v>12406</v>
      </c>
      <c r="B3023" s="20" t="s">
        <v>14095</v>
      </c>
      <c r="C3023" t="s">
        <v>8695</v>
      </c>
      <c r="D3023" s="19" t="s">
        <v>13417</v>
      </c>
      <c r="E3023" s="1" t="s">
        <v>8693</v>
      </c>
    </row>
    <row r="3024" spans="1:5">
      <c r="A3024" s="19">
        <v>3929</v>
      </c>
      <c r="B3024" s="20" t="s">
        <v>14096</v>
      </c>
      <c r="C3024" t="s">
        <v>8695</v>
      </c>
      <c r="D3024" s="19" t="s">
        <v>14097</v>
      </c>
      <c r="E3024" s="1" t="s">
        <v>8693</v>
      </c>
    </row>
    <row r="3025" spans="1:5">
      <c r="A3025" s="19">
        <v>3931</v>
      </c>
      <c r="B3025" s="20" t="s">
        <v>14098</v>
      </c>
      <c r="C3025" t="s">
        <v>8695</v>
      </c>
      <c r="D3025" s="19" t="s">
        <v>14097</v>
      </c>
      <c r="E3025" s="1" t="s">
        <v>8693</v>
      </c>
    </row>
    <row r="3026" spans="1:5">
      <c r="A3026" s="19">
        <v>3930</v>
      </c>
      <c r="B3026" s="20" t="s">
        <v>14099</v>
      </c>
      <c r="C3026" t="s">
        <v>8695</v>
      </c>
      <c r="D3026" s="19" t="s">
        <v>14097</v>
      </c>
      <c r="E3026" s="1" t="s">
        <v>8693</v>
      </c>
    </row>
    <row r="3027" spans="1:5">
      <c r="A3027" s="19">
        <v>3932</v>
      </c>
      <c r="B3027" s="20" t="s">
        <v>14100</v>
      </c>
      <c r="C3027" t="s">
        <v>8695</v>
      </c>
      <c r="D3027" s="19" t="s">
        <v>14101</v>
      </c>
      <c r="E3027" s="1" t="s">
        <v>8693</v>
      </c>
    </row>
    <row r="3028" spans="1:5">
      <c r="A3028" s="19">
        <v>3933</v>
      </c>
      <c r="B3028" s="20" t="s">
        <v>14102</v>
      </c>
      <c r="C3028" t="s">
        <v>8695</v>
      </c>
      <c r="D3028" s="19" t="s">
        <v>14101</v>
      </c>
      <c r="E3028" s="1" t="s">
        <v>8693</v>
      </c>
    </row>
    <row r="3029" spans="1:5">
      <c r="A3029" s="19">
        <v>3934</v>
      </c>
      <c r="B3029" s="20" t="s">
        <v>14103</v>
      </c>
      <c r="C3029" t="s">
        <v>8695</v>
      </c>
      <c r="D3029" s="19" t="s">
        <v>14101</v>
      </c>
      <c r="E3029" s="1" t="s">
        <v>8693</v>
      </c>
    </row>
    <row r="3030" spans="1:5">
      <c r="A3030" s="19">
        <v>40355</v>
      </c>
      <c r="B3030" s="20" t="s">
        <v>14104</v>
      </c>
      <c r="C3030" t="s">
        <v>8695</v>
      </c>
      <c r="D3030" s="19" t="s">
        <v>14105</v>
      </c>
      <c r="E3030" s="1" t="s">
        <v>8693</v>
      </c>
    </row>
    <row r="3031" spans="1:5">
      <c r="A3031" s="19">
        <v>40364</v>
      </c>
      <c r="B3031" s="20" t="s">
        <v>14106</v>
      </c>
      <c r="C3031" t="s">
        <v>8695</v>
      </c>
      <c r="D3031" s="19" t="s">
        <v>14107</v>
      </c>
      <c r="E3031" s="1" t="s">
        <v>8693</v>
      </c>
    </row>
    <row r="3032" spans="1:5">
      <c r="A3032" s="19">
        <v>40361</v>
      </c>
      <c r="B3032" s="20" t="s">
        <v>14108</v>
      </c>
      <c r="C3032" t="s">
        <v>8695</v>
      </c>
      <c r="D3032" s="19" t="s">
        <v>11483</v>
      </c>
      <c r="E3032" s="1" t="s">
        <v>8693</v>
      </c>
    </row>
    <row r="3033" spans="1:5">
      <c r="A3033" s="19">
        <v>40358</v>
      </c>
      <c r="B3033" s="20" t="s">
        <v>14109</v>
      </c>
      <c r="C3033" t="s">
        <v>8695</v>
      </c>
      <c r="D3033" s="19" t="s">
        <v>8947</v>
      </c>
      <c r="E3033" s="1" t="s">
        <v>8693</v>
      </c>
    </row>
    <row r="3034" spans="1:5">
      <c r="A3034" s="19">
        <v>40370</v>
      </c>
      <c r="B3034" s="20" t="s">
        <v>14110</v>
      </c>
      <c r="C3034" t="s">
        <v>8695</v>
      </c>
      <c r="D3034" s="19" t="s">
        <v>14111</v>
      </c>
      <c r="E3034" s="1" t="s">
        <v>8693</v>
      </c>
    </row>
    <row r="3035" spans="1:5">
      <c r="A3035" s="19">
        <v>40367</v>
      </c>
      <c r="B3035" s="20" t="s">
        <v>14112</v>
      </c>
      <c r="C3035" t="s">
        <v>8695</v>
      </c>
      <c r="D3035" s="19" t="s">
        <v>14113</v>
      </c>
      <c r="E3035" s="1" t="s">
        <v>8693</v>
      </c>
    </row>
    <row r="3036" spans="1:5">
      <c r="A3036" s="19">
        <v>40373</v>
      </c>
      <c r="B3036" s="20" t="s">
        <v>14114</v>
      </c>
      <c r="C3036" t="s">
        <v>8695</v>
      </c>
      <c r="D3036" s="19" t="s">
        <v>14115</v>
      </c>
      <c r="E3036" s="1" t="s">
        <v>8693</v>
      </c>
    </row>
    <row r="3037" spans="1:5">
      <c r="A3037" s="19">
        <v>38947</v>
      </c>
      <c r="B3037" s="20" t="s">
        <v>14116</v>
      </c>
      <c r="C3037" t="s">
        <v>8695</v>
      </c>
      <c r="D3037" s="19" t="s">
        <v>14117</v>
      </c>
      <c r="E3037" s="1" t="s">
        <v>8693</v>
      </c>
    </row>
    <row r="3038" spans="1:5">
      <c r="A3038" s="19">
        <v>38948</v>
      </c>
      <c r="B3038" s="20" t="s">
        <v>14118</v>
      </c>
      <c r="C3038" t="s">
        <v>8695</v>
      </c>
      <c r="D3038" s="19" t="s">
        <v>14119</v>
      </c>
      <c r="E3038" s="1" t="s">
        <v>8693</v>
      </c>
    </row>
    <row r="3039" spans="1:5">
      <c r="A3039" s="19">
        <v>38949</v>
      </c>
      <c r="B3039" s="20" t="s">
        <v>14120</v>
      </c>
      <c r="C3039" t="s">
        <v>8695</v>
      </c>
      <c r="D3039" s="19" t="s">
        <v>9091</v>
      </c>
      <c r="E3039" s="1" t="s">
        <v>8693</v>
      </c>
    </row>
    <row r="3040" spans="1:5">
      <c r="A3040" s="19">
        <v>38951</v>
      </c>
      <c r="B3040" s="20" t="s">
        <v>14121</v>
      </c>
      <c r="C3040" t="s">
        <v>8695</v>
      </c>
      <c r="D3040" s="19" t="s">
        <v>14122</v>
      </c>
      <c r="E3040" s="1" t="s">
        <v>8693</v>
      </c>
    </row>
    <row r="3041" spans="1:5">
      <c r="A3041" s="19">
        <v>39312</v>
      </c>
      <c r="B3041" s="20" t="s">
        <v>14123</v>
      </c>
      <c r="C3041" t="s">
        <v>8695</v>
      </c>
      <c r="D3041" s="19" t="s">
        <v>14124</v>
      </c>
      <c r="E3041" s="1" t="s">
        <v>8693</v>
      </c>
    </row>
    <row r="3042" spans="1:5">
      <c r="A3042" s="19">
        <v>39313</v>
      </c>
      <c r="B3042" s="20" t="s">
        <v>14125</v>
      </c>
      <c r="C3042" t="s">
        <v>8695</v>
      </c>
      <c r="D3042" s="19" t="s">
        <v>14126</v>
      </c>
      <c r="E3042" s="1" t="s">
        <v>8693</v>
      </c>
    </row>
    <row r="3043" spans="1:5">
      <c r="A3043" s="19">
        <v>38950</v>
      </c>
      <c r="B3043" s="20" t="s">
        <v>14127</v>
      </c>
      <c r="C3043" t="s">
        <v>8695</v>
      </c>
      <c r="D3043" s="19" t="s">
        <v>14128</v>
      </c>
      <c r="E3043" s="1" t="s">
        <v>8693</v>
      </c>
    </row>
    <row r="3044" spans="1:5">
      <c r="A3044" s="19">
        <v>39314</v>
      </c>
      <c r="B3044" s="20" t="s">
        <v>14129</v>
      </c>
      <c r="C3044" t="s">
        <v>8695</v>
      </c>
      <c r="D3044" s="19" t="s">
        <v>14130</v>
      </c>
      <c r="E3044" s="1" t="s">
        <v>8693</v>
      </c>
    </row>
    <row r="3045" spans="1:5">
      <c r="A3045" s="19">
        <v>3907</v>
      </c>
      <c r="B3045" s="20" t="s">
        <v>14131</v>
      </c>
      <c r="C3045" t="s">
        <v>8695</v>
      </c>
      <c r="D3045" s="19" t="s">
        <v>13550</v>
      </c>
      <c r="E3045" s="1" t="s">
        <v>8693</v>
      </c>
    </row>
    <row r="3046" spans="1:5">
      <c r="A3046" s="19">
        <v>3889</v>
      </c>
      <c r="B3046" s="20" t="s">
        <v>14132</v>
      </c>
      <c r="C3046" t="s">
        <v>8695</v>
      </c>
      <c r="D3046" s="19" t="s">
        <v>10186</v>
      </c>
      <c r="E3046" s="1" t="s">
        <v>8693</v>
      </c>
    </row>
    <row r="3047" spans="1:5">
      <c r="A3047" s="19">
        <v>3868</v>
      </c>
      <c r="B3047" s="20" t="s">
        <v>14133</v>
      </c>
      <c r="C3047" t="s">
        <v>8695</v>
      </c>
      <c r="D3047" s="19" t="s">
        <v>14134</v>
      </c>
      <c r="E3047" s="1" t="s">
        <v>8693</v>
      </c>
    </row>
    <row r="3048" spans="1:5">
      <c r="A3048" s="19">
        <v>3869</v>
      </c>
      <c r="B3048" s="20" t="s">
        <v>14135</v>
      </c>
      <c r="C3048" t="s">
        <v>8695</v>
      </c>
      <c r="D3048" s="19" t="s">
        <v>12864</v>
      </c>
      <c r="E3048" s="1" t="s">
        <v>8693</v>
      </c>
    </row>
    <row r="3049" spans="1:5">
      <c r="A3049" s="19">
        <v>3872</v>
      </c>
      <c r="B3049" s="20" t="s">
        <v>14136</v>
      </c>
      <c r="C3049" t="s">
        <v>8695</v>
      </c>
      <c r="D3049" s="19" t="s">
        <v>14137</v>
      </c>
      <c r="E3049" s="1" t="s">
        <v>8693</v>
      </c>
    </row>
    <row r="3050" spans="1:5">
      <c r="A3050" s="19">
        <v>3850</v>
      </c>
      <c r="B3050" s="20" t="s">
        <v>14138</v>
      </c>
      <c r="C3050" t="s">
        <v>8695</v>
      </c>
      <c r="D3050" s="19" t="s">
        <v>14139</v>
      </c>
      <c r="E3050" s="1" t="s">
        <v>8693</v>
      </c>
    </row>
    <row r="3051" spans="1:5">
      <c r="A3051" s="19">
        <v>38023</v>
      </c>
      <c r="B3051" s="20" t="s">
        <v>14140</v>
      </c>
      <c r="C3051" t="s">
        <v>8695</v>
      </c>
      <c r="D3051" s="19" t="s">
        <v>14141</v>
      </c>
      <c r="E3051" s="1" t="s">
        <v>8693</v>
      </c>
    </row>
    <row r="3052" spans="1:5">
      <c r="A3052" s="19">
        <v>37986</v>
      </c>
      <c r="B3052" s="20" t="s">
        <v>14142</v>
      </c>
      <c r="C3052" t="s">
        <v>8695</v>
      </c>
      <c r="D3052" s="19" t="s">
        <v>9484</v>
      </c>
      <c r="E3052" s="1" t="s">
        <v>8693</v>
      </c>
    </row>
    <row r="3053" spans="1:5">
      <c r="A3053" s="19">
        <v>37987</v>
      </c>
      <c r="B3053" s="20" t="s">
        <v>14143</v>
      </c>
      <c r="C3053" t="s">
        <v>8695</v>
      </c>
      <c r="D3053" s="19" t="s">
        <v>14144</v>
      </c>
      <c r="E3053" s="1" t="s">
        <v>8693</v>
      </c>
    </row>
    <row r="3054" spans="1:5">
      <c r="A3054" s="19">
        <v>37988</v>
      </c>
      <c r="B3054" s="20" t="s">
        <v>14145</v>
      </c>
      <c r="C3054" t="s">
        <v>8695</v>
      </c>
      <c r="D3054" s="19" t="s">
        <v>14146</v>
      </c>
      <c r="E3054" s="1" t="s">
        <v>8693</v>
      </c>
    </row>
    <row r="3055" spans="1:5">
      <c r="A3055" s="19">
        <v>21120</v>
      </c>
      <c r="B3055" s="20" t="s">
        <v>14147</v>
      </c>
      <c r="C3055" t="s">
        <v>8695</v>
      </c>
      <c r="D3055" s="19" t="s">
        <v>10951</v>
      </c>
      <c r="E3055" s="1" t="s">
        <v>8693</v>
      </c>
    </row>
    <row r="3056" spans="1:5">
      <c r="A3056" s="19">
        <v>39318</v>
      </c>
      <c r="B3056" s="20" t="s">
        <v>14148</v>
      </c>
      <c r="C3056" t="s">
        <v>8695</v>
      </c>
      <c r="D3056" s="19" t="s">
        <v>10074</v>
      </c>
      <c r="E3056" s="1" t="s">
        <v>8693</v>
      </c>
    </row>
    <row r="3057" spans="1:5">
      <c r="A3057" s="19">
        <v>20162</v>
      </c>
      <c r="B3057" s="20" t="s">
        <v>14149</v>
      </c>
      <c r="C3057" t="s">
        <v>8695</v>
      </c>
      <c r="D3057" s="19" t="s">
        <v>14150</v>
      </c>
      <c r="E3057" s="1" t="s">
        <v>8693</v>
      </c>
    </row>
    <row r="3058" spans="1:5">
      <c r="A3058" s="19">
        <v>40366</v>
      </c>
      <c r="B3058" s="20" t="s">
        <v>14151</v>
      </c>
      <c r="C3058" t="s">
        <v>8695</v>
      </c>
      <c r="D3058" s="19" t="s">
        <v>13567</v>
      </c>
      <c r="E3058" s="1" t="s">
        <v>8693</v>
      </c>
    </row>
    <row r="3059" spans="1:5">
      <c r="A3059" s="19">
        <v>40363</v>
      </c>
      <c r="B3059" s="20" t="s">
        <v>14152</v>
      </c>
      <c r="C3059" t="s">
        <v>8695</v>
      </c>
      <c r="D3059" s="19" t="s">
        <v>14153</v>
      </c>
      <c r="E3059" s="1" t="s">
        <v>8693</v>
      </c>
    </row>
    <row r="3060" spans="1:5">
      <c r="A3060" s="19">
        <v>40354</v>
      </c>
      <c r="B3060" s="20" t="s">
        <v>14154</v>
      </c>
      <c r="C3060" t="s">
        <v>8695</v>
      </c>
      <c r="D3060" s="19" t="s">
        <v>11504</v>
      </c>
      <c r="E3060" s="1" t="s">
        <v>8693</v>
      </c>
    </row>
    <row r="3061" spans="1:5">
      <c r="A3061" s="19">
        <v>40360</v>
      </c>
      <c r="B3061" s="20" t="s">
        <v>14155</v>
      </c>
      <c r="C3061" t="s">
        <v>8695</v>
      </c>
      <c r="D3061" s="19" t="s">
        <v>13053</v>
      </c>
      <c r="E3061" s="1" t="s">
        <v>8693</v>
      </c>
    </row>
    <row r="3062" spans="1:5">
      <c r="A3062" s="19">
        <v>40372</v>
      </c>
      <c r="B3062" s="20" t="s">
        <v>14156</v>
      </c>
      <c r="C3062" t="s">
        <v>8695</v>
      </c>
      <c r="D3062" s="19" t="s">
        <v>14157</v>
      </c>
      <c r="E3062" s="1" t="s">
        <v>8693</v>
      </c>
    </row>
    <row r="3063" spans="1:5">
      <c r="A3063" s="19">
        <v>40369</v>
      </c>
      <c r="B3063" s="20" t="s">
        <v>14158</v>
      </c>
      <c r="C3063" t="s">
        <v>8695</v>
      </c>
      <c r="D3063" s="19" t="s">
        <v>14159</v>
      </c>
      <c r="E3063" s="1" t="s">
        <v>8693</v>
      </c>
    </row>
    <row r="3064" spans="1:5">
      <c r="A3064" s="19">
        <v>40357</v>
      </c>
      <c r="B3064" s="20" t="s">
        <v>14160</v>
      </c>
      <c r="C3064" t="s">
        <v>8695</v>
      </c>
      <c r="D3064" s="19" t="s">
        <v>8947</v>
      </c>
      <c r="E3064" s="1" t="s">
        <v>8693</v>
      </c>
    </row>
    <row r="3065" spans="1:5">
      <c r="A3065" s="19">
        <v>40375</v>
      </c>
      <c r="B3065" s="20" t="s">
        <v>14161</v>
      </c>
      <c r="C3065" t="s">
        <v>8695</v>
      </c>
      <c r="D3065" s="19" t="s">
        <v>14162</v>
      </c>
      <c r="E3065" s="1" t="s">
        <v>8693</v>
      </c>
    </row>
    <row r="3066" spans="1:5">
      <c r="A3066" s="19">
        <v>1893</v>
      </c>
      <c r="B3066" s="20" t="s">
        <v>14163</v>
      </c>
      <c r="C3066" t="s">
        <v>8695</v>
      </c>
      <c r="D3066" s="19" t="s">
        <v>10770</v>
      </c>
      <c r="E3066" s="1" t="s">
        <v>8693</v>
      </c>
    </row>
    <row r="3067" spans="1:5">
      <c r="A3067" s="19">
        <v>1902</v>
      </c>
      <c r="B3067" s="20" t="s">
        <v>14164</v>
      </c>
      <c r="C3067" t="s">
        <v>8695</v>
      </c>
      <c r="D3067" s="19" t="s">
        <v>11730</v>
      </c>
      <c r="E3067" s="1" t="s">
        <v>8693</v>
      </c>
    </row>
    <row r="3068" spans="1:5">
      <c r="A3068" s="19">
        <v>1901</v>
      </c>
      <c r="B3068" s="20" t="s">
        <v>14165</v>
      </c>
      <c r="C3068" t="s">
        <v>8695</v>
      </c>
      <c r="D3068" s="19" t="s">
        <v>8816</v>
      </c>
      <c r="E3068" s="1" t="s">
        <v>8693</v>
      </c>
    </row>
    <row r="3069" spans="1:5">
      <c r="A3069" s="19">
        <v>1892</v>
      </c>
      <c r="B3069" s="20" t="s">
        <v>14166</v>
      </c>
      <c r="C3069" t="s">
        <v>8695</v>
      </c>
      <c r="D3069" s="19" t="s">
        <v>14167</v>
      </c>
      <c r="E3069" s="1" t="s">
        <v>8693</v>
      </c>
    </row>
    <row r="3070" spans="1:5">
      <c r="A3070" s="19">
        <v>1907</v>
      </c>
      <c r="B3070" s="20" t="s">
        <v>14168</v>
      </c>
      <c r="C3070" t="s">
        <v>8695</v>
      </c>
      <c r="D3070" s="19" t="s">
        <v>14169</v>
      </c>
      <c r="E3070" s="1" t="s">
        <v>8693</v>
      </c>
    </row>
    <row r="3071" spans="1:5">
      <c r="A3071" s="19">
        <v>1894</v>
      </c>
      <c r="B3071" s="20" t="s">
        <v>14170</v>
      </c>
      <c r="C3071" t="s">
        <v>8695</v>
      </c>
      <c r="D3071" s="19" t="s">
        <v>14171</v>
      </c>
      <c r="E3071" s="1" t="s">
        <v>8693</v>
      </c>
    </row>
    <row r="3072" spans="1:5">
      <c r="A3072" s="19">
        <v>1891</v>
      </c>
      <c r="B3072" s="20" t="s">
        <v>14172</v>
      </c>
      <c r="C3072" t="s">
        <v>8695</v>
      </c>
      <c r="D3072" s="19" t="s">
        <v>9190</v>
      </c>
      <c r="E3072" s="1" t="s">
        <v>8693</v>
      </c>
    </row>
    <row r="3073" spans="1:5">
      <c r="A3073" s="19">
        <v>1896</v>
      </c>
      <c r="B3073" s="20" t="s">
        <v>14173</v>
      </c>
      <c r="C3073" t="s">
        <v>8695</v>
      </c>
      <c r="D3073" s="19" t="s">
        <v>14174</v>
      </c>
      <c r="E3073" s="1" t="s">
        <v>8693</v>
      </c>
    </row>
    <row r="3074" spans="1:5">
      <c r="A3074" s="19">
        <v>1895</v>
      </c>
      <c r="B3074" s="20" t="s">
        <v>14175</v>
      </c>
      <c r="C3074" t="s">
        <v>8695</v>
      </c>
      <c r="D3074" s="19" t="s">
        <v>14176</v>
      </c>
      <c r="E3074" s="1" t="s">
        <v>8693</v>
      </c>
    </row>
    <row r="3075" spans="1:5">
      <c r="A3075" s="19">
        <v>2641</v>
      </c>
      <c r="B3075" s="20" t="s">
        <v>14177</v>
      </c>
      <c r="C3075" t="s">
        <v>8695</v>
      </c>
      <c r="D3075" s="19" t="s">
        <v>13083</v>
      </c>
      <c r="E3075" s="1" t="s">
        <v>8693</v>
      </c>
    </row>
    <row r="3076" spans="1:5">
      <c r="A3076" s="19">
        <v>2636</v>
      </c>
      <c r="B3076" s="20" t="s">
        <v>14178</v>
      </c>
      <c r="C3076" t="s">
        <v>8695</v>
      </c>
      <c r="D3076" s="19" t="s">
        <v>14179</v>
      </c>
      <c r="E3076" s="1" t="s">
        <v>8693</v>
      </c>
    </row>
    <row r="3077" spans="1:5">
      <c r="A3077" s="19">
        <v>2637</v>
      </c>
      <c r="B3077" s="20" t="s">
        <v>14180</v>
      </c>
      <c r="C3077" t="s">
        <v>8695</v>
      </c>
      <c r="D3077" s="19" t="s">
        <v>8970</v>
      </c>
      <c r="E3077" s="1" t="s">
        <v>8693</v>
      </c>
    </row>
    <row r="3078" spans="1:5">
      <c r="A3078" s="19">
        <v>2638</v>
      </c>
      <c r="B3078" s="20" t="s">
        <v>14181</v>
      </c>
      <c r="C3078" t="s">
        <v>8695</v>
      </c>
      <c r="D3078" s="19" t="s">
        <v>13375</v>
      </c>
      <c r="E3078" s="1" t="s">
        <v>8693</v>
      </c>
    </row>
    <row r="3079" spans="1:5">
      <c r="A3079" s="19">
        <v>2639</v>
      </c>
      <c r="B3079" s="20" t="s">
        <v>14182</v>
      </c>
      <c r="C3079" t="s">
        <v>8695</v>
      </c>
      <c r="D3079" s="19" t="s">
        <v>14183</v>
      </c>
      <c r="E3079" s="1" t="s">
        <v>8693</v>
      </c>
    </row>
    <row r="3080" spans="1:5">
      <c r="A3080" s="19">
        <v>2644</v>
      </c>
      <c r="B3080" s="20" t="s">
        <v>14184</v>
      </c>
      <c r="C3080" t="s">
        <v>8695</v>
      </c>
      <c r="D3080" s="19" t="s">
        <v>14185</v>
      </c>
      <c r="E3080" s="1" t="s">
        <v>8693</v>
      </c>
    </row>
    <row r="3081" spans="1:5">
      <c r="A3081" s="19">
        <v>2643</v>
      </c>
      <c r="B3081" s="20" t="s">
        <v>14186</v>
      </c>
      <c r="C3081" t="s">
        <v>8695</v>
      </c>
      <c r="D3081" s="19" t="s">
        <v>12627</v>
      </c>
      <c r="E3081" s="1" t="s">
        <v>8693</v>
      </c>
    </row>
    <row r="3082" spans="1:5">
      <c r="A3082" s="19">
        <v>2640</v>
      </c>
      <c r="B3082" s="20" t="s">
        <v>14187</v>
      </c>
      <c r="C3082" t="s">
        <v>8695</v>
      </c>
      <c r="D3082" s="19" t="s">
        <v>14188</v>
      </c>
      <c r="E3082" s="1" t="s">
        <v>8693</v>
      </c>
    </row>
    <row r="3083" spans="1:5">
      <c r="A3083" s="19">
        <v>2642</v>
      </c>
      <c r="B3083" s="20" t="s">
        <v>14189</v>
      </c>
      <c r="C3083" t="s">
        <v>8695</v>
      </c>
      <c r="D3083" s="19" t="s">
        <v>14190</v>
      </c>
      <c r="E3083" s="1" t="s">
        <v>8693</v>
      </c>
    </row>
    <row r="3084" spans="1:5">
      <c r="A3084" s="19">
        <v>38943</v>
      </c>
      <c r="B3084" s="20" t="s">
        <v>14191</v>
      </c>
      <c r="C3084" t="s">
        <v>8695</v>
      </c>
      <c r="D3084" s="19" t="s">
        <v>10381</v>
      </c>
      <c r="E3084" s="1" t="s">
        <v>8693</v>
      </c>
    </row>
    <row r="3085" spans="1:5">
      <c r="A3085" s="19">
        <v>38944</v>
      </c>
      <c r="B3085" s="20" t="s">
        <v>14192</v>
      </c>
      <c r="C3085" t="s">
        <v>8695</v>
      </c>
      <c r="D3085" s="19" t="s">
        <v>14193</v>
      </c>
      <c r="E3085" s="1" t="s">
        <v>8693</v>
      </c>
    </row>
    <row r="3086" spans="1:5">
      <c r="A3086" s="19">
        <v>38945</v>
      </c>
      <c r="B3086" s="20" t="s">
        <v>14194</v>
      </c>
      <c r="C3086" t="s">
        <v>8695</v>
      </c>
      <c r="D3086" s="19" t="s">
        <v>14195</v>
      </c>
      <c r="E3086" s="1" t="s">
        <v>8693</v>
      </c>
    </row>
    <row r="3087" spans="1:5">
      <c r="A3087" s="19">
        <v>38946</v>
      </c>
      <c r="B3087" s="20" t="s">
        <v>14196</v>
      </c>
      <c r="C3087" t="s">
        <v>8695</v>
      </c>
      <c r="D3087" s="19" t="s">
        <v>14197</v>
      </c>
      <c r="E3087" s="1" t="s">
        <v>8693</v>
      </c>
    </row>
    <row r="3088" spans="1:5">
      <c r="A3088" s="19">
        <v>39308</v>
      </c>
      <c r="B3088" s="20" t="s">
        <v>14198</v>
      </c>
      <c r="C3088" t="s">
        <v>8695</v>
      </c>
      <c r="D3088" s="19" t="s">
        <v>14199</v>
      </c>
      <c r="E3088" s="1" t="s">
        <v>8693</v>
      </c>
    </row>
    <row r="3089" spans="1:5">
      <c r="A3089" s="19">
        <v>39309</v>
      </c>
      <c r="B3089" s="20" t="s">
        <v>14200</v>
      </c>
      <c r="C3089" t="s">
        <v>8695</v>
      </c>
      <c r="D3089" s="19" t="s">
        <v>11177</v>
      </c>
      <c r="E3089" s="1" t="s">
        <v>8693</v>
      </c>
    </row>
    <row r="3090" spans="1:5">
      <c r="A3090" s="19">
        <v>39310</v>
      </c>
      <c r="B3090" s="20" t="s">
        <v>14201</v>
      </c>
      <c r="C3090" t="s">
        <v>8695</v>
      </c>
      <c r="D3090" s="19" t="s">
        <v>14202</v>
      </c>
      <c r="E3090" s="1" t="s">
        <v>8693</v>
      </c>
    </row>
    <row r="3091" spans="1:5">
      <c r="A3091" s="19">
        <v>39311</v>
      </c>
      <c r="B3091" s="20" t="s">
        <v>14203</v>
      </c>
      <c r="C3091" t="s">
        <v>8695</v>
      </c>
      <c r="D3091" s="19" t="s">
        <v>14204</v>
      </c>
      <c r="E3091" s="1" t="s">
        <v>8693</v>
      </c>
    </row>
    <row r="3092" spans="1:5">
      <c r="A3092" s="19">
        <v>39855</v>
      </c>
      <c r="B3092" s="20" t="s">
        <v>14205</v>
      </c>
      <c r="C3092" t="s">
        <v>8695</v>
      </c>
      <c r="D3092" s="19" t="s">
        <v>14206</v>
      </c>
      <c r="E3092" s="1" t="s">
        <v>8693</v>
      </c>
    </row>
    <row r="3093" spans="1:5">
      <c r="A3093" s="19">
        <v>39856</v>
      </c>
      <c r="B3093" s="20" t="s">
        <v>14207</v>
      </c>
      <c r="C3093" t="s">
        <v>8695</v>
      </c>
      <c r="D3093" s="19" t="s">
        <v>14208</v>
      </c>
      <c r="E3093" s="1" t="s">
        <v>8693</v>
      </c>
    </row>
    <row r="3094" spans="1:5">
      <c r="A3094" s="19">
        <v>39857</v>
      </c>
      <c r="B3094" s="20" t="s">
        <v>14209</v>
      </c>
      <c r="C3094" t="s">
        <v>8695</v>
      </c>
      <c r="D3094" s="19" t="s">
        <v>8803</v>
      </c>
      <c r="E3094" s="1" t="s">
        <v>8693</v>
      </c>
    </row>
    <row r="3095" spans="1:5">
      <c r="A3095" s="19">
        <v>39858</v>
      </c>
      <c r="B3095" s="20" t="s">
        <v>14210</v>
      </c>
      <c r="C3095" t="s">
        <v>8695</v>
      </c>
      <c r="D3095" s="19" t="s">
        <v>14211</v>
      </c>
      <c r="E3095" s="1" t="s">
        <v>8693</v>
      </c>
    </row>
    <row r="3096" spans="1:5">
      <c r="A3096" s="19">
        <v>39859</v>
      </c>
      <c r="B3096" s="20" t="s">
        <v>14212</v>
      </c>
      <c r="C3096" t="s">
        <v>8695</v>
      </c>
      <c r="D3096" s="19" t="s">
        <v>14213</v>
      </c>
      <c r="E3096" s="1" t="s">
        <v>8693</v>
      </c>
    </row>
    <row r="3097" spans="1:5">
      <c r="A3097" s="19">
        <v>39860</v>
      </c>
      <c r="B3097" s="20" t="s">
        <v>14214</v>
      </c>
      <c r="C3097" t="s">
        <v>8695</v>
      </c>
      <c r="D3097" s="19" t="s">
        <v>14215</v>
      </c>
      <c r="E3097" s="1" t="s">
        <v>8693</v>
      </c>
    </row>
    <row r="3098" spans="1:5">
      <c r="A3098" s="19">
        <v>39861</v>
      </c>
      <c r="B3098" s="20" t="s">
        <v>14216</v>
      </c>
      <c r="C3098" t="s">
        <v>8695</v>
      </c>
      <c r="D3098" s="19" t="s">
        <v>13985</v>
      </c>
      <c r="E3098" s="1" t="s">
        <v>8693</v>
      </c>
    </row>
    <row r="3099" spans="1:5">
      <c r="A3099" s="19">
        <v>38447</v>
      </c>
      <c r="B3099" s="20" t="s">
        <v>14217</v>
      </c>
      <c r="C3099" t="s">
        <v>8695</v>
      </c>
      <c r="D3099" s="19" t="s">
        <v>14218</v>
      </c>
      <c r="E3099" s="1" t="s">
        <v>8693</v>
      </c>
    </row>
    <row r="3100" spans="1:5">
      <c r="A3100" s="19">
        <v>36320</v>
      </c>
      <c r="B3100" s="20" t="s">
        <v>14219</v>
      </c>
      <c r="C3100" t="s">
        <v>8695</v>
      </c>
      <c r="D3100" s="19" t="s">
        <v>9447</v>
      </c>
      <c r="E3100" s="1" t="s">
        <v>8693</v>
      </c>
    </row>
    <row r="3101" spans="1:5">
      <c r="A3101" s="19">
        <v>36324</v>
      </c>
      <c r="B3101" s="20" t="s">
        <v>14220</v>
      </c>
      <c r="C3101" t="s">
        <v>8695</v>
      </c>
      <c r="D3101" s="19" t="s">
        <v>8842</v>
      </c>
      <c r="E3101" s="1" t="s">
        <v>8693</v>
      </c>
    </row>
    <row r="3102" spans="1:5">
      <c r="A3102" s="19">
        <v>38441</v>
      </c>
      <c r="B3102" s="20" t="s">
        <v>14221</v>
      </c>
      <c r="C3102" t="s">
        <v>8695</v>
      </c>
      <c r="D3102" s="19" t="s">
        <v>12826</v>
      </c>
      <c r="E3102" s="1" t="s">
        <v>8693</v>
      </c>
    </row>
    <row r="3103" spans="1:5">
      <c r="A3103" s="19">
        <v>38442</v>
      </c>
      <c r="B3103" s="20" t="s">
        <v>14222</v>
      </c>
      <c r="C3103" t="s">
        <v>8695</v>
      </c>
      <c r="D3103" s="19" t="s">
        <v>9039</v>
      </c>
      <c r="E3103" s="1" t="s">
        <v>8693</v>
      </c>
    </row>
    <row r="3104" spans="1:5">
      <c r="A3104" s="19">
        <v>38443</v>
      </c>
      <c r="B3104" s="20" t="s">
        <v>14223</v>
      </c>
      <c r="C3104" t="s">
        <v>8695</v>
      </c>
      <c r="D3104" s="19" t="s">
        <v>14224</v>
      </c>
      <c r="E3104" s="1" t="s">
        <v>8693</v>
      </c>
    </row>
    <row r="3105" spans="1:5">
      <c r="A3105" s="19">
        <v>38444</v>
      </c>
      <c r="B3105" s="20" t="s">
        <v>14225</v>
      </c>
      <c r="C3105" t="s">
        <v>8695</v>
      </c>
      <c r="D3105" s="19" t="s">
        <v>14226</v>
      </c>
      <c r="E3105" s="1" t="s">
        <v>8693</v>
      </c>
    </row>
    <row r="3106" spans="1:5">
      <c r="A3106" s="19">
        <v>38445</v>
      </c>
      <c r="B3106" s="20" t="s">
        <v>14227</v>
      </c>
      <c r="C3106" t="s">
        <v>8695</v>
      </c>
      <c r="D3106" s="19" t="s">
        <v>14228</v>
      </c>
      <c r="E3106" s="1" t="s">
        <v>8693</v>
      </c>
    </row>
    <row r="3107" spans="1:5">
      <c r="A3107" s="19">
        <v>38446</v>
      </c>
      <c r="B3107" s="20" t="s">
        <v>14229</v>
      </c>
      <c r="C3107" t="s">
        <v>8695</v>
      </c>
      <c r="D3107" s="19" t="s">
        <v>14230</v>
      </c>
      <c r="E3107" s="1" t="s">
        <v>8693</v>
      </c>
    </row>
    <row r="3108" spans="1:5">
      <c r="A3108" s="19">
        <v>3867</v>
      </c>
      <c r="B3108" s="20" t="s">
        <v>14231</v>
      </c>
      <c r="C3108" t="s">
        <v>8695</v>
      </c>
      <c r="D3108" s="19" t="s">
        <v>14232</v>
      </c>
      <c r="E3108" s="1" t="s">
        <v>8693</v>
      </c>
    </row>
    <row r="3109" spans="1:5">
      <c r="A3109" s="19">
        <v>3861</v>
      </c>
      <c r="B3109" s="20" t="s">
        <v>14233</v>
      </c>
      <c r="C3109" t="s">
        <v>8695</v>
      </c>
      <c r="D3109" s="19" t="s">
        <v>8834</v>
      </c>
      <c r="E3109" s="1" t="s">
        <v>8693</v>
      </c>
    </row>
    <row r="3110" spans="1:5">
      <c r="A3110" s="19">
        <v>3904</v>
      </c>
      <c r="B3110" s="20" t="s">
        <v>14234</v>
      </c>
      <c r="C3110" t="s">
        <v>8695</v>
      </c>
      <c r="D3110" s="19" t="s">
        <v>8840</v>
      </c>
      <c r="E3110" s="1" t="s">
        <v>8693</v>
      </c>
    </row>
    <row r="3111" spans="1:5">
      <c r="A3111" s="19">
        <v>3903</v>
      </c>
      <c r="B3111" s="20" t="s">
        <v>14235</v>
      </c>
      <c r="C3111" t="s">
        <v>8695</v>
      </c>
      <c r="D3111" s="19" t="s">
        <v>8844</v>
      </c>
      <c r="E3111" s="1" t="s">
        <v>8693</v>
      </c>
    </row>
    <row r="3112" spans="1:5">
      <c r="A3112" s="19">
        <v>3862</v>
      </c>
      <c r="B3112" s="20" t="s">
        <v>14236</v>
      </c>
      <c r="C3112" t="s">
        <v>8695</v>
      </c>
      <c r="D3112" s="19" t="s">
        <v>9810</v>
      </c>
      <c r="E3112" s="1" t="s">
        <v>8693</v>
      </c>
    </row>
    <row r="3113" spans="1:5">
      <c r="A3113" s="19">
        <v>3863</v>
      </c>
      <c r="B3113" s="20" t="s">
        <v>14237</v>
      </c>
      <c r="C3113" t="s">
        <v>8695</v>
      </c>
      <c r="D3113" s="19" t="s">
        <v>13976</v>
      </c>
      <c r="E3113" s="1" t="s">
        <v>8693</v>
      </c>
    </row>
    <row r="3114" spans="1:5">
      <c r="A3114" s="19">
        <v>3864</v>
      </c>
      <c r="B3114" s="20" t="s">
        <v>14238</v>
      </c>
      <c r="C3114" t="s">
        <v>8695</v>
      </c>
      <c r="D3114" s="19" t="s">
        <v>11304</v>
      </c>
      <c r="E3114" s="1" t="s">
        <v>8693</v>
      </c>
    </row>
    <row r="3115" spans="1:5">
      <c r="A3115" s="19">
        <v>3865</v>
      </c>
      <c r="B3115" s="20" t="s">
        <v>14239</v>
      </c>
      <c r="C3115" t="s">
        <v>8695</v>
      </c>
      <c r="D3115" s="19" t="s">
        <v>11252</v>
      </c>
      <c r="E3115" s="1" t="s">
        <v>8693</v>
      </c>
    </row>
    <row r="3116" spans="1:5">
      <c r="A3116" s="19">
        <v>3866</v>
      </c>
      <c r="B3116" s="20" t="s">
        <v>14240</v>
      </c>
      <c r="C3116" t="s">
        <v>8695</v>
      </c>
      <c r="D3116" s="19" t="s">
        <v>14241</v>
      </c>
      <c r="E3116" s="1" t="s">
        <v>8693</v>
      </c>
    </row>
    <row r="3117" spans="1:5">
      <c r="A3117" s="19">
        <v>3902</v>
      </c>
      <c r="B3117" s="20" t="s">
        <v>14242</v>
      </c>
      <c r="C3117" t="s">
        <v>8695</v>
      </c>
      <c r="D3117" s="19" t="s">
        <v>14243</v>
      </c>
      <c r="E3117" s="1" t="s">
        <v>8693</v>
      </c>
    </row>
    <row r="3118" spans="1:5">
      <c r="A3118" s="19">
        <v>3878</v>
      </c>
      <c r="B3118" s="20" t="s">
        <v>14244</v>
      </c>
      <c r="C3118" t="s">
        <v>8695</v>
      </c>
      <c r="D3118" s="19" t="s">
        <v>11732</v>
      </c>
      <c r="E3118" s="1" t="s">
        <v>8693</v>
      </c>
    </row>
    <row r="3119" spans="1:5">
      <c r="A3119" s="19">
        <v>3877</v>
      </c>
      <c r="B3119" s="20" t="s">
        <v>14245</v>
      </c>
      <c r="C3119" t="s">
        <v>8695</v>
      </c>
      <c r="D3119" s="19" t="s">
        <v>8772</v>
      </c>
      <c r="E3119" s="1" t="s">
        <v>8693</v>
      </c>
    </row>
    <row r="3120" spans="1:5">
      <c r="A3120" s="19">
        <v>3879</v>
      </c>
      <c r="B3120" s="20" t="s">
        <v>14246</v>
      </c>
      <c r="C3120" t="s">
        <v>8695</v>
      </c>
      <c r="D3120" s="19" t="s">
        <v>14247</v>
      </c>
      <c r="E3120" s="1" t="s">
        <v>8693</v>
      </c>
    </row>
    <row r="3121" spans="1:5">
      <c r="A3121" s="19">
        <v>3880</v>
      </c>
      <c r="B3121" s="20" t="s">
        <v>14248</v>
      </c>
      <c r="C3121" t="s">
        <v>8695</v>
      </c>
      <c r="D3121" s="19" t="s">
        <v>14249</v>
      </c>
      <c r="E3121" s="1" t="s">
        <v>8693</v>
      </c>
    </row>
    <row r="3122" spans="1:5">
      <c r="A3122" s="19">
        <v>12892</v>
      </c>
      <c r="B3122" s="20" t="s">
        <v>14250</v>
      </c>
      <c r="C3122" t="s">
        <v>9668</v>
      </c>
      <c r="D3122" s="19" t="s">
        <v>14251</v>
      </c>
      <c r="E3122" s="1" t="s">
        <v>8693</v>
      </c>
    </row>
    <row r="3123" spans="1:5">
      <c r="A3123" s="19">
        <v>3883</v>
      </c>
      <c r="B3123" s="20" t="s">
        <v>14252</v>
      </c>
      <c r="C3123" t="s">
        <v>8695</v>
      </c>
      <c r="D3123" s="19" t="s">
        <v>12557</v>
      </c>
      <c r="E3123" s="1" t="s">
        <v>8693</v>
      </c>
    </row>
    <row r="3124" spans="1:5">
      <c r="A3124" s="19">
        <v>3876</v>
      </c>
      <c r="B3124" s="20" t="s">
        <v>14253</v>
      </c>
      <c r="C3124" t="s">
        <v>8695</v>
      </c>
      <c r="D3124" s="19" t="s">
        <v>14254</v>
      </c>
      <c r="E3124" s="1" t="s">
        <v>8693</v>
      </c>
    </row>
    <row r="3125" spans="1:5">
      <c r="A3125" s="19">
        <v>3884</v>
      </c>
      <c r="B3125" s="20" t="s">
        <v>14255</v>
      </c>
      <c r="C3125" t="s">
        <v>8695</v>
      </c>
      <c r="D3125" s="19" t="s">
        <v>12616</v>
      </c>
      <c r="E3125" s="1" t="s">
        <v>8693</v>
      </c>
    </row>
    <row r="3126" spans="1:5">
      <c r="A3126" s="19">
        <v>3837</v>
      </c>
      <c r="B3126" s="20" t="s">
        <v>14256</v>
      </c>
      <c r="C3126" t="s">
        <v>8695</v>
      </c>
      <c r="D3126" s="19" t="s">
        <v>14257</v>
      </c>
      <c r="E3126" s="1" t="s">
        <v>8693</v>
      </c>
    </row>
    <row r="3127" spans="1:5">
      <c r="A3127" s="19">
        <v>3845</v>
      </c>
      <c r="B3127" s="20" t="s">
        <v>14258</v>
      </c>
      <c r="C3127" t="s">
        <v>8695</v>
      </c>
      <c r="D3127" s="19" t="s">
        <v>14259</v>
      </c>
      <c r="E3127" s="1" t="s">
        <v>8693</v>
      </c>
    </row>
    <row r="3128" spans="1:5">
      <c r="A3128" s="19">
        <v>11045</v>
      </c>
      <c r="B3128" s="20" t="s">
        <v>14260</v>
      </c>
      <c r="C3128" t="s">
        <v>8695</v>
      </c>
      <c r="D3128" s="19" t="s">
        <v>14261</v>
      </c>
      <c r="E3128" s="1" t="s">
        <v>8693</v>
      </c>
    </row>
    <row r="3129" spans="1:5">
      <c r="A3129" s="19">
        <v>20170</v>
      </c>
      <c r="B3129" s="20" t="s">
        <v>14262</v>
      </c>
      <c r="C3129" t="s">
        <v>8695</v>
      </c>
      <c r="D3129" s="19" t="s">
        <v>12643</v>
      </c>
      <c r="E3129" s="1" t="s">
        <v>8693</v>
      </c>
    </row>
    <row r="3130" spans="1:5">
      <c r="A3130" s="19">
        <v>20171</v>
      </c>
      <c r="B3130" s="20" t="s">
        <v>14263</v>
      </c>
      <c r="C3130" t="s">
        <v>8695</v>
      </c>
      <c r="D3130" s="19" t="s">
        <v>14264</v>
      </c>
      <c r="E3130" s="1" t="s">
        <v>8693</v>
      </c>
    </row>
    <row r="3131" spans="1:5">
      <c r="A3131" s="19">
        <v>20167</v>
      </c>
      <c r="B3131" s="20" t="s">
        <v>14265</v>
      </c>
      <c r="C3131" t="s">
        <v>8695</v>
      </c>
      <c r="D3131" s="19" t="s">
        <v>14266</v>
      </c>
      <c r="E3131" s="1" t="s">
        <v>8693</v>
      </c>
    </row>
    <row r="3132" spans="1:5">
      <c r="A3132" s="19">
        <v>20168</v>
      </c>
      <c r="B3132" s="20" t="s">
        <v>14267</v>
      </c>
      <c r="C3132" t="s">
        <v>8695</v>
      </c>
      <c r="D3132" s="19" t="s">
        <v>14268</v>
      </c>
      <c r="E3132" s="1" t="s">
        <v>8693</v>
      </c>
    </row>
    <row r="3133" spans="1:5">
      <c r="A3133" s="19">
        <v>20169</v>
      </c>
      <c r="B3133" s="20" t="s">
        <v>14269</v>
      </c>
      <c r="C3133" t="s">
        <v>8695</v>
      </c>
      <c r="D3133" s="19" t="s">
        <v>14270</v>
      </c>
      <c r="E3133" s="1" t="s">
        <v>8693</v>
      </c>
    </row>
    <row r="3134" spans="1:5">
      <c r="A3134" s="19">
        <v>3899</v>
      </c>
      <c r="B3134" s="20" t="s">
        <v>14271</v>
      </c>
      <c r="C3134" t="s">
        <v>8695</v>
      </c>
      <c r="D3134" s="19" t="s">
        <v>14272</v>
      </c>
      <c r="E3134" s="1" t="s">
        <v>8693</v>
      </c>
    </row>
    <row r="3135" spans="1:5">
      <c r="A3135" s="19">
        <v>38676</v>
      </c>
      <c r="B3135" s="20" t="s">
        <v>14273</v>
      </c>
      <c r="C3135" t="s">
        <v>8695</v>
      </c>
      <c r="D3135" s="19" t="s">
        <v>13937</v>
      </c>
      <c r="E3135" s="1" t="s">
        <v>8693</v>
      </c>
    </row>
    <row r="3136" spans="1:5">
      <c r="A3136" s="19">
        <v>3897</v>
      </c>
      <c r="B3136" s="20" t="s">
        <v>14274</v>
      </c>
      <c r="C3136" t="s">
        <v>8695</v>
      </c>
      <c r="D3136" s="19" t="s">
        <v>9239</v>
      </c>
      <c r="E3136" s="1" t="s">
        <v>8693</v>
      </c>
    </row>
    <row r="3137" spans="1:5">
      <c r="A3137" s="19">
        <v>3875</v>
      </c>
      <c r="B3137" s="20" t="s">
        <v>14275</v>
      </c>
      <c r="C3137" t="s">
        <v>8695</v>
      </c>
      <c r="D3137" s="19" t="s">
        <v>14276</v>
      </c>
      <c r="E3137" s="1" t="s">
        <v>8693</v>
      </c>
    </row>
    <row r="3138" spans="1:5">
      <c r="A3138" s="19">
        <v>3898</v>
      </c>
      <c r="B3138" s="20" t="s">
        <v>14277</v>
      </c>
      <c r="C3138" t="s">
        <v>8695</v>
      </c>
      <c r="D3138" s="19" t="s">
        <v>14141</v>
      </c>
      <c r="E3138" s="1" t="s">
        <v>8693</v>
      </c>
    </row>
    <row r="3139" spans="1:5">
      <c r="A3139" s="19">
        <v>3855</v>
      </c>
      <c r="B3139" s="20" t="s">
        <v>14278</v>
      </c>
      <c r="C3139" t="s">
        <v>8695</v>
      </c>
      <c r="D3139" s="19" t="s">
        <v>14279</v>
      </c>
      <c r="E3139" s="1" t="s">
        <v>8693</v>
      </c>
    </row>
    <row r="3140" spans="1:5">
      <c r="A3140" s="19">
        <v>3874</v>
      </c>
      <c r="B3140" s="20" t="s">
        <v>14280</v>
      </c>
      <c r="C3140" t="s">
        <v>8695</v>
      </c>
      <c r="D3140" s="19" t="s">
        <v>14185</v>
      </c>
      <c r="E3140" s="1" t="s">
        <v>8693</v>
      </c>
    </row>
    <row r="3141" spans="1:5">
      <c r="A3141" s="19">
        <v>3870</v>
      </c>
      <c r="B3141" s="20" t="s">
        <v>14281</v>
      </c>
      <c r="C3141" t="s">
        <v>8695</v>
      </c>
      <c r="D3141" s="19" t="s">
        <v>14282</v>
      </c>
      <c r="E3141" s="1" t="s">
        <v>8693</v>
      </c>
    </row>
    <row r="3142" spans="1:5">
      <c r="A3142" s="19">
        <v>38678</v>
      </c>
      <c r="B3142" s="20" t="s">
        <v>14283</v>
      </c>
      <c r="C3142" t="s">
        <v>8695</v>
      </c>
      <c r="D3142" s="19" t="s">
        <v>10199</v>
      </c>
      <c r="E3142" s="1" t="s">
        <v>8693</v>
      </c>
    </row>
    <row r="3143" spans="1:5">
      <c r="A3143" s="19">
        <v>3859</v>
      </c>
      <c r="B3143" s="20" t="s">
        <v>14284</v>
      </c>
      <c r="C3143" t="s">
        <v>8695</v>
      </c>
      <c r="D3143" s="19" t="s">
        <v>9190</v>
      </c>
      <c r="E3143" s="1" t="s">
        <v>8693</v>
      </c>
    </row>
    <row r="3144" spans="1:5">
      <c r="A3144" s="19">
        <v>3856</v>
      </c>
      <c r="B3144" s="20" t="s">
        <v>14285</v>
      </c>
      <c r="C3144" t="s">
        <v>8695</v>
      </c>
      <c r="D3144" s="19" t="s">
        <v>9160</v>
      </c>
      <c r="E3144" s="1" t="s">
        <v>8693</v>
      </c>
    </row>
    <row r="3145" spans="1:5">
      <c r="A3145" s="19">
        <v>3906</v>
      </c>
      <c r="B3145" s="20" t="s">
        <v>14286</v>
      </c>
      <c r="C3145" t="s">
        <v>8695</v>
      </c>
      <c r="D3145" s="19" t="s">
        <v>14287</v>
      </c>
      <c r="E3145" s="1" t="s">
        <v>8693</v>
      </c>
    </row>
    <row r="3146" spans="1:5">
      <c r="A3146" s="19">
        <v>3860</v>
      </c>
      <c r="B3146" s="20" t="s">
        <v>14288</v>
      </c>
      <c r="C3146" t="s">
        <v>8695</v>
      </c>
      <c r="D3146" s="19" t="s">
        <v>10588</v>
      </c>
      <c r="E3146" s="1" t="s">
        <v>8693</v>
      </c>
    </row>
    <row r="3147" spans="1:5">
      <c r="A3147" s="19">
        <v>3905</v>
      </c>
      <c r="B3147" s="20" t="s">
        <v>14289</v>
      </c>
      <c r="C3147" t="s">
        <v>8695</v>
      </c>
      <c r="D3147" s="19" t="s">
        <v>14290</v>
      </c>
      <c r="E3147" s="1" t="s">
        <v>8693</v>
      </c>
    </row>
    <row r="3148" spans="1:5">
      <c r="A3148" s="19">
        <v>3871</v>
      </c>
      <c r="B3148" s="20" t="s">
        <v>14291</v>
      </c>
      <c r="C3148" t="s">
        <v>8695</v>
      </c>
      <c r="D3148" s="19" t="s">
        <v>14292</v>
      </c>
      <c r="E3148" s="1" t="s">
        <v>8693</v>
      </c>
    </row>
    <row r="3149" spans="1:5">
      <c r="A3149" s="19">
        <v>37429</v>
      </c>
      <c r="B3149" s="20" t="s">
        <v>14293</v>
      </c>
      <c r="C3149" t="s">
        <v>8695</v>
      </c>
      <c r="D3149" s="19" t="s">
        <v>14294</v>
      </c>
      <c r="E3149" s="1" t="s">
        <v>8693</v>
      </c>
    </row>
    <row r="3150" spans="1:5">
      <c r="A3150" s="19">
        <v>37426</v>
      </c>
      <c r="B3150" s="20" t="s">
        <v>14295</v>
      </c>
      <c r="C3150" t="s">
        <v>8695</v>
      </c>
      <c r="D3150" s="19" t="s">
        <v>14296</v>
      </c>
      <c r="E3150" s="1" t="s">
        <v>8693</v>
      </c>
    </row>
    <row r="3151" spans="1:5">
      <c r="A3151" s="19">
        <v>37427</v>
      </c>
      <c r="B3151" s="20" t="s">
        <v>14297</v>
      </c>
      <c r="C3151" t="s">
        <v>8695</v>
      </c>
      <c r="D3151" s="19" t="s">
        <v>14298</v>
      </c>
      <c r="E3151" s="1" t="s">
        <v>8693</v>
      </c>
    </row>
    <row r="3152" spans="1:5">
      <c r="A3152" s="19">
        <v>37424</v>
      </c>
      <c r="B3152" s="20" t="s">
        <v>14299</v>
      </c>
      <c r="C3152" t="s">
        <v>8695</v>
      </c>
      <c r="D3152" s="19" t="s">
        <v>14006</v>
      </c>
      <c r="E3152" s="1" t="s">
        <v>8693</v>
      </c>
    </row>
    <row r="3153" spans="1:5">
      <c r="A3153" s="19">
        <v>37428</v>
      </c>
      <c r="B3153" s="20" t="s">
        <v>14300</v>
      </c>
      <c r="C3153" t="s">
        <v>8695</v>
      </c>
      <c r="D3153" s="19" t="s">
        <v>14301</v>
      </c>
      <c r="E3153" s="1" t="s">
        <v>8693</v>
      </c>
    </row>
    <row r="3154" spans="1:5">
      <c r="A3154" s="19">
        <v>37425</v>
      </c>
      <c r="B3154" s="20" t="s">
        <v>14302</v>
      </c>
      <c r="C3154" t="s">
        <v>8695</v>
      </c>
      <c r="D3154" s="19" t="s">
        <v>14303</v>
      </c>
      <c r="E3154" s="1" t="s">
        <v>8693</v>
      </c>
    </row>
    <row r="3155" spans="1:5" ht="30">
      <c r="A3155" s="19">
        <v>11519</v>
      </c>
      <c r="B3155" s="20" t="s">
        <v>14304</v>
      </c>
      <c r="C3155" t="s">
        <v>9668</v>
      </c>
      <c r="D3155" s="19" t="s">
        <v>11890</v>
      </c>
      <c r="E3155" s="1" t="s">
        <v>8693</v>
      </c>
    </row>
    <row r="3156" spans="1:5" ht="30">
      <c r="A3156" s="19">
        <v>11520</v>
      </c>
      <c r="B3156" s="20" t="s">
        <v>14305</v>
      </c>
      <c r="C3156" t="s">
        <v>9668</v>
      </c>
      <c r="D3156" s="19" t="s">
        <v>10766</v>
      </c>
      <c r="E3156" s="1" t="s">
        <v>8693</v>
      </c>
    </row>
    <row r="3157" spans="1:5">
      <c r="A3157" s="19">
        <v>11518</v>
      </c>
      <c r="B3157" s="20" t="s">
        <v>14306</v>
      </c>
      <c r="C3157" t="s">
        <v>9668</v>
      </c>
      <c r="D3157" s="19" t="s">
        <v>14307</v>
      </c>
      <c r="E3157" s="1" t="s">
        <v>8693</v>
      </c>
    </row>
    <row r="3158" spans="1:5">
      <c r="A3158" s="19">
        <v>38473</v>
      </c>
      <c r="B3158" s="20" t="s">
        <v>14308</v>
      </c>
      <c r="C3158" t="s">
        <v>8695</v>
      </c>
      <c r="D3158" s="19" t="s">
        <v>14309</v>
      </c>
      <c r="E3158" s="1" t="s">
        <v>8693</v>
      </c>
    </row>
    <row r="3159" spans="1:5">
      <c r="A3159" s="19">
        <v>4244</v>
      </c>
      <c r="B3159" s="20" t="s">
        <v>14310</v>
      </c>
      <c r="C3159" t="s">
        <v>8724</v>
      </c>
      <c r="D3159" s="19" t="s">
        <v>14311</v>
      </c>
      <c r="E3159" s="1" t="s">
        <v>8693</v>
      </c>
    </row>
    <row r="3160" spans="1:5">
      <c r="A3160" s="19">
        <v>40977</v>
      </c>
      <c r="B3160" s="20" t="s">
        <v>14312</v>
      </c>
      <c r="C3160" t="s">
        <v>9126</v>
      </c>
      <c r="D3160" s="19" t="s">
        <v>14313</v>
      </c>
      <c r="E3160" s="1" t="s">
        <v>8693</v>
      </c>
    </row>
    <row r="3161" spans="1:5">
      <c r="A3161" s="19">
        <v>4115</v>
      </c>
      <c r="B3161" s="20" t="s">
        <v>14314</v>
      </c>
      <c r="C3161" t="s">
        <v>8763</v>
      </c>
      <c r="D3161" s="19" t="s">
        <v>14315</v>
      </c>
      <c r="E3161" s="1" t="s">
        <v>8693</v>
      </c>
    </row>
    <row r="3162" spans="1:5">
      <c r="A3162" s="19">
        <v>4119</v>
      </c>
      <c r="B3162" s="20" t="s">
        <v>14316</v>
      </c>
      <c r="C3162" t="s">
        <v>8763</v>
      </c>
      <c r="D3162" s="19" t="s">
        <v>14317</v>
      </c>
      <c r="E3162" s="1" t="s">
        <v>8693</v>
      </c>
    </row>
    <row r="3163" spans="1:5">
      <c r="A3163" s="19">
        <v>2794</v>
      </c>
      <c r="B3163" s="20" t="s">
        <v>14318</v>
      </c>
      <c r="C3163" t="s">
        <v>8763</v>
      </c>
      <c r="D3163" s="19" t="s">
        <v>14319</v>
      </c>
      <c r="E3163" s="1" t="s">
        <v>8693</v>
      </c>
    </row>
    <row r="3164" spans="1:5">
      <c r="A3164" s="19">
        <v>2788</v>
      </c>
      <c r="B3164" s="20" t="s">
        <v>14320</v>
      </c>
      <c r="C3164" t="s">
        <v>8763</v>
      </c>
      <c r="D3164" s="19" t="s">
        <v>14321</v>
      </c>
      <c r="E3164" s="1" t="s">
        <v>8693</v>
      </c>
    </row>
    <row r="3165" spans="1:5">
      <c r="A3165" s="19">
        <v>4006</v>
      </c>
      <c r="B3165" s="20" t="s">
        <v>14322</v>
      </c>
      <c r="C3165" t="s">
        <v>9121</v>
      </c>
      <c r="D3165" s="19" t="s">
        <v>14323</v>
      </c>
      <c r="E3165" s="1" t="s">
        <v>8693</v>
      </c>
    </row>
    <row r="3166" spans="1:5">
      <c r="A3166" s="19">
        <v>36151</v>
      </c>
      <c r="B3166" s="20" t="s">
        <v>14324</v>
      </c>
      <c r="C3166" t="s">
        <v>8695</v>
      </c>
      <c r="D3166" s="19" t="s">
        <v>14325</v>
      </c>
      <c r="E3166" s="1" t="s">
        <v>8693</v>
      </c>
    </row>
    <row r="3167" spans="1:5">
      <c r="A3167" s="19">
        <v>37457</v>
      </c>
      <c r="B3167" s="20" t="s">
        <v>14326</v>
      </c>
      <c r="C3167" t="s">
        <v>8763</v>
      </c>
      <c r="D3167" s="19" t="s">
        <v>8850</v>
      </c>
      <c r="E3167" s="1" t="s">
        <v>8693</v>
      </c>
    </row>
    <row r="3168" spans="1:5">
      <c r="A3168" s="19">
        <v>37456</v>
      </c>
      <c r="B3168" s="20" t="s">
        <v>14327</v>
      </c>
      <c r="C3168" t="s">
        <v>8763</v>
      </c>
      <c r="D3168" s="19" t="s">
        <v>10164</v>
      </c>
      <c r="E3168" s="1" t="s">
        <v>8693</v>
      </c>
    </row>
    <row r="3169" spans="1:5">
      <c r="A3169" s="19">
        <v>37461</v>
      </c>
      <c r="B3169" s="20" t="s">
        <v>14328</v>
      </c>
      <c r="C3169" t="s">
        <v>8763</v>
      </c>
      <c r="D3169" s="19" t="s">
        <v>14329</v>
      </c>
      <c r="E3169" s="1" t="s">
        <v>8693</v>
      </c>
    </row>
    <row r="3170" spans="1:5">
      <c r="A3170" s="19">
        <v>37460</v>
      </c>
      <c r="B3170" s="20" t="s">
        <v>14330</v>
      </c>
      <c r="C3170" t="s">
        <v>8763</v>
      </c>
      <c r="D3170" s="19" t="s">
        <v>14331</v>
      </c>
      <c r="E3170" s="1" t="s">
        <v>8693</v>
      </c>
    </row>
    <row r="3171" spans="1:5">
      <c r="A3171" s="19">
        <v>37458</v>
      </c>
      <c r="B3171" s="20" t="s">
        <v>14332</v>
      </c>
      <c r="C3171" t="s">
        <v>8763</v>
      </c>
      <c r="D3171" s="19" t="s">
        <v>10385</v>
      </c>
      <c r="E3171" s="1" t="s">
        <v>8693</v>
      </c>
    </row>
    <row r="3172" spans="1:5">
      <c r="A3172" s="19">
        <v>37454</v>
      </c>
      <c r="B3172" s="20" t="s">
        <v>14333</v>
      </c>
      <c r="C3172" t="s">
        <v>8763</v>
      </c>
      <c r="D3172" s="19" t="s">
        <v>14334</v>
      </c>
      <c r="E3172" s="1" t="s">
        <v>8693</v>
      </c>
    </row>
    <row r="3173" spans="1:5">
      <c r="A3173" s="19">
        <v>37455</v>
      </c>
      <c r="B3173" s="20" t="s">
        <v>14335</v>
      </c>
      <c r="C3173" t="s">
        <v>8763</v>
      </c>
      <c r="D3173" s="19" t="s">
        <v>9773</v>
      </c>
      <c r="E3173" s="1" t="s">
        <v>8693</v>
      </c>
    </row>
    <row r="3174" spans="1:5">
      <c r="A3174" s="19">
        <v>37459</v>
      </c>
      <c r="B3174" s="20" t="s">
        <v>14336</v>
      </c>
      <c r="C3174" t="s">
        <v>8763</v>
      </c>
      <c r="D3174" s="19" t="s">
        <v>9039</v>
      </c>
      <c r="E3174" s="1" t="s">
        <v>8693</v>
      </c>
    </row>
    <row r="3175" spans="1:5" ht="30">
      <c r="A3175" s="19">
        <v>21029</v>
      </c>
      <c r="B3175" s="20" t="s">
        <v>14337</v>
      </c>
      <c r="C3175" t="s">
        <v>8695</v>
      </c>
      <c r="D3175" s="19" t="s">
        <v>14338</v>
      </c>
      <c r="E3175" s="1" t="s">
        <v>8693</v>
      </c>
    </row>
    <row r="3176" spans="1:5" ht="30">
      <c r="A3176" s="19">
        <v>21030</v>
      </c>
      <c r="B3176" s="20" t="s">
        <v>14339</v>
      </c>
      <c r="C3176" t="s">
        <v>8695</v>
      </c>
      <c r="D3176" s="19" t="s">
        <v>14340</v>
      </c>
      <c r="E3176" s="1" t="s">
        <v>8693</v>
      </c>
    </row>
    <row r="3177" spans="1:5" ht="30">
      <c r="A3177" s="19">
        <v>21031</v>
      </c>
      <c r="B3177" s="20" t="s">
        <v>14341</v>
      </c>
      <c r="C3177" t="s">
        <v>8695</v>
      </c>
      <c r="D3177" s="19" t="s">
        <v>14342</v>
      </c>
      <c r="E3177" s="1" t="s">
        <v>8693</v>
      </c>
    </row>
    <row r="3178" spans="1:5" ht="30">
      <c r="A3178" s="19">
        <v>21032</v>
      </c>
      <c r="B3178" s="20" t="s">
        <v>14343</v>
      </c>
      <c r="C3178" t="s">
        <v>8695</v>
      </c>
      <c r="D3178" s="19" t="s">
        <v>14344</v>
      </c>
      <c r="E3178" s="1" t="s">
        <v>8693</v>
      </c>
    </row>
    <row r="3179" spans="1:5" ht="30">
      <c r="A3179" s="19">
        <v>37527</v>
      </c>
      <c r="B3179" s="20" t="s">
        <v>14345</v>
      </c>
      <c r="C3179" t="s">
        <v>8695</v>
      </c>
      <c r="D3179" s="19" t="s">
        <v>14346</v>
      </c>
      <c r="E3179" s="1" t="s">
        <v>8693</v>
      </c>
    </row>
    <row r="3180" spans="1:5" ht="30">
      <c r="A3180" s="19">
        <v>37528</v>
      </c>
      <c r="B3180" s="20" t="s">
        <v>14347</v>
      </c>
      <c r="C3180" t="s">
        <v>8695</v>
      </c>
      <c r="D3180" s="19" t="s">
        <v>14348</v>
      </c>
      <c r="E3180" s="1" t="s">
        <v>8693</v>
      </c>
    </row>
    <row r="3181" spans="1:5" ht="30">
      <c r="A3181" s="19">
        <v>37529</v>
      </c>
      <c r="B3181" s="20" t="s">
        <v>14349</v>
      </c>
      <c r="C3181" t="s">
        <v>8695</v>
      </c>
      <c r="D3181" s="19" t="s">
        <v>14350</v>
      </c>
      <c r="E3181" s="1" t="s">
        <v>8693</v>
      </c>
    </row>
    <row r="3182" spans="1:5" ht="30">
      <c r="A3182" s="19">
        <v>37530</v>
      </c>
      <c r="B3182" s="20" t="s">
        <v>14351</v>
      </c>
      <c r="C3182" t="s">
        <v>8695</v>
      </c>
      <c r="D3182" s="19" t="s">
        <v>14352</v>
      </c>
      <c r="E3182" s="1" t="s">
        <v>8693</v>
      </c>
    </row>
    <row r="3183" spans="1:5" ht="30">
      <c r="A3183" s="19">
        <v>21034</v>
      </c>
      <c r="B3183" s="20" t="s">
        <v>14353</v>
      </c>
      <c r="C3183" t="s">
        <v>8695</v>
      </c>
      <c r="D3183" s="19" t="s">
        <v>14354</v>
      </c>
      <c r="E3183" s="1" t="s">
        <v>8693</v>
      </c>
    </row>
    <row r="3184" spans="1:5" ht="30">
      <c r="A3184" s="19">
        <v>37531</v>
      </c>
      <c r="B3184" s="20" t="s">
        <v>14355</v>
      </c>
      <c r="C3184" t="s">
        <v>8695</v>
      </c>
      <c r="D3184" s="19" t="s">
        <v>14356</v>
      </c>
      <c r="E3184" s="1" t="s">
        <v>8693</v>
      </c>
    </row>
    <row r="3185" spans="1:5" ht="30">
      <c r="A3185" s="19">
        <v>21036</v>
      </c>
      <c r="B3185" s="20" t="s">
        <v>14357</v>
      </c>
      <c r="C3185" t="s">
        <v>8695</v>
      </c>
      <c r="D3185" s="19" t="s">
        <v>14358</v>
      </c>
      <c r="E3185" s="1" t="s">
        <v>8693</v>
      </c>
    </row>
    <row r="3186" spans="1:5" ht="30">
      <c r="A3186" s="19">
        <v>21037</v>
      </c>
      <c r="B3186" s="20" t="s">
        <v>14359</v>
      </c>
      <c r="C3186" t="s">
        <v>8695</v>
      </c>
      <c r="D3186" s="19" t="s">
        <v>14360</v>
      </c>
      <c r="E3186" s="1" t="s">
        <v>8693</v>
      </c>
    </row>
    <row r="3187" spans="1:5" ht="30">
      <c r="A3187" s="19">
        <v>20185</v>
      </c>
      <c r="B3187" s="20" t="s">
        <v>14361</v>
      </c>
      <c r="C3187" t="s">
        <v>8763</v>
      </c>
      <c r="D3187" s="19" t="s">
        <v>11382</v>
      </c>
      <c r="E3187" s="1" t="s">
        <v>8693</v>
      </c>
    </row>
    <row r="3188" spans="1:5">
      <c r="A3188" s="19">
        <v>20260</v>
      </c>
      <c r="B3188" s="20" t="s">
        <v>14362</v>
      </c>
      <c r="C3188" t="s">
        <v>8695</v>
      </c>
      <c r="D3188" s="19" t="s">
        <v>14363</v>
      </c>
      <c r="E3188" s="1" t="s">
        <v>8693</v>
      </c>
    </row>
    <row r="3189" spans="1:5" ht="30">
      <c r="A3189" s="19">
        <v>37523</v>
      </c>
      <c r="B3189" s="20" t="s">
        <v>14364</v>
      </c>
      <c r="C3189" t="s">
        <v>8695</v>
      </c>
      <c r="D3189" s="19" t="s">
        <v>14365</v>
      </c>
      <c r="E3189" s="1" t="s">
        <v>8693</v>
      </c>
    </row>
    <row r="3190" spans="1:5" ht="30">
      <c r="A3190" s="19">
        <v>37515</v>
      </c>
      <c r="B3190" s="20" t="s">
        <v>14366</v>
      </c>
      <c r="C3190" t="s">
        <v>8695</v>
      </c>
      <c r="D3190" s="19" t="s">
        <v>14367</v>
      </c>
      <c r="E3190" s="1" t="s">
        <v>8693</v>
      </c>
    </row>
    <row r="3191" spans="1:5" ht="30">
      <c r="A3191" s="19">
        <v>12899</v>
      </c>
      <c r="B3191" s="20" t="s">
        <v>14368</v>
      </c>
      <c r="C3191" t="s">
        <v>8695</v>
      </c>
      <c r="D3191" s="19" t="s">
        <v>14369</v>
      </c>
      <c r="E3191" s="1" t="s">
        <v>8693</v>
      </c>
    </row>
    <row r="3192" spans="1:5" ht="30">
      <c r="A3192" s="19">
        <v>12898</v>
      </c>
      <c r="B3192" s="20" t="s">
        <v>14370</v>
      </c>
      <c r="C3192" t="s">
        <v>8695</v>
      </c>
      <c r="D3192" s="19" t="s">
        <v>14371</v>
      </c>
      <c r="E3192" s="1" t="s">
        <v>8693</v>
      </c>
    </row>
    <row r="3193" spans="1:5">
      <c r="A3193" s="19">
        <v>42528</v>
      </c>
      <c r="B3193" s="20" t="s">
        <v>14372</v>
      </c>
      <c r="C3193" t="s">
        <v>8698</v>
      </c>
      <c r="D3193" s="19" t="s">
        <v>12489</v>
      </c>
      <c r="E3193" s="1" t="s">
        <v>8693</v>
      </c>
    </row>
    <row r="3194" spans="1:5">
      <c r="A3194" s="19">
        <v>39696</v>
      </c>
      <c r="B3194" s="20" t="s">
        <v>14373</v>
      </c>
      <c r="C3194" t="s">
        <v>8698</v>
      </c>
      <c r="D3194" s="19" t="s">
        <v>14374</v>
      </c>
      <c r="E3194" s="1" t="s">
        <v>8693</v>
      </c>
    </row>
    <row r="3195" spans="1:5">
      <c r="A3195" s="19">
        <v>39700</v>
      </c>
      <c r="B3195" s="20" t="s">
        <v>14375</v>
      </c>
      <c r="C3195" t="s">
        <v>8698</v>
      </c>
      <c r="D3195" s="19" t="s">
        <v>14376</v>
      </c>
      <c r="E3195" s="1" t="s">
        <v>8693</v>
      </c>
    </row>
    <row r="3196" spans="1:5">
      <c r="A3196" s="19">
        <v>11621</v>
      </c>
      <c r="B3196" s="20" t="s">
        <v>14377</v>
      </c>
      <c r="C3196" t="s">
        <v>8698</v>
      </c>
      <c r="D3196" s="19" t="s">
        <v>14378</v>
      </c>
      <c r="E3196" s="1" t="s">
        <v>8693</v>
      </c>
    </row>
    <row r="3197" spans="1:5">
      <c r="A3197" s="19">
        <v>4014</v>
      </c>
      <c r="B3197" s="20" t="s">
        <v>14379</v>
      </c>
      <c r="C3197" t="s">
        <v>8698</v>
      </c>
      <c r="D3197" s="19" t="s">
        <v>14380</v>
      </c>
      <c r="E3197" s="1" t="s">
        <v>8693</v>
      </c>
    </row>
    <row r="3198" spans="1:5">
      <c r="A3198" s="19">
        <v>4015</v>
      </c>
      <c r="B3198" s="20" t="s">
        <v>14381</v>
      </c>
      <c r="C3198" t="s">
        <v>8698</v>
      </c>
      <c r="D3198" s="19" t="s">
        <v>14382</v>
      </c>
      <c r="E3198" s="1" t="s">
        <v>8693</v>
      </c>
    </row>
    <row r="3199" spans="1:5">
      <c r="A3199" s="19">
        <v>4017</v>
      </c>
      <c r="B3199" s="20" t="s">
        <v>14383</v>
      </c>
      <c r="C3199" t="s">
        <v>8698</v>
      </c>
      <c r="D3199" s="19" t="s">
        <v>14384</v>
      </c>
      <c r="E3199" s="1" t="s">
        <v>8693</v>
      </c>
    </row>
    <row r="3200" spans="1:5">
      <c r="A3200" s="19">
        <v>4016</v>
      </c>
      <c r="B3200" s="20" t="s">
        <v>14385</v>
      </c>
      <c r="C3200" t="s">
        <v>8698</v>
      </c>
      <c r="D3200" s="19" t="s">
        <v>14386</v>
      </c>
      <c r="E3200" s="1" t="s">
        <v>8693</v>
      </c>
    </row>
    <row r="3201" spans="1:5">
      <c r="A3201" s="19">
        <v>39699</v>
      </c>
      <c r="B3201" s="20" t="s">
        <v>14387</v>
      </c>
      <c r="C3201" t="s">
        <v>8698</v>
      </c>
      <c r="D3201" s="19" t="s">
        <v>14388</v>
      </c>
      <c r="E3201" s="1" t="s">
        <v>8693</v>
      </c>
    </row>
    <row r="3202" spans="1:5">
      <c r="A3202" s="19">
        <v>38544</v>
      </c>
      <c r="B3202" s="20" t="s">
        <v>14389</v>
      </c>
      <c r="C3202" t="s">
        <v>8698</v>
      </c>
      <c r="D3202" s="19" t="s">
        <v>11645</v>
      </c>
      <c r="E3202" s="1" t="s">
        <v>8693</v>
      </c>
    </row>
    <row r="3203" spans="1:5">
      <c r="A3203" s="19">
        <v>38545</v>
      </c>
      <c r="B3203" s="20" t="s">
        <v>14390</v>
      </c>
      <c r="C3203" t="s">
        <v>8698</v>
      </c>
      <c r="D3203" s="19" t="s">
        <v>14391</v>
      </c>
      <c r="E3203" s="1" t="s">
        <v>8693</v>
      </c>
    </row>
    <row r="3204" spans="1:5">
      <c r="A3204" s="19">
        <v>42527</v>
      </c>
      <c r="B3204" s="20" t="s">
        <v>14392</v>
      </c>
      <c r="C3204" t="s">
        <v>8698</v>
      </c>
      <c r="D3204" s="19" t="s">
        <v>14393</v>
      </c>
      <c r="E3204" s="1" t="s">
        <v>8693</v>
      </c>
    </row>
    <row r="3205" spans="1:5">
      <c r="A3205" s="19">
        <v>39323</v>
      </c>
      <c r="B3205" s="20" t="s">
        <v>14394</v>
      </c>
      <c r="C3205" t="s">
        <v>8698</v>
      </c>
      <c r="D3205" s="19" t="s">
        <v>14395</v>
      </c>
      <c r="E3205" s="1" t="s">
        <v>8693</v>
      </c>
    </row>
    <row r="3206" spans="1:5" ht="30">
      <c r="A3206" s="19">
        <v>626</v>
      </c>
      <c r="B3206" s="20" t="s">
        <v>14396</v>
      </c>
      <c r="C3206" t="s">
        <v>8740</v>
      </c>
      <c r="D3206" s="19" t="s">
        <v>14397</v>
      </c>
      <c r="E3206" s="1" t="s">
        <v>8693</v>
      </c>
    </row>
    <row r="3207" spans="1:5">
      <c r="A3207" s="19">
        <v>25860</v>
      </c>
      <c r="B3207" s="20" t="s">
        <v>14398</v>
      </c>
      <c r="C3207" t="s">
        <v>8698</v>
      </c>
      <c r="D3207" s="19" t="s">
        <v>14399</v>
      </c>
      <c r="E3207" s="1" t="s">
        <v>8693</v>
      </c>
    </row>
    <row r="3208" spans="1:5">
      <c r="A3208" s="19">
        <v>25861</v>
      </c>
      <c r="B3208" s="20" t="s">
        <v>14400</v>
      </c>
      <c r="C3208" t="s">
        <v>8698</v>
      </c>
      <c r="D3208" s="19" t="s">
        <v>9016</v>
      </c>
      <c r="E3208" s="1" t="s">
        <v>8693</v>
      </c>
    </row>
    <row r="3209" spans="1:5">
      <c r="A3209" s="19">
        <v>25862</v>
      </c>
      <c r="B3209" s="20" t="s">
        <v>14401</v>
      </c>
      <c r="C3209" t="s">
        <v>8698</v>
      </c>
      <c r="D3209" s="19" t="s">
        <v>14402</v>
      </c>
      <c r="E3209" s="1" t="s">
        <v>8693</v>
      </c>
    </row>
    <row r="3210" spans="1:5">
      <c r="A3210" s="19">
        <v>25863</v>
      </c>
      <c r="B3210" s="20" t="s">
        <v>14403</v>
      </c>
      <c r="C3210" t="s">
        <v>8698</v>
      </c>
      <c r="D3210" s="19" t="s">
        <v>14404</v>
      </c>
      <c r="E3210" s="1" t="s">
        <v>8693</v>
      </c>
    </row>
    <row r="3211" spans="1:5">
      <c r="A3211" s="19">
        <v>25864</v>
      </c>
      <c r="B3211" s="20" t="s">
        <v>14405</v>
      </c>
      <c r="C3211" t="s">
        <v>8698</v>
      </c>
      <c r="D3211" s="19" t="s">
        <v>11803</v>
      </c>
      <c r="E3211" s="1" t="s">
        <v>8693</v>
      </c>
    </row>
    <row r="3212" spans="1:5">
      <c r="A3212" s="19">
        <v>25865</v>
      </c>
      <c r="B3212" s="20" t="s">
        <v>14406</v>
      </c>
      <c r="C3212" t="s">
        <v>8698</v>
      </c>
      <c r="D3212" s="19" t="s">
        <v>14407</v>
      </c>
      <c r="E3212" s="1" t="s">
        <v>8693</v>
      </c>
    </row>
    <row r="3213" spans="1:5">
      <c r="A3213" s="19">
        <v>25866</v>
      </c>
      <c r="B3213" s="20" t="s">
        <v>14408</v>
      </c>
      <c r="C3213" t="s">
        <v>8698</v>
      </c>
      <c r="D3213" s="19" t="s">
        <v>14409</v>
      </c>
      <c r="E3213" s="1" t="s">
        <v>8693</v>
      </c>
    </row>
    <row r="3214" spans="1:5">
      <c r="A3214" s="19">
        <v>25868</v>
      </c>
      <c r="B3214" s="20" t="s">
        <v>14410</v>
      </c>
      <c r="C3214" t="s">
        <v>8698</v>
      </c>
      <c r="D3214" s="19" t="s">
        <v>14411</v>
      </c>
      <c r="E3214" s="1" t="s">
        <v>8693</v>
      </c>
    </row>
    <row r="3215" spans="1:5">
      <c r="A3215" s="19">
        <v>25869</v>
      </c>
      <c r="B3215" s="20" t="s">
        <v>14412</v>
      </c>
      <c r="C3215" t="s">
        <v>8698</v>
      </c>
      <c r="D3215" s="19" t="s">
        <v>14413</v>
      </c>
      <c r="E3215" s="1" t="s">
        <v>8693</v>
      </c>
    </row>
    <row r="3216" spans="1:5">
      <c r="A3216" s="19">
        <v>25870</v>
      </c>
      <c r="B3216" s="20" t="s">
        <v>14414</v>
      </c>
      <c r="C3216" t="s">
        <v>8698</v>
      </c>
      <c r="D3216" s="19" t="s">
        <v>13618</v>
      </c>
      <c r="E3216" s="1" t="s">
        <v>8693</v>
      </c>
    </row>
    <row r="3217" spans="1:5">
      <c r="A3217" s="19">
        <v>25871</v>
      </c>
      <c r="B3217" s="20" t="s">
        <v>14415</v>
      </c>
      <c r="C3217" t="s">
        <v>8698</v>
      </c>
      <c r="D3217" s="19" t="s">
        <v>14416</v>
      </c>
      <c r="E3217" s="1" t="s">
        <v>8693</v>
      </c>
    </row>
    <row r="3218" spans="1:5">
      <c r="A3218" s="19">
        <v>25867</v>
      </c>
      <c r="B3218" s="20" t="s">
        <v>14417</v>
      </c>
      <c r="C3218" t="s">
        <v>8698</v>
      </c>
      <c r="D3218" s="19" t="s">
        <v>14418</v>
      </c>
      <c r="E3218" s="1" t="s">
        <v>8693</v>
      </c>
    </row>
    <row r="3219" spans="1:5">
      <c r="A3219" s="19">
        <v>25872</v>
      </c>
      <c r="B3219" s="20" t="s">
        <v>14419</v>
      </c>
      <c r="C3219" t="s">
        <v>8698</v>
      </c>
      <c r="D3219" s="19" t="s">
        <v>14420</v>
      </c>
      <c r="E3219" s="1" t="s">
        <v>8693</v>
      </c>
    </row>
    <row r="3220" spans="1:5">
      <c r="A3220" s="19">
        <v>25873</v>
      </c>
      <c r="B3220" s="20" t="s">
        <v>14421</v>
      </c>
      <c r="C3220" t="s">
        <v>8698</v>
      </c>
      <c r="D3220" s="19" t="s">
        <v>14422</v>
      </c>
      <c r="E3220" s="1" t="s">
        <v>8693</v>
      </c>
    </row>
    <row r="3221" spans="1:5">
      <c r="A3221" s="19">
        <v>40637</v>
      </c>
      <c r="B3221" s="20" t="s">
        <v>14423</v>
      </c>
      <c r="C3221" t="s">
        <v>8695</v>
      </c>
      <c r="D3221" s="19" t="s">
        <v>14424</v>
      </c>
      <c r="E3221" s="1" t="s">
        <v>8693</v>
      </c>
    </row>
    <row r="3222" spans="1:5">
      <c r="A3222" s="19">
        <v>13836</v>
      </c>
      <c r="B3222" s="20" t="s">
        <v>14425</v>
      </c>
      <c r="C3222" t="s">
        <v>8695</v>
      </c>
      <c r="D3222" s="19" t="s">
        <v>14426</v>
      </c>
      <c r="E3222" s="1" t="s">
        <v>8693</v>
      </c>
    </row>
    <row r="3223" spans="1:5" ht="30">
      <c r="A3223" s="19">
        <v>14534</v>
      </c>
      <c r="B3223" s="20" t="s">
        <v>14427</v>
      </c>
      <c r="C3223" t="s">
        <v>8695</v>
      </c>
      <c r="D3223" s="19" t="s">
        <v>14428</v>
      </c>
      <c r="E3223" s="1" t="s">
        <v>8693</v>
      </c>
    </row>
    <row r="3224" spans="1:5">
      <c r="A3224" s="19">
        <v>14619</v>
      </c>
      <c r="B3224" s="20" t="s">
        <v>14429</v>
      </c>
      <c r="C3224" t="s">
        <v>8695</v>
      </c>
      <c r="D3224" s="19" t="s">
        <v>14430</v>
      </c>
      <c r="E3224" s="1" t="s">
        <v>8693</v>
      </c>
    </row>
    <row r="3225" spans="1:5" ht="30">
      <c r="A3225" s="19">
        <v>14535</v>
      </c>
      <c r="B3225" s="20" t="s">
        <v>14431</v>
      </c>
      <c r="C3225" t="s">
        <v>8695</v>
      </c>
      <c r="D3225" s="19" t="s">
        <v>14432</v>
      </c>
      <c r="E3225" s="1" t="s">
        <v>8693</v>
      </c>
    </row>
    <row r="3226" spans="1:5" ht="45">
      <c r="A3226" s="19">
        <v>39813</v>
      </c>
      <c r="B3226" s="20" t="s">
        <v>14433</v>
      </c>
      <c r="C3226" t="s">
        <v>8695</v>
      </c>
      <c r="D3226" s="19" t="s">
        <v>14434</v>
      </c>
      <c r="E3226" s="1" t="s">
        <v>8693</v>
      </c>
    </row>
    <row r="3227" spans="1:5" ht="30">
      <c r="A3227" s="19">
        <v>40403</v>
      </c>
      <c r="B3227" s="20" t="s">
        <v>14435</v>
      </c>
      <c r="C3227" t="s">
        <v>8695</v>
      </c>
      <c r="D3227" s="19" t="s">
        <v>14436</v>
      </c>
      <c r="E3227" s="1" t="s">
        <v>8693</v>
      </c>
    </row>
    <row r="3228" spans="1:5">
      <c r="A3228" s="19">
        <v>12868</v>
      </c>
      <c r="B3228" s="20" t="s">
        <v>379</v>
      </c>
      <c r="C3228" t="s">
        <v>8724</v>
      </c>
      <c r="D3228" s="19" t="s">
        <v>14437</v>
      </c>
      <c r="E3228" s="1" t="s">
        <v>8693</v>
      </c>
    </row>
    <row r="3229" spans="1:5">
      <c r="A3229" s="19">
        <v>40916</v>
      </c>
      <c r="B3229" s="20" t="s">
        <v>14438</v>
      </c>
      <c r="C3229" t="s">
        <v>9126</v>
      </c>
      <c r="D3229" s="19" t="s">
        <v>14439</v>
      </c>
      <c r="E3229" s="1" t="s">
        <v>8693</v>
      </c>
    </row>
    <row r="3230" spans="1:5">
      <c r="A3230" s="19">
        <v>4755</v>
      </c>
      <c r="B3230" s="20" t="s">
        <v>14440</v>
      </c>
      <c r="C3230" t="s">
        <v>8724</v>
      </c>
      <c r="D3230" s="19" t="s">
        <v>14437</v>
      </c>
      <c r="E3230" s="1" t="s">
        <v>8693</v>
      </c>
    </row>
    <row r="3231" spans="1:5">
      <c r="A3231" s="19">
        <v>41067</v>
      </c>
      <c r="B3231" s="20" t="s">
        <v>14441</v>
      </c>
      <c r="C3231" t="s">
        <v>9126</v>
      </c>
      <c r="D3231" s="19" t="s">
        <v>14442</v>
      </c>
      <c r="E3231" s="1" t="s">
        <v>8693</v>
      </c>
    </row>
    <row r="3232" spans="1:5">
      <c r="A3232" s="19">
        <v>38463</v>
      </c>
      <c r="B3232" s="20" t="s">
        <v>14443</v>
      </c>
      <c r="C3232" t="s">
        <v>8695</v>
      </c>
      <c r="D3232" s="19" t="s">
        <v>11282</v>
      </c>
      <c r="E3232" s="1" t="s">
        <v>8693</v>
      </c>
    </row>
    <row r="3233" spans="1:5" ht="30">
      <c r="A3233" s="19">
        <v>40703</v>
      </c>
      <c r="B3233" s="20" t="s">
        <v>14444</v>
      </c>
      <c r="C3233" t="s">
        <v>8695</v>
      </c>
      <c r="D3233" s="19" t="s">
        <v>14445</v>
      </c>
      <c r="E3233" s="1" t="s">
        <v>8693</v>
      </c>
    </row>
    <row r="3234" spans="1:5">
      <c r="A3234" s="19">
        <v>14531</v>
      </c>
      <c r="B3234" s="20" t="s">
        <v>14446</v>
      </c>
      <c r="C3234" t="s">
        <v>8695</v>
      </c>
      <c r="D3234" s="19" t="s">
        <v>14447</v>
      </c>
      <c r="E3234" s="1" t="s">
        <v>8693</v>
      </c>
    </row>
    <row r="3235" spans="1:5">
      <c r="A3235" s="19">
        <v>36533</v>
      </c>
      <c r="B3235" s="20" t="s">
        <v>14448</v>
      </c>
      <c r="C3235" t="s">
        <v>8695</v>
      </c>
      <c r="D3235" s="19" t="s">
        <v>14449</v>
      </c>
      <c r="E3235" s="1" t="s">
        <v>8693</v>
      </c>
    </row>
    <row r="3236" spans="1:5">
      <c r="A3236" s="19">
        <v>11616</v>
      </c>
      <c r="B3236" s="20" t="s">
        <v>262</v>
      </c>
      <c r="C3236" t="s">
        <v>8695</v>
      </c>
      <c r="D3236" s="19" t="s">
        <v>14450</v>
      </c>
      <c r="E3236" s="1" t="s">
        <v>8693</v>
      </c>
    </row>
    <row r="3237" spans="1:5">
      <c r="A3237" s="19">
        <v>41898</v>
      </c>
      <c r="B3237" s="20" t="s">
        <v>14451</v>
      </c>
      <c r="C3237" t="s">
        <v>8695</v>
      </c>
      <c r="D3237" s="19" t="s">
        <v>14452</v>
      </c>
      <c r="E3237" s="1" t="s">
        <v>8693</v>
      </c>
    </row>
    <row r="3238" spans="1:5">
      <c r="A3238" s="19">
        <v>13447</v>
      </c>
      <c r="B3238" s="20" t="s">
        <v>14453</v>
      </c>
      <c r="C3238" t="s">
        <v>8695</v>
      </c>
      <c r="D3238" s="19" t="s">
        <v>14454</v>
      </c>
      <c r="E3238" s="1" t="s">
        <v>8693</v>
      </c>
    </row>
    <row r="3239" spans="1:5">
      <c r="A3239" s="19">
        <v>14529</v>
      </c>
      <c r="B3239" s="20" t="s">
        <v>14455</v>
      </c>
      <c r="C3239" t="s">
        <v>8695</v>
      </c>
      <c r="D3239" s="19" t="s">
        <v>14456</v>
      </c>
      <c r="E3239" s="1" t="s">
        <v>8693</v>
      </c>
    </row>
    <row r="3240" spans="1:5">
      <c r="A3240" s="19">
        <v>10747</v>
      </c>
      <c r="B3240" s="20" t="s">
        <v>14457</v>
      </c>
      <c r="C3240" t="s">
        <v>8695</v>
      </c>
      <c r="D3240" s="19" t="s">
        <v>14458</v>
      </c>
      <c r="E3240" s="1" t="s">
        <v>8693</v>
      </c>
    </row>
    <row r="3241" spans="1:5">
      <c r="A3241" s="19">
        <v>36141</v>
      </c>
      <c r="B3241" s="20" t="s">
        <v>14459</v>
      </c>
      <c r="C3241" t="s">
        <v>8695</v>
      </c>
      <c r="D3241" s="19" t="s">
        <v>14460</v>
      </c>
      <c r="E3241" s="1" t="s">
        <v>8693</v>
      </c>
    </row>
    <row r="3242" spans="1:5" ht="30">
      <c r="A3242" s="19">
        <v>39434</v>
      </c>
      <c r="B3242" s="20" t="s">
        <v>14461</v>
      </c>
      <c r="C3242" t="s">
        <v>8740</v>
      </c>
      <c r="D3242" s="19" t="s">
        <v>9865</v>
      </c>
      <c r="E3242" s="1" t="s">
        <v>8693</v>
      </c>
    </row>
    <row r="3243" spans="1:5">
      <c r="A3243" s="19">
        <v>39433</v>
      </c>
      <c r="B3243" s="20" t="s">
        <v>14462</v>
      </c>
      <c r="C3243" t="s">
        <v>8740</v>
      </c>
      <c r="D3243" s="19" t="s">
        <v>12826</v>
      </c>
      <c r="E3243" s="1" t="s">
        <v>8693</v>
      </c>
    </row>
    <row r="3244" spans="1:5">
      <c r="A3244" s="19">
        <v>4049</v>
      </c>
      <c r="B3244" s="20" t="s">
        <v>14463</v>
      </c>
      <c r="C3244" t="s">
        <v>8691</v>
      </c>
      <c r="D3244" s="19" t="s">
        <v>10556</v>
      </c>
      <c r="E3244" s="1" t="s">
        <v>8693</v>
      </c>
    </row>
    <row r="3245" spans="1:5">
      <c r="A3245" s="19">
        <v>38120</v>
      </c>
      <c r="B3245" s="20" t="s">
        <v>14464</v>
      </c>
      <c r="C3245" t="s">
        <v>8740</v>
      </c>
      <c r="D3245" s="19" t="s">
        <v>14465</v>
      </c>
      <c r="E3245" s="1" t="s">
        <v>8693</v>
      </c>
    </row>
    <row r="3246" spans="1:5">
      <c r="A3246" s="19">
        <v>38877</v>
      </c>
      <c r="B3246" s="20" t="s">
        <v>14466</v>
      </c>
      <c r="C3246" t="s">
        <v>8740</v>
      </c>
      <c r="D3246" s="19" t="s">
        <v>11407</v>
      </c>
      <c r="E3246" s="1" t="s">
        <v>8693</v>
      </c>
    </row>
    <row r="3247" spans="1:5">
      <c r="A3247" s="19">
        <v>34546</v>
      </c>
      <c r="B3247" s="20" t="s">
        <v>14467</v>
      </c>
      <c r="C3247" t="s">
        <v>8740</v>
      </c>
      <c r="D3247" s="19" t="s">
        <v>14468</v>
      </c>
      <c r="E3247" s="1" t="s">
        <v>8693</v>
      </c>
    </row>
    <row r="3248" spans="1:5">
      <c r="A3248" s="19">
        <v>10498</v>
      </c>
      <c r="B3248" s="20" t="s">
        <v>14469</v>
      </c>
      <c r="C3248" t="s">
        <v>8740</v>
      </c>
      <c r="D3248" s="19" t="s">
        <v>14470</v>
      </c>
      <c r="E3248" s="1" t="s">
        <v>8693</v>
      </c>
    </row>
    <row r="3249" spans="1:5">
      <c r="A3249" s="19">
        <v>4823</v>
      </c>
      <c r="B3249" s="20" t="s">
        <v>14471</v>
      </c>
      <c r="C3249" t="s">
        <v>8740</v>
      </c>
      <c r="D3249" s="19" t="s">
        <v>14472</v>
      </c>
      <c r="E3249" s="1" t="s">
        <v>8693</v>
      </c>
    </row>
    <row r="3250" spans="1:5">
      <c r="A3250" s="19">
        <v>12357</v>
      </c>
      <c r="B3250" s="20" t="s">
        <v>2475</v>
      </c>
      <c r="C3250" t="s">
        <v>8695</v>
      </c>
      <c r="D3250" s="19" t="s">
        <v>12206</v>
      </c>
      <c r="E3250" s="1" t="s">
        <v>8693</v>
      </c>
    </row>
    <row r="3251" spans="1:5">
      <c r="A3251" s="19">
        <v>12358</v>
      </c>
      <c r="B3251" s="20" t="s">
        <v>14473</v>
      </c>
      <c r="C3251" t="s">
        <v>8695</v>
      </c>
      <c r="D3251" s="19" t="s">
        <v>14474</v>
      </c>
      <c r="E3251" s="1" t="s">
        <v>8693</v>
      </c>
    </row>
    <row r="3252" spans="1:5">
      <c r="A3252" s="19">
        <v>11079</v>
      </c>
      <c r="B3252" s="20" t="s">
        <v>14475</v>
      </c>
      <c r="C3252" t="s">
        <v>9121</v>
      </c>
      <c r="D3252" s="19" t="s">
        <v>14476</v>
      </c>
      <c r="E3252" s="1" t="s">
        <v>8693</v>
      </c>
    </row>
    <row r="3253" spans="1:5">
      <c r="A3253" s="19">
        <v>11082</v>
      </c>
      <c r="B3253" s="20" t="s">
        <v>14477</v>
      </c>
      <c r="C3253" t="s">
        <v>9121</v>
      </c>
      <c r="D3253" s="19" t="s">
        <v>14478</v>
      </c>
      <c r="E3253" s="1" t="s">
        <v>8693</v>
      </c>
    </row>
    <row r="3254" spans="1:5">
      <c r="A3254" s="19">
        <v>4058</v>
      </c>
      <c r="B3254" s="20" t="s">
        <v>14479</v>
      </c>
      <c r="C3254" t="s">
        <v>8724</v>
      </c>
      <c r="D3254" s="19" t="s">
        <v>14480</v>
      </c>
      <c r="E3254" s="1" t="s">
        <v>8693</v>
      </c>
    </row>
    <row r="3255" spans="1:5">
      <c r="A3255" s="19">
        <v>40974</v>
      </c>
      <c r="B3255" s="20" t="s">
        <v>14481</v>
      </c>
      <c r="C3255" t="s">
        <v>9126</v>
      </c>
      <c r="D3255" s="19" t="s">
        <v>14482</v>
      </c>
      <c r="E3255" s="1" t="s">
        <v>8693</v>
      </c>
    </row>
    <row r="3256" spans="1:5">
      <c r="A3256" s="19">
        <v>34794</v>
      </c>
      <c r="B3256" s="20" t="s">
        <v>14483</v>
      </c>
      <c r="C3256" t="s">
        <v>8724</v>
      </c>
      <c r="D3256" s="19" t="s">
        <v>14484</v>
      </c>
      <c r="E3256" s="1" t="s">
        <v>8693</v>
      </c>
    </row>
    <row r="3257" spans="1:5">
      <c r="A3257" s="19">
        <v>40925</v>
      </c>
      <c r="B3257" s="20" t="s">
        <v>14485</v>
      </c>
      <c r="C3257" t="s">
        <v>9126</v>
      </c>
      <c r="D3257" s="19" t="s">
        <v>14486</v>
      </c>
      <c r="E3257" s="1" t="s">
        <v>8693</v>
      </c>
    </row>
    <row r="3258" spans="1:5">
      <c r="A3258" s="19">
        <v>13741</v>
      </c>
      <c r="B3258" s="20" t="s">
        <v>14487</v>
      </c>
      <c r="C3258" t="s">
        <v>8695</v>
      </c>
      <c r="D3258" s="19" t="s">
        <v>14488</v>
      </c>
      <c r="E3258" s="1" t="s">
        <v>8693</v>
      </c>
    </row>
    <row r="3259" spans="1:5">
      <c r="A3259" s="19">
        <v>3288</v>
      </c>
      <c r="B3259" s="20" t="s">
        <v>14489</v>
      </c>
      <c r="C3259" t="s">
        <v>8763</v>
      </c>
      <c r="D3259" s="19" t="s">
        <v>14490</v>
      </c>
      <c r="E3259" s="1" t="s">
        <v>8693</v>
      </c>
    </row>
    <row r="3260" spans="1:5">
      <c r="A3260" s="19">
        <v>13587</v>
      </c>
      <c r="B3260" s="20" t="s">
        <v>14491</v>
      </c>
      <c r="C3260" t="s">
        <v>8763</v>
      </c>
      <c r="D3260" s="19" t="s">
        <v>14492</v>
      </c>
      <c r="E3260" s="1" t="s">
        <v>8693</v>
      </c>
    </row>
    <row r="3261" spans="1:5">
      <c r="A3261" s="19">
        <v>38598</v>
      </c>
      <c r="B3261" s="20" t="s">
        <v>14493</v>
      </c>
      <c r="C3261" t="s">
        <v>8695</v>
      </c>
      <c r="D3261" s="19" t="s">
        <v>9491</v>
      </c>
      <c r="E3261" s="1" t="s">
        <v>8693</v>
      </c>
    </row>
    <row r="3262" spans="1:5">
      <c r="A3262" s="19">
        <v>38595</v>
      </c>
      <c r="B3262" s="20" t="s">
        <v>14494</v>
      </c>
      <c r="C3262" t="s">
        <v>8695</v>
      </c>
      <c r="D3262" s="19" t="s">
        <v>12884</v>
      </c>
      <c r="E3262" s="1" t="s">
        <v>8693</v>
      </c>
    </row>
    <row r="3263" spans="1:5">
      <c r="A3263" s="19">
        <v>38592</v>
      </c>
      <c r="B3263" s="20" t="s">
        <v>14495</v>
      </c>
      <c r="C3263" t="s">
        <v>8695</v>
      </c>
      <c r="D3263" s="19" t="s">
        <v>12799</v>
      </c>
      <c r="E3263" s="1" t="s">
        <v>8693</v>
      </c>
    </row>
    <row r="3264" spans="1:5">
      <c r="A3264" s="19">
        <v>38588</v>
      </c>
      <c r="B3264" s="20" t="s">
        <v>14496</v>
      </c>
      <c r="C3264" t="s">
        <v>8695</v>
      </c>
      <c r="D3264" s="19" t="s">
        <v>9117</v>
      </c>
      <c r="E3264" s="1" t="s">
        <v>8693</v>
      </c>
    </row>
    <row r="3265" spans="1:5">
      <c r="A3265" s="19">
        <v>38593</v>
      </c>
      <c r="B3265" s="20" t="s">
        <v>14497</v>
      </c>
      <c r="C3265" t="s">
        <v>8695</v>
      </c>
      <c r="D3265" s="19" t="s">
        <v>13835</v>
      </c>
      <c r="E3265" s="1" t="s">
        <v>8693</v>
      </c>
    </row>
    <row r="3266" spans="1:5">
      <c r="A3266" s="19">
        <v>38589</v>
      </c>
      <c r="B3266" s="20" t="s">
        <v>14498</v>
      </c>
      <c r="C3266" t="s">
        <v>8695</v>
      </c>
      <c r="D3266" s="19" t="s">
        <v>10676</v>
      </c>
      <c r="E3266" s="1" t="s">
        <v>8693</v>
      </c>
    </row>
    <row r="3267" spans="1:5">
      <c r="A3267" s="19">
        <v>38594</v>
      </c>
      <c r="B3267" s="20" t="s">
        <v>14499</v>
      </c>
      <c r="C3267" t="s">
        <v>8695</v>
      </c>
      <c r="D3267" s="19" t="s">
        <v>10186</v>
      </c>
      <c r="E3267" s="1" t="s">
        <v>8693</v>
      </c>
    </row>
    <row r="3268" spans="1:5">
      <c r="A3268" s="19">
        <v>34773</v>
      </c>
      <c r="B3268" s="20" t="s">
        <v>14500</v>
      </c>
      <c r="C3268" t="s">
        <v>8695</v>
      </c>
      <c r="D3268" s="19" t="s">
        <v>9487</v>
      </c>
      <c r="E3268" s="1" t="s">
        <v>8693</v>
      </c>
    </row>
    <row r="3269" spans="1:5">
      <c r="A3269" s="19">
        <v>34769</v>
      </c>
      <c r="B3269" s="20" t="s">
        <v>14501</v>
      </c>
      <c r="C3269" t="s">
        <v>8695</v>
      </c>
      <c r="D3269" s="19" t="s">
        <v>9823</v>
      </c>
      <c r="E3269" s="1" t="s">
        <v>8693</v>
      </c>
    </row>
    <row r="3270" spans="1:5">
      <c r="A3270" s="19">
        <v>34763</v>
      </c>
      <c r="B3270" s="20" t="s">
        <v>14502</v>
      </c>
      <c r="C3270" t="s">
        <v>8695</v>
      </c>
      <c r="D3270" s="19" t="s">
        <v>10785</v>
      </c>
      <c r="E3270" s="1" t="s">
        <v>8693</v>
      </c>
    </row>
    <row r="3271" spans="1:5">
      <c r="A3271" s="19">
        <v>34774</v>
      </c>
      <c r="B3271" s="20" t="s">
        <v>14503</v>
      </c>
      <c r="C3271" t="s">
        <v>8695</v>
      </c>
      <c r="D3271" s="19" t="s">
        <v>14504</v>
      </c>
      <c r="E3271" s="1" t="s">
        <v>8693</v>
      </c>
    </row>
    <row r="3272" spans="1:5">
      <c r="A3272" s="19">
        <v>34771</v>
      </c>
      <c r="B3272" s="20" t="s">
        <v>14505</v>
      </c>
      <c r="C3272" t="s">
        <v>8695</v>
      </c>
      <c r="D3272" s="19" t="s">
        <v>9484</v>
      </c>
      <c r="E3272" s="1" t="s">
        <v>8693</v>
      </c>
    </row>
    <row r="3273" spans="1:5">
      <c r="A3273" s="19">
        <v>34764</v>
      </c>
      <c r="B3273" s="20" t="s">
        <v>14506</v>
      </c>
      <c r="C3273" t="s">
        <v>8695</v>
      </c>
      <c r="D3273" s="19" t="s">
        <v>14507</v>
      </c>
      <c r="E3273" s="1" t="s">
        <v>8693</v>
      </c>
    </row>
    <row r="3274" spans="1:5">
      <c r="A3274" s="19">
        <v>34788</v>
      </c>
      <c r="B3274" s="20" t="s">
        <v>14508</v>
      </c>
      <c r="C3274" t="s">
        <v>8695</v>
      </c>
      <c r="D3274" s="19" t="s">
        <v>10426</v>
      </c>
      <c r="E3274" s="1" t="s">
        <v>8693</v>
      </c>
    </row>
    <row r="3275" spans="1:5">
      <c r="A3275" s="19">
        <v>34781</v>
      </c>
      <c r="B3275" s="20" t="s">
        <v>14509</v>
      </c>
      <c r="C3275" t="s">
        <v>8695</v>
      </c>
      <c r="D3275" s="19" t="s">
        <v>10164</v>
      </c>
      <c r="E3275" s="1" t="s">
        <v>8693</v>
      </c>
    </row>
    <row r="3276" spans="1:5">
      <c r="A3276" s="19">
        <v>41682</v>
      </c>
      <c r="B3276" s="20" t="s">
        <v>14510</v>
      </c>
      <c r="C3276" t="s">
        <v>8695</v>
      </c>
      <c r="D3276" s="19" t="s">
        <v>14511</v>
      </c>
      <c r="E3276" s="1" t="s">
        <v>8693</v>
      </c>
    </row>
    <row r="3277" spans="1:5">
      <c r="A3277" s="19">
        <v>41683</v>
      </c>
      <c r="B3277" s="20" t="s">
        <v>14512</v>
      </c>
      <c r="C3277" t="s">
        <v>8695</v>
      </c>
      <c r="D3277" s="19" t="s">
        <v>14513</v>
      </c>
      <c r="E3277" s="1" t="s">
        <v>8693</v>
      </c>
    </row>
    <row r="3278" spans="1:5">
      <c r="A3278" s="19">
        <v>41680</v>
      </c>
      <c r="B3278" s="20" t="s">
        <v>14514</v>
      </c>
      <c r="C3278" t="s">
        <v>8695</v>
      </c>
      <c r="D3278" s="19" t="s">
        <v>10943</v>
      </c>
      <c r="E3278" s="1" t="s">
        <v>8693</v>
      </c>
    </row>
    <row r="3279" spans="1:5">
      <c r="A3279" s="19">
        <v>41679</v>
      </c>
      <c r="B3279" s="20" t="s">
        <v>14515</v>
      </c>
      <c r="C3279" t="s">
        <v>8695</v>
      </c>
      <c r="D3279" s="19" t="s">
        <v>14516</v>
      </c>
      <c r="E3279" s="1" t="s">
        <v>8693</v>
      </c>
    </row>
    <row r="3280" spans="1:5">
      <c r="A3280" s="19">
        <v>41681</v>
      </c>
      <c r="B3280" s="20" t="s">
        <v>14517</v>
      </c>
      <c r="C3280" t="s">
        <v>8695</v>
      </c>
      <c r="D3280" s="19" t="s">
        <v>14518</v>
      </c>
      <c r="E3280" s="1" t="s">
        <v>8693</v>
      </c>
    </row>
    <row r="3281" spans="1:5">
      <c r="A3281" s="19">
        <v>43386</v>
      </c>
      <c r="B3281" s="20" t="s">
        <v>14519</v>
      </c>
      <c r="C3281" t="s">
        <v>8695</v>
      </c>
      <c r="D3281" s="19" t="s">
        <v>14520</v>
      </c>
      <c r="E3281" s="1" t="s">
        <v>8693</v>
      </c>
    </row>
    <row r="3282" spans="1:5">
      <c r="A3282" s="19">
        <v>4059</v>
      </c>
      <c r="B3282" s="20" t="s">
        <v>14521</v>
      </c>
      <c r="C3282" t="s">
        <v>8763</v>
      </c>
      <c r="D3282" s="19" t="s">
        <v>14511</v>
      </c>
      <c r="E3282" s="1" t="s">
        <v>8693</v>
      </c>
    </row>
    <row r="3283" spans="1:5">
      <c r="A3283" s="19">
        <v>4062</v>
      </c>
      <c r="B3283" s="20" t="s">
        <v>14522</v>
      </c>
      <c r="C3283" t="s">
        <v>8695</v>
      </c>
      <c r="D3283" s="19" t="s">
        <v>14511</v>
      </c>
      <c r="E3283" s="1" t="s">
        <v>8693</v>
      </c>
    </row>
    <row r="3284" spans="1:5">
      <c r="A3284" s="19">
        <v>4061</v>
      </c>
      <c r="B3284" s="20" t="s">
        <v>14523</v>
      </c>
      <c r="C3284" t="s">
        <v>8695</v>
      </c>
      <c r="D3284" s="19" t="s">
        <v>9454</v>
      </c>
      <c r="E3284" s="1" t="s">
        <v>8693</v>
      </c>
    </row>
    <row r="3285" spans="1:5">
      <c r="A3285" s="19">
        <v>41315</v>
      </c>
      <c r="B3285" s="20" t="s">
        <v>14524</v>
      </c>
      <c r="C3285" t="s">
        <v>8740</v>
      </c>
      <c r="D3285" s="19" t="s">
        <v>14525</v>
      </c>
      <c r="E3285" s="1" t="s">
        <v>8693</v>
      </c>
    </row>
    <row r="3286" spans="1:5">
      <c r="A3286" s="19">
        <v>43148</v>
      </c>
      <c r="B3286" s="20" t="s">
        <v>14526</v>
      </c>
      <c r="C3286" t="s">
        <v>8740</v>
      </c>
      <c r="D3286" s="19" t="s">
        <v>14527</v>
      </c>
      <c r="E3286" s="1" t="s">
        <v>8693</v>
      </c>
    </row>
    <row r="3287" spans="1:5">
      <c r="A3287" s="19">
        <v>43147</v>
      </c>
      <c r="B3287" s="20" t="s">
        <v>14528</v>
      </c>
      <c r="C3287" t="s">
        <v>8740</v>
      </c>
      <c r="D3287" s="19" t="s">
        <v>14529</v>
      </c>
      <c r="E3287" s="1" t="s">
        <v>8693</v>
      </c>
    </row>
    <row r="3288" spans="1:5">
      <c r="A3288" s="19">
        <v>10608</v>
      </c>
      <c r="B3288" s="20" t="s">
        <v>14530</v>
      </c>
      <c r="C3288" t="s">
        <v>8695</v>
      </c>
      <c r="D3288" s="19" t="s">
        <v>14531</v>
      </c>
      <c r="E3288" s="1" t="s">
        <v>8693</v>
      </c>
    </row>
    <row r="3289" spans="1:5">
      <c r="A3289" s="19">
        <v>4069</v>
      </c>
      <c r="B3289" s="20" t="s">
        <v>391</v>
      </c>
      <c r="C3289" t="s">
        <v>8724</v>
      </c>
      <c r="D3289" s="19" t="s">
        <v>14532</v>
      </c>
      <c r="E3289" s="1" t="s">
        <v>8693</v>
      </c>
    </row>
    <row r="3290" spans="1:5">
      <c r="A3290" s="19">
        <v>40819</v>
      </c>
      <c r="B3290" s="20" t="s">
        <v>14533</v>
      </c>
      <c r="C3290" t="s">
        <v>9126</v>
      </c>
      <c r="D3290" s="19" t="s">
        <v>14534</v>
      </c>
      <c r="E3290" s="1" t="s">
        <v>8693</v>
      </c>
    </row>
    <row r="3291" spans="1:5">
      <c r="A3291" s="19">
        <v>34361</v>
      </c>
      <c r="B3291" s="20" t="s">
        <v>14535</v>
      </c>
      <c r="C3291" t="s">
        <v>8740</v>
      </c>
      <c r="D3291" s="19" t="s">
        <v>14536</v>
      </c>
      <c r="E3291" s="1" t="s">
        <v>8693</v>
      </c>
    </row>
    <row r="3292" spans="1:5">
      <c r="A3292" s="19">
        <v>36512</v>
      </c>
      <c r="B3292" s="20" t="s">
        <v>14537</v>
      </c>
      <c r="C3292" t="s">
        <v>8695</v>
      </c>
      <c r="D3292" s="19" t="s">
        <v>14538</v>
      </c>
      <c r="E3292" s="1" t="s">
        <v>8693</v>
      </c>
    </row>
    <row r="3293" spans="1:5">
      <c r="A3293" s="19">
        <v>25972</v>
      </c>
      <c r="B3293" s="20" t="s">
        <v>14539</v>
      </c>
      <c r="C3293" t="s">
        <v>8740</v>
      </c>
      <c r="D3293" s="19" t="s">
        <v>14540</v>
      </c>
      <c r="E3293" s="1" t="s">
        <v>8693</v>
      </c>
    </row>
    <row r="3294" spans="1:5">
      <c r="A3294" s="19">
        <v>25973</v>
      </c>
      <c r="B3294" s="20" t="s">
        <v>14541</v>
      </c>
      <c r="C3294" t="s">
        <v>8740</v>
      </c>
      <c r="D3294" s="19" t="s">
        <v>14540</v>
      </c>
      <c r="E3294" s="1" t="s">
        <v>8693</v>
      </c>
    </row>
    <row r="3295" spans="1:5">
      <c r="A3295" s="19">
        <v>11697</v>
      </c>
      <c r="B3295" s="20" t="s">
        <v>14542</v>
      </c>
      <c r="C3295" t="s">
        <v>8695</v>
      </c>
      <c r="D3295" s="19" t="s">
        <v>14543</v>
      </c>
      <c r="E3295" s="1" t="s">
        <v>8693</v>
      </c>
    </row>
    <row r="3296" spans="1:5">
      <c r="A3296" s="19">
        <v>11698</v>
      </c>
      <c r="B3296" s="20" t="s">
        <v>14544</v>
      </c>
      <c r="C3296" t="s">
        <v>8695</v>
      </c>
      <c r="D3296" s="19" t="s">
        <v>14545</v>
      </c>
      <c r="E3296" s="1" t="s">
        <v>8693</v>
      </c>
    </row>
    <row r="3297" spans="1:5">
      <c r="A3297" s="19">
        <v>11699</v>
      </c>
      <c r="B3297" s="20" t="s">
        <v>14546</v>
      </c>
      <c r="C3297" t="s">
        <v>8695</v>
      </c>
      <c r="D3297" s="19" t="s">
        <v>14547</v>
      </c>
      <c r="E3297" s="1" t="s">
        <v>8693</v>
      </c>
    </row>
    <row r="3298" spans="1:5">
      <c r="A3298" s="19">
        <v>10432</v>
      </c>
      <c r="B3298" s="20" t="s">
        <v>14548</v>
      </c>
      <c r="C3298" t="s">
        <v>8695</v>
      </c>
      <c r="D3298" s="19" t="s">
        <v>14549</v>
      </c>
      <c r="E3298" s="1" t="s">
        <v>8693</v>
      </c>
    </row>
    <row r="3299" spans="1:5">
      <c r="A3299" s="19">
        <v>10430</v>
      </c>
      <c r="B3299" s="20" t="s">
        <v>14550</v>
      </c>
      <c r="C3299" t="s">
        <v>8695</v>
      </c>
      <c r="D3299" s="19" t="s">
        <v>14551</v>
      </c>
      <c r="E3299" s="1" t="s">
        <v>8693</v>
      </c>
    </row>
    <row r="3300" spans="1:5">
      <c r="A3300" s="19">
        <v>37514</v>
      </c>
      <c r="B3300" s="20" t="s">
        <v>14552</v>
      </c>
      <c r="C3300" t="s">
        <v>8695</v>
      </c>
      <c r="D3300" s="19" t="s">
        <v>14553</v>
      </c>
      <c r="E3300" s="1" t="s">
        <v>8693</v>
      </c>
    </row>
    <row r="3301" spans="1:5">
      <c r="A3301" s="19">
        <v>37519</v>
      </c>
      <c r="B3301" s="20" t="s">
        <v>14554</v>
      </c>
      <c r="C3301" t="s">
        <v>8695</v>
      </c>
      <c r="D3301" s="19" t="s">
        <v>14555</v>
      </c>
      <c r="E3301" s="1" t="s">
        <v>8693</v>
      </c>
    </row>
    <row r="3302" spans="1:5">
      <c r="A3302" s="19">
        <v>37520</v>
      </c>
      <c r="B3302" s="20" t="s">
        <v>14556</v>
      </c>
      <c r="C3302" t="s">
        <v>8695</v>
      </c>
      <c r="D3302" s="19" t="s">
        <v>14557</v>
      </c>
      <c r="E3302" s="1" t="s">
        <v>8693</v>
      </c>
    </row>
    <row r="3303" spans="1:5">
      <c r="A3303" s="19">
        <v>37521</v>
      </c>
      <c r="B3303" s="20" t="s">
        <v>14558</v>
      </c>
      <c r="C3303" t="s">
        <v>8695</v>
      </c>
      <c r="D3303" s="19" t="s">
        <v>14559</v>
      </c>
      <c r="E3303" s="1" t="s">
        <v>8693</v>
      </c>
    </row>
    <row r="3304" spans="1:5">
      <c r="A3304" s="19">
        <v>37522</v>
      </c>
      <c r="B3304" s="20" t="s">
        <v>14560</v>
      </c>
      <c r="C3304" t="s">
        <v>8695</v>
      </c>
      <c r="D3304" s="19" t="s">
        <v>14561</v>
      </c>
      <c r="E3304" s="1" t="s">
        <v>8693</v>
      </c>
    </row>
    <row r="3305" spans="1:5" ht="30">
      <c r="A3305" s="19">
        <v>21109</v>
      </c>
      <c r="B3305" s="20" t="s">
        <v>14562</v>
      </c>
      <c r="C3305" t="s">
        <v>8695</v>
      </c>
      <c r="D3305" s="19" t="s">
        <v>14563</v>
      </c>
      <c r="E3305" s="1" t="s">
        <v>8693</v>
      </c>
    </row>
    <row r="3306" spans="1:5">
      <c r="A3306" s="19">
        <v>36800</v>
      </c>
      <c r="B3306" s="20" t="s">
        <v>14564</v>
      </c>
      <c r="C3306" t="s">
        <v>8695</v>
      </c>
      <c r="D3306" s="19" t="s">
        <v>14565</v>
      </c>
      <c r="E3306" s="1" t="s">
        <v>8693</v>
      </c>
    </row>
    <row r="3307" spans="1:5">
      <c r="A3307" s="19">
        <v>11769</v>
      </c>
      <c r="B3307" s="20" t="s">
        <v>14566</v>
      </c>
      <c r="C3307" t="s">
        <v>8695</v>
      </c>
      <c r="D3307" s="19" t="s">
        <v>14567</v>
      </c>
      <c r="E3307" s="1" t="s">
        <v>8693</v>
      </c>
    </row>
    <row r="3308" spans="1:5">
      <c r="A3308" s="19">
        <v>36793</v>
      </c>
      <c r="B3308" s="20" t="s">
        <v>14568</v>
      </c>
      <c r="C3308" t="s">
        <v>8695</v>
      </c>
      <c r="D3308" s="19" t="s">
        <v>14569</v>
      </c>
      <c r="E3308" s="1" t="s">
        <v>8693</v>
      </c>
    </row>
    <row r="3309" spans="1:5" ht="30">
      <c r="A3309" s="19">
        <v>37546</v>
      </c>
      <c r="B3309" s="20" t="s">
        <v>14570</v>
      </c>
      <c r="C3309" t="s">
        <v>8695</v>
      </c>
      <c r="D3309" s="19" t="s">
        <v>14571</v>
      </c>
      <c r="E3309" s="1" t="s">
        <v>8693</v>
      </c>
    </row>
    <row r="3310" spans="1:5" ht="30">
      <c r="A3310" s="19">
        <v>37544</v>
      </c>
      <c r="B3310" s="20" t="s">
        <v>14572</v>
      </c>
      <c r="C3310" t="s">
        <v>8695</v>
      </c>
      <c r="D3310" s="19" t="s">
        <v>14573</v>
      </c>
      <c r="E3310" s="1" t="s">
        <v>8693</v>
      </c>
    </row>
    <row r="3311" spans="1:5" ht="30">
      <c r="A3311" s="19">
        <v>37545</v>
      </c>
      <c r="B3311" s="20" t="s">
        <v>14574</v>
      </c>
      <c r="C3311" t="s">
        <v>8695</v>
      </c>
      <c r="D3311" s="19" t="s">
        <v>14575</v>
      </c>
      <c r="E3311" s="1" t="s">
        <v>8693</v>
      </c>
    </row>
    <row r="3312" spans="1:5">
      <c r="A3312" s="19">
        <v>11771</v>
      </c>
      <c r="B3312" s="20" t="s">
        <v>14576</v>
      </c>
      <c r="C3312" t="s">
        <v>8695</v>
      </c>
      <c r="D3312" s="19" t="s">
        <v>14577</v>
      </c>
      <c r="E3312" s="1" t="s">
        <v>8693</v>
      </c>
    </row>
    <row r="3313" spans="1:5" ht="30">
      <c r="A3313" s="19">
        <v>39919</v>
      </c>
      <c r="B3313" s="20" t="s">
        <v>14578</v>
      </c>
      <c r="C3313" t="s">
        <v>8695</v>
      </c>
      <c r="D3313" s="19" t="s">
        <v>14579</v>
      </c>
      <c r="E3313" s="1" t="s">
        <v>8693</v>
      </c>
    </row>
    <row r="3314" spans="1:5">
      <c r="A3314" s="19">
        <v>38385</v>
      </c>
      <c r="B3314" s="20" t="s">
        <v>14580</v>
      </c>
      <c r="C3314" t="s">
        <v>8695</v>
      </c>
      <c r="D3314" s="19" t="s">
        <v>14581</v>
      </c>
      <c r="E3314" s="1" t="s">
        <v>8693</v>
      </c>
    </row>
    <row r="3315" spans="1:5">
      <c r="A3315" s="19">
        <v>37587</v>
      </c>
      <c r="B3315" s="20" t="s">
        <v>14582</v>
      </c>
      <c r="C3315" t="s">
        <v>8695</v>
      </c>
      <c r="D3315" s="19" t="s">
        <v>14583</v>
      </c>
      <c r="E3315" s="1" t="s">
        <v>8693</v>
      </c>
    </row>
    <row r="3316" spans="1:5">
      <c r="A3316" s="19">
        <v>11561</v>
      </c>
      <c r="B3316" s="20" t="s">
        <v>14584</v>
      </c>
      <c r="C3316" t="s">
        <v>8695</v>
      </c>
      <c r="D3316" s="19" t="s">
        <v>14585</v>
      </c>
      <c r="E3316" s="1" t="s">
        <v>8693</v>
      </c>
    </row>
    <row r="3317" spans="1:5">
      <c r="A3317" s="19">
        <v>11560</v>
      </c>
      <c r="B3317" s="20" t="s">
        <v>14586</v>
      </c>
      <c r="C3317" t="s">
        <v>8695</v>
      </c>
      <c r="D3317" s="19" t="s">
        <v>14587</v>
      </c>
      <c r="E3317" s="1" t="s">
        <v>8693</v>
      </c>
    </row>
    <row r="3318" spans="1:5">
      <c r="A3318" s="19">
        <v>11499</v>
      </c>
      <c r="B3318" s="20" t="s">
        <v>14588</v>
      </c>
      <c r="C3318" t="s">
        <v>8695</v>
      </c>
      <c r="D3318" s="19" t="s">
        <v>14589</v>
      </c>
      <c r="E3318" s="1" t="s">
        <v>8693</v>
      </c>
    </row>
    <row r="3319" spans="1:5">
      <c r="A3319" s="19">
        <v>34761</v>
      </c>
      <c r="B3319" s="20" t="s">
        <v>14590</v>
      </c>
      <c r="C3319" t="s">
        <v>8724</v>
      </c>
      <c r="D3319" s="19" t="s">
        <v>14591</v>
      </c>
      <c r="E3319" s="1" t="s">
        <v>8693</v>
      </c>
    </row>
    <row r="3320" spans="1:5">
      <c r="A3320" s="19">
        <v>40924</v>
      </c>
      <c r="B3320" s="20" t="s">
        <v>14592</v>
      </c>
      <c r="C3320" t="s">
        <v>9126</v>
      </c>
      <c r="D3320" s="19" t="s">
        <v>14593</v>
      </c>
      <c r="E3320" s="1" t="s">
        <v>8693</v>
      </c>
    </row>
    <row r="3321" spans="1:5">
      <c r="A3321" s="19">
        <v>25957</v>
      </c>
      <c r="B3321" s="20" t="s">
        <v>14594</v>
      </c>
      <c r="C3321" t="s">
        <v>8724</v>
      </c>
      <c r="D3321" s="19" t="s">
        <v>14595</v>
      </c>
      <c r="E3321" s="1" t="s">
        <v>8693</v>
      </c>
    </row>
    <row r="3322" spans="1:5">
      <c r="A3322" s="19">
        <v>40983</v>
      </c>
      <c r="B3322" s="20" t="s">
        <v>14596</v>
      </c>
      <c r="C3322" t="s">
        <v>9126</v>
      </c>
      <c r="D3322" s="19" t="s">
        <v>14597</v>
      </c>
      <c r="E3322" s="1" t="s">
        <v>8693</v>
      </c>
    </row>
    <row r="3323" spans="1:5">
      <c r="A3323" s="19">
        <v>2437</v>
      </c>
      <c r="B3323" s="20" t="s">
        <v>14598</v>
      </c>
      <c r="C3323" t="s">
        <v>8724</v>
      </c>
      <c r="D3323" s="19" t="s">
        <v>14599</v>
      </c>
      <c r="E3323" s="1" t="s">
        <v>8693</v>
      </c>
    </row>
    <row r="3324" spans="1:5">
      <c r="A3324" s="19">
        <v>40921</v>
      </c>
      <c r="B3324" s="20" t="s">
        <v>14600</v>
      </c>
      <c r="C3324" t="s">
        <v>9126</v>
      </c>
      <c r="D3324" s="19" t="s">
        <v>14601</v>
      </c>
      <c r="E3324" s="1" t="s">
        <v>8693</v>
      </c>
    </row>
    <row r="3325" spans="1:5" ht="30">
      <c r="A3325" s="19">
        <v>14252</v>
      </c>
      <c r="B3325" s="20" t="s">
        <v>14602</v>
      </c>
      <c r="C3325" t="s">
        <v>8695</v>
      </c>
      <c r="D3325" s="19" t="s">
        <v>14603</v>
      </c>
      <c r="E3325" s="1" t="s">
        <v>8693</v>
      </c>
    </row>
    <row r="3326" spans="1:5" ht="30">
      <c r="A3326" s="19">
        <v>730</v>
      </c>
      <c r="B3326" s="20" t="s">
        <v>14604</v>
      </c>
      <c r="C3326" t="s">
        <v>8695</v>
      </c>
      <c r="D3326" s="19" t="s">
        <v>14605</v>
      </c>
      <c r="E3326" s="1" t="s">
        <v>8693</v>
      </c>
    </row>
    <row r="3327" spans="1:5" ht="30">
      <c r="A3327" s="19">
        <v>723</v>
      </c>
      <c r="B3327" s="20" t="s">
        <v>14606</v>
      </c>
      <c r="C3327" t="s">
        <v>8695</v>
      </c>
      <c r="D3327" s="19" t="s">
        <v>14607</v>
      </c>
      <c r="E3327" s="1" t="s">
        <v>8693</v>
      </c>
    </row>
    <row r="3328" spans="1:5" ht="30">
      <c r="A3328" s="19">
        <v>36502</v>
      </c>
      <c r="B3328" s="20" t="s">
        <v>14608</v>
      </c>
      <c r="C3328" t="s">
        <v>8695</v>
      </c>
      <c r="D3328" s="19" t="s">
        <v>14609</v>
      </c>
      <c r="E3328" s="1" t="s">
        <v>8693</v>
      </c>
    </row>
    <row r="3329" spans="1:5" ht="30">
      <c r="A3329" s="19">
        <v>36503</v>
      </c>
      <c r="B3329" s="20" t="s">
        <v>14610</v>
      </c>
      <c r="C3329" t="s">
        <v>8695</v>
      </c>
      <c r="D3329" s="19" t="s">
        <v>14611</v>
      </c>
      <c r="E3329" s="1" t="s">
        <v>8693</v>
      </c>
    </row>
    <row r="3330" spans="1:5" ht="30">
      <c r="A3330" s="19">
        <v>4090</v>
      </c>
      <c r="B3330" s="20" t="s">
        <v>279</v>
      </c>
      <c r="C3330" t="s">
        <v>8695</v>
      </c>
      <c r="D3330" s="19" t="s">
        <v>14612</v>
      </c>
      <c r="E3330" s="1" t="s">
        <v>8693</v>
      </c>
    </row>
    <row r="3331" spans="1:5" ht="30">
      <c r="A3331" s="19">
        <v>13227</v>
      </c>
      <c r="B3331" s="20" t="s">
        <v>14613</v>
      </c>
      <c r="C3331" t="s">
        <v>8695</v>
      </c>
      <c r="D3331" s="19" t="s">
        <v>14614</v>
      </c>
      <c r="E3331" s="1" t="s">
        <v>8693</v>
      </c>
    </row>
    <row r="3332" spans="1:5" ht="30">
      <c r="A3332" s="19">
        <v>10597</v>
      </c>
      <c r="B3332" s="20" t="s">
        <v>14615</v>
      </c>
      <c r="C3332" t="s">
        <v>8695</v>
      </c>
      <c r="D3332" s="19" t="s">
        <v>14616</v>
      </c>
      <c r="E3332" s="1" t="s">
        <v>8693</v>
      </c>
    </row>
    <row r="3333" spans="1:5">
      <c r="A3333" s="19">
        <v>39628</v>
      </c>
      <c r="B3333" s="20" t="s">
        <v>14617</v>
      </c>
      <c r="C3333" t="s">
        <v>8695</v>
      </c>
      <c r="D3333" s="19" t="s">
        <v>14618</v>
      </c>
      <c r="E3333" s="1" t="s">
        <v>8693</v>
      </c>
    </row>
    <row r="3334" spans="1:5">
      <c r="A3334" s="19">
        <v>39404</v>
      </c>
      <c r="B3334" s="20" t="s">
        <v>14619</v>
      </c>
      <c r="C3334" t="s">
        <v>8695</v>
      </c>
      <c r="D3334" s="19" t="s">
        <v>14620</v>
      </c>
      <c r="E3334" s="1" t="s">
        <v>8693</v>
      </c>
    </row>
    <row r="3335" spans="1:5">
      <c r="A3335" s="19">
        <v>39402</v>
      </c>
      <c r="B3335" s="20" t="s">
        <v>14621</v>
      </c>
      <c r="C3335" t="s">
        <v>8695</v>
      </c>
      <c r="D3335" s="19" t="s">
        <v>14622</v>
      </c>
      <c r="E3335" s="1" t="s">
        <v>8693</v>
      </c>
    </row>
    <row r="3336" spans="1:5">
      <c r="A3336" s="19">
        <v>39403</v>
      </c>
      <c r="B3336" s="20" t="s">
        <v>14623</v>
      </c>
      <c r="C3336" t="s">
        <v>8695</v>
      </c>
      <c r="D3336" s="19" t="s">
        <v>14624</v>
      </c>
      <c r="E3336" s="1" t="s">
        <v>8693</v>
      </c>
    </row>
    <row r="3337" spans="1:5">
      <c r="A3337" s="19">
        <v>4093</v>
      </c>
      <c r="B3337" s="20" t="s">
        <v>14625</v>
      </c>
      <c r="C3337" t="s">
        <v>8724</v>
      </c>
      <c r="D3337" s="19" t="s">
        <v>14626</v>
      </c>
      <c r="E3337" s="1" t="s">
        <v>8693</v>
      </c>
    </row>
    <row r="3338" spans="1:5">
      <c r="A3338" s="19">
        <v>10512</v>
      </c>
      <c r="B3338" s="20" t="s">
        <v>14627</v>
      </c>
      <c r="C3338" t="s">
        <v>9126</v>
      </c>
      <c r="D3338" s="19" t="s">
        <v>14628</v>
      </c>
      <c r="E3338" s="1" t="s">
        <v>8693</v>
      </c>
    </row>
    <row r="3339" spans="1:5">
      <c r="A3339" s="19">
        <v>20020</v>
      </c>
      <c r="B3339" s="20" t="s">
        <v>14629</v>
      </c>
      <c r="C3339" t="s">
        <v>8724</v>
      </c>
      <c r="D3339" s="19" t="s">
        <v>12159</v>
      </c>
      <c r="E3339" s="1" t="s">
        <v>8693</v>
      </c>
    </row>
    <row r="3340" spans="1:5">
      <c r="A3340" s="19">
        <v>41038</v>
      </c>
      <c r="B3340" s="20" t="s">
        <v>14630</v>
      </c>
      <c r="C3340" t="s">
        <v>9126</v>
      </c>
      <c r="D3340" s="19" t="s">
        <v>14631</v>
      </c>
      <c r="E3340" s="1" t="s">
        <v>8693</v>
      </c>
    </row>
    <row r="3341" spans="1:5">
      <c r="A3341" s="19">
        <v>4094</v>
      </c>
      <c r="B3341" s="20" t="s">
        <v>14632</v>
      </c>
      <c r="C3341" t="s">
        <v>8724</v>
      </c>
      <c r="D3341" s="19" t="s">
        <v>10552</v>
      </c>
      <c r="E3341" s="1" t="s">
        <v>8693</v>
      </c>
    </row>
    <row r="3342" spans="1:5">
      <c r="A3342" s="19">
        <v>40988</v>
      </c>
      <c r="B3342" s="20" t="s">
        <v>14633</v>
      </c>
      <c r="C3342" t="s">
        <v>9126</v>
      </c>
      <c r="D3342" s="19" t="s">
        <v>14634</v>
      </c>
      <c r="E3342" s="1" t="s">
        <v>8693</v>
      </c>
    </row>
    <row r="3343" spans="1:5">
      <c r="A3343" s="19">
        <v>4095</v>
      </c>
      <c r="B3343" s="20" t="s">
        <v>14635</v>
      </c>
      <c r="C3343" t="s">
        <v>8724</v>
      </c>
      <c r="D3343" s="19" t="s">
        <v>14636</v>
      </c>
      <c r="E3343" s="1" t="s">
        <v>8693</v>
      </c>
    </row>
    <row r="3344" spans="1:5">
      <c r="A3344" s="19">
        <v>40990</v>
      </c>
      <c r="B3344" s="20" t="s">
        <v>14637</v>
      </c>
      <c r="C3344" t="s">
        <v>9126</v>
      </c>
      <c r="D3344" s="19" t="s">
        <v>14638</v>
      </c>
      <c r="E3344" s="1" t="s">
        <v>8693</v>
      </c>
    </row>
    <row r="3345" spans="1:5">
      <c r="A3345" s="19">
        <v>4097</v>
      </c>
      <c r="B3345" s="20" t="s">
        <v>14639</v>
      </c>
      <c r="C3345" t="s">
        <v>8724</v>
      </c>
      <c r="D3345" s="19" t="s">
        <v>10648</v>
      </c>
      <c r="E3345" s="1" t="s">
        <v>8693</v>
      </c>
    </row>
    <row r="3346" spans="1:5">
      <c r="A3346" s="19">
        <v>40994</v>
      </c>
      <c r="B3346" s="20" t="s">
        <v>14640</v>
      </c>
      <c r="C3346" t="s">
        <v>9126</v>
      </c>
      <c r="D3346" s="19" t="s">
        <v>14641</v>
      </c>
      <c r="E3346" s="1" t="s">
        <v>8693</v>
      </c>
    </row>
    <row r="3347" spans="1:5">
      <c r="A3347" s="19">
        <v>4096</v>
      </c>
      <c r="B3347" s="20" t="s">
        <v>14642</v>
      </c>
      <c r="C3347" t="s">
        <v>8724</v>
      </c>
      <c r="D3347" s="19" t="s">
        <v>13484</v>
      </c>
      <c r="E3347" s="1" t="s">
        <v>8693</v>
      </c>
    </row>
    <row r="3348" spans="1:5">
      <c r="A3348" s="19">
        <v>40992</v>
      </c>
      <c r="B3348" s="20" t="s">
        <v>14643</v>
      </c>
      <c r="C3348" t="s">
        <v>9126</v>
      </c>
      <c r="D3348" s="19" t="s">
        <v>14644</v>
      </c>
      <c r="E3348" s="1" t="s">
        <v>8693</v>
      </c>
    </row>
    <row r="3349" spans="1:5">
      <c r="A3349" s="19">
        <v>13955</v>
      </c>
      <c r="B3349" s="20" t="s">
        <v>14645</v>
      </c>
      <c r="C3349" t="s">
        <v>8695</v>
      </c>
      <c r="D3349" s="19" t="s">
        <v>14646</v>
      </c>
      <c r="E3349" s="1" t="s">
        <v>8693</v>
      </c>
    </row>
    <row r="3350" spans="1:5">
      <c r="A3350" s="19">
        <v>4114</v>
      </c>
      <c r="B3350" s="20" t="s">
        <v>14647</v>
      </c>
      <c r="C3350" t="s">
        <v>8695</v>
      </c>
      <c r="D3350" s="19" t="s">
        <v>14648</v>
      </c>
      <c r="E3350" s="1" t="s">
        <v>8693</v>
      </c>
    </row>
    <row r="3351" spans="1:5">
      <c r="A3351" s="19">
        <v>36797</v>
      </c>
      <c r="B3351" s="20" t="s">
        <v>14649</v>
      </c>
      <c r="C3351" t="s">
        <v>8695</v>
      </c>
      <c r="D3351" s="19" t="s">
        <v>14650</v>
      </c>
      <c r="E3351" s="1" t="s">
        <v>8693</v>
      </c>
    </row>
    <row r="3352" spans="1:5">
      <c r="A3352" s="19">
        <v>4107</v>
      </c>
      <c r="B3352" s="20" t="s">
        <v>14651</v>
      </c>
      <c r="C3352" t="s">
        <v>8695</v>
      </c>
      <c r="D3352" s="19" t="s">
        <v>14652</v>
      </c>
      <c r="E3352" s="1" t="s">
        <v>8693</v>
      </c>
    </row>
    <row r="3353" spans="1:5">
      <c r="A3353" s="19">
        <v>4102</v>
      </c>
      <c r="B3353" s="20" t="s">
        <v>14653</v>
      </c>
      <c r="C3353" t="s">
        <v>8695</v>
      </c>
      <c r="D3353" s="19" t="s">
        <v>14654</v>
      </c>
      <c r="E3353" s="1" t="s">
        <v>8693</v>
      </c>
    </row>
    <row r="3354" spans="1:5">
      <c r="A3354" s="19">
        <v>36799</v>
      </c>
      <c r="B3354" s="20" t="s">
        <v>14655</v>
      </c>
      <c r="C3354" t="s">
        <v>8695</v>
      </c>
      <c r="D3354" s="19" t="s">
        <v>14656</v>
      </c>
      <c r="E3354" s="1" t="s">
        <v>8693</v>
      </c>
    </row>
    <row r="3355" spans="1:5" ht="30">
      <c r="A3355" s="19">
        <v>2747</v>
      </c>
      <c r="B3355" s="20" t="s">
        <v>14657</v>
      </c>
      <c r="C3355" t="s">
        <v>8763</v>
      </c>
      <c r="D3355" s="19" t="s">
        <v>14658</v>
      </c>
      <c r="E3355" s="1" t="s">
        <v>8693</v>
      </c>
    </row>
    <row r="3356" spans="1:5">
      <c r="A3356" s="19">
        <v>21138</v>
      </c>
      <c r="B3356" s="20" t="s">
        <v>14659</v>
      </c>
      <c r="C3356" t="s">
        <v>8763</v>
      </c>
      <c r="D3356" s="19" t="s">
        <v>14660</v>
      </c>
      <c r="E3356" s="1" t="s">
        <v>8693</v>
      </c>
    </row>
    <row r="3357" spans="1:5">
      <c r="A3357" s="19">
        <v>10826</v>
      </c>
      <c r="B3357" s="20" t="s">
        <v>14661</v>
      </c>
      <c r="C3357" t="s">
        <v>8695</v>
      </c>
      <c r="D3357" s="19" t="s">
        <v>14662</v>
      </c>
      <c r="E3357" s="1" t="s">
        <v>8693</v>
      </c>
    </row>
    <row r="3358" spans="1:5">
      <c r="A3358" s="19">
        <v>365</v>
      </c>
      <c r="B3358" s="20" t="s">
        <v>14663</v>
      </c>
      <c r="C3358" t="s">
        <v>8695</v>
      </c>
      <c r="D3358" s="19" t="s">
        <v>14664</v>
      </c>
      <c r="E3358" s="1" t="s">
        <v>8693</v>
      </c>
    </row>
    <row r="3359" spans="1:5">
      <c r="A3359" s="19">
        <v>38639</v>
      </c>
      <c r="B3359" s="20" t="s">
        <v>14665</v>
      </c>
      <c r="C3359" t="s">
        <v>8695</v>
      </c>
      <c r="D3359" s="19" t="s">
        <v>14666</v>
      </c>
      <c r="E3359" s="1" t="s">
        <v>8693</v>
      </c>
    </row>
    <row r="3360" spans="1:5">
      <c r="A3360" s="19">
        <v>38640</v>
      </c>
      <c r="B3360" s="20" t="s">
        <v>14667</v>
      </c>
      <c r="C3360" t="s">
        <v>8695</v>
      </c>
      <c r="D3360" s="19" t="s">
        <v>9845</v>
      </c>
      <c r="E3360" s="1" t="s">
        <v>8693</v>
      </c>
    </row>
    <row r="3361" spans="1:5">
      <c r="A3361" s="19">
        <v>358</v>
      </c>
      <c r="B3361" s="20" t="s">
        <v>14668</v>
      </c>
      <c r="C3361" t="s">
        <v>8695</v>
      </c>
      <c r="D3361" s="19" t="s">
        <v>14669</v>
      </c>
      <c r="E3361" s="1" t="s">
        <v>8693</v>
      </c>
    </row>
    <row r="3362" spans="1:5">
      <c r="A3362" s="19">
        <v>359</v>
      </c>
      <c r="B3362" s="20" t="s">
        <v>14670</v>
      </c>
      <c r="C3362" t="s">
        <v>8695</v>
      </c>
      <c r="D3362" s="19" t="s">
        <v>14671</v>
      </c>
      <c r="E3362" s="1" t="s">
        <v>8693</v>
      </c>
    </row>
    <row r="3363" spans="1:5">
      <c r="A3363" s="19">
        <v>38641</v>
      </c>
      <c r="B3363" s="20" t="s">
        <v>14672</v>
      </c>
      <c r="C3363" t="s">
        <v>8695</v>
      </c>
      <c r="D3363" s="19" t="s">
        <v>14673</v>
      </c>
      <c r="E3363" s="1" t="s">
        <v>8693</v>
      </c>
    </row>
    <row r="3364" spans="1:5">
      <c r="A3364" s="19">
        <v>360</v>
      </c>
      <c r="B3364" s="20" t="s">
        <v>14674</v>
      </c>
      <c r="C3364" t="s">
        <v>8695</v>
      </c>
      <c r="D3364" s="19" t="s">
        <v>12055</v>
      </c>
      <c r="E3364" s="1" t="s">
        <v>8693</v>
      </c>
    </row>
    <row r="3365" spans="1:5">
      <c r="A3365" s="19">
        <v>4127</v>
      </c>
      <c r="B3365" s="20" t="s">
        <v>14675</v>
      </c>
      <c r="C3365" t="s">
        <v>8695</v>
      </c>
      <c r="D3365" s="19" t="s">
        <v>14676</v>
      </c>
      <c r="E3365" s="1" t="s">
        <v>8693</v>
      </c>
    </row>
    <row r="3366" spans="1:5">
      <c r="A3366" s="19">
        <v>4154</v>
      </c>
      <c r="B3366" s="20" t="s">
        <v>14677</v>
      </c>
      <c r="C3366" t="s">
        <v>8695</v>
      </c>
      <c r="D3366" s="19" t="s">
        <v>14678</v>
      </c>
      <c r="E3366" s="1" t="s">
        <v>8693</v>
      </c>
    </row>
    <row r="3367" spans="1:5" ht="30">
      <c r="A3367" s="19">
        <v>4168</v>
      </c>
      <c r="B3367" s="20" t="s">
        <v>14679</v>
      </c>
      <c r="C3367" t="s">
        <v>8695</v>
      </c>
      <c r="D3367" s="19" t="s">
        <v>14680</v>
      </c>
      <c r="E3367" s="1" t="s">
        <v>8693</v>
      </c>
    </row>
    <row r="3368" spans="1:5" ht="30">
      <c r="A3368" s="19">
        <v>4161</v>
      </c>
      <c r="B3368" s="20" t="s">
        <v>14681</v>
      </c>
      <c r="C3368" t="s">
        <v>8695</v>
      </c>
      <c r="D3368" s="19" t="s">
        <v>14682</v>
      </c>
      <c r="E3368" s="1" t="s">
        <v>8693</v>
      </c>
    </row>
    <row r="3369" spans="1:5" ht="30">
      <c r="A3369" s="19">
        <v>42430</v>
      </c>
      <c r="B3369" s="20" t="s">
        <v>14683</v>
      </c>
      <c r="C3369" t="s">
        <v>8695</v>
      </c>
      <c r="D3369" s="19" t="s">
        <v>14684</v>
      </c>
      <c r="E3369" s="1" t="s">
        <v>8693</v>
      </c>
    </row>
    <row r="3370" spans="1:5">
      <c r="A3370" s="19">
        <v>4214</v>
      </c>
      <c r="B3370" s="20" t="s">
        <v>14685</v>
      </c>
      <c r="C3370" t="s">
        <v>8695</v>
      </c>
      <c r="D3370" s="19" t="s">
        <v>14686</v>
      </c>
      <c r="E3370" s="1" t="s">
        <v>8693</v>
      </c>
    </row>
    <row r="3371" spans="1:5">
      <c r="A3371" s="19">
        <v>4215</v>
      </c>
      <c r="B3371" s="20" t="s">
        <v>14687</v>
      </c>
      <c r="C3371" t="s">
        <v>8695</v>
      </c>
      <c r="D3371" s="19" t="s">
        <v>9041</v>
      </c>
      <c r="E3371" s="1" t="s">
        <v>8693</v>
      </c>
    </row>
    <row r="3372" spans="1:5">
      <c r="A3372" s="19">
        <v>4210</v>
      </c>
      <c r="B3372" s="20" t="s">
        <v>14688</v>
      </c>
      <c r="C3372" t="s">
        <v>8695</v>
      </c>
      <c r="D3372" s="19" t="s">
        <v>9476</v>
      </c>
      <c r="E3372" s="1" t="s">
        <v>8693</v>
      </c>
    </row>
    <row r="3373" spans="1:5">
      <c r="A3373" s="19">
        <v>4212</v>
      </c>
      <c r="B3373" s="20" t="s">
        <v>14689</v>
      </c>
      <c r="C3373" t="s">
        <v>8695</v>
      </c>
      <c r="D3373" s="19" t="s">
        <v>13854</v>
      </c>
      <c r="E3373" s="1" t="s">
        <v>8693</v>
      </c>
    </row>
    <row r="3374" spans="1:5">
      <c r="A3374" s="19">
        <v>4213</v>
      </c>
      <c r="B3374" s="20" t="s">
        <v>14690</v>
      </c>
      <c r="C3374" t="s">
        <v>8695</v>
      </c>
      <c r="D3374" s="19" t="s">
        <v>14691</v>
      </c>
      <c r="E3374" s="1" t="s">
        <v>8693</v>
      </c>
    </row>
    <row r="3375" spans="1:5">
      <c r="A3375" s="19">
        <v>4211</v>
      </c>
      <c r="B3375" s="20" t="s">
        <v>14692</v>
      </c>
      <c r="C3375" t="s">
        <v>8695</v>
      </c>
      <c r="D3375" s="19" t="s">
        <v>14693</v>
      </c>
      <c r="E3375" s="1" t="s">
        <v>8693</v>
      </c>
    </row>
    <row r="3376" spans="1:5">
      <c r="A3376" s="19">
        <v>4209</v>
      </c>
      <c r="B3376" s="20" t="s">
        <v>14694</v>
      </c>
      <c r="C3376" t="s">
        <v>8695</v>
      </c>
      <c r="D3376" s="19" t="s">
        <v>14695</v>
      </c>
      <c r="E3376" s="1" t="s">
        <v>8693</v>
      </c>
    </row>
    <row r="3377" spans="1:5">
      <c r="A3377" s="19">
        <v>4180</v>
      </c>
      <c r="B3377" s="20" t="s">
        <v>14696</v>
      </c>
      <c r="C3377" t="s">
        <v>8695</v>
      </c>
      <c r="D3377" s="19" t="s">
        <v>14691</v>
      </c>
      <c r="E3377" s="1" t="s">
        <v>8693</v>
      </c>
    </row>
    <row r="3378" spans="1:5">
      <c r="A3378" s="19">
        <v>4177</v>
      </c>
      <c r="B3378" s="20" t="s">
        <v>14697</v>
      </c>
      <c r="C3378" t="s">
        <v>8695</v>
      </c>
      <c r="D3378" s="19" t="s">
        <v>9812</v>
      </c>
      <c r="E3378" s="1" t="s">
        <v>8693</v>
      </c>
    </row>
    <row r="3379" spans="1:5">
      <c r="A3379" s="19">
        <v>4179</v>
      </c>
      <c r="B3379" s="20" t="s">
        <v>14698</v>
      </c>
      <c r="C3379" t="s">
        <v>8695</v>
      </c>
      <c r="D3379" s="19" t="s">
        <v>9217</v>
      </c>
      <c r="E3379" s="1" t="s">
        <v>8693</v>
      </c>
    </row>
    <row r="3380" spans="1:5">
      <c r="A3380" s="19">
        <v>4208</v>
      </c>
      <c r="B3380" s="20" t="s">
        <v>14699</v>
      </c>
      <c r="C3380" t="s">
        <v>8695</v>
      </c>
      <c r="D3380" s="19" t="s">
        <v>14700</v>
      </c>
      <c r="E3380" s="1" t="s">
        <v>8693</v>
      </c>
    </row>
    <row r="3381" spans="1:5">
      <c r="A3381" s="19">
        <v>4181</v>
      </c>
      <c r="B3381" s="20" t="s">
        <v>14701</v>
      </c>
      <c r="C3381" t="s">
        <v>8695</v>
      </c>
      <c r="D3381" s="19" t="s">
        <v>14702</v>
      </c>
      <c r="E3381" s="1" t="s">
        <v>8693</v>
      </c>
    </row>
    <row r="3382" spans="1:5">
      <c r="A3382" s="19">
        <v>4178</v>
      </c>
      <c r="B3382" s="20" t="s">
        <v>14703</v>
      </c>
      <c r="C3382" t="s">
        <v>8695</v>
      </c>
      <c r="D3382" s="19" t="s">
        <v>14704</v>
      </c>
      <c r="E3382" s="1" t="s">
        <v>8693</v>
      </c>
    </row>
    <row r="3383" spans="1:5">
      <c r="A3383" s="19">
        <v>4182</v>
      </c>
      <c r="B3383" s="20" t="s">
        <v>14705</v>
      </c>
      <c r="C3383" t="s">
        <v>8695</v>
      </c>
      <c r="D3383" s="19" t="s">
        <v>14706</v>
      </c>
      <c r="E3383" s="1" t="s">
        <v>8693</v>
      </c>
    </row>
    <row r="3384" spans="1:5">
      <c r="A3384" s="19">
        <v>4183</v>
      </c>
      <c r="B3384" s="20" t="s">
        <v>14707</v>
      </c>
      <c r="C3384" t="s">
        <v>8695</v>
      </c>
      <c r="D3384" s="19" t="s">
        <v>14708</v>
      </c>
      <c r="E3384" s="1" t="s">
        <v>8693</v>
      </c>
    </row>
    <row r="3385" spans="1:5">
      <c r="A3385" s="19">
        <v>4184</v>
      </c>
      <c r="B3385" s="20" t="s">
        <v>14709</v>
      </c>
      <c r="C3385" t="s">
        <v>8695</v>
      </c>
      <c r="D3385" s="19" t="s">
        <v>14710</v>
      </c>
      <c r="E3385" s="1" t="s">
        <v>8693</v>
      </c>
    </row>
    <row r="3386" spans="1:5">
      <c r="A3386" s="19">
        <v>4185</v>
      </c>
      <c r="B3386" s="20" t="s">
        <v>14711</v>
      </c>
      <c r="C3386" t="s">
        <v>8695</v>
      </c>
      <c r="D3386" s="19" t="s">
        <v>14712</v>
      </c>
      <c r="E3386" s="1" t="s">
        <v>8693</v>
      </c>
    </row>
    <row r="3387" spans="1:5">
      <c r="A3387" s="19">
        <v>4205</v>
      </c>
      <c r="B3387" s="20" t="s">
        <v>14713</v>
      </c>
      <c r="C3387" t="s">
        <v>8695</v>
      </c>
      <c r="D3387" s="19" t="s">
        <v>14714</v>
      </c>
      <c r="E3387" s="1" t="s">
        <v>8693</v>
      </c>
    </row>
    <row r="3388" spans="1:5">
      <c r="A3388" s="19">
        <v>4192</v>
      </c>
      <c r="B3388" s="20" t="s">
        <v>14715</v>
      </c>
      <c r="C3388" t="s">
        <v>8695</v>
      </c>
      <c r="D3388" s="19" t="s">
        <v>14714</v>
      </c>
      <c r="E3388" s="1" t="s">
        <v>8693</v>
      </c>
    </row>
    <row r="3389" spans="1:5">
      <c r="A3389" s="19">
        <v>4191</v>
      </c>
      <c r="B3389" s="20" t="s">
        <v>14716</v>
      </c>
      <c r="C3389" t="s">
        <v>8695</v>
      </c>
      <c r="D3389" s="19" t="s">
        <v>14714</v>
      </c>
      <c r="E3389" s="1" t="s">
        <v>8693</v>
      </c>
    </row>
    <row r="3390" spans="1:5">
      <c r="A3390" s="19">
        <v>4207</v>
      </c>
      <c r="B3390" s="20" t="s">
        <v>14717</v>
      </c>
      <c r="C3390" t="s">
        <v>8695</v>
      </c>
      <c r="D3390" s="19" t="s">
        <v>10465</v>
      </c>
      <c r="E3390" s="1" t="s">
        <v>8693</v>
      </c>
    </row>
    <row r="3391" spans="1:5">
      <c r="A3391" s="19">
        <v>4206</v>
      </c>
      <c r="B3391" s="20" t="s">
        <v>14718</v>
      </c>
      <c r="C3391" t="s">
        <v>8695</v>
      </c>
      <c r="D3391" s="19" t="s">
        <v>14719</v>
      </c>
      <c r="E3391" s="1" t="s">
        <v>8693</v>
      </c>
    </row>
    <row r="3392" spans="1:5">
      <c r="A3392" s="19">
        <v>4190</v>
      </c>
      <c r="B3392" s="20" t="s">
        <v>14720</v>
      </c>
      <c r="C3392" t="s">
        <v>8695</v>
      </c>
      <c r="D3392" s="19" t="s">
        <v>14719</v>
      </c>
      <c r="E3392" s="1" t="s">
        <v>8693</v>
      </c>
    </row>
    <row r="3393" spans="1:5">
      <c r="A3393" s="19">
        <v>4186</v>
      </c>
      <c r="B3393" s="20" t="s">
        <v>14721</v>
      </c>
      <c r="C3393" t="s">
        <v>8695</v>
      </c>
      <c r="D3393" s="19" t="s">
        <v>11089</v>
      </c>
      <c r="E3393" s="1" t="s">
        <v>8693</v>
      </c>
    </row>
    <row r="3394" spans="1:5">
      <c r="A3394" s="19">
        <v>4188</v>
      </c>
      <c r="B3394" s="20" t="s">
        <v>14722</v>
      </c>
      <c r="C3394" t="s">
        <v>8695</v>
      </c>
      <c r="D3394" s="19" t="s">
        <v>11319</v>
      </c>
      <c r="E3394" s="1" t="s">
        <v>8693</v>
      </c>
    </row>
    <row r="3395" spans="1:5">
      <c r="A3395" s="19">
        <v>4189</v>
      </c>
      <c r="B3395" s="20" t="s">
        <v>14723</v>
      </c>
      <c r="C3395" t="s">
        <v>8695</v>
      </c>
      <c r="D3395" s="19" t="s">
        <v>11319</v>
      </c>
      <c r="E3395" s="1" t="s">
        <v>8693</v>
      </c>
    </row>
    <row r="3396" spans="1:5">
      <c r="A3396" s="19">
        <v>4197</v>
      </c>
      <c r="B3396" s="20" t="s">
        <v>14724</v>
      </c>
      <c r="C3396" t="s">
        <v>8695</v>
      </c>
      <c r="D3396" s="19" t="s">
        <v>14725</v>
      </c>
      <c r="E3396" s="1" t="s">
        <v>8693</v>
      </c>
    </row>
    <row r="3397" spans="1:5">
      <c r="A3397" s="19">
        <v>4194</v>
      </c>
      <c r="B3397" s="20" t="s">
        <v>14726</v>
      </c>
      <c r="C3397" t="s">
        <v>8695</v>
      </c>
      <c r="D3397" s="19" t="s">
        <v>14727</v>
      </c>
      <c r="E3397" s="1" t="s">
        <v>8693</v>
      </c>
    </row>
    <row r="3398" spans="1:5">
      <c r="A3398" s="19">
        <v>4193</v>
      </c>
      <c r="B3398" s="20" t="s">
        <v>14728</v>
      </c>
      <c r="C3398" t="s">
        <v>8695</v>
      </c>
      <c r="D3398" s="19" t="s">
        <v>14727</v>
      </c>
      <c r="E3398" s="1" t="s">
        <v>8693</v>
      </c>
    </row>
    <row r="3399" spans="1:5">
      <c r="A3399" s="19">
        <v>4204</v>
      </c>
      <c r="B3399" s="20" t="s">
        <v>14729</v>
      </c>
      <c r="C3399" t="s">
        <v>8695</v>
      </c>
      <c r="D3399" s="19" t="s">
        <v>14727</v>
      </c>
      <c r="E3399" s="1" t="s">
        <v>8693</v>
      </c>
    </row>
    <row r="3400" spans="1:5">
      <c r="A3400" s="19">
        <v>4187</v>
      </c>
      <c r="B3400" s="20" t="s">
        <v>14730</v>
      </c>
      <c r="C3400" t="s">
        <v>8695</v>
      </c>
      <c r="D3400" s="19" t="s">
        <v>14731</v>
      </c>
      <c r="E3400" s="1" t="s">
        <v>8693</v>
      </c>
    </row>
    <row r="3401" spans="1:5">
      <c r="A3401" s="19">
        <v>4202</v>
      </c>
      <c r="B3401" s="20" t="s">
        <v>14732</v>
      </c>
      <c r="C3401" t="s">
        <v>8695</v>
      </c>
      <c r="D3401" s="19" t="s">
        <v>14733</v>
      </c>
      <c r="E3401" s="1" t="s">
        <v>8693</v>
      </c>
    </row>
    <row r="3402" spans="1:5">
      <c r="A3402" s="19">
        <v>4203</v>
      </c>
      <c r="B3402" s="20" t="s">
        <v>14734</v>
      </c>
      <c r="C3402" t="s">
        <v>8695</v>
      </c>
      <c r="D3402" s="19" t="s">
        <v>14735</v>
      </c>
      <c r="E3402" s="1" t="s">
        <v>8693</v>
      </c>
    </row>
    <row r="3403" spans="1:5">
      <c r="A3403" s="19">
        <v>40368</v>
      </c>
      <c r="B3403" s="20" t="s">
        <v>14736</v>
      </c>
      <c r="C3403" t="s">
        <v>8695</v>
      </c>
      <c r="D3403" s="19" t="s">
        <v>14737</v>
      </c>
      <c r="E3403" s="1" t="s">
        <v>8693</v>
      </c>
    </row>
    <row r="3404" spans="1:5">
      <c r="A3404" s="19">
        <v>40365</v>
      </c>
      <c r="B3404" s="20" t="s">
        <v>14738</v>
      </c>
      <c r="C3404" t="s">
        <v>8695</v>
      </c>
      <c r="D3404" s="19" t="s">
        <v>8943</v>
      </c>
      <c r="E3404" s="1" t="s">
        <v>8693</v>
      </c>
    </row>
    <row r="3405" spans="1:5">
      <c r="A3405" s="19">
        <v>40356</v>
      </c>
      <c r="B3405" s="20" t="s">
        <v>14739</v>
      </c>
      <c r="C3405" t="s">
        <v>8695</v>
      </c>
      <c r="D3405" s="19" t="s">
        <v>14740</v>
      </c>
      <c r="E3405" s="1" t="s">
        <v>8693</v>
      </c>
    </row>
    <row r="3406" spans="1:5">
      <c r="A3406" s="19">
        <v>40362</v>
      </c>
      <c r="B3406" s="20" t="s">
        <v>14741</v>
      </c>
      <c r="C3406" t="s">
        <v>8695</v>
      </c>
      <c r="D3406" s="19" t="s">
        <v>14742</v>
      </c>
      <c r="E3406" s="1" t="s">
        <v>8693</v>
      </c>
    </row>
    <row r="3407" spans="1:5">
      <c r="A3407" s="19">
        <v>40374</v>
      </c>
      <c r="B3407" s="20" t="s">
        <v>14743</v>
      </c>
      <c r="C3407" t="s">
        <v>8695</v>
      </c>
      <c r="D3407" s="19" t="s">
        <v>14744</v>
      </c>
      <c r="E3407" s="1" t="s">
        <v>8693</v>
      </c>
    </row>
    <row r="3408" spans="1:5">
      <c r="A3408" s="19">
        <v>40371</v>
      </c>
      <c r="B3408" s="20" t="s">
        <v>14745</v>
      </c>
      <c r="C3408" t="s">
        <v>8695</v>
      </c>
      <c r="D3408" s="19" t="s">
        <v>14746</v>
      </c>
      <c r="E3408" s="1" t="s">
        <v>8693</v>
      </c>
    </row>
    <row r="3409" spans="1:5">
      <c r="A3409" s="19">
        <v>40359</v>
      </c>
      <c r="B3409" s="20" t="s">
        <v>14747</v>
      </c>
      <c r="C3409" t="s">
        <v>8695</v>
      </c>
      <c r="D3409" s="19" t="s">
        <v>14748</v>
      </c>
      <c r="E3409" s="1" t="s">
        <v>8693</v>
      </c>
    </row>
    <row r="3410" spans="1:5">
      <c r="A3410" s="19">
        <v>7595</v>
      </c>
      <c r="B3410" s="20" t="s">
        <v>14749</v>
      </c>
      <c r="C3410" t="s">
        <v>8724</v>
      </c>
      <c r="D3410" s="19" t="s">
        <v>14750</v>
      </c>
      <c r="E3410" s="1" t="s">
        <v>8693</v>
      </c>
    </row>
    <row r="3411" spans="1:5">
      <c r="A3411" s="19">
        <v>41094</v>
      </c>
      <c r="B3411" s="20" t="s">
        <v>14751</v>
      </c>
      <c r="C3411" t="s">
        <v>9126</v>
      </c>
      <c r="D3411" s="19" t="s">
        <v>14752</v>
      </c>
      <c r="E3411" s="1" t="s">
        <v>8693</v>
      </c>
    </row>
    <row r="3412" spans="1:5">
      <c r="A3412" s="19">
        <v>39609</v>
      </c>
      <c r="B3412" s="20" t="s">
        <v>14753</v>
      </c>
      <c r="C3412" t="s">
        <v>8695</v>
      </c>
      <c r="D3412" s="19" t="s">
        <v>14754</v>
      </c>
      <c r="E3412" s="1" t="s">
        <v>8693</v>
      </c>
    </row>
    <row r="3413" spans="1:5">
      <c r="A3413" s="19">
        <v>39610</v>
      </c>
      <c r="B3413" s="20" t="s">
        <v>14755</v>
      </c>
      <c r="C3413" t="s">
        <v>8695</v>
      </c>
      <c r="D3413" s="19" t="s">
        <v>14756</v>
      </c>
      <c r="E3413" s="1" t="s">
        <v>8693</v>
      </c>
    </row>
    <row r="3414" spans="1:5">
      <c r="A3414" s="19">
        <v>39611</v>
      </c>
      <c r="B3414" s="20" t="s">
        <v>14757</v>
      </c>
      <c r="C3414" t="s">
        <v>8695</v>
      </c>
      <c r="D3414" s="19" t="s">
        <v>14758</v>
      </c>
      <c r="E3414" s="1" t="s">
        <v>8693</v>
      </c>
    </row>
    <row r="3415" spans="1:5">
      <c r="A3415" s="19">
        <v>39612</v>
      </c>
      <c r="B3415" s="20" t="s">
        <v>14759</v>
      </c>
      <c r="C3415" t="s">
        <v>8695</v>
      </c>
      <c r="D3415" s="19" t="s">
        <v>14760</v>
      </c>
      <c r="E3415" s="1" t="s">
        <v>8693</v>
      </c>
    </row>
    <row r="3416" spans="1:5">
      <c r="A3416" s="19">
        <v>39608</v>
      </c>
      <c r="B3416" s="20" t="s">
        <v>14761</v>
      </c>
      <c r="C3416" t="s">
        <v>8695</v>
      </c>
      <c r="D3416" s="19" t="s">
        <v>14762</v>
      </c>
      <c r="E3416" s="1" t="s">
        <v>8693</v>
      </c>
    </row>
    <row r="3417" spans="1:5">
      <c r="A3417" s="19">
        <v>38175</v>
      </c>
      <c r="B3417" s="20" t="s">
        <v>14763</v>
      </c>
      <c r="C3417" t="s">
        <v>8695</v>
      </c>
      <c r="D3417" s="19" t="s">
        <v>14764</v>
      </c>
      <c r="E3417" s="1" t="s">
        <v>8693</v>
      </c>
    </row>
    <row r="3418" spans="1:5" ht="30">
      <c r="A3418" s="19">
        <v>38176</v>
      </c>
      <c r="B3418" s="20" t="s">
        <v>14765</v>
      </c>
      <c r="C3418" t="s">
        <v>8695</v>
      </c>
      <c r="D3418" s="19" t="s">
        <v>10140</v>
      </c>
      <c r="E3418" s="1" t="s">
        <v>8693</v>
      </c>
    </row>
    <row r="3419" spans="1:5">
      <c r="A3419" s="19">
        <v>36152</v>
      </c>
      <c r="B3419" s="20" t="s">
        <v>14766</v>
      </c>
      <c r="C3419" t="s">
        <v>8695</v>
      </c>
      <c r="D3419" s="19" t="s">
        <v>14767</v>
      </c>
      <c r="E3419" s="1" t="s">
        <v>8693</v>
      </c>
    </row>
    <row r="3420" spans="1:5">
      <c r="A3420" s="19">
        <v>11138</v>
      </c>
      <c r="B3420" s="20" t="s">
        <v>14768</v>
      </c>
      <c r="C3420" t="s">
        <v>8691</v>
      </c>
      <c r="D3420" s="19" t="s">
        <v>9489</v>
      </c>
      <c r="E3420" s="1" t="s">
        <v>8693</v>
      </c>
    </row>
    <row r="3421" spans="1:5">
      <c r="A3421" s="19">
        <v>5333</v>
      </c>
      <c r="B3421" s="20" t="s">
        <v>2583</v>
      </c>
      <c r="C3421" t="s">
        <v>8691</v>
      </c>
      <c r="D3421" s="19" t="s">
        <v>12938</v>
      </c>
      <c r="E3421" s="1" t="s">
        <v>8693</v>
      </c>
    </row>
    <row r="3422" spans="1:5">
      <c r="A3422" s="19">
        <v>4221</v>
      </c>
      <c r="B3422" s="20" t="s">
        <v>14769</v>
      </c>
      <c r="C3422" t="s">
        <v>8691</v>
      </c>
      <c r="D3422" s="19" t="s">
        <v>8886</v>
      </c>
      <c r="E3422" s="1" t="s">
        <v>8693</v>
      </c>
    </row>
    <row r="3423" spans="1:5">
      <c r="A3423" s="19">
        <v>4227</v>
      </c>
      <c r="B3423" s="20" t="s">
        <v>14770</v>
      </c>
      <c r="C3423" t="s">
        <v>8691</v>
      </c>
      <c r="D3423" s="19" t="s">
        <v>11332</v>
      </c>
      <c r="E3423" s="1" t="s">
        <v>8693</v>
      </c>
    </row>
    <row r="3424" spans="1:5" ht="30">
      <c r="A3424" s="19">
        <v>38170</v>
      </c>
      <c r="B3424" s="20" t="s">
        <v>14771</v>
      </c>
      <c r="C3424" t="s">
        <v>8695</v>
      </c>
      <c r="D3424" s="19" t="s">
        <v>8892</v>
      </c>
      <c r="E3424" s="1" t="s">
        <v>8693</v>
      </c>
    </row>
    <row r="3425" spans="1:5">
      <c r="A3425" s="19">
        <v>4252</v>
      </c>
      <c r="B3425" s="20" t="s">
        <v>14772</v>
      </c>
      <c r="C3425" t="s">
        <v>8724</v>
      </c>
      <c r="D3425" s="19" t="s">
        <v>14773</v>
      </c>
      <c r="E3425" s="1" t="s">
        <v>8693</v>
      </c>
    </row>
    <row r="3426" spans="1:5">
      <c r="A3426" s="19">
        <v>40980</v>
      </c>
      <c r="B3426" s="20" t="s">
        <v>14774</v>
      </c>
      <c r="C3426" t="s">
        <v>9126</v>
      </c>
      <c r="D3426" s="19" t="s">
        <v>14775</v>
      </c>
      <c r="E3426" s="1" t="s">
        <v>8693</v>
      </c>
    </row>
    <row r="3427" spans="1:5">
      <c r="A3427" s="19">
        <v>4243</v>
      </c>
      <c r="B3427" s="20" t="s">
        <v>14776</v>
      </c>
      <c r="C3427" t="s">
        <v>8724</v>
      </c>
      <c r="D3427" s="19" t="s">
        <v>14777</v>
      </c>
      <c r="E3427" s="1" t="s">
        <v>8693</v>
      </c>
    </row>
    <row r="3428" spans="1:5">
      <c r="A3428" s="19">
        <v>41031</v>
      </c>
      <c r="B3428" s="20" t="s">
        <v>14778</v>
      </c>
      <c r="C3428" t="s">
        <v>9126</v>
      </c>
      <c r="D3428" s="19" t="s">
        <v>14779</v>
      </c>
      <c r="E3428" s="1" t="s">
        <v>8693</v>
      </c>
    </row>
    <row r="3429" spans="1:5">
      <c r="A3429" s="19">
        <v>37666</v>
      </c>
      <c r="B3429" s="20" t="s">
        <v>14780</v>
      </c>
      <c r="C3429" t="s">
        <v>8724</v>
      </c>
      <c r="D3429" s="19" t="s">
        <v>14781</v>
      </c>
      <c r="E3429" s="1" t="s">
        <v>8693</v>
      </c>
    </row>
    <row r="3430" spans="1:5">
      <c r="A3430" s="19">
        <v>40986</v>
      </c>
      <c r="B3430" s="20" t="s">
        <v>14782</v>
      </c>
      <c r="C3430" t="s">
        <v>9126</v>
      </c>
      <c r="D3430" s="19" t="s">
        <v>14783</v>
      </c>
      <c r="E3430" s="1" t="s">
        <v>8693</v>
      </c>
    </row>
    <row r="3431" spans="1:5">
      <c r="A3431" s="19">
        <v>4250</v>
      </c>
      <c r="B3431" s="20" t="s">
        <v>14784</v>
      </c>
      <c r="C3431" t="s">
        <v>8724</v>
      </c>
      <c r="D3431" s="19" t="s">
        <v>14785</v>
      </c>
      <c r="E3431" s="1" t="s">
        <v>8693</v>
      </c>
    </row>
    <row r="3432" spans="1:5">
      <c r="A3432" s="19">
        <v>40978</v>
      </c>
      <c r="B3432" s="20" t="s">
        <v>14786</v>
      </c>
      <c r="C3432" t="s">
        <v>9126</v>
      </c>
      <c r="D3432" s="19" t="s">
        <v>14787</v>
      </c>
      <c r="E3432" s="1" t="s">
        <v>8693</v>
      </c>
    </row>
    <row r="3433" spans="1:5">
      <c r="A3433" s="19">
        <v>25960</v>
      </c>
      <c r="B3433" s="20" t="s">
        <v>14788</v>
      </c>
      <c r="C3433" t="s">
        <v>8724</v>
      </c>
      <c r="D3433" s="19" t="s">
        <v>14789</v>
      </c>
      <c r="E3433" s="1" t="s">
        <v>8693</v>
      </c>
    </row>
    <row r="3434" spans="1:5">
      <c r="A3434" s="19">
        <v>41043</v>
      </c>
      <c r="B3434" s="20" t="s">
        <v>14790</v>
      </c>
      <c r="C3434" t="s">
        <v>9126</v>
      </c>
      <c r="D3434" s="19" t="s">
        <v>14791</v>
      </c>
      <c r="E3434" s="1" t="s">
        <v>8693</v>
      </c>
    </row>
    <row r="3435" spans="1:5">
      <c r="A3435" s="19">
        <v>4234</v>
      </c>
      <c r="B3435" s="20" t="s">
        <v>14792</v>
      </c>
      <c r="C3435" t="s">
        <v>8724</v>
      </c>
      <c r="D3435" s="19" t="s">
        <v>11110</v>
      </c>
      <c r="E3435" s="1" t="s">
        <v>8693</v>
      </c>
    </row>
    <row r="3436" spans="1:5">
      <c r="A3436" s="19">
        <v>40987</v>
      </c>
      <c r="B3436" s="20" t="s">
        <v>14793</v>
      </c>
      <c r="C3436" t="s">
        <v>9126</v>
      </c>
      <c r="D3436" s="19" t="s">
        <v>14794</v>
      </c>
      <c r="E3436" s="1" t="s">
        <v>8693</v>
      </c>
    </row>
    <row r="3437" spans="1:5">
      <c r="A3437" s="19">
        <v>4253</v>
      </c>
      <c r="B3437" s="20" t="s">
        <v>14795</v>
      </c>
      <c r="C3437" t="s">
        <v>8724</v>
      </c>
      <c r="D3437" s="19" t="s">
        <v>14595</v>
      </c>
      <c r="E3437" s="1" t="s">
        <v>8693</v>
      </c>
    </row>
    <row r="3438" spans="1:5">
      <c r="A3438" s="19">
        <v>40981</v>
      </c>
      <c r="B3438" s="20" t="s">
        <v>14796</v>
      </c>
      <c r="C3438" t="s">
        <v>9126</v>
      </c>
      <c r="D3438" s="19" t="s">
        <v>14597</v>
      </c>
      <c r="E3438" s="1" t="s">
        <v>8693</v>
      </c>
    </row>
    <row r="3439" spans="1:5">
      <c r="A3439" s="19">
        <v>4254</v>
      </c>
      <c r="B3439" s="20" t="s">
        <v>329</v>
      </c>
      <c r="C3439" t="s">
        <v>8724</v>
      </c>
      <c r="D3439" s="19" t="s">
        <v>14797</v>
      </c>
      <c r="E3439" s="1" t="s">
        <v>8693</v>
      </c>
    </row>
    <row r="3440" spans="1:5">
      <c r="A3440" s="19">
        <v>41036</v>
      </c>
      <c r="B3440" s="20" t="s">
        <v>14798</v>
      </c>
      <c r="C3440" t="s">
        <v>9126</v>
      </c>
      <c r="D3440" s="19" t="s">
        <v>14799</v>
      </c>
      <c r="E3440" s="1" t="s">
        <v>8693</v>
      </c>
    </row>
    <row r="3441" spans="1:5">
      <c r="A3441" s="19">
        <v>4251</v>
      </c>
      <c r="B3441" s="20" t="s">
        <v>14800</v>
      </c>
      <c r="C3441" t="s">
        <v>8724</v>
      </c>
      <c r="D3441" s="19" t="s">
        <v>14801</v>
      </c>
      <c r="E3441" s="1" t="s">
        <v>8693</v>
      </c>
    </row>
    <row r="3442" spans="1:5">
      <c r="A3442" s="19">
        <v>40979</v>
      </c>
      <c r="B3442" s="20" t="s">
        <v>14802</v>
      </c>
      <c r="C3442" t="s">
        <v>9126</v>
      </c>
      <c r="D3442" s="19" t="s">
        <v>14803</v>
      </c>
      <c r="E3442" s="1" t="s">
        <v>8693</v>
      </c>
    </row>
    <row r="3443" spans="1:5">
      <c r="A3443" s="19">
        <v>4230</v>
      </c>
      <c r="B3443" s="20" t="s">
        <v>14804</v>
      </c>
      <c r="C3443" t="s">
        <v>8724</v>
      </c>
      <c r="D3443" s="19" t="s">
        <v>14805</v>
      </c>
      <c r="E3443" s="1" t="s">
        <v>8693</v>
      </c>
    </row>
    <row r="3444" spans="1:5">
      <c r="A3444" s="19">
        <v>40998</v>
      </c>
      <c r="B3444" s="20" t="s">
        <v>14806</v>
      </c>
      <c r="C3444" t="s">
        <v>9126</v>
      </c>
      <c r="D3444" s="19" t="s">
        <v>14807</v>
      </c>
      <c r="E3444" s="1" t="s">
        <v>8693</v>
      </c>
    </row>
    <row r="3445" spans="1:5">
      <c r="A3445" s="19">
        <v>4257</v>
      </c>
      <c r="B3445" s="20" t="s">
        <v>14808</v>
      </c>
      <c r="C3445" t="s">
        <v>8724</v>
      </c>
      <c r="D3445" s="19" t="s">
        <v>8780</v>
      </c>
      <c r="E3445" s="1" t="s">
        <v>8693</v>
      </c>
    </row>
    <row r="3446" spans="1:5">
      <c r="A3446" s="19">
        <v>40982</v>
      </c>
      <c r="B3446" s="20" t="s">
        <v>14809</v>
      </c>
      <c r="C3446" t="s">
        <v>9126</v>
      </c>
      <c r="D3446" s="19" t="s">
        <v>14810</v>
      </c>
      <c r="E3446" s="1" t="s">
        <v>8693</v>
      </c>
    </row>
    <row r="3447" spans="1:5">
      <c r="A3447" s="19">
        <v>4240</v>
      </c>
      <c r="B3447" s="20" t="s">
        <v>333</v>
      </c>
      <c r="C3447" t="s">
        <v>8724</v>
      </c>
      <c r="D3447" s="19" t="s">
        <v>14811</v>
      </c>
      <c r="E3447" s="1" t="s">
        <v>8693</v>
      </c>
    </row>
    <row r="3448" spans="1:5">
      <c r="A3448" s="19">
        <v>41026</v>
      </c>
      <c r="B3448" s="20" t="s">
        <v>14812</v>
      </c>
      <c r="C3448" t="s">
        <v>9126</v>
      </c>
      <c r="D3448" s="19" t="s">
        <v>14813</v>
      </c>
      <c r="E3448" s="1" t="s">
        <v>8693</v>
      </c>
    </row>
    <row r="3449" spans="1:5">
      <c r="A3449" s="19">
        <v>4239</v>
      </c>
      <c r="B3449" s="20" t="s">
        <v>335</v>
      </c>
      <c r="C3449" t="s">
        <v>8724</v>
      </c>
      <c r="D3449" s="19" t="s">
        <v>11837</v>
      </c>
      <c r="E3449" s="1" t="s">
        <v>8693</v>
      </c>
    </row>
    <row r="3450" spans="1:5">
      <c r="A3450" s="19">
        <v>41024</v>
      </c>
      <c r="B3450" s="20" t="s">
        <v>14814</v>
      </c>
      <c r="C3450" t="s">
        <v>9126</v>
      </c>
      <c r="D3450" s="19" t="s">
        <v>14815</v>
      </c>
      <c r="E3450" s="1" t="s">
        <v>8693</v>
      </c>
    </row>
    <row r="3451" spans="1:5">
      <c r="A3451" s="19">
        <v>4248</v>
      </c>
      <c r="B3451" s="20" t="s">
        <v>14816</v>
      </c>
      <c r="C3451" t="s">
        <v>8724</v>
      </c>
      <c r="D3451" s="19" t="s">
        <v>13235</v>
      </c>
      <c r="E3451" s="1" t="s">
        <v>8693</v>
      </c>
    </row>
    <row r="3452" spans="1:5">
      <c r="A3452" s="19">
        <v>41033</v>
      </c>
      <c r="B3452" s="20" t="s">
        <v>14817</v>
      </c>
      <c r="C3452" t="s">
        <v>9126</v>
      </c>
      <c r="D3452" s="19" t="s">
        <v>14818</v>
      </c>
      <c r="E3452" s="1" t="s">
        <v>8693</v>
      </c>
    </row>
    <row r="3453" spans="1:5">
      <c r="A3453" s="19">
        <v>25959</v>
      </c>
      <c r="B3453" s="20" t="s">
        <v>14819</v>
      </c>
      <c r="C3453" t="s">
        <v>8724</v>
      </c>
      <c r="D3453" s="19" t="s">
        <v>11876</v>
      </c>
      <c r="E3453" s="1" t="s">
        <v>8693</v>
      </c>
    </row>
    <row r="3454" spans="1:5">
      <c r="A3454" s="19">
        <v>41040</v>
      </c>
      <c r="B3454" s="20" t="s">
        <v>14820</v>
      </c>
      <c r="C3454" t="s">
        <v>9126</v>
      </c>
      <c r="D3454" s="19" t="s">
        <v>14821</v>
      </c>
      <c r="E3454" s="1" t="s">
        <v>8693</v>
      </c>
    </row>
    <row r="3455" spans="1:5">
      <c r="A3455" s="19">
        <v>4238</v>
      </c>
      <c r="B3455" s="20" t="s">
        <v>343</v>
      </c>
      <c r="C3455" t="s">
        <v>8724</v>
      </c>
      <c r="D3455" s="19" t="s">
        <v>14822</v>
      </c>
      <c r="E3455" s="1" t="s">
        <v>8693</v>
      </c>
    </row>
    <row r="3456" spans="1:5">
      <c r="A3456" s="19">
        <v>41012</v>
      </c>
      <c r="B3456" s="20" t="s">
        <v>14823</v>
      </c>
      <c r="C3456" t="s">
        <v>9126</v>
      </c>
      <c r="D3456" s="19" t="s">
        <v>14824</v>
      </c>
      <c r="E3456" s="1" t="s">
        <v>8693</v>
      </c>
    </row>
    <row r="3457" spans="1:5">
      <c r="A3457" s="19">
        <v>4237</v>
      </c>
      <c r="B3457" s="20" t="s">
        <v>14825</v>
      </c>
      <c r="C3457" t="s">
        <v>8724</v>
      </c>
      <c r="D3457" s="19" t="s">
        <v>8795</v>
      </c>
      <c r="E3457" s="1" t="s">
        <v>8693</v>
      </c>
    </row>
    <row r="3458" spans="1:5">
      <c r="A3458" s="19">
        <v>41002</v>
      </c>
      <c r="B3458" s="20" t="s">
        <v>14826</v>
      </c>
      <c r="C3458" t="s">
        <v>9126</v>
      </c>
      <c r="D3458" s="19" t="s">
        <v>14827</v>
      </c>
      <c r="E3458" s="1" t="s">
        <v>8693</v>
      </c>
    </row>
    <row r="3459" spans="1:5">
      <c r="A3459" s="19">
        <v>4233</v>
      </c>
      <c r="B3459" s="20" t="s">
        <v>14828</v>
      </c>
      <c r="C3459" t="s">
        <v>8724</v>
      </c>
      <c r="D3459" s="19" t="s">
        <v>14626</v>
      </c>
      <c r="E3459" s="1" t="s">
        <v>8693</v>
      </c>
    </row>
    <row r="3460" spans="1:5">
      <c r="A3460" s="19">
        <v>41001</v>
      </c>
      <c r="B3460" s="20" t="s">
        <v>14829</v>
      </c>
      <c r="C3460" t="s">
        <v>9126</v>
      </c>
      <c r="D3460" s="19" t="s">
        <v>14830</v>
      </c>
      <c r="E3460" s="1" t="s">
        <v>8693</v>
      </c>
    </row>
    <row r="3461" spans="1:5">
      <c r="A3461" s="19">
        <v>2</v>
      </c>
      <c r="B3461" s="20" t="s">
        <v>14831</v>
      </c>
      <c r="C3461" t="s">
        <v>9121</v>
      </c>
      <c r="D3461" s="19" t="s">
        <v>14832</v>
      </c>
      <c r="E3461" s="1" t="s">
        <v>8693</v>
      </c>
    </row>
    <row r="3462" spans="1:5" ht="30">
      <c r="A3462" s="19">
        <v>36517</v>
      </c>
      <c r="B3462" s="20" t="s">
        <v>14833</v>
      </c>
      <c r="C3462" t="s">
        <v>8695</v>
      </c>
      <c r="D3462" s="19" t="s">
        <v>14834</v>
      </c>
      <c r="E3462" s="1" t="s">
        <v>8693</v>
      </c>
    </row>
    <row r="3463" spans="1:5" ht="30">
      <c r="A3463" s="19">
        <v>4262</v>
      </c>
      <c r="B3463" s="20" t="s">
        <v>14835</v>
      </c>
      <c r="C3463" t="s">
        <v>8695</v>
      </c>
      <c r="D3463" s="19" t="s">
        <v>14836</v>
      </c>
      <c r="E3463" s="1" t="s">
        <v>8693</v>
      </c>
    </row>
    <row r="3464" spans="1:5" ht="30">
      <c r="A3464" s="19">
        <v>4263</v>
      </c>
      <c r="B3464" s="20" t="s">
        <v>14837</v>
      </c>
      <c r="C3464" t="s">
        <v>8695</v>
      </c>
      <c r="D3464" s="19" t="s">
        <v>14838</v>
      </c>
      <c r="E3464" s="1" t="s">
        <v>8693</v>
      </c>
    </row>
    <row r="3465" spans="1:5" ht="30">
      <c r="A3465" s="19">
        <v>36518</v>
      </c>
      <c r="B3465" s="20" t="s">
        <v>14839</v>
      </c>
      <c r="C3465" t="s">
        <v>8695</v>
      </c>
      <c r="D3465" s="19" t="s">
        <v>14840</v>
      </c>
      <c r="E3465" s="1" t="s">
        <v>8693</v>
      </c>
    </row>
    <row r="3466" spans="1:5" ht="30">
      <c r="A3466" s="19">
        <v>14221</v>
      </c>
      <c r="B3466" s="20" t="s">
        <v>14841</v>
      </c>
      <c r="C3466" t="s">
        <v>8695</v>
      </c>
      <c r="D3466" s="19" t="s">
        <v>14842</v>
      </c>
      <c r="E3466" s="1" t="s">
        <v>8693</v>
      </c>
    </row>
    <row r="3467" spans="1:5">
      <c r="A3467" s="19">
        <v>38402</v>
      </c>
      <c r="B3467" s="20" t="s">
        <v>14843</v>
      </c>
      <c r="C3467" t="s">
        <v>8695</v>
      </c>
      <c r="D3467" s="19" t="s">
        <v>14844</v>
      </c>
      <c r="E3467" s="1" t="s">
        <v>8693</v>
      </c>
    </row>
    <row r="3468" spans="1:5">
      <c r="A3468" s="19">
        <v>3412</v>
      </c>
      <c r="B3468" s="20" t="s">
        <v>14845</v>
      </c>
      <c r="C3468" t="s">
        <v>8698</v>
      </c>
      <c r="D3468" s="19" t="s">
        <v>14846</v>
      </c>
      <c r="E3468" s="1" t="s">
        <v>8693</v>
      </c>
    </row>
    <row r="3469" spans="1:5">
      <c r="A3469" s="19">
        <v>3413</v>
      </c>
      <c r="B3469" s="20" t="s">
        <v>14847</v>
      </c>
      <c r="C3469" t="s">
        <v>8698</v>
      </c>
      <c r="D3469" s="19" t="s">
        <v>14848</v>
      </c>
      <c r="E3469" s="1" t="s">
        <v>8693</v>
      </c>
    </row>
    <row r="3470" spans="1:5">
      <c r="A3470" s="19">
        <v>39744</v>
      </c>
      <c r="B3470" s="20" t="s">
        <v>14849</v>
      </c>
      <c r="C3470" t="s">
        <v>8698</v>
      </c>
      <c r="D3470" s="19" t="s">
        <v>14850</v>
      </c>
      <c r="E3470" s="1" t="s">
        <v>8693</v>
      </c>
    </row>
    <row r="3471" spans="1:5">
      <c r="A3471" s="19">
        <v>39745</v>
      </c>
      <c r="B3471" s="20" t="s">
        <v>14851</v>
      </c>
      <c r="C3471" t="s">
        <v>8698</v>
      </c>
      <c r="D3471" s="19" t="s">
        <v>14852</v>
      </c>
      <c r="E3471" s="1" t="s">
        <v>8693</v>
      </c>
    </row>
    <row r="3472" spans="1:5">
      <c r="A3472" s="19">
        <v>39637</v>
      </c>
      <c r="B3472" s="20" t="s">
        <v>14853</v>
      </c>
      <c r="C3472" t="s">
        <v>8698</v>
      </c>
      <c r="D3472" s="19" t="s">
        <v>14854</v>
      </c>
      <c r="E3472" s="1" t="s">
        <v>8693</v>
      </c>
    </row>
    <row r="3473" spans="1:5">
      <c r="A3473" s="19">
        <v>39638</v>
      </c>
      <c r="B3473" s="20" t="s">
        <v>14855</v>
      </c>
      <c r="C3473" t="s">
        <v>8698</v>
      </c>
      <c r="D3473" s="19" t="s">
        <v>14856</v>
      </c>
      <c r="E3473" s="1" t="s">
        <v>8693</v>
      </c>
    </row>
    <row r="3474" spans="1:5">
      <c r="A3474" s="19">
        <v>39639</v>
      </c>
      <c r="B3474" s="20" t="s">
        <v>14857</v>
      </c>
      <c r="C3474" t="s">
        <v>8698</v>
      </c>
      <c r="D3474" s="19" t="s">
        <v>14858</v>
      </c>
      <c r="E3474" s="1" t="s">
        <v>8693</v>
      </c>
    </row>
    <row r="3475" spans="1:5" ht="45">
      <c r="A3475" s="19">
        <v>39517</v>
      </c>
      <c r="B3475" s="20" t="s">
        <v>14859</v>
      </c>
      <c r="C3475" t="s">
        <v>8698</v>
      </c>
      <c r="D3475" s="19" t="s">
        <v>14860</v>
      </c>
      <c r="E3475" s="1" t="s">
        <v>8693</v>
      </c>
    </row>
    <row r="3476" spans="1:5" ht="45">
      <c r="A3476" s="19">
        <v>39518</v>
      </c>
      <c r="B3476" s="20" t="s">
        <v>14861</v>
      </c>
      <c r="C3476" t="s">
        <v>8698</v>
      </c>
      <c r="D3476" s="19" t="s">
        <v>14862</v>
      </c>
      <c r="E3476" s="1" t="s">
        <v>8693</v>
      </c>
    </row>
    <row r="3477" spans="1:5">
      <c r="A3477" s="19">
        <v>38366</v>
      </c>
      <c r="B3477" s="20" t="s">
        <v>14863</v>
      </c>
      <c r="C3477" t="s">
        <v>8698</v>
      </c>
      <c r="D3477" s="19" t="s">
        <v>14864</v>
      </c>
      <c r="E3477" s="1" t="s">
        <v>8693</v>
      </c>
    </row>
    <row r="3478" spans="1:5">
      <c r="A3478" s="19">
        <v>11703</v>
      </c>
      <c r="B3478" s="20" t="s">
        <v>14865</v>
      </c>
      <c r="C3478" t="s">
        <v>8695</v>
      </c>
      <c r="D3478" s="19" t="s">
        <v>14866</v>
      </c>
      <c r="E3478" s="1" t="s">
        <v>8693</v>
      </c>
    </row>
    <row r="3479" spans="1:5">
      <c r="A3479" s="19">
        <v>37400</v>
      </c>
      <c r="B3479" s="20" t="s">
        <v>14867</v>
      </c>
      <c r="C3479" t="s">
        <v>8695</v>
      </c>
      <c r="D3479" s="19" t="s">
        <v>14868</v>
      </c>
      <c r="E3479" s="1" t="s">
        <v>8693</v>
      </c>
    </row>
    <row r="3480" spans="1:5" ht="30">
      <c r="A3480" s="19">
        <v>25400</v>
      </c>
      <c r="B3480" s="20" t="s">
        <v>14869</v>
      </c>
      <c r="C3480" t="s">
        <v>8695</v>
      </c>
      <c r="D3480" s="19" t="s">
        <v>14870</v>
      </c>
      <c r="E3480" s="1" t="s">
        <v>8693</v>
      </c>
    </row>
    <row r="3481" spans="1:5">
      <c r="A3481" s="19">
        <v>4272</v>
      </c>
      <c r="B3481" s="20" t="s">
        <v>14871</v>
      </c>
      <c r="C3481" t="s">
        <v>8695</v>
      </c>
      <c r="D3481" s="19" t="s">
        <v>14872</v>
      </c>
      <c r="E3481" s="1" t="s">
        <v>8693</v>
      </c>
    </row>
    <row r="3482" spans="1:5">
      <c r="A3482" s="19">
        <v>4276</v>
      </c>
      <c r="B3482" s="20" t="s">
        <v>14873</v>
      </c>
      <c r="C3482" t="s">
        <v>8695</v>
      </c>
      <c r="D3482" s="19" t="s">
        <v>14874</v>
      </c>
      <c r="E3482" s="1" t="s">
        <v>8693</v>
      </c>
    </row>
    <row r="3483" spans="1:5">
      <c r="A3483" s="19">
        <v>4273</v>
      </c>
      <c r="B3483" s="20" t="s">
        <v>14875</v>
      </c>
      <c r="C3483" t="s">
        <v>8695</v>
      </c>
      <c r="D3483" s="19" t="s">
        <v>14876</v>
      </c>
      <c r="E3483" s="1" t="s">
        <v>8693</v>
      </c>
    </row>
    <row r="3484" spans="1:5" ht="30">
      <c r="A3484" s="19">
        <v>4274</v>
      </c>
      <c r="B3484" s="20" t="s">
        <v>14877</v>
      </c>
      <c r="C3484" t="s">
        <v>8695</v>
      </c>
      <c r="D3484" s="19" t="s">
        <v>14878</v>
      </c>
      <c r="E3484" s="1" t="s">
        <v>8693</v>
      </c>
    </row>
    <row r="3485" spans="1:5" ht="30">
      <c r="A3485" s="19">
        <v>39438</v>
      </c>
      <c r="B3485" s="20" t="s">
        <v>14879</v>
      </c>
      <c r="C3485" t="s">
        <v>8695</v>
      </c>
      <c r="D3485" s="19" t="s">
        <v>14880</v>
      </c>
      <c r="E3485" s="1" t="s">
        <v>8693</v>
      </c>
    </row>
    <row r="3486" spans="1:5">
      <c r="A3486" s="19">
        <v>11963</v>
      </c>
      <c r="B3486" s="20" t="s">
        <v>14881</v>
      </c>
      <c r="C3486" t="s">
        <v>8695</v>
      </c>
      <c r="D3486" s="19" t="s">
        <v>11129</v>
      </c>
      <c r="E3486" s="1" t="s">
        <v>8693</v>
      </c>
    </row>
    <row r="3487" spans="1:5">
      <c r="A3487" s="19">
        <v>11964</v>
      </c>
      <c r="B3487" s="20" t="s">
        <v>14882</v>
      </c>
      <c r="C3487" t="s">
        <v>8695</v>
      </c>
      <c r="D3487" s="19" t="s">
        <v>9491</v>
      </c>
      <c r="E3487" s="1" t="s">
        <v>8693</v>
      </c>
    </row>
    <row r="3488" spans="1:5" ht="30">
      <c r="A3488" s="19">
        <v>4379</v>
      </c>
      <c r="B3488" s="20" t="s">
        <v>14883</v>
      </c>
      <c r="C3488" t="s">
        <v>8695</v>
      </c>
      <c r="D3488" s="19" t="s">
        <v>8818</v>
      </c>
      <c r="E3488" s="1" t="s">
        <v>8693</v>
      </c>
    </row>
    <row r="3489" spans="1:5" ht="30">
      <c r="A3489" s="19">
        <v>4377</v>
      </c>
      <c r="B3489" s="20" t="s">
        <v>14884</v>
      </c>
      <c r="C3489" t="s">
        <v>8695</v>
      </c>
      <c r="D3489" s="19" t="s">
        <v>14885</v>
      </c>
      <c r="E3489" s="1" t="s">
        <v>8693</v>
      </c>
    </row>
    <row r="3490" spans="1:5" ht="30">
      <c r="A3490" s="19">
        <v>4356</v>
      </c>
      <c r="B3490" s="20" t="s">
        <v>14886</v>
      </c>
      <c r="C3490" t="s">
        <v>8695</v>
      </c>
      <c r="D3490" s="19" t="s">
        <v>14880</v>
      </c>
      <c r="E3490" s="1" t="s">
        <v>8693</v>
      </c>
    </row>
    <row r="3491" spans="1:5" ht="30">
      <c r="A3491" s="19">
        <v>13246</v>
      </c>
      <c r="B3491" s="20" t="s">
        <v>14887</v>
      </c>
      <c r="C3491" t="s">
        <v>8695</v>
      </c>
      <c r="D3491" s="19" t="s">
        <v>9549</v>
      </c>
      <c r="E3491" s="1" t="s">
        <v>8693</v>
      </c>
    </row>
    <row r="3492" spans="1:5" ht="30">
      <c r="A3492" s="19">
        <v>4346</v>
      </c>
      <c r="B3492" s="20" t="s">
        <v>14888</v>
      </c>
      <c r="C3492" t="s">
        <v>8695</v>
      </c>
      <c r="D3492" s="19" t="s">
        <v>8927</v>
      </c>
      <c r="E3492" s="1" t="s">
        <v>8693</v>
      </c>
    </row>
    <row r="3493" spans="1:5" ht="30">
      <c r="A3493" s="19">
        <v>11955</v>
      </c>
      <c r="B3493" s="20" t="s">
        <v>14889</v>
      </c>
      <c r="C3493" t="s">
        <v>8695</v>
      </c>
      <c r="D3493" s="19" t="s">
        <v>10821</v>
      </c>
      <c r="E3493" s="1" t="s">
        <v>8693</v>
      </c>
    </row>
    <row r="3494" spans="1:5">
      <c r="A3494" s="19">
        <v>11960</v>
      </c>
      <c r="B3494" s="20" t="s">
        <v>14890</v>
      </c>
      <c r="C3494" t="s">
        <v>8695</v>
      </c>
      <c r="D3494" s="19" t="s">
        <v>8820</v>
      </c>
      <c r="E3494" s="1" t="s">
        <v>8693</v>
      </c>
    </row>
    <row r="3495" spans="1:5">
      <c r="A3495" s="19">
        <v>4333</v>
      </c>
      <c r="B3495" s="20" t="s">
        <v>14891</v>
      </c>
      <c r="C3495" t="s">
        <v>8695</v>
      </c>
      <c r="D3495" s="19" t="s">
        <v>14880</v>
      </c>
      <c r="E3495" s="1" t="s">
        <v>8693</v>
      </c>
    </row>
    <row r="3496" spans="1:5">
      <c r="A3496" s="19">
        <v>4358</v>
      </c>
      <c r="B3496" s="20" t="s">
        <v>14892</v>
      </c>
      <c r="C3496" t="s">
        <v>8695</v>
      </c>
      <c r="D3496" s="19" t="s">
        <v>14167</v>
      </c>
      <c r="E3496" s="1" t="s">
        <v>8693</v>
      </c>
    </row>
    <row r="3497" spans="1:5">
      <c r="A3497" s="19">
        <v>39435</v>
      </c>
      <c r="B3497" s="20" t="s">
        <v>14893</v>
      </c>
      <c r="C3497" t="s">
        <v>8695</v>
      </c>
      <c r="D3497" s="19" t="s">
        <v>12793</v>
      </c>
      <c r="E3497" s="1" t="s">
        <v>8693</v>
      </c>
    </row>
    <row r="3498" spans="1:5">
      <c r="A3498" s="19">
        <v>39436</v>
      </c>
      <c r="B3498" s="20" t="s">
        <v>14894</v>
      </c>
      <c r="C3498" t="s">
        <v>8695</v>
      </c>
      <c r="D3498" s="19" t="s">
        <v>14895</v>
      </c>
      <c r="E3498" s="1" t="s">
        <v>8693</v>
      </c>
    </row>
    <row r="3499" spans="1:5">
      <c r="A3499" s="19">
        <v>39437</v>
      </c>
      <c r="B3499" s="20" t="s">
        <v>14896</v>
      </c>
      <c r="C3499" t="s">
        <v>8695</v>
      </c>
      <c r="D3499" s="19" t="s">
        <v>14897</v>
      </c>
      <c r="E3499" s="1" t="s">
        <v>8693</v>
      </c>
    </row>
    <row r="3500" spans="1:5">
      <c r="A3500" s="19">
        <v>39439</v>
      </c>
      <c r="B3500" s="20" t="s">
        <v>14898</v>
      </c>
      <c r="C3500" t="s">
        <v>8695</v>
      </c>
      <c r="D3500" s="19" t="s">
        <v>9987</v>
      </c>
      <c r="E3500" s="1" t="s">
        <v>8693</v>
      </c>
    </row>
    <row r="3501" spans="1:5">
      <c r="A3501" s="19">
        <v>39440</v>
      </c>
      <c r="B3501" s="20" t="s">
        <v>14899</v>
      </c>
      <c r="C3501" t="s">
        <v>8695</v>
      </c>
      <c r="D3501" s="19" t="s">
        <v>8881</v>
      </c>
      <c r="E3501" s="1" t="s">
        <v>8693</v>
      </c>
    </row>
    <row r="3502" spans="1:5">
      <c r="A3502" s="19">
        <v>39441</v>
      </c>
      <c r="B3502" s="20" t="s">
        <v>14900</v>
      </c>
      <c r="C3502" t="s">
        <v>8695</v>
      </c>
      <c r="D3502" s="19" t="s">
        <v>14880</v>
      </c>
      <c r="E3502" s="1" t="s">
        <v>8693</v>
      </c>
    </row>
    <row r="3503" spans="1:5">
      <c r="A3503" s="19">
        <v>39442</v>
      </c>
      <c r="B3503" s="20" t="s">
        <v>14901</v>
      </c>
      <c r="C3503" t="s">
        <v>8695</v>
      </c>
      <c r="D3503" s="19" t="s">
        <v>14885</v>
      </c>
      <c r="E3503" s="1" t="s">
        <v>8693</v>
      </c>
    </row>
    <row r="3504" spans="1:5">
      <c r="A3504" s="19">
        <v>39443</v>
      </c>
      <c r="B3504" s="20" t="s">
        <v>14902</v>
      </c>
      <c r="C3504" t="s">
        <v>8695</v>
      </c>
      <c r="D3504" s="19" t="s">
        <v>11496</v>
      </c>
      <c r="E3504" s="1" t="s">
        <v>8693</v>
      </c>
    </row>
    <row r="3505" spans="1:5">
      <c r="A3505" s="19">
        <v>4329</v>
      </c>
      <c r="B3505" s="20" t="s">
        <v>14903</v>
      </c>
      <c r="C3505" t="s">
        <v>8695</v>
      </c>
      <c r="D3505" s="19" t="s">
        <v>10315</v>
      </c>
      <c r="E3505" s="1" t="s">
        <v>8693</v>
      </c>
    </row>
    <row r="3506" spans="1:5" ht="30">
      <c r="A3506" s="19">
        <v>4383</v>
      </c>
      <c r="B3506" s="20" t="s">
        <v>14904</v>
      </c>
      <c r="C3506" t="s">
        <v>8695</v>
      </c>
      <c r="D3506" s="19" t="s">
        <v>14905</v>
      </c>
      <c r="E3506" s="1" t="s">
        <v>8693</v>
      </c>
    </row>
    <row r="3507" spans="1:5" ht="30">
      <c r="A3507" s="19">
        <v>4344</v>
      </c>
      <c r="B3507" s="20" t="s">
        <v>14906</v>
      </c>
      <c r="C3507" t="s">
        <v>8695</v>
      </c>
      <c r="D3507" s="19" t="s">
        <v>14907</v>
      </c>
      <c r="E3507" s="1" t="s">
        <v>8693</v>
      </c>
    </row>
    <row r="3508" spans="1:5">
      <c r="A3508" s="19">
        <v>436</v>
      </c>
      <c r="B3508" s="20" t="s">
        <v>14908</v>
      </c>
      <c r="C3508" t="s">
        <v>8695</v>
      </c>
      <c r="D3508" s="19" t="s">
        <v>14909</v>
      </c>
      <c r="E3508" s="1" t="s">
        <v>8693</v>
      </c>
    </row>
    <row r="3509" spans="1:5">
      <c r="A3509" s="19">
        <v>442</v>
      </c>
      <c r="B3509" s="20" t="s">
        <v>14910</v>
      </c>
      <c r="C3509" t="s">
        <v>8695</v>
      </c>
      <c r="D3509" s="19" t="s">
        <v>9552</v>
      </c>
      <c r="E3509" s="1" t="s">
        <v>8693</v>
      </c>
    </row>
    <row r="3510" spans="1:5">
      <c r="A3510" s="19">
        <v>11953</v>
      </c>
      <c r="B3510" s="20" t="s">
        <v>14911</v>
      </c>
      <c r="C3510" t="s">
        <v>8695</v>
      </c>
      <c r="D3510" s="19" t="s">
        <v>9786</v>
      </c>
      <c r="E3510" s="1" t="s">
        <v>8693</v>
      </c>
    </row>
    <row r="3511" spans="1:5">
      <c r="A3511" s="19">
        <v>4335</v>
      </c>
      <c r="B3511" s="20" t="s">
        <v>14912</v>
      </c>
      <c r="C3511" t="s">
        <v>8695</v>
      </c>
      <c r="D3511" s="19" t="s">
        <v>14913</v>
      </c>
      <c r="E3511" s="1" t="s">
        <v>8693</v>
      </c>
    </row>
    <row r="3512" spans="1:5">
      <c r="A3512" s="19">
        <v>4334</v>
      </c>
      <c r="B3512" s="20" t="s">
        <v>14914</v>
      </c>
      <c r="C3512" t="s">
        <v>8695</v>
      </c>
      <c r="D3512" s="19" t="s">
        <v>14915</v>
      </c>
      <c r="E3512" s="1" t="s">
        <v>8693</v>
      </c>
    </row>
    <row r="3513" spans="1:5">
      <c r="A3513" s="19">
        <v>4343</v>
      </c>
      <c r="B3513" s="20" t="s">
        <v>14916</v>
      </c>
      <c r="C3513" t="s">
        <v>8695</v>
      </c>
      <c r="D3513" s="19" t="s">
        <v>13550</v>
      </c>
      <c r="E3513" s="1" t="s">
        <v>8693</v>
      </c>
    </row>
    <row r="3514" spans="1:5" ht="30">
      <c r="A3514" s="19">
        <v>430</v>
      </c>
      <c r="B3514" s="20" t="s">
        <v>14917</v>
      </c>
      <c r="C3514" t="s">
        <v>8695</v>
      </c>
      <c r="D3514" s="19" t="s">
        <v>11364</v>
      </c>
      <c r="E3514" s="1" t="s">
        <v>8693</v>
      </c>
    </row>
    <row r="3515" spans="1:5" ht="30">
      <c r="A3515" s="19">
        <v>441</v>
      </c>
      <c r="B3515" s="20" t="s">
        <v>14918</v>
      </c>
      <c r="C3515" t="s">
        <v>8695</v>
      </c>
      <c r="D3515" s="19" t="s">
        <v>14919</v>
      </c>
      <c r="E3515" s="1" t="s">
        <v>8693</v>
      </c>
    </row>
    <row r="3516" spans="1:5" ht="30">
      <c r="A3516" s="19">
        <v>431</v>
      </c>
      <c r="B3516" s="20" t="s">
        <v>14920</v>
      </c>
      <c r="C3516" t="s">
        <v>8695</v>
      </c>
      <c r="D3516" s="19" t="s">
        <v>14921</v>
      </c>
      <c r="E3516" s="1" t="s">
        <v>8693</v>
      </c>
    </row>
    <row r="3517" spans="1:5" ht="30">
      <c r="A3517" s="19">
        <v>432</v>
      </c>
      <c r="B3517" s="20" t="s">
        <v>14922</v>
      </c>
      <c r="C3517" t="s">
        <v>8695</v>
      </c>
      <c r="D3517" s="19" t="s">
        <v>14923</v>
      </c>
      <c r="E3517" s="1" t="s">
        <v>8693</v>
      </c>
    </row>
    <row r="3518" spans="1:5">
      <c r="A3518" s="19">
        <v>429</v>
      </c>
      <c r="B3518" s="20" t="s">
        <v>14924</v>
      </c>
      <c r="C3518" t="s">
        <v>8695</v>
      </c>
      <c r="D3518" s="19" t="s">
        <v>14226</v>
      </c>
      <c r="E3518" s="1" t="s">
        <v>8693</v>
      </c>
    </row>
    <row r="3519" spans="1:5" ht="30">
      <c r="A3519" s="19">
        <v>439</v>
      </c>
      <c r="B3519" s="20" t="s">
        <v>14925</v>
      </c>
      <c r="C3519" t="s">
        <v>8695</v>
      </c>
      <c r="D3519" s="19" t="s">
        <v>8959</v>
      </c>
      <c r="E3519" s="1" t="s">
        <v>8693</v>
      </c>
    </row>
    <row r="3520" spans="1:5" ht="30">
      <c r="A3520" s="19">
        <v>433</v>
      </c>
      <c r="B3520" s="20" t="s">
        <v>14926</v>
      </c>
      <c r="C3520" t="s">
        <v>8695</v>
      </c>
      <c r="D3520" s="19" t="s">
        <v>14691</v>
      </c>
      <c r="E3520" s="1" t="s">
        <v>8693</v>
      </c>
    </row>
    <row r="3521" spans="1:5">
      <c r="A3521" s="19">
        <v>437</v>
      </c>
      <c r="B3521" s="20" t="s">
        <v>14927</v>
      </c>
      <c r="C3521" t="s">
        <v>8695</v>
      </c>
      <c r="D3521" s="19" t="s">
        <v>14695</v>
      </c>
      <c r="E3521" s="1" t="s">
        <v>8693</v>
      </c>
    </row>
    <row r="3522" spans="1:5" ht="30">
      <c r="A3522" s="19">
        <v>11790</v>
      </c>
      <c r="B3522" s="20" t="s">
        <v>14928</v>
      </c>
      <c r="C3522" t="s">
        <v>8695</v>
      </c>
      <c r="D3522" s="19" t="s">
        <v>9018</v>
      </c>
      <c r="E3522" s="1" t="s">
        <v>8693</v>
      </c>
    </row>
    <row r="3523" spans="1:5" ht="30">
      <c r="A3523" s="19">
        <v>428</v>
      </c>
      <c r="B3523" s="20" t="s">
        <v>14929</v>
      </c>
      <c r="C3523" t="s">
        <v>8695</v>
      </c>
      <c r="D3523" s="19" t="s">
        <v>13212</v>
      </c>
      <c r="E3523" s="1" t="s">
        <v>8693</v>
      </c>
    </row>
    <row r="3524" spans="1:5" ht="30">
      <c r="A3524" s="19">
        <v>4384</v>
      </c>
      <c r="B3524" s="20" t="s">
        <v>14930</v>
      </c>
      <c r="C3524" t="s">
        <v>8695</v>
      </c>
      <c r="D3524" s="19" t="s">
        <v>14931</v>
      </c>
      <c r="E3524" s="1" t="s">
        <v>8693</v>
      </c>
    </row>
    <row r="3525" spans="1:5" ht="30">
      <c r="A3525" s="19">
        <v>4351</v>
      </c>
      <c r="B3525" s="20" t="s">
        <v>14932</v>
      </c>
      <c r="C3525" t="s">
        <v>8695</v>
      </c>
      <c r="D3525" s="19" t="s">
        <v>14933</v>
      </c>
      <c r="E3525" s="1" t="s">
        <v>8693</v>
      </c>
    </row>
    <row r="3526" spans="1:5">
      <c r="A3526" s="19">
        <v>11054</v>
      </c>
      <c r="B3526" s="20" t="s">
        <v>14934</v>
      </c>
      <c r="C3526" t="s">
        <v>8695</v>
      </c>
      <c r="D3526" s="19" t="s">
        <v>9982</v>
      </c>
      <c r="E3526" s="1" t="s">
        <v>8693</v>
      </c>
    </row>
    <row r="3527" spans="1:5">
      <c r="A3527" s="19">
        <v>11055</v>
      </c>
      <c r="B3527" s="20" t="s">
        <v>14935</v>
      </c>
      <c r="C3527" t="s">
        <v>8695</v>
      </c>
      <c r="D3527" s="19" t="s">
        <v>14936</v>
      </c>
      <c r="E3527" s="1" t="s">
        <v>8693</v>
      </c>
    </row>
    <row r="3528" spans="1:5">
      <c r="A3528" s="19">
        <v>11056</v>
      </c>
      <c r="B3528" s="20" t="s">
        <v>14937</v>
      </c>
      <c r="C3528" t="s">
        <v>8695</v>
      </c>
      <c r="D3528" s="19" t="s">
        <v>9985</v>
      </c>
      <c r="E3528" s="1" t="s">
        <v>8693</v>
      </c>
    </row>
    <row r="3529" spans="1:5">
      <c r="A3529" s="19">
        <v>11057</v>
      </c>
      <c r="B3529" s="20" t="s">
        <v>14938</v>
      </c>
      <c r="C3529" t="s">
        <v>8695</v>
      </c>
      <c r="D3529" s="19" t="s">
        <v>9987</v>
      </c>
      <c r="E3529" s="1" t="s">
        <v>8693</v>
      </c>
    </row>
    <row r="3530" spans="1:5">
      <c r="A3530" s="19">
        <v>11059</v>
      </c>
      <c r="B3530" s="20" t="s">
        <v>14939</v>
      </c>
      <c r="C3530" t="s">
        <v>8695</v>
      </c>
      <c r="D3530" s="19" t="s">
        <v>14940</v>
      </c>
      <c r="E3530" s="1" t="s">
        <v>8693</v>
      </c>
    </row>
    <row r="3531" spans="1:5">
      <c r="A3531" s="19">
        <v>11058</v>
      </c>
      <c r="B3531" s="20" t="s">
        <v>14941</v>
      </c>
      <c r="C3531" t="s">
        <v>8695</v>
      </c>
      <c r="D3531" s="19" t="s">
        <v>14942</v>
      </c>
      <c r="E3531" s="1" t="s">
        <v>8693</v>
      </c>
    </row>
    <row r="3532" spans="1:5">
      <c r="A3532" s="19">
        <v>4380</v>
      </c>
      <c r="B3532" s="20" t="s">
        <v>14943</v>
      </c>
      <c r="C3532" t="s">
        <v>8695</v>
      </c>
      <c r="D3532" s="19" t="s">
        <v>9201</v>
      </c>
      <c r="E3532" s="1" t="s">
        <v>8693</v>
      </c>
    </row>
    <row r="3533" spans="1:5">
      <c r="A3533" s="19">
        <v>4299</v>
      </c>
      <c r="B3533" s="20" t="s">
        <v>927</v>
      </c>
      <c r="C3533" t="s">
        <v>8695</v>
      </c>
      <c r="D3533" s="19" t="s">
        <v>9239</v>
      </c>
      <c r="E3533" s="1" t="s">
        <v>8693</v>
      </c>
    </row>
    <row r="3534" spans="1:5">
      <c r="A3534" s="19">
        <v>4304</v>
      </c>
      <c r="B3534" s="20" t="s">
        <v>14944</v>
      </c>
      <c r="C3534" t="s">
        <v>8695</v>
      </c>
      <c r="D3534" s="19" t="s">
        <v>14945</v>
      </c>
      <c r="E3534" s="1" t="s">
        <v>8693</v>
      </c>
    </row>
    <row r="3535" spans="1:5">
      <c r="A3535" s="19">
        <v>4305</v>
      </c>
      <c r="B3535" s="20" t="s">
        <v>14946</v>
      </c>
      <c r="C3535" t="s">
        <v>8695</v>
      </c>
      <c r="D3535" s="19" t="s">
        <v>12884</v>
      </c>
      <c r="E3535" s="1" t="s">
        <v>8693</v>
      </c>
    </row>
    <row r="3536" spans="1:5">
      <c r="A3536" s="19">
        <v>4306</v>
      </c>
      <c r="B3536" s="20" t="s">
        <v>14947</v>
      </c>
      <c r="C3536" t="s">
        <v>8695</v>
      </c>
      <c r="D3536" s="19" t="s">
        <v>12888</v>
      </c>
      <c r="E3536" s="1" t="s">
        <v>8693</v>
      </c>
    </row>
    <row r="3537" spans="1:5">
      <c r="A3537" s="19">
        <v>4308</v>
      </c>
      <c r="B3537" s="20" t="s">
        <v>14948</v>
      </c>
      <c r="C3537" t="s">
        <v>8695</v>
      </c>
      <c r="D3537" s="19" t="s">
        <v>8951</v>
      </c>
      <c r="E3537" s="1" t="s">
        <v>8693</v>
      </c>
    </row>
    <row r="3538" spans="1:5">
      <c r="A3538" s="19">
        <v>4302</v>
      </c>
      <c r="B3538" s="20" t="s">
        <v>14949</v>
      </c>
      <c r="C3538" t="s">
        <v>8695</v>
      </c>
      <c r="D3538" s="19" t="s">
        <v>12374</v>
      </c>
      <c r="E3538" s="1" t="s">
        <v>8693</v>
      </c>
    </row>
    <row r="3539" spans="1:5">
      <c r="A3539" s="19">
        <v>4300</v>
      </c>
      <c r="B3539" s="20" t="s">
        <v>14950</v>
      </c>
      <c r="C3539" t="s">
        <v>8695</v>
      </c>
      <c r="D3539" s="19" t="s">
        <v>9778</v>
      </c>
      <c r="E3539" s="1" t="s">
        <v>8693</v>
      </c>
    </row>
    <row r="3540" spans="1:5">
      <c r="A3540" s="19">
        <v>4301</v>
      </c>
      <c r="B3540" s="20" t="s">
        <v>14951</v>
      </c>
      <c r="C3540" t="s">
        <v>8695</v>
      </c>
      <c r="D3540" s="19" t="s">
        <v>14952</v>
      </c>
      <c r="E3540" s="1" t="s">
        <v>8693</v>
      </c>
    </row>
    <row r="3541" spans="1:5">
      <c r="A3541" s="19">
        <v>4320</v>
      </c>
      <c r="B3541" s="20" t="s">
        <v>14953</v>
      </c>
      <c r="C3541" t="s">
        <v>8695</v>
      </c>
      <c r="D3541" s="19" t="s">
        <v>10289</v>
      </c>
      <c r="E3541" s="1" t="s">
        <v>8693</v>
      </c>
    </row>
    <row r="3542" spans="1:5">
      <c r="A3542" s="19">
        <v>4318</v>
      </c>
      <c r="B3542" s="20" t="s">
        <v>14954</v>
      </c>
      <c r="C3542" t="s">
        <v>8695</v>
      </c>
      <c r="D3542" s="19" t="s">
        <v>14693</v>
      </c>
      <c r="E3542" s="1" t="s">
        <v>8693</v>
      </c>
    </row>
    <row r="3543" spans="1:5">
      <c r="A3543" s="19">
        <v>40547</v>
      </c>
      <c r="B3543" s="20" t="s">
        <v>14955</v>
      </c>
      <c r="C3543" t="s">
        <v>12837</v>
      </c>
      <c r="D3543" s="19" t="s">
        <v>14122</v>
      </c>
      <c r="E3543" s="1" t="s">
        <v>8693</v>
      </c>
    </row>
    <row r="3544" spans="1:5">
      <c r="A3544" s="19">
        <v>11962</v>
      </c>
      <c r="B3544" s="20" t="s">
        <v>14956</v>
      </c>
      <c r="C3544" t="s">
        <v>8695</v>
      </c>
      <c r="D3544" s="19" t="s">
        <v>14957</v>
      </c>
      <c r="E3544" s="1" t="s">
        <v>8693</v>
      </c>
    </row>
    <row r="3545" spans="1:5">
      <c r="A3545" s="19">
        <v>4332</v>
      </c>
      <c r="B3545" s="20" t="s">
        <v>14958</v>
      </c>
      <c r="C3545" t="s">
        <v>8695</v>
      </c>
      <c r="D3545" s="19" t="s">
        <v>9476</v>
      </c>
      <c r="E3545" s="1" t="s">
        <v>8693</v>
      </c>
    </row>
    <row r="3546" spans="1:5">
      <c r="A3546" s="19">
        <v>4331</v>
      </c>
      <c r="B3546" s="20" t="s">
        <v>14959</v>
      </c>
      <c r="C3546" t="s">
        <v>8695</v>
      </c>
      <c r="D3546" s="19" t="s">
        <v>11423</v>
      </c>
      <c r="E3546" s="1" t="s">
        <v>8693</v>
      </c>
    </row>
    <row r="3547" spans="1:5" ht="30">
      <c r="A3547" s="19">
        <v>4336</v>
      </c>
      <c r="B3547" s="20" t="s">
        <v>14960</v>
      </c>
      <c r="C3547" t="s">
        <v>8695</v>
      </c>
      <c r="D3547" s="19" t="s">
        <v>9815</v>
      </c>
      <c r="E3547" s="1" t="s">
        <v>8693</v>
      </c>
    </row>
    <row r="3548" spans="1:5">
      <c r="A3548" s="19">
        <v>13294</v>
      </c>
      <c r="B3548" s="20" t="s">
        <v>14961</v>
      </c>
      <c r="C3548" t="s">
        <v>8695</v>
      </c>
      <c r="D3548" s="19" t="s">
        <v>9192</v>
      </c>
      <c r="E3548" s="1" t="s">
        <v>8693</v>
      </c>
    </row>
    <row r="3549" spans="1:5">
      <c r="A3549" s="19">
        <v>11948</v>
      </c>
      <c r="B3549" s="20" t="s">
        <v>14962</v>
      </c>
      <c r="C3549" t="s">
        <v>8695</v>
      </c>
      <c r="D3549" s="19" t="s">
        <v>8741</v>
      </c>
      <c r="E3549" s="1" t="s">
        <v>8693</v>
      </c>
    </row>
    <row r="3550" spans="1:5">
      <c r="A3550" s="19">
        <v>4382</v>
      </c>
      <c r="B3550" s="20" t="s">
        <v>925</v>
      </c>
      <c r="C3550" t="s">
        <v>8695</v>
      </c>
      <c r="D3550" s="19" t="s">
        <v>13661</v>
      </c>
      <c r="E3550" s="1" t="s">
        <v>8693</v>
      </c>
    </row>
    <row r="3551" spans="1:5">
      <c r="A3551" s="19">
        <v>4354</v>
      </c>
      <c r="B3551" s="20" t="s">
        <v>14963</v>
      </c>
      <c r="C3551" t="s">
        <v>8695</v>
      </c>
      <c r="D3551" s="19" t="s">
        <v>10746</v>
      </c>
      <c r="E3551" s="1" t="s">
        <v>8693</v>
      </c>
    </row>
    <row r="3552" spans="1:5">
      <c r="A3552" s="19">
        <v>40839</v>
      </c>
      <c r="B3552" s="20" t="s">
        <v>14964</v>
      </c>
      <c r="C3552" t="s">
        <v>12837</v>
      </c>
      <c r="D3552" s="19" t="s">
        <v>14965</v>
      </c>
      <c r="E3552" s="1" t="s">
        <v>8693</v>
      </c>
    </row>
    <row r="3553" spans="1:5">
      <c r="A3553" s="19">
        <v>40552</v>
      </c>
      <c r="B3553" s="20" t="s">
        <v>14966</v>
      </c>
      <c r="C3553" t="s">
        <v>12837</v>
      </c>
      <c r="D3553" s="19" t="s">
        <v>13573</v>
      </c>
      <c r="E3553" s="1" t="s">
        <v>8693</v>
      </c>
    </row>
    <row r="3554" spans="1:5">
      <c r="A3554" s="19">
        <v>40549</v>
      </c>
      <c r="B3554" s="20" t="s">
        <v>14967</v>
      </c>
      <c r="C3554" t="s">
        <v>12837</v>
      </c>
      <c r="D3554" s="19" t="s">
        <v>14968</v>
      </c>
      <c r="E3554" s="1" t="s">
        <v>8693</v>
      </c>
    </row>
    <row r="3555" spans="1:5">
      <c r="A3555" s="19">
        <v>4385</v>
      </c>
      <c r="B3555" s="20" t="s">
        <v>14969</v>
      </c>
      <c r="C3555" t="s">
        <v>9775</v>
      </c>
      <c r="D3555" s="19" t="s">
        <v>14970</v>
      </c>
      <c r="E3555" s="1" t="s">
        <v>8693</v>
      </c>
    </row>
    <row r="3556" spans="1:5" ht="30">
      <c r="A3556" s="19">
        <v>20078</v>
      </c>
      <c r="B3556" s="20" t="s">
        <v>14971</v>
      </c>
      <c r="C3556" t="s">
        <v>8695</v>
      </c>
      <c r="D3556" s="19" t="s">
        <v>12669</v>
      </c>
      <c r="E3556" s="1" t="s">
        <v>8693</v>
      </c>
    </row>
    <row r="3557" spans="1:5" ht="30">
      <c r="A3557" s="19">
        <v>20079</v>
      </c>
      <c r="B3557" s="20" t="s">
        <v>14972</v>
      </c>
      <c r="C3557" t="s">
        <v>8695</v>
      </c>
      <c r="D3557" s="19" t="s">
        <v>14973</v>
      </c>
      <c r="E3557" s="1" t="s">
        <v>8693</v>
      </c>
    </row>
    <row r="3558" spans="1:5">
      <c r="A3558" s="19">
        <v>39897</v>
      </c>
      <c r="B3558" s="20" t="s">
        <v>14974</v>
      </c>
      <c r="C3558" t="s">
        <v>8695</v>
      </c>
      <c r="D3558" s="19" t="s">
        <v>14975</v>
      </c>
      <c r="E3558" s="1" t="s">
        <v>8693</v>
      </c>
    </row>
    <row r="3559" spans="1:5">
      <c r="A3559" s="19">
        <v>118</v>
      </c>
      <c r="B3559" s="20" t="s">
        <v>14976</v>
      </c>
      <c r="C3559" t="s">
        <v>8695</v>
      </c>
      <c r="D3559" s="19" t="s">
        <v>14977</v>
      </c>
      <c r="E3559" s="1" t="s">
        <v>8693</v>
      </c>
    </row>
    <row r="3560" spans="1:5">
      <c r="A3560" s="19">
        <v>4396</v>
      </c>
      <c r="B3560" s="20" t="s">
        <v>14978</v>
      </c>
      <c r="C3560" t="s">
        <v>8698</v>
      </c>
      <c r="D3560" s="19" t="s">
        <v>14979</v>
      </c>
      <c r="E3560" s="1" t="s">
        <v>8693</v>
      </c>
    </row>
    <row r="3561" spans="1:5">
      <c r="A3561" s="19">
        <v>36881</v>
      </c>
      <c r="B3561" s="20" t="s">
        <v>14980</v>
      </c>
      <c r="C3561" t="s">
        <v>8698</v>
      </c>
      <c r="D3561" s="19" t="s">
        <v>14981</v>
      </c>
      <c r="E3561" s="1" t="s">
        <v>8693</v>
      </c>
    </row>
    <row r="3562" spans="1:5">
      <c r="A3562" s="19">
        <v>36882</v>
      </c>
      <c r="B3562" s="20" t="s">
        <v>14982</v>
      </c>
      <c r="C3562" t="s">
        <v>8698</v>
      </c>
      <c r="D3562" s="19" t="s">
        <v>14983</v>
      </c>
      <c r="E3562" s="1" t="s">
        <v>8693</v>
      </c>
    </row>
    <row r="3563" spans="1:5">
      <c r="A3563" s="19">
        <v>4397</v>
      </c>
      <c r="B3563" s="20" t="s">
        <v>14984</v>
      </c>
      <c r="C3563" t="s">
        <v>8698</v>
      </c>
      <c r="D3563" s="19" t="s">
        <v>14985</v>
      </c>
      <c r="E3563" s="1" t="s">
        <v>8693</v>
      </c>
    </row>
    <row r="3564" spans="1:5" ht="30">
      <c r="A3564" s="19">
        <v>34754</v>
      </c>
      <c r="B3564" s="20" t="s">
        <v>14986</v>
      </c>
      <c r="C3564" t="s">
        <v>8698</v>
      </c>
      <c r="D3564" s="19" t="s">
        <v>14987</v>
      </c>
      <c r="E3564" s="1" t="s">
        <v>8693</v>
      </c>
    </row>
    <row r="3565" spans="1:5" ht="30">
      <c r="A3565" s="19">
        <v>25962</v>
      </c>
      <c r="B3565" s="20" t="s">
        <v>14988</v>
      </c>
      <c r="C3565" t="s">
        <v>8698</v>
      </c>
      <c r="D3565" s="19" t="s">
        <v>14989</v>
      </c>
      <c r="E3565" s="1" t="s">
        <v>8693</v>
      </c>
    </row>
    <row r="3566" spans="1:5" ht="30">
      <c r="A3566" s="19">
        <v>34752</v>
      </c>
      <c r="B3566" s="20" t="s">
        <v>14990</v>
      </c>
      <c r="C3566" t="s">
        <v>8698</v>
      </c>
      <c r="D3566" s="19" t="s">
        <v>14991</v>
      </c>
      <c r="E3566" s="1" t="s">
        <v>8693</v>
      </c>
    </row>
    <row r="3567" spans="1:5">
      <c r="A3567" s="19">
        <v>4751</v>
      </c>
      <c r="B3567" s="20" t="s">
        <v>14992</v>
      </c>
      <c r="C3567" t="s">
        <v>8724</v>
      </c>
      <c r="D3567" s="19" t="s">
        <v>14993</v>
      </c>
      <c r="E3567" s="1" t="s">
        <v>8693</v>
      </c>
    </row>
    <row r="3568" spans="1:5">
      <c r="A3568" s="19">
        <v>41066</v>
      </c>
      <c r="B3568" s="20" t="s">
        <v>14994</v>
      </c>
      <c r="C3568" t="s">
        <v>9126</v>
      </c>
      <c r="D3568" s="19" t="s">
        <v>14995</v>
      </c>
      <c r="E3568" s="1" t="s">
        <v>8693</v>
      </c>
    </row>
    <row r="3569" spans="1:5">
      <c r="A3569" s="19">
        <v>39604</v>
      </c>
      <c r="B3569" s="20" t="s">
        <v>2179</v>
      </c>
      <c r="C3569" t="s">
        <v>8695</v>
      </c>
      <c r="D3569" s="19" t="s">
        <v>14996</v>
      </c>
      <c r="E3569" s="1" t="s">
        <v>8693</v>
      </c>
    </row>
    <row r="3570" spans="1:5">
      <c r="A3570" s="19">
        <v>39605</v>
      </c>
      <c r="B3570" s="20" t="s">
        <v>2181</v>
      </c>
      <c r="C3570" t="s">
        <v>8695</v>
      </c>
      <c r="D3570" s="19" t="s">
        <v>9584</v>
      </c>
      <c r="E3570" s="1" t="s">
        <v>8693</v>
      </c>
    </row>
    <row r="3571" spans="1:5">
      <c r="A3571" s="19">
        <v>39606</v>
      </c>
      <c r="B3571" s="20" t="s">
        <v>14997</v>
      </c>
      <c r="C3571" t="s">
        <v>8695</v>
      </c>
      <c r="D3571" s="19" t="s">
        <v>14998</v>
      </c>
      <c r="E3571" s="1" t="s">
        <v>8693</v>
      </c>
    </row>
    <row r="3572" spans="1:5">
      <c r="A3572" s="19">
        <v>39607</v>
      </c>
      <c r="B3572" s="20" t="s">
        <v>14999</v>
      </c>
      <c r="C3572" t="s">
        <v>8695</v>
      </c>
      <c r="D3572" s="19" t="s">
        <v>11143</v>
      </c>
      <c r="E3572" s="1" t="s">
        <v>8693</v>
      </c>
    </row>
    <row r="3573" spans="1:5">
      <c r="A3573" s="19">
        <v>39594</v>
      </c>
      <c r="B3573" s="20" t="s">
        <v>2189</v>
      </c>
      <c r="C3573" t="s">
        <v>8695</v>
      </c>
      <c r="D3573" s="19" t="s">
        <v>15000</v>
      </c>
      <c r="E3573" s="1" t="s">
        <v>8693</v>
      </c>
    </row>
    <row r="3574" spans="1:5">
      <c r="A3574" s="19">
        <v>39596</v>
      </c>
      <c r="B3574" s="20" t="s">
        <v>15001</v>
      </c>
      <c r="C3574" t="s">
        <v>8695</v>
      </c>
      <c r="D3574" s="19" t="s">
        <v>15002</v>
      </c>
      <c r="E3574" s="1" t="s">
        <v>8693</v>
      </c>
    </row>
    <row r="3575" spans="1:5">
      <c r="A3575" s="19">
        <v>39595</v>
      </c>
      <c r="B3575" s="20" t="s">
        <v>2191</v>
      </c>
      <c r="C3575" t="s">
        <v>8695</v>
      </c>
      <c r="D3575" s="19" t="s">
        <v>15003</v>
      </c>
      <c r="E3575" s="1" t="s">
        <v>8693</v>
      </c>
    </row>
    <row r="3576" spans="1:5">
      <c r="A3576" s="19">
        <v>39597</v>
      </c>
      <c r="B3576" s="20" t="s">
        <v>15004</v>
      </c>
      <c r="C3576" t="s">
        <v>8695</v>
      </c>
      <c r="D3576" s="19" t="s">
        <v>15005</v>
      </c>
      <c r="E3576" s="1" t="s">
        <v>8693</v>
      </c>
    </row>
    <row r="3577" spans="1:5">
      <c r="A3577" s="19">
        <v>20209</v>
      </c>
      <c r="B3577" s="20" t="s">
        <v>15006</v>
      </c>
      <c r="C3577" t="s">
        <v>8763</v>
      </c>
      <c r="D3577" s="19" t="s">
        <v>15007</v>
      </c>
      <c r="E3577" s="1" t="s">
        <v>8693</v>
      </c>
    </row>
    <row r="3578" spans="1:5">
      <c r="A3578" s="19">
        <v>4433</v>
      </c>
      <c r="B3578" s="20" t="s">
        <v>15008</v>
      </c>
      <c r="C3578" t="s">
        <v>8763</v>
      </c>
      <c r="D3578" s="19" t="s">
        <v>11477</v>
      </c>
      <c r="E3578" s="1" t="s">
        <v>8693</v>
      </c>
    </row>
    <row r="3579" spans="1:5">
      <c r="A3579" s="19">
        <v>10731</v>
      </c>
      <c r="B3579" s="20" t="s">
        <v>2864</v>
      </c>
      <c r="C3579" t="s">
        <v>8698</v>
      </c>
      <c r="D3579" s="19" t="s">
        <v>11477</v>
      </c>
      <c r="E3579" s="1" t="s">
        <v>8693</v>
      </c>
    </row>
    <row r="3580" spans="1:5">
      <c r="A3580" s="19">
        <v>4704</v>
      </c>
      <c r="B3580" s="20" t="s">
        <v>15009</v>
      </c>
      <c r="C3580" t="s">
        <v>8698</v>
      </c>
      <c r="D3580" s="19" t="s">
        <v>14072</v>
      </c>
      <c r="E3580" s="1" t="s">
        <v>8693</v>
      </c>
    </row>
    <row r="3581" spans="1:5">
      <c r="A3581" s="19">
        <v>10730</v>
      </c>
      <c r="B3581" s="20" t="s">
        <v>15010</v>
      </c>
      <c r="C3581" t="s">
        <v>8698</v>
      </c>
      <c r="D3581" s="19" t="s">
        <v>15011</v>
      </c>
      <c r="E3581" s="1" t="s">
        <v>8693</v>
      </c>
    </row>
    <row r="3582" spans="1:5">
      <c r="A3582" s="19">
        <v>4729</v>
      </c>
      <c r="B3582" s="20" t="s">
        <v>15012</v>
      </c>
      <c r="C3582" t="s">
        <v>9121</v>
      </c>
      <c r="D3582" s="19" t="s">
        <v>15013</v>
      </c>
      <c r="E3582" s="1" t="s">
        <v>8693</v>
      </c>
    </row>
    <row r="3583" spans="1:5">
      <c r="A3583" s="19">
        <v>4720</v>
      </c>
      <c r="B3583" s="20" t="s">
        <v>15014</v>
      </c>
      <c r="C3583" t="s">
        <v>9121</v>
      </c>
      <c r="D3583" s="19" t="s">
        <v>15015</v>
      </c>
      <c r="E3583" s="1" t="s">
        <v>8693</v>
      </c>
    </row>
    <row r="3584" spans="1:5">
      <c r="A3584" s="19">
        <v>4721</v>
      </c>
      <c r="B3584" s="20" t="s">
        <v>15016</v>
      </c>
      <c r="C3584" t="s">
        <v>9121</v>
      </c>
      <c r="D3584" s="19" t="s">
        <v>15017</v>
      </c>
      <c r="E3584" s="1" t="s">
        <v>8693</v>
      </c>
    </row>
    <row r="3585" spans="1:5">
      <c r="A3585" s="19">
        <v>4718</v>
      </c>
      <c r="B3585" s="20" t="s">
        <v>15018</v>
      </c>
      <c r="C3585" t="s">
        <v>9121</v>
      </c>
      <c r="D3585" s="19" t="s">
        <v>15017</v>
      </c>
      <c r="E3585" s="1" t="s">
        <v>8693</v>
      </c>
    </row>
    <row r="3586" spans="1:5">
      <c r="A3586" s="19">
        <v>4722</v>
      </c>
      <c r="B3586" s="20" t="s">
        <v>15019</v>
      </c>
      <c r="C3586" t="s">
        <v>9121</v>
      </c>
      <c r="D3586" s="19" t="s">
        <v>15017</v>
      </c>
      <c r="E3586" s="1" t="s">
        <v>8693</v>
      </c>
    </row>
    <row r="3587" spans="1:5">
      <c r="A3587" s="19">
        <v>4723</v>
      </c>
      <c r="B3587" s="20" t="s">
        <v>15020</v>
      </c>
      <c r="C3587" t="s">
        <v>9121</v>
      </c>
      <c r="D3587" s="19" t="s">
        <v>15021</v>
      </c>
      <c r="E3587" s="1" t="s">
        <v>8693</v>
      </c>
    </row>
    <row r="3588" spans="1:5">
      <c r="A3588" s="19">
        <v>4727</v>
      </c>
      <c r="B3588" s="20" t="s">
        <v>15022</v>
      </c>
      <c r="C3588" t="s">
        <v>9121</v>
      </c>
      <c r="D3588" s="19" t="s">
        <v>15023</v>
      </c>
      <c r="E3588" s="1" t="s">
        <v>8693</v>
      </c>
    </row>
    <row r="3589" spans="1:5">
      <c r="A3589" s="19">
        <v>4748</v>
      </c>
      <c r="B3589" s="20" t="s">
        <v>15024</v>
      </c>
      <c r="C3589" t="s">
        <v>9121</v>
      </c>
      <c r="D3589" s="19" t="s">
        <v>15025</v>
      </c>
      <c r="E3589" s="1" t="s">
        <v>8693</v>
      </c>
    </row>
    <row r="3590" spans="1:5">
      <c r="A3590" s="19">
        <v>4730</v>
      </c>
      <c r="B3590" s="20" t="s">
        <v>15026</v>
      </c>
      <c r="C3590" t="s">
        <v>9121</v>
      </c>
      <c r="D3590" s="19" t="s">
        <v>15027</v>
      </c>
      <c r="E3590" s="1" t="s">
        <v>8693</v>
      </c>
    </row>
    <row r="3591" spans="1:5" ht="30">
      <c r="A3591" s="19">
        <v>13186</v>
      </c>
      <c r="B3591" s="20" t="s">
        <v>15028</v>
      </c>
      <c r="C3591" t="s">
        <v>9121</v>
      </c>
      <c r="D3591" s="19" t="s">
        <v>15029</v>
      </c>
      <c r="E3591" s="1" t="s">
        <v>8693</v>
      </c>
    </row>
    <row r="3592" spans="1:5" ht="30">
      <c r="A3592" s="19">
        <v>10737</v>
      </c>
      <c r="B3592" s="20" t="s">
        <v>15030</v>
      </c>
      <c r="C3592" t="s">
        <v>8698</v>
      </c>
      <c r="D3592" s="19" t="s">
        <v>15031</v>
      </c>
      <c r="E3592" s="1" t="s">
        <v>8693</v>
      </c>
    </row>
    <row r="3593" spans="1:5" ht="30">
      <c r="A3593" s="19">
        <v>10734</v>
      </c>
      <c r="B3593" s="20" t="s">
        <v>15032</v>
      </c>
      <c r="C3593" t="s">
        <v>8698</v>
      </c>
      <c r="D3593" s="19" t="s">
        <v>15033</v>
      </c>
      <c r="E3593" s="1" t="s">
        <v>8693</v>
      </c>
    </row>
    <row r="3594" spans="1:5">
      <c r="A3594" s="19">
        <v>4708</v>
      </c>
      <c r="B3594" s="20" t="s">
        <v>15034</v>
      </c>
      <c r="C3594" t="s">
        <v>8698</v>
      </c>
      <c r="D3594" s="19" t="s">
        <v>15035</v>
      </c>
      <c r="E3594" s="1" t="s">
        <v>8693</v>
      </c>
    </row>
    <row r="3595" spans="1:5" ht="30">
      <c r="A3595" s="19">
        <v>4712</v>
      </c>
      <c r="B3595" s="20" t="s">
        <v>15036</v>
      </c>
      <c r="C3595" t="s">
        <v>8698</v>
      </c>
      <c r="D3595" s="19" t="s">
        <v>9709</v>
      </c>
      <c r="E3595" s="1" t="s">
        <v>8693</v>
      </c>
    </row>
    <row r="3596" spans="1:5" ht="30">
      <c r="A3596" s="19">
        <v>4710</v>
      </c>
      <c r="B3596" s="20" t="s">
        <v>15037</v>
      </c>
      <c r="C3596" t="s">
        <v>8698</v>
      </c>
      <c r="D3596" s="19" t="s">
        <v>15038</v>
      </c>
      <c r="E3596" s="1" t="s">
        <v>8693</v>
      </c>
    </row>
    <row r="3597" spans="1:5">
      <c r="A3597" s="19">
        <v>4746</v>
      </c>
      <c r="B3597" s="20" t="s">
        <v>15039</v>
      </c>
      <c r="C3597" t="s">
        <v>9121</v>
      </c>
      <c r="D3597" s="19" t="s">
        <v>15040</v>
      </c>
      <c r="E3597" s="1" t="s">
        <v>8693</v>
      </c>
    </row>
    <row r="3598" spans="1:5">
      <c r="A3598" s="19">
        <v>4750</v>
      </c>
      <c r="B3598" s="20" t="s">
        <v>383</v>
      </c>
      <c r="C3598" t="s">
        <v>8724</v>
      </c>
      <c r="D3598" s="19" t="s">
        <v>9179</v>
      </c>
      <c r="E3598" s="1" t="s">
        <v>8693</v>
      </c>
    </row>
    <row r="3599" spans="1:5">
      <c r="A3599" s="19">
        <v>41065</v>
      </c>
      <c r="B3599" s="20" t="s">
        <v>15041</v>
      </c>
      <c r="C3599" t="s">
        <v>9126</v>
      </c>
      <c r="D3599" s="19" t="s">
        <v>9181</v>
      </c>
      <c r="E3599" s="1" t="s">
        <v>8693</v>
      </c>
    </row>
    <row r="3600" spans="1:5">
      <c r="A3600" s="19">
        <v>34747</v>
      </c>
      <c r="B3600" s="20" t="s">
        <v>15042</v>
      </c>
      <c r="C3600" t="s">
        <v>8763</v>
      </c>
      <c r="D3600" s="19" t="s">
        <v>15043</v>
      </c>
      <c r="E3600" s="1" t="s">
        <v>8693</v>
      </c>
    </row>
    <row r="3601" spans="1:5">
      <c r="A3601" s="19">
        <v>4826</v>
      </c>
      <c r="B3601" s="20" t="s">
        <v>15044</v>
      </c>
      <c r="C3601" t="s">
        <v>8763</v>
      </c>
      <c r="D3601" s="19" t="s">
        <v>12264</v>
      </c>
      <c r="E3601" s="1" t="s">
        <v>8693</v>
      </c>
    </row>
    <row r="3602" spans="1:5">
      <c r="A3602" s="19">
        <v>41975</v>
      </c>
      <c r="B3602" s="20" t="s">
        <v>15045</v>
      </c>
      <c r="C3602" t="s">
        <v>8698</v>
      </c>
      <c r="D3602" s="19" t="s">
        <v>15046</v>
      </c>
      <c r="E3602" s="1" t="s">
        <v>8693</v>
      </c>
    </row>
    <row r="3603" spans="1:5">
      <c r="A3603" s="19">
        <v>4825</v>
      </c>
      <c r="B3603" s="20" t="s">
        <v>15047</v>
      </c>
      <c r="C3603" t="s">
        <v>8763</v>
      </c>
      <c r="D3603" s="19" t="s">
        <v>15048</v>
      </c>
      <c r="E3603" s="1" t="s">
        <v>8693</v>
      </c>
    </row>
    <row r="3604" spans="1:5">
      <c r="A3604" s="19">
        <v>34744</v>
      </c>
      <c r="B3604" s="20" t="s">
        <v>15049</v>
      </c>
      <c r="C3604" t="s">
        <v>8698</v>
      </c>
      <c r="D3604" s="19" t="s">
        <v>15050</v>
      </c>
      <c r="E3604" s="1" t="s">
        <v>8693</v>
      </c>
    </row>
    <row r="3605" spans="1:5" ht="30">
      <c r="A3605" s="19">
        <v>39430</v>
      </c>
      <c r="B3605" s="20" t="s">
        <v>15051</v>
      </c>
      <c r="C3605" t="s">
        <v>8695</v>
      </c>
      <c r="D3605" s="19" t="s">
        <v>12806</v>
      </c>
      <c r="E3605" s="1" t="s">
        <v>8693</v>
      </c>
    </row>
    <row r="3606" spans="1:5">
      <c r="A3606" s="19">
        <v>39573</v>
      </c>
      <c r="B3606" s="20" t="s">
        <v>15052</v>
      </c>
      <c r="C3606" t="s">
        <v>8695</v>
      </c>
      <c r="D3606" s="19" t="s">
        <v>14504</v>
      </c>
      <c r="E3606" s="1" t="s">
        <v>8693</v>
      </c>
    </row>
    <row r="3607" spans="1:5">
      <c r="A3607" s="19">
        <v>38410</v>
      </c>
      <c r="B3607" s="20" t="s">
        <v>15053</v>
      </c>
      <c r="C3607" t="s">
        <v>8695</v>
      </c>
      <c r="D3607" s="19" t="s">
        <v>15054</v>
      </c>
      <c r="E3607" s="1" t="s">
        <v>8693</v>
      </c>
    </row>
    <row r="3608" spans="1:5">
      <c r="A3608" s="19">
        <v>41596</v>
      </c>
      <c r="B3608" s="20" t="s">
        <v>15055</v>
      </c>
      <c r="C3608" t="s">
        <v>8740</v>
      </c>
      <c r="D3608" s="19" t="s">
        <v>10740</v>
      </c>
      <c r="E3608" s="1" t="s">
        <v>8693</v>
      </c>
    </row>
    <row r="3609" spans="1:5">
      <c r="A3609" s="19">
        <v>41598</v>
      </c>
      <c r="B3609" s="20" t="s">
        <v>15056</v>
      </c>
      <c r="C3609" t="s">
        <v>8740</v>
      </c>
      <c r="D3609" s="19" t="s">
        <v>10740</v>
      </c>
      <c r="E3609" s="1" t="s">
        <v>8693</v>
      </c>
    </row>
    <row r="3610" spans="1:5">
      <c r="A3610" s="19">
        <v>41594</v>
      </c>
      <c r="B3610" s="20" t="s">
        <v>15057</v>
      </c>
      <c r="C3610" t="s">
        <v>8740</v>
      </c>
      <c r="D3610" s="19" t="s">
        <v>13771</v>
      </c>
      <c r="E3610" s="1" t="s">
        <v>8693</v>
      </c>
    </row>
    <row r="3611" spans="1:5">
      <c r="A3611" s="19">
        <v>43663</v>
      </c>
      <c r="B3611" s="20" t="s">
        <v>15058</v>
      </c>
      <c r="C3611" t="s">
        <v>8740</v>
      </c>
      <c r="D3611" s="19" t="s">
        <v>8976</v>
      </c>
      <c r="E3611" s="1" t="s">
        <v>8693</v>
      </c>
    </row>
    <row r="3612" spans="1:5">
      <c r="A3612" s="19">
        <v>4766</v>
      </c>
      <c r="B3612" s="20" t="s">
        <v>15059</v>
      </c>
      <c r="C3612" t="s">
        <v>8740</v>
      </c>
      <c r="D3612" s="19" t="s">
        <v>10947</v>
      </c>
      <c r="E3612" s="1" t="s">
        <v>8693</v>
      </c>
    </row>
    <row r="3613" spans="1:5">
      <c r="A3613" s="19">
        <v>43664</v>
      </c>
      <c r="B3613" s="20" t="s">
        <v>15060</v>
      </c>
      <c r="C3613" t="s">
        <v>8740</v>
      </c>
      <c r="D3613" s="19" t="s">
        <v>10409</v>
      </c>
      <c r="E3613" s="1" t="s">
        <v>8693</v>
      </c>
    </row>
    <row r="3614" spans="1:5">
      <c r="A3614" s="19">
        <v>43082</v>
      </c>
      <c r="B3614" s="20" t="s">
        <v>15061</v>
      </c>
      <c r="C3614" t="s">
        <v>8740</v>
      </c>
      <c r="D3614" s="19" t="s">
        <v>15062</v>
      </c>
      <c r="E3614" s="1" t="s">
        <v>8693</v>
      </c>
    </row>
    <row r="3615" spans="1:5">
      <c r="A3615" s="19">
        <v>43665</v>
      </c>
      <c r="B3615" s="20" t="s">
        <v>15063</v>
      </c>
      <c r="C3615" t="s">
        <v>8740</v>
      </c>
      <c r="D3615" s="19" t="s">
        <v>10947</v>
      </c>
      <c r="E3615" s="1" t="s">
        <v>8693</v>
      </c>
    </row>
    <row r="3616" spans="1:5">
      <c r="A3616" s="19">
        <v>10966</v>
      </c>
      <c r="B3616" s="20" t="s">
        <v>15064</v>
      </c>
      <c r="C3616" t="s">
        <v>8740</v>
      </c>
      <c r="D3616" s="19" t="s">
        <v>8976</v>
      </c>
      <c r="E3616" s="1" t="s">
        <v>8693</v>
      </c>
    </row>
    <row r="3617" spans="1:5">
      <c r="A3617" s="19">
        <v>43692</v>
      </c>
      <c r="B3617" s="20" t="s">
        <v>15065</v>
      </c>
      <c r="C3617" t="s">
        <v>8740</v>
      </c>
      <c r="D3617" s="19" t="s">
        <v>8976</v>
      </c>
      <c r="E3617" s="1" t="s">
        <v>8693</v>
      </c>
    </row>
    <row r="3618" spans="1:5">
      <c r="A3618" s="19">
        <v>43083</v>
      </c>
      <c r="B3618" s="20" t="s">
        <v>15066</v>
      </c>
      <c r="C3618" t="s">
        <v>8740</v>
      </c>
      <c r="D3618" s="19" t="s">
        <v>15067</v>
      </c>
      <c r="E3618" s="1" t="s">
        <v>8693</v>
      </c>
    </row>
    <row r="3619" spans="1:5">
      <c r="A3619" s="19">
        <v>40535</v>
      </c>
      <c r="B3619" s="20" t="s">
        <v>15068</v>
      </c>
      <c r="C3619" t="s">
        <v>8740</v>
      </c>
      <c r="D3619" s="19" t="s">
        <v>15067</v>
      </c>
      <c r="E3619" s="1" t="s">
        <v>8693</v>
      </c>
    </row>
    <row r="3620" spans="1:5" ht="30">
      <c r="A3620" s="19">
        <v>39427</v>
      </c>
      <c r="B3620" s="20" t="s">
        <v>15069</v>
      </c>
      <c r="C3620" t="s">
        <v>8763</v>
      </c>
      <c r="D3620" s="19" t="s">
        <v>10770</v>
      </c>
      <c r="E3620" s="1" t="s">
        <v>8693</v>
      </c>
    </row>
    <row r="3621" spans="1:5">
      <c r="A3621" s="19">
        <v>39424</v>
      </c>
      <c r="B3621" s="20" t="s">
        <v>15070</v>
      </c>
      <c r="C3621" t="s">
        <v>8763</v>
      </c>
      <c r="D3621" s="19" t="s">
        <v>9859</v>
      </c>
      <c r="E3621" s="1" t="s">
        <v>8693</v>
      </c>
    </row>
    <row r="3622" spans="1:5">
      <c r="A3622" s="19">
        <v>39425</v>
      </c>
      <c r="B3622" s="20" t="s">
        <v>15071</v>
      </c>
      <c r="C3622" t="s">
        <v>8763</v>
      </c>
      <c r="D3622" s="19" t="s">
        <v>11748</v>
      </c>
      <c r="E3622" s="1" t="s">
        <v>8693</v>
      </c>
    </row>
    <row r="3623" spans="1:5">
      <c r="A3623" s="19">
        <v>40664</v>
      </c>
      <c r="B3623" s="20" t="s">
        <v>15072</v>
      </c>
      <c r="C3623" t="s">
        <v>8740</v>
      </c>
      <c r="D3623" s="19" t="s">
        <v>15073</v>
      </c>
      <c r="E3623" s="1" t="s">
        <v>8693</v>
      </c>
    </row>
    <row r="3624" spans="1:5">
      <c r="A3624" s="19">
        <v>34360</v>
      </c>
      <c r="B3624" s="20" t="s">
        <v>15074</v>
      </c>
      <c r="C3624" t="s">
        <v>8740</v>
      </c>
      <c r="D3624" s="19" t="s">
        <v>15075</v>
      </c>
      <c r="E3624" s="1" t="s">
        <v>8693</v>
      </c>
    </row>
    <row r="3625" spans="1:5">
      <c r="A3625" s="19">
        <v>20259</v>
      </c>
      <c r="B3625" s="20" t="s">
        <v>15076</v>
      </c>
      <c r="C3625" t="s">
        <v>8763</v>
      </c>
      <c r="D3625" s="19" t="s">
        <v>11390</v>
      </c>
      <c r="E3625" s="1" t="s">
        <v>8693</v>
      </c>
    </row>
    <row r="3626" spans="1:5" ht="30">
      <c r="A3626" s="19">
        <v>14077</v>
      </c>
      <c r="B3626" s="20" t="s">
        <v>15077</v>
      </c>
      <c r="C3626" t="s">
        <v>8763</v>
      </c>
      <c r="D3626" s="19" t="s">
        <v>15078</v>
      </c>
      <c r="E3626" s="1" t="s">
        <v>8693</v>
      </c>
    </row>
    <row r="3627" spans="1:5" ht="30">
      <c r="A3627" s="19">
        <v>3678</v>
      </c>
      <c r="B3627" s="20" t="s">
        <v>15079</v>
      </c>
      <c r="C3627" t="s">
        <v>8763</v>
      </c>
      <c r="D3627" s="19" t="s">
        <v>15080</v>
      </c>
      <c r="E3627" s="1" t="s">
        <v>8693</v>
      </c>
    </row>
    <row r="3628" spans="1:5">
      <c r="A3628" s="19">
        <v>39418</v>
      </c>
      <c r="B3628" s="20" t="s">
        <v>15081</v>
      </c>
      <c r="C3628" t="s">
        <v>8763</v>
      </c>
      <c r="D3628" s="19" t="s">
        <v>15082</v>
      </c>
      <c r="E3628" s="1" t="s">
        <v>8693</v>
      </c>
    </row>
    <row r="3629" spans="1:5">
      <c r="A3629" s="19">
        <v>39419</v>
      </c>
      <c r="B3629" s="20" t="s">
        <v>15083</v>
      </c>
      <c r="C3629" t="s">
        <v>8763</v>
      </c>
      <c r="D3629" s="19" t="s">
        <v>15084</v>
      </c>
      <c r="E3629" s="1" t="s">
        <v>8693</v>
      </c>
    </row>
    <row r="3630" spans="1:5">
      <c r="A3630" s="19">
        <v>39420</v>
      </c>
      <c r="B3630" s="20" t="s">
        <v>15085</v>
      </c>
      <c r="C3630" t="s">
        <v>8763</v>
      </c>
      <c r="D3630" s="19" t="s">
        <v>9041</v>
      </c>
      <c r="E3630" s="1" t="s">
        <v>8693</v>
      </c>
    </row>
    <row r="3631" spans="1:5">
      <c r="A3631" s="19">
        <v>39571</v>
      </c>
      <c r="B3631" s="20" t="s">
        <v>15086</v>
      </c>
      <c r="C3631" t="s">
        <v>8763</v>
      </c>
      <c r="D3631" s="19" t="s">
        <v>13058</v>
      </c>
      <c r="E3631" s="1" t="s">
        <v>8693</v>
      </c>
    </row>
    <row r="3632" spans="1:5">
      <c r="A3632" s="19">
        <v>39421</v>
      </c>
      <c r="B3632" s="20" t="s">
        <v>15087</v>
      </c>
      <c r="C3632" t="s">
        <v>8763</v>
      </c>
      <c r="D3632" s="19" t="s">
        <v>12062</v>
      </c>
      <c r="E3632" s="1" t="s">
        <v>8693</v>
      </c>
    </row>
    <row r="3633" spans="1:5">
      <c r="A3633" s="19">
        <v>39422</v>
      </c>
      <c r="B3633" s="20" t="s">
        <v>15088</v>
      </c>
      <c r="C3633" t="s">
        <v>8763</v>
      </c>
      <c r="D3633" s="19" t="s">
        <v>13022</v>
      </c>
      <c r="E3633" s="1" t="s">
        <v>8693</v>
      </c>
    </row>
    <row r="3634" spans="1:5">
      <c r="A3634" s="19">
        <v>39423</v>
      </c>
      <c r="B3634" s="20" t="s">
        <v>15089</v>
      </c>
      <c r="C3634" t="s">
        <v>8763</v>
      </c>
      <c r="D3634" s="19" t="s">
        <v>11371</v>
      </c>
      <c r="E3634" s="1" t="s">
        <v>8693</v>
      </c>
    </row>
    <row r="3635" spans="1:5" ht="30">
      <c r="A3635" s="19">
        <v>39426</v>
      </c>
      <c r="B3635" s="20" t="s">
        <v>15090</v>
      </c>
      <c r="C3635" t="s">
        <v>8763</v>
      </c>
      <c r="D3635" s="19" t="s">
        <v>15091</v>
      </c>
      <c r="E3635" s="1" t="s">
        <v>8693</v>
      </c>
    </row>
    <row r="3636" spans="1:5" ht="30">
      <c r="A3636" s="19">
        <v>39429</v>
      </c>
      <c r="B3636" s="20" t="s">
        <v>15092</v>
      </c>
      <c r="C3636" t="s">
        <v>8763</v>
      </c>
      <c r="D3636" s="19" t="s">
        <v>15093</v>
      </c>
      <c r="E3636" s="1" t="s">
        <v>8693</v>
      </c>
    </row>
    <row r="3637" spans="1:5" ht="30">
      <c r="A3637" s="19">
        <v>39428</v>
      </c>
      <c r="B3637" s="20" t="s">
        <v>15094</v>
      </c>
      <c r="C3637" t="s">
        <v>8763</v>
      </c>
      <c r="D3637" s="19" t="s">
        <v>15095</v>
      </c>
      <c r="E3637" s="1" t="s">
        <v>8693</v>
      </c>
    </row>
    <row r="3638" spans="1:5">
      <c r="A3638" s="19">
        <v>39572</v>
      </c>
      <c r="B3638" s="20" t="s">
        <v>15096</v>
      </c>
      <c r="C3638" t="s">
        <v>8763</v>
      </c>
      <c r="D3638" s="19" t="s">
        <v>15097</v>
      </c>
      <c r="E3638" s="1" t="s">
        <v>8693</v>
      </c>
    </row>
    <row r="3639" spans="1:5">
      <c r="A3639" s="19">
        <v>39570</v>
      </c>
      <c r="B3639" s="20" t="s">
        <v>15098</v>
      </c>
      <c r="C3639" t="s">
        <v>8763</v>
      </c>
      <c r="D3639" s="19" t="s">
        <v>15099</v>
      </c>
      <c r="E3639" s="1" t="s">
        <v>8693</v>
      </c>
    </row>
    <row r="3640" spans="1:5">
      <c r="A3640" s="19">
        <v>39569</v>
      </c>
      <c r="B3640" s="20" t="s">
        <v>15100</v>
      </c>
      <c r="C3640" t="s">
        <v>8763</v>
      </c>
      <c r="D3640" s="19" t="s">
        <v>15101</v>
      </c>
      <c r="E3640" s="1" t="s">
        <v>8693</v>
      </c>
    </row>
    <row r="3641" spans="1:5">
      <c r="A3641" s="19">
        <v>11552</v>
      </c>
      <c r="B3641" s="20" t="s">
        <v>15102</v>
      </c>
      <c r="C3641" t="s">
        <v>8763</v>
      </c>
      <c r="D3641" s="19" t="s">
        <v>12757</v>
      </c>
      <c r="E3641" s="1" t="s">
        <v>8693</v>
      </c>
    </row>
    <row r="3642" spans="1:5">
      <c r="A3642" s="19">
        <v>40598</v>
      </c>
      <c r="B3642" s="20" t="s">
        <v>15103</v>
      </c>
      <c r="C3642" t="s">
        <v>8740</v>
      </c>
      <c r="D3642" s="19" t="s">
        <v>15104</v>
      </c>
      <c r="E3642" s="1" t="s">
        <v>8693</v>
      </c>
    </row>
    <row r="3643" spans="1:5">
      <c r="A3643" s="19">
        <v>39029</v>
      </c>
      <c r="B3643" s="20" t="s">
        <v>15105</v>
      </c>
      <c r="C3643" t="s">
        <v>8763</v>
      </c>
      <c r="D3643" s="19" t="s">
        <v>15106</v>
      </c>
      <c r="E3643" s="1" t="s">
        <v>8693</v>
      </c>
    </row>
    <row r="3644" spans="1:5">
      <c r="A3644" s="19">
        <v>39028</v>
      </c>
      <c r="B3644" s="20" t="s">
        <v>15107</v>
      </c>
      <c r="C3644" t="s">
        <v>8763</v>
      </c>
      <c r="D3644" s="19" t="s">
        <v>11570</v>
      </c>
      <c r="E3644" s="1" t="s">
        <v>8693</v>
      </c>
    </row>
    <row r="3645" spans="1:5">
      <c r="A3645" s="19">
        <v>39328</v>
      </c>
      <c r="B3645" s="20" t="s">
        <v>15108</v>
      </c>
      <c r="C3645" t="s">
        <v>8763</v>
      </c>
      <c r="D3645" s="19" t="s">
        <v>15109</v>
      </c>
      <c r="E3645" s="1" t="s">
        <v>8693</v>
      </c>
    </row>
    <row r="3646" spans="1:5" ht="30">
      <c r="A3646" s="19">
        <v>38541</v>
      </c>
      <c r="B3646" s="20" t="s">
        <v>15110</v>
      </c>
      <c r="C3646" t="s">
        <v>8695</v>
      </c>
      <c r="D3646" s="19" t="s">
        <v>15111</v>
      </c>
      <c r="E3646" s="1" t="s">
        <v>8693</v>
      </c>
    </row>
    <row r="3647" spans="1:5" ht="30">
      <c r="A3647" s="19">
        <v>38542</v>
      </c>
      <c r="B3647" s="20" t="s">
        <v>15112</v>
      </c>
      <c r="C3647" t="s">
        <v>8695</v>
      </c>
      <c r="D3647" s="19" t="s">
        <v>15113</v>
      </c>
      <c r="E3647" s="1" t="s">
        <v>8693</v>
      </c>
    </row>
    <row r="3648" spans="1:5" ht="45">
      <c r="A3648" s="19">
        <v>38543</v>
      </c>
      <c r="B3648" s="20" t="s">
        <v>15114</v>
      </c>
      <c r="C3648" t="s">
        <v>8695</v>
      </c>
      <c r="D3648" s="19" t="s">
        <v>15115</v>
      </c>
      <c r="E3648" s="1" t="s">
        <v>8693</v>
      </c>
    </row>
    <row r="3649" spans="1:5" ht="30">
      <c r="A3649" s="19">
        <v>40406</v>
      </c>
      <c r="B3649" s="20" t="s">
        <v>15116</v>
      </c>
      <c r="C3649" t="s">
        <v>8695</v>
      </c>
      <c r="D3649" s="19" t="s">
        <v>15117</v>
      </c>
      <c r="E3649" s="1" t="s">
        <v>8693</v>
      </c>
    </row>
    <row r="3650" spans="1:5" ht="30">
      <c r="A3650" s="19">
        <v>40789</v>
      </c>
      <c r="B3650" s="20" t="s">
        <v>15118</v>
      </c>
      <c r="C3650" t="s">
        <v>8695</v>
      </c>
      <c r="D3650" s="19" t="s">
        <v>15119</v>
      </c>
      <c r="E3650" s="1" t="s">
        <v>8693</v>
      </c>
    </row>
    <row r="3651" spans="1:5" ht="30">
      <c r="A3651" s="19">
        <v>40791</v>
      </c>
      <c r="B3651" s="20" t="s">
        <v>15120</v>
      </c>
      <c r="C3651" t="s">
        <v>8695</v>
      </c>
      <c r="D3651" s="19" t="s">
        <v>15121</v>
      </c>
      <c r="E3651" s="1" t="s">
        <v>8693</v>
      </c>
    </row>
    <row r="3652" spans="1:5" ht="30">
      <c r="A3652" s="19">
        <v>11651</v>
      </c>
      <c r="B3652" s="20" t="s">
        <v>15122</v>
      </c>
      <c r="C3652" t="s">
        <v>8695</v>
      </c>
      <c r="D3652" s="19" t="s">
        <v>15123</v>
      </c>
      <c r="E3652" s="1" t="s">
        <v>8693</v>
      </c>
    </row>
    <row r="3653" spans="1:5">
      <c r="A3653" s="19">
        <v>42002</v>
      </c>
      <c r="B3653" s="20" t="s">
        <v>15124</v>
      </c>
      <c r="C3653" t="s">
        <v>8695</v>
      </c>
      <c r="D3653" s="19" t="s">
        <v>15125</v>
      </c>
      <c r="E3653" s="1" t="s">
        <v>8693</v>
      </c>
    </row>
    <row r="3654" spans="1:5">
      <c r="A3654" s="19">
        <v>40435</v>
      </c>
      <c r="B3654" s="20" t="s">
        <v>15126</v>
      </c>
      <c r="C3654" t="s">
        <v>8695</v>
      </c>
      <c r="D3654" s="19" t="s">
        <v>15127</v>
      </c>
      <c r="E3654" s="1" t="s">
        <v>8693</v>
      </c>
    </row>
    <row r="3655" spans="1:5">
      <c r="A3655" s="19">
        <v>39012</v>
      </c>
      <c r="B3655" s="20" t="s">
        <v>15128</v>
      </c>
      <c r="C3655" t="s">
        <v>8695</v>
      </c>
      <c r="D3655" s="19" t="s">
        <v>15129</v>
      </c>
      <c r="E3655" s="1" t="s">
        <v>8693</v>
      </c>
    </row>
    <row r="3656" spans="1:5">
      <c r="A3656" s="19">
        <v>13617</v>
      </c>
      <c r="B3656" s="20" t="s">
        <v>15130</v>
      </c>
      <c r="C3656" t="s">
        <v>8695</v>
      </c>
      <c r="D3656" s="19" t="s">
        <v>15131</v>
      </c>
      <c r="E3656" s="1" t="s">
        <v>8693</v>
      </c>
    </row>
    <row r="3657" spans="1:5">
      <c r="A3657" s="19">
        <v>5327</v>
      </c>
      <c r="B3657" s="20" t="s">
        <v>15132</v>
      </c>
      <c r="C3657" t="s">
        <v>8740</v>
      </c>
      <c r="D3657" s="19" t="s">
        <v>15133</v>
      </c>
      <c r="E3657" s="1" t="s">
        <v>8693</v>
      </c>
    </row>
    <row r="3658" spans="1:5">
      <c r="A3658" s="19">
        <v>35274</v>
      </c>
      <c r="B3658" s="20" t="s">
        <v>15134</v>
      </c>
      <c r="C3658" t="s">
        <v>8763</v>
      </c>
      <c r="D3658" s="19" t="s">
        <v>13506</v>
      </c>
      <c r="E3658" s="1" t="s">
        <v>8693</v>
      </c>
    </row>
    <row r="3659" spans="1:5">
      <c r="A3659" s="19">
        <v>35275</v>
      </c>
      <c r="B3659" s="20" t="s">
        <v>15135</v>
      </c>
      <c r="C3659" t="s">
        <v>8763</v>
      </c>
      <c r="D3659" s="19" t="s">
        <v>12296</v>
      </c>
      <c r="E3659" s="1" t="s">
        <v>8693</v>
      </c>
    </row>
    <row r="3660" spans="1:5">
      <c r="A3660" s="19">
        <v>35276</v>
      </c>
      <c r="B3660" s="20" t="s">
        <v>15136</v>
      </c>
      <c r="C3660" t="s">
        <v>8763</v>
      </c>
      <c r="D3660" s="19" t="s">
        <v>15137</v>
      </c>
      <c r="E3660" s="1" t="s">
        <v>8693</v>
      </c>
    </row>
    <row r="3661" spans="1:5">
      <c r="A3661" s="19">
        <v>38386</v>
      </c>
      <c r="B3661" s="20" t="s">
        <v>15138</v>
      </c>
      <c r="C3661" t="s">
        <v>8695</v>
      </c>
      <c r="D3661" s="19" t="s">
        <v>13093</v>
      </c>
      <c r="E3661" s="1" t="s">
        <v>8693</v>
      </c>
    </row>
    <row r="3662" spans="1:5">
      <c r="A3662" s="19">
        <v>11091</v>
      </c>
      <c r="B3662" s="20" t="s">
        <v>15139</v>
      </c>
      <c r="C3662" t="s">
        <v>8695</v>
      </c>
      <c r="D3662" s="19" t="s">
        <v>12618</v>
      </c>
      <c r="E3662" s="1" t="s">
        <v>8693</v>
      </c>
    </row>
    <row r="3663" spans="1:5">
      <c r="A3663" s="19">
        <v>37586</v>
      </c>
      <c r="B3663" s="20" t="s">
        <v>15140</v>
      </c>
      <c r="C3663" t="s">
        <v>12837</v>
      </c>
      <c r="D3663" s="19" t="s">
        <v>15141</v>
      </c>
      <c r="E3663" s="1" t="s">
        <v>8693</v>
      </c>
    </row>
    <row r="3664" spans="1:5">
      <c r="A3664" s="19">
        <v>37395</v>
      </c>
      <c r="B3664" s="20" t="s">
        <v>15142</v>
      </c>
      <c r="C3664" t="s">
        <v>12837</v>
      </c>
      <c r="D3664" s="19" t="s">
        <v>15143</v>
      </c>
      <c r="E3664" s="1" t="s">
        <v>8693</v>
      </c>
    </row>
    <row r="3665" spans="1:5">
      <c r="A3665" s="19">
        <v>14147</v>
      </c>
      <c r="B3665" s="20" t="s">
        <v>15144</v>
      </c>
      <c r="C3665" t="s">
        <v>12837</v>
      </c>
      <c r="D3665" s="19" t="s">
        <v>15145</v>
      </c>
      <c r="E3665" s="1" t="s">
        <v>8693</v>
      </c>
    </row>
    <row r="3666" spans="1:5">
      <c r="A3666" s="19">
        <v>37396</v>
      </c>
      <c r="B3666" s="20" t="s">
        <v>15146</v>
      </c>
      <c r="C3666" t="s">
        <v>12837</v>
      </c>
      <c r="D3666" s="19" t="s">
        <v>15147</v>
      </c>
      <c r="E3666" s="1" t="s">
        <v>8693</v>
      </c>
    </row>
    <row r="3667" spans="1:5">
      <c r="A3667" s="19">
        <v>37397</v>
      </c>
      <c r="B3667" s="20" t="s">
        <v>15148</v>
      </c>
      <c r="C3667" t="s">
        <v>12837</v>
      </c>
      <c r="D3667" s="19" t="s">
        <v>15149</v>
      </c>
      <c r="E3667" s="1" t="s">
        <v>8693</v>
      </c>
    </row>
    <row r="3668" spans="1:5">
      <c r="A3668" s="19">
        <v>444</v>
      </c>
      <c r="B3668" s="20" t="s">
        <v>15150</v>
      </c>
      <c r="C3668" t="s">
        <v>8695</v>
      </c>
      <c r="D3668" s="19" t="s">
        <v>15151</v>
      </c>
      <c r="E3668" s="1" t="s">
        <v>8693</v>
      </c>
    </row>
    <row r="3669" spans="1:5">
      <c r="A3669" s="19">
        <v>445</v>
      </c>
      <c r="B3669" s="20" t="s">
        <v>15152</v>
      </c>
      <c r="C3669" t="s">
        <v>8695</v>
      </c>
      <c r="D3669" s="19" t="s">
        <v>15153</v>
      </c>
      <c r="E3669" s="1" t="s">
        <v>8693</v>
      </c>
    </row>
    <row r="3670" spans="1:5">
      <c r="A3670" s="19">
        <v>4783</v>
      </c>
      <c r="B3670" s="20" t="s">
        <v>387</v>
      </c>
      <c r="C3670" t="s">
        <v>8724</v>
      </c>
      <c r="D3670" s="19" t="s">
        <v>9179</v>
      </c>
      <c r="E3670" s="1" t="s">
        <v>8693</v>
      </c>
    </row>
    <row r="3671" spans="1:5">
      <c r="A3671" s="19">
        <v>41079</v>
      </c>
      <c r="B3671" s="20" t="s">
        <v>15154</v>
      </c>
      <c r="C3671" t="s">
        <v>9126</v>
      </c>
      <c r="D3671" s="19" t="s">
        <v>9181</v>
      </c>
      <c r="E3671" s="1" t="s">
        <v>8693</v>
      </c>
    </row>
    <row r="3672" spans="1:5">
      <c r="A3672" s="19">
        <v>12874</v>
      </c>
      <c r="B3672" s="20" t="s">
        <v>15155</v>
      </c>
      <c r="C3672" t="s">
        <v>8724</v>
      </c>
      <c r="D3672" s="19" t="s">
        <v>9179</v>
      </c>
      <c r="E3672" s="1" t="s">
        <v>8693</v>
      </c>
    </row>
    <row r="3673" spans="1:5">
      <c r="A3673" s="19">
        <v>41082</v>
      </c>
      <c r="B3673" s="20" t="s">
        <v>15156</v>
      </c>
      <c r="C3673" t="s">
        <v>9126</v>
      </c>
      <c r="D3673" s="19" t="s">
        <v>9181</v>
      </c>
      <c r="E3673" s="1" t="s">
        <v>8693</v>
      </c>
    </row>
    <row r="3674" spans="1:5">
      <c r="A3674" s="19">
        <v>4785</v>
      </c>
      <c r="B3674" s="20" t="s">
        <v>15157</v>
      </c>
      <c r="C3674" t="s">
        <v>8724</v>
      </c>
      <c r="D3674" s="19" t="s">
        <v>10539</v>
      </c>
      <c r="E3674" s="1" t="s">
        <v>8693</v>
      </c>
    </row>
    <row r="3675" spans="1:5">
      <c r="A3675" s="19">
        <v>41081</v>
      </c>
      <c r="B3675" s="20" t="s">
        <v>15158</v>
      </c>
      <c r="C3675" t="s">
        <v>9126</v>
      </c>
      <c r="D3675" s="19" t="s">
        <v>15159</v>
      </c>
      <c r="E3675" s="1" t="s">
        <v>8693</v>
      </c>
    </row>
    <row r="3676" spans="1:5">
      <c r="A3676" s="19">
        <v>4801</v>
      </c>
      <c r="B3676" s="20" t="s">
        <v>15160</v>
      </c>
      <c r="C3676" t="s">
        <v>8698</v>
      </c>
      <c r="D3676" s="19" t="s">
        <v>15161</v>
      </c>
      <c r="E3676" s="1" t="s">
        <v>8693</v>
      </c>
    </row>
    <row r="3677" spans="1:5">
      <c r="A3677" s="19">
        <v>4794</v>
      </c>
      <c r="B3677" s="20" t="s">
        <v>15162</v>
      </c>
      <c r="C3677" t="s">
        <v>8698</v>
      </c>
      <c r="D3677" s="19" t="s">
        <v>15163</v>
      </c>
      <c r="E3677" s="1" t="s">
        <v>8693</v>
      </c>
    </row>
    <row r="3678" spans="1:5">
      <c r="A3678" s="19">
        <v>4796</v>
      </c>
      <c r="B3678" s="20" t="s">
        <v>15164</v>
      </c>
      <c r="C3678" t="s">
        <v>8698</v>
      </c>
      <c r="D3678" s="19" t="s">
        <v>15165</v>
      </c>
      <c r="E3678" s="1" t="s">
        <v>8693</v>
      </c>
    </row>
    <row r="3679" spans="1:5">
      <c r="A3679" s="19">
        <v>4800</v>
      </c>
      <c r="B3679" s="20" t="s">
        <v>15166</v>
      </c>
      <c r="C3679" t="s">
        <v>8698</v>
      </c>
      <c r="D3679" s="19" t="s">
        <v>15167</v>
      </c>
      <c r="E3679" s="1" t="s">
        <v>8693</v>
      </c>
    </row>
    <row r="3680" spans="1:5">
      <c r="A3680" s="19">
        <v>4795</v>
      </c>
      <c r="B3680" s="20" t="s">
        <v>15168</v>
      </c>
      <c r="C3680" t="s">
        <v>8698</v>
      </c>
      <c r="D3680" s="19" t="s">
        <v>15169</v>
      </c>
      <c r="E3680" s="1" t="s">
        <v>8693</v>
      </c>
    </row>
    <row r="3681" spans="1:5" ht="30">
      <c r="A3681" s="19">
        <v>39694</v>
      </c>
      <c r="B3681" s="20" t="s">
        <v>15170</v>
      </c>
      <c r="C3681" t="s">
        <v>8698</v>
      </c>
      <c r="D3681" s="19" t="s">
        <v>15171</v>
      </c>
      <c r="E3681" s="1" t="s">
        <v>8693</v>
      </c>
    </row>
    <row r="3682" spans="1:5">
      <c r="A3682" s="19">
        <v>1292</v>
      </c>
      <c r="B3682" s="20" t="s">
        <v>15172</v>
      </c>
      <c r="C3682" t="s">
        <v>8698</v>
      </c>
      <c r="D3682" s="19" t="s">
        <v>15173</v>
      </c>
      <c r="E3682" s="1" t="s">
        <v>8693</v>
      </c>
    </row>
    <row r="3683" spans="1:5">
      <c r="A3683" s="19">
        <v>1287</v>
      </c>
      <c r="B3683" s="20" t="s">
        <v>15174</v>
      </c>
      <c r="C3683" t="s">
        <v>8698</v>
      </c>
      <c r="D3683" s="19" t="s">
        <v>15175</v>
      </c>
      <c r="E3683" s="1" t="s">
        <v>8693</v>
      </c>
    </row>
    <row r="3684" spans="1:5" ht="30">
      <c r="A3684" s="19">
        <v>1297</v>
      </c>
      <c r="B3684" s="20" t="s">
        <v>15176</v>
      </c>
      <c r="C3684" t="s">
        <v>8698</v>
      </c>
      <c r="D3684" s="19" t="s">
        <v>15177</v>
      </c>
      <c r="E3684" s="1" t="s">
        <v>8693</v>
      </c>
    </row>
    <row r="3685" spans="1:5" ht="30">
      <c r="A3685" s="19">
        <v>4786</v>
      </c>
      <c r="B3685" s="20" t="s">
        <v>15178</v>
      </c>
      <c r="C3685" t="s">
        <v>8698</v>
      </c>
      <c r="D3685" s="19" t="s">
        <v>15179</v>
      </c>
      <c r="E3685" s="1" t="s">
        <v>8693</v>
      </c>
    </row>
    <row r="3686" spans="1:5" ht="30">
      <c r="A3686" s="19">
        <v>10840</v>
      </c>
      <c r="B3686" s="20" t="s">
        <v>15180</v>
      </c>
      <c r="C3686" t="s">
        <v>8698</v>
      </c>
      <c r="D3686" s="19" t="s">
        <v>11191</v>
      </c>
      <c r="E3686" s="1" t="s">
        <v>8693</v>
      </c>
    </row>
    <row r="3687" spans="1:5" ht="30">
      <c r="A3687" s="19">
        <v>10841</v>
      </c>
      <c r="B3687" s="20" t="s">
        <v>15181</v>
      </c>
      <c r="C3687" t="s">
        <v>8698</v>
      </c>
      <c r="D3687" s="19" t="s">
        <v>15182</v>
      </c>
      <c r="E3687" s="1" t="s">
        <v>8693</v>
      </c>
    </row>
    <row r="3688" spans="1:5" ht="30">
      <c r="A3688" s="19">
        <v>25980</v>
      </c>
      <c r="B3688" s="20" t="s">
        <v>15183</v>
      </c>
      <c r="C3688" t="s">
        <v>8698</v>
      </c>
      <c r="D3688" s="19" t="s">
        <v>15184</v>
      </c>
      <c r="E3688" s="1" t="s">
        <v>8693</v>
      </c>
    </row>
    <row r="3689" spans="1:5" ht="30">
      <c r="A3689" s="19">
        <v>10842</v>
      </c>
      <c r="B3689" s="20" t="s">
        <v>15185</v>
      </c>
      <c r="C3689" t="s">
        <v>8698</v>
      </c>
      <c r="D3689" s="19" t="s">
        <v>15186</v>
      </c>
      <c r="E3689" s="1" t="s">
        <v>8693</v>
      </c>
    </row>
    <row r="3690" spans="1:5">
      <c r="A3690" s="19">
        <v>21108</v>
      </c>
      <c r="B3690" s="20" t="s">
        <v>15187</v>
      </c>
      <c r="C3690" t="s">
        <v>8698</v>
      </c>
      <c r="D3690" s="19" t="s">
        <v>15188</v>
      </c>
      <c r="E3690" s="1" t="s">
        <v>8693</v>
      </c>
    </row>
    <row r="3691" spans="1:5">
      <c r="A3691" s="19">
        <v>38180</v>
      </c>
      <c r="B3691" s="20" t="s">
        <v>15189</v>
      </c>
      <c r="C3691" t="s">
        <v>8698</v>
      </c>
      <c r="D3691" s="19" t="s">
        <v>15190</v>
      </c>
      <c r="E3691" s="1" t="s">
        <v>8693</v>
      </c>
    </row>
    <row r="3692" spans="1:5">
      <c r="A3692" s="19">
        <v>40648</v>
      </c>
      <c r="B3692" s="20" t="s">
        <v>15191</v>
      </c>
      <c r="C3692" t="s">
        <v>8698</v>
      </c>
      <c r="D3692" s="19" t="s">
        <v>15192</v>
      </c>
      <c r="E3692" s="1" t="s">
        <v>8693</v>
      </c>
    </row>
    <row r="3693" spans="1:5">
      <c r="A3693" s="19">
        <v>40649</v>
      </c>
      <c r="B3693" s="20" t="s">
        <v>15193</v>
      </c>
      <c r="C3693" t="s">
        <v>8698</v>
      </c>
      <c r="D3693" s="19" t="s">
        <v>15194</v>
      </c>
      <c r="E3693" s="1" t="s">
        <v>8693</v>
      </c>
    </row>
    <row r="3694" spans="1:5">
      <c r="A3694" s="19">
        <v>40650</v>
      </c>
      <c r="B3694" s="20" t="s">
        <v>15195</v>
      </c>
      <c r="C3694" t="s">
        <v>8698</v>
      </c>
      <c r="D3694" s="19" t="s">
        <v>15196</v>
      </c>
      <c r="E3694" s="1" t="s">
        <v>8693</v>
      </c>
    </row>
    <row r="3695" spans="1:5">
      <c r="A3695" s="19">
        <v>40651</v>
      </c>
      <c r="B3695" s="20" t="s">
        <v>15197</v>
      </c>
      <c r="C3695" t="s">
        <v>8698</v>
      </c>
      <c r="D3695" s="19" t="s">
        <v>15198</v>
      </c>
      <c r="E3695" s="1" t="s">
        <v>8693</v>
      </c>
    </row>
    <row r="3696" spans="1:5">
      <c r="A3696" s="19">
        <v>40652</v>
      </c>
      <c r="B3696" s="20" t="s">
        <v>15199</v>
      </c>
      <c r="C3696" t="s">
        <v>8698</v>
      </c>
      <c r="D3696" s="19" t="s">
        <v>15200</v>
      </c>
      <c r="E3696" s="1" t="s">
        <v>8693</v>
      </c>
    </row>
    <row r="3697" spans="1:5" ht="30">
      <c r="A3697" s="19">
        <v>40647</v>
      </c>
      <c r="B3697" s="20" t="s">
        <v>15201</v>
      </c>
      <c r="C3697" t="s">
        <v>8698</v>
      </c>
      <c r="D3697" s="19" t="s">
        <v>15202</v>
      </c>
      <c r="E3697" s="1" t="s">
        <v>8693</v>
      </c>
    </row>
    <row r="3698" spans="1:5">
      <c r="A3698" s="19">
        <v>40653</v>
      </c>
      <c r="B3698" s="20" t="s">
        <v>15203</v>
      </c>
      <c r="C3698" t="s">
        <v>8698</v>
      </c>
      <c r="D3698" s="19" t="s">
        <v>15204</v>
      </c>
      <c r="E3698" s="1" t="s">
        <v>8693</v>
      </c>
    </row>
    <row r="3699" spans="1:5">
      <c r="A3699" s="19">
        <v>36178</v>
      </c>
      <c r="B3699" s="20" t="s">
        <v>15205</v>
      </c>
      <c r="C3699" t="s">
        <v>8695</v>
      </c>
      <c r="D3699" s="19" t="s">
        <v>15206</v>
      </c>
      <c r="E3699" s="1" t="s">
        <v>8693</v>
      </c>
    </row>
    <row r="3700" spans="1:5">
      <c r="A3700" s="19">
        <v>38195</v>
      </c>
      <c r="B3700" s="20" t="s">
        <v>15207</v>
      </c>
      <c r="C3700" t="s">
        <v>8698</v>
      </c>
      <c r="D3700" s="19" t="s">
        <v>15208</v>
      </c>
      <c r="E3700" s="1" t="s">
        <v>8693</v>
      </c>
    </row>
    <row r="3701" spans="1:5">
      <c r="A3701" s="19">
        <v>38181</v>
      </c>
      <c r="B3701" s="20" t="s">
        <v>15209</v>
      </c>
      <c r="C3701" t="s">
        <v>8698</v>
      </c>
      <c r="D3701" s="19" t="s">
        <v>15210</v>
      </c>
      <c r="E3701" s="1" t="s">
        <v>8693</v>
      </c>
    </row>
    <row r="3702" spans="1:5">
      <c r="A3702" s="19">
        <v>38182</v>
      </c>
      <c r="B3702" s="20" t="s">
        <v>15211</v>
      </c>
      <c r="C3702" t="s">
        <v>8698</v>
      </c>
      <c r="D3702" s="19" t="s">
        <v>15212</v>
      </c>
      <c r="E3702" s="1" t="s">
        <v>8693</v>
      </c>
    </row>
    <row r="3703" spans="1:5">
      <c r="A3703" s="19">
        <v>38186</v>
      </c>
      <c r="B3703" s="20" t="s">
        <v>15213</v>
      </c>
      <c r="C3703" t="s">
        <v>8698</v>
      </c>
      <c r="D3703" s="19" t="s">
        <v>15214</v>
      </c>
      <c r="E3703" s="1" t="s">
        <v>8693</v>
      </c>
    </row>
    <row r="3704" spans="1:5">
      <c r="A3704" s="19">
        <v>38185</v>
      </c>
      <c r="B3704" s="20" t="s">
        <v>15215</v>
      </c>
      <c r="C3704" t="s">
        <v>8698</v>
      </c>
      <c r="D3704" s="19" t="s">
        <v>10514</v>
      </c>
      <c r="E3704" s="1" t="s">
        <v>8693</v>
      </c>
    </row>
    <row r="3705" spans="1:5">
      <c r="A3705" s="19">
        <v>40654</v>
      </c>
      <c r="B3705" s="20" t="s">
        <v>15216</v>
      </c>
      <c r="C3705" t="s">
        <v>8698</v>
      </c>
      <c r="D3705" s="19" t="s">
        <v>15217</v>
      </c>
      <c r="E3705" s="1" t="s">
        <v>8693</v>
      </c>
    </row>
    <row r="3706" spans="1:5" ht="30">
      <c r="A3706" s="19">
        <v>25981</v>
      </c>
      <c r="B3706" s="20" t="s">
        <v>15218</v>
      </c>
      <c r="C3706" t="s">
        <v>8698</v>
      </c>
      <c r="D3706" s="19" t="s">
        <v>15219</v>
      </c>
      <c r="E3706" s="1" t="s">
        <v>8693</v>
      </c>
    </row>
    <row r="3707" spans="1:5">
      <c r="A3707" s="19">
        <v>4822</v>
      </c>
      <c r="B3707" s="20" t="s">
        <v>15220</v>
      </c>
      <c r="C3707" t="s">
        <v>8698</v>
      </c>
      <c r="D3707" s="19" t="s">
        <v>15221</v>
      </c>
      <c r="E3707" s="1" t="s">
        <v>8693</v>
      </c>
    </row>
    <row r="3708" spans="1:5">
      <c r="A3708" s="19">
        <v>4818</v>
      </c>
      <c r="B3708" s="20" t="s">
        <v>15222</v>
      </c>
      <c r="C3708" t="s">
        <v>8698</v>
      </c>
      <c r="D3708" s="19" t="s">
        <v>15223</v>
      </c>
      <c r="E3708" s="1" t="s">
        <v>8693</v>
      </c>
    </row>
    <row r="3709" spans="1:5" ht="30">
      <c r="A3709" s="19">
        <v>39567</v>
      </c>
      <c r="B3709" s="20" t="s">
        <v>15224</v>
      </c>
      <c r="C3709" t="s">
        <v>8698</v>
      </c>
      <c r="D3709" s="19" t="s">
        <v>15225</v>
      </c>
      <c r="E3709" s="1" t="s">
        <v>8693</v>
      </c>
    </row>
    <row r="3710" spans="1:5" ht="30">
      <c r="A3710" s="19">
        <v>39566</v>
      </c>
      <c r="B3710" s="20" t="s">
        <v>15226</v>
      </c>
      <c r="C3710" t="s">
        <v>8698</v>
      </c>
      <c r="D3710" s="19" t="s">
        <v>15227</v>
      </c>
      <c r="E3710" s="1" t="s">
        <v>8693</v>
      </c>
    </row>
    <row r="3711" spans="1:5">
      <c r="A3711" s="19">
        <v>39416</v>
      </c>
      <c r="B3711" s="20" t="s">
        <v>15228</v>
      </c>
      <c r="C3711" t="s">
        <v>8698</v>
      </c>
      <c r="D3711" s="19" t="s">
        <v>15229</v>
      </c>
      <c r="E3711" s="1" t="s">
        <v>8693</v>
      </c>
    </row>
    <row r="3712" spans="1:5">
      <c r="A3712" s="19">
        <v>39417</v>
      </c>
      <c r="B3712" s="20" t="s">
        <v>15230</v>
      </c>
      <c r="C3712" t="s">
        <v>8698</v>
      </c>
      <c r="D3712" s="19" t="s">
        <v>13214</v>
      </c>
      <c r="E3712" s="1" t="s">
        <v>8693</v>
      </c>
    </row>
    <row r="3713" spans="1:5">
      <c r="A3713" s="19">
        <v>39414</v>
      </c>
      <c r="B3713" s="20" t="s">
        <v>15231</v>
      </c>
      <c r="C3713" t="s">
        <v>8698</v>
      </c>
      <c r="D3713" s="19" t="s">
        <v>12050</v>
      </c>
      <c r="E3713" s="1" t="s">
        <v>8693</v>
      </c>
    </row>
    <row r="3714" spans="1:5">
      <c r="A3714" s="19">
        <v>39415</v>
      </c>
      <c r="B3714" s="20" t="s">
        <v>15232</v>
      </c>
      <c r="C3714" t="s">
        <v>8698</v>
      </c>
      <c r="D3714" s="19" t="s">
        <v>15233</v>
      </c>
      <c r="E3714" s="1" t="s">
        <v>8693</v>
      </c>
    </row>
    <row r="3715" spans="1:5">
      <c r="A3715" s="19">
        <v>39412</v>
      </c>
      <c r="B3715" s="20" t="s">
        <v>15234</v>
      </c>
      <c r="C3715" t="s">
        <v>8698</v>
      </c>
      <c r="D3715" s="19" t="s">
        <v>15235</v>
      </c>
      <c r="E3715" s="1" t="s">
        <v>8693</v>
      </c>
    </row>
    <row r="3716" spans="1:5">
      <c r="A3716" s="19">
        <v>39413</v>
      </c>
      <c r="B3716" s="20" t="s">
        <v>15236</v>
      </c>
      <c r="C3716" t="s">
        <v>8698</v>
      </c>
      <c r="D3716" s="19" t="s">
        <v>15237</v>
      </c>
      <c r="E3716" s="1" t="s">
        <v>8693</v>
      </c>
    </row>
    <row r="3717" spans="1:5">
      <c r="A3717" s="19">
        <v>11062</v>
      </c>
      <c r="B3717" s="20" t="s">
        <v>15238</v>
      </c>
      <c r="C3717" t="s">
        <v>8698</v>
      </c>
      <c r="D3717" s="19" t="s">
        <v>15239</v>
      </c>
      <c r="E3717" s="1" t="s">
        <v>8693</v>
      </c>
    </row>
    <row r="3718" spans="1:5">
      <c r="A3718" s="19">
        <v>11063</v>
      </c>
      <c r="B3718" s="20" t="s">
        <v>15240</v>
      </c>
      <c r="C3718" t="s">
        <v>8698</v>
      </c>
      <c r="D3718" s="19" t="s">
        <v>15241</v>
      </c>
      <c r="E3718" s="1" t="s">
        <v>8693</v>
      </c>
    </row>
    <row r="3719" spans="1:5">
      <c r="A3719" s="19">
        <v>13521</v>
      </c>
      <c r="B3719" s="20" t="s">
        <v>15242</v>
      </c>
      <c r="C3719" t="s">
        <v>8695</v>
      </c>
      <c r="D3719" s="19" t="s">
        <v>15243</v>
      </c>
      <c r="E3719" s="1" t="s">
        <v>8693</v>
      </c>
    </row>
    <row r="3720" spans="1:5" ht="30">
      <c r="A3720" s="19">
        <v>10851</v>
      </c>
      <c r="B3720" s="20" t="s">
        <v>15244</v>
      </c>
      <c r="C3720" t="s">
        <v>8695</v>
      </c>
      <c r="D3720" s="19" t="s">
        <v>15245</v>
      </c>
      <c r="E3720" s="1" t="s">
        <v>8693</v>
      </c>
    </row>
    <row r="3721" spans="1:5" ht="30">
      <c r="A3721" s="19">
        <v>39515</v>
      </c>
      <c r="B3721" s="20" t="s">
        <v>15246</v>
      </c>
      <c r="C3721" t="s">
        <v>8695</v>
      </c>
      <c r="D3721" s="19" t="s">
        <v>15247</v>
      </c>
      <c r="E3721" s="1" t="s">
        <v>8693</v>
      </c>
    </row>
    <row r="3722" spans="1:5" ht="30">
      <c r="A3722" s="19">
        <v>39516</v>
      </c>
      <c r="B3722" s="20" t="s">
        <v>15248</v>
      </c>
      <c r="C3722" t="s">
        <v>8695</v>
      </c>
      <c r="D3722" s="19" t="s">
        <v>15249</v>
      </c>
      <c r="E3722" s="1" t="s">
        <v>8693</v>
      </c>
    </row>
    <row r="3723" spans="1:5" ht="30">
      <c r="A3723" s="19">
        <v>39514</v>
      </c>
      <c r="B3723" s="20" t="s">
        <v>15250</v>
      </c>
      <c r="C3723" t="s">
        <v>8695</v>
      </c>
      <c r="D3723" s="19" t="s">
        <v>15251</v>
      </c>
      <c r="E3723" s="1" t="s">
        <v>8693</v>
      </c>
    </row>
    <row r="3724" spans="1:5">
      <c r="A3724" s="19">
        <v>4812</v>
      </c>
      <c r="B3724" s="20" t="s">
        <v>15252</v>
      </c>
      <c r="C3724" t="s">
        <v>8698</v>
      </c>
      <c r="D3724" s="19" t="s">
        <v>15253</v>
      </c>
      <c r="E3724" s="1" t="s">
        <v>8693</v>
      </c>
    </row>
    <row r="3725" spans="1:5">
      <c r="A3725" s="19">
        <v>10849</v>
      </c>
      <c r="B3725" s="20" t="s">
        <v>15254</v>
      </c>
      <c r="C3725" t="s">
        <v>8695</v>
      </c>
      <c r="D3725" s="19" t="s">
        <v>15255</v>
      </c>
      <c r="E3725" s="1" t="s">
        <v>8693</v>
      </c>
    </row>
    <row r="3726" spans="1:5">
      <c r="A3726" s="19">
        <v>10848</v>
      </c>
      <c r="B3726" s="20" t="s">
        <v>15256</v>
      </c>
      <c r="C3726" t="s">
        <v>8695</v>
      </c>
      <c r="D3726" s="19" t="s">
        <v>15257</v>
      </c>
      <c r="E3726" s="1" t="s">
        <v>8693</v>
      </c>
    </row>
    <row r="3727" spans="1:5">
      <c r="A3727" s="19">
        <v>4813</v>
      </c>
      <c r="B3727" s="20" t="s">
        <v>15258</v>
      </c>
      <c r="C3727" t="s">
        <v>8698</v>
      </c>
      <c r="D3727" s="19" t="s">
        <v>15259</v>
      </c>
      <c r="E3727" s="1" t="s">
        <v>8693</v>
      </c>
    </row>
    <row r="3728" spans="1:5" ht="30">
      <c r="A3728" s="19">
        <v>37560</v>
      </c>
      <c r="B3728" s="20" t="s">
        <v>15260</v>
      </c>
      <c r="C3728" t="s">
        <v>8695</v>
      </c>
      <c r="D3728" s="19" t="s">
        <v>15261</v>
      </c>
      <c r="E3728" s="1" t="s">
        <v>8693</v>
      </c>
    </row>
    <row r="3729" spans="1:5" ht="30">
      <c r="A3729" s="19">
        <v>37557</v>
      </c>
      <c r="B3729" s="20" t="s">
        <v>15262</v>
      </c>
      <c r="C3729" t="s">
        <v>8695</v>
      </c>
      <c r="D3729" s="19" t="s">
        <v>10459</v>
      </c>
      <c r="E3729" s="1" t="s">
        <v>8693</v>
      </c>
    </row>
    <row r="3730" spans="1:5" ht="30">
      <c r="A3730" s="19">
        <v>37556</v>
      </c>
      <c r="B3730" s="20" t="s">
        <v>15263</v>
      </c>
      <c r="C3730" t="s">
        <v>8695</v>
      </c>
      <c r="D3730" s="19" t="s">
        <v>14070</v>
      </c>
      <c r="E3730" s="1" t="s">
        <v>8693</v>
      </c>
    </row>
    <row r="3731" spans="1:5" ht="30">
      <c r="A3731" s="19">
        <v>37559</v>
      </c>
      <c r="B3731" s="20" t="s">
        <v>15264</v>
      </c>
      <c r="C3731" t="s">
        <v>8695</v>
      </c>
      <c r="D3731" s="19" t="s">
        <v>15265</v>
      </c>
      <c r="E3731" s="1" t="s">
        <v>8693</v>
      </c>
    </row>
    <row r="3732" spans="1:5" ht="30">
      <c r="A3732" s="19">
        <v>37539</v>
      </c>
      <c r="B3732" s="20" t="s">
        <v>15266</v>
      </c>
      <c r="C3732" t="s">
        <v>8695</v>
      </c>
      <c r="D3732" s="19" t="s">
        <v>12352</v>
      </c>
      <c r="E3732" s="1" t="s">
        <v>8693</v>
      </c>
    </row>
    <row r="3733" spans="1:5" ht="30">
      <c r="A3733" s="19">
        <v>37558</v>
      </c>
      <c r="B3733" s="20" t="s">
        <v>15267</v>
      </c>
      <c r="C3733" t="s">
        <v>8695</v>
      </c>
      <c r="D3733" s="19" t="s">
        <v>15268</v>
      </c>
      <c r="E3733" s="1" t="s">
        <v>8693</v>
      </c>
    </row>
    <row r="3734" spans="1:5">
      <c r="A3734" s="19">
        <v>34723</v>
      </c>
      <c r="B3734" s="20" t="s">
        <v>15269</v>
      </c>
      <c r="C3734" t="s">
        <v>8698</v>
      </c>
      <c r="D3734" s="19" t="s">
        <v>15270</v>
      </c>
      <c r="E3734" s="1" t="s">
        <v>8693</v>
      </c>
    </row>
    <row r="3735" spans="1:5">
      <c r="A3735" s="19">
        <v>34721</v>
      </c>
      <c r="B3735" s="20" t="s">
        <v>15271</v>
      </c>
      <c r="C3735" t="s">
        <v>8698</v>
      </c>
      <c r="D3735" s="19" t="s">
        <v>15272</v>
      </c>
      <c r="E3735" s="1" t="s">
        <v>8693</v>
      </c>
    </row>
    <row r="3736" spans="1:5">
      <c r="A3736" s="19">
        <v>4309</v>
      </c>
      <c r="B3736" s="20" t="s">
        <v>15273</v>
      </c>
      <c r="C3736" t="s">
        <v>8695</v>
      </c>
      <c r="D3736" s="19" t="s">
        <v>15274</v>
      </c>
      <c r="E3736" s="1" t="s">
        <v>8693</v>
      </c>
    </row>
    <row r="3737" spans="1:5">
      <c r="A3737" s="19">
        <v>4307</v>
      </c>
      <c r="B3737" s="20" t="s">
        <v>15275</v>
      </c>
      <c r="C3737" t="s">
        <v>8695</v>
      </c>
      <c r="D3737" s="19" t="s">
        <v>15276</v>
      </c>
      <c r="E3737" s="1" t="s">
        <v>8693</v>
      </c>
    </row>
    <row r="3738" spans="1:5">
      <c r="A3738" s="19">
        <v>10850</v>
      </c>
      <c r="B3738" s="20" t="s">
        <v>15277</v>
      </c>
      <c r="C3738" t="s">
        <v>8695</v>
      </c>
      <c r="D3738" s="19" t="s">
        <v>13999</v>
      </c>
      <c r="E3738" s="1" t="s">
        <v>8693</v>
      </c>
    </row>
    <row r="3739" spans="1:5" ht="30">
      <c r="A3739" s="19">
        <v>42438</v>
      </c>
      <c r="B3739" s="20" t="s">
        <v>15278</v>
      </c>
      <c r="C3739" t="s">
        <v>8695</v>
      </c>
      <c r="D3739" s="19" t="s">
        <v>15279</v>
      </c>
      <c r="E3739" s="1" t="s">
        <v>8693</v>
      </c>
    </row>
    <row r="3740" spans="1:5">
      <c r="A3740" s="19">
        <v>4792</v>
      </c>
      <c r="B3740" s="20" t="s">
        <v>15280</v>
      </c>
      <c r="C3740" t="s">
        <v>8698</v>
      </c>
      <c r="D3740" s="19" t="s">
        <v>15281</v>
      </c>
      <c r="E3740" s="1" t="s">
        <v>8693</v>
      </c>
    </row>
    <row r="3741" spans="1:5">
      <c r="A3741" s="19">
        <v>4790</v>
      </c>
      <c r="B3741" s="20" t="s">
        <v>2884</v>
      </c>
      <c r="C3741" t="s">
        <v>8698</v>
      </c>
      <c r="D3741" s="19" t="s">
        <v>15282</v>
      </c>
      <c r="E3741" s="1" t="s">
        <v>8693</v>
      </c>
    </row>
    <row r="3742" spans="1:5" ht="30">
      <c r="A3742" s="19">
        <v>40671</v>
      </c>
      <c r="B3742" s="20" t="s">
        <v>15283</v>
      </c>
      <c r="C3742" t="s">
        <v>8698</v>
      </c>
      <c r="D3742" s="19" t="s">
        <v>15284</v>
      </c>
      <c r="E3742" s="1" t="s">
        <v>8693</v>
      </c>
    </row>
    <row r="3743" spans="1:5">
      <c r="A3743" s="19">
        <v>7552</v>
      </c>
      <c r="B3743" s="20" t="s">
        <v>15285</v>
      </c>
      <c r="C3743" t="s">
        <v>8695</v>
      </c>
      <c r="D3743" s="19" t="s">
        <v>15286</v>
      </c>
      <c r="E3743" s="1" t="s">
        <v>8693</v>
      </c>
    </row>
    <row r="3744" spans="1:5">
      <c r="A3744" s="19">
        <v>4893</v>
      </c>
      <c r="B3744" s="20" t="s">
        <v>15287</v>
      </c>
      <c r="C3744" t="s">
        <v>8695</v>
      </c>
      <c r="D3744" s="19" t="s">
        <v>13851</v>
      </c>
      <c r="E3744" s="1" t="s">
        <v>8693</v>
      </c>
    </row>
    <row r="3745" spans="1:5">
      <c r="A3745" s="19">
        <v>4894</v>
      </c>
      <c r="B3745" s="20" t="s">
        <v>15288</v>
      </c>
      <c r="C3745" t="s">
        <v>8695</v>
      </c>
      <c r="D3745" s="19" t="s">
        <v>15289</v>
      </c>
      <c r="E3745" s="1" t="s">
        <v>8693</v>
      </c>
    </row>
    <row r="3746" spans="1:5">
      <c r="A3746" s="19">
        <v>4888</v>
      </c>
      <c r="B3746" s="20" t="s">
        <v>15290</v>
      </c>
      <c r="C3746" t="s">
        <v>8695</v>
      </c>
      <c r="D3746" s="19" t="s">
        <v>10352</v>
      </c>
      <c r="E3746" s="1" t="s">
        <v>8693</v>
      </c>
    </row>
    <row r="3747" spans="1:5">
      <c r="A3747" s="19">
        <v>4890</v>
      </c>
      <c r="B3747" s="20" t="s">
        <v>15291</v>
      </c>
      <c r="C3747" t="s">
        <v>8695</v>
      </c>
      <c r="D3747" s="19" t="s">
        <v>9075</v>
      </c>
      <c r="E3747" s="1" t="s">
        <v>8693</v>
      </c>
    </row>
    <row r="3748" spans="1:5">
      <c r="A3748" s="19">
        <v>12411</v>
      </c>
      <c r="B3748" s="20" t="s">
        <v>15292</v>
      </c>
      <c r="C3748" t="s">
        <v>8695</v>
      </c>
      <c r="D3748" s="19" t="s">
        <v>15293</v>
      </c>
      <c r="E3748" s="1" t="s">
        <v>8693</v>
      </c>
    </row>
    <row r="3749" spans="1:5">
      <c r="A3749" s="19">
        <v>4891</v>
      </c>
      <c r="B3749" s="20" t="s">
        <v>15294</v>
      </c>
      <c r="C3749" t="s">
        <v>8695</v>
      </c>
      <c r="D3749" s="19" t="s">
        <v>15295</v>
      </c>
      <c r="E3749" s="1" t="s">
        <v>8693</v>
      </c>
    </row>
    <row r="3750" spans="1:5">
      <c r="A3750" s="19">
        <v>4889</v>
      </c>
      <c r="B3750" s="20" t="s">
        <v>15296</v>
      </c>
      <c r="C3750" t="s">
        <v>8695</v>
      </c>
      <c r="D3750" s="19" t="s">
        <v>8939</v>
      </c>
      <c r="E3750" s="1" t="s">
        <v>8693</v>
      </c>
    </row>
    <row r="3751" spans="1:5">
      <c r="A3751" s="19">
        <v>4892</v>
      </c>
      <c r="B3751" s="20" t="s">
        <v>15297</v>
      </c>
      <c r="C3751" t="s">
        <v>8695</v>
      </c>
      <c r="D3751" s="19" t="s">
        <v>15298</v>
      </c>
      <c r="E3751" s="1" t="s">
        <v>8693</v>
      </c>
    </row>
    <row r="3752" spans="1:5">
      <c r="A3752" s="19">
        <v>12412</v>
      </c>
      <c r="B3752" s="20" t="s">
        <v>15299</v>
      </c>
      <c r="C3752" t="s">
        <v>8695</v>
      </c>
      <c r="D3752" s="19" t="s">
        <v>15300</v>
      </c>
      <c r="E3752" s="1" t="s">
        <v>8693</v>
      </c>
    </row>
    <row r="3753" spans="1:5">
      <c r="A3753" s="19">
        <v>11073</v>
      </c>
      <c r="B3753" s="20" t="s">
        <v>15301</v>
      </c>
      <c r="C3753" t="s">
        <v>8695</v>
      </c>
      <c r="D3753" s="19" t="s">
        <v>9087</v>
      </c>
      <c r="E3753" s="1" t="s">
        <v>8693</v>
      </c>
    </row>
    <row r="3754" spans="1:5">
      <c r="A3754" s="19">
        <v>11071</v>
      </c>
      <c r="B3754" s="20" t="s">
        <v>15302</v>
      </c>
      <c r="C3754" t="s">
        <v>8695</v>
      </c>
      <c r="D3754" s="19" t="s">
        <v>14470</v>
      </c>
      <c r="E3754" s="1" t="s">
        <v>8693</v>
      </c>
    </row>
    <row r="3755" spans="1:5">
      <c r="A3755" s="19">
        <v>11072</v>
      </c>
      <c r="B3755" s="20" t="s">
        <v>15303</v>
      </c>
      <c r="C3755" t="s">
        <v>8695</v>
      </c>
      <c r="D3755" s="19" t="s">
        <v>15304</v>
      </c>
      <c r="E3755" s="1" t="s">
        <v>8693</v>
      </c>
    </row>
    <row r="3756" spans="1:5">
      <c r="A3756" s="19">
        <v>4895</v>
      </c>
      <c r="B3756" s="20" t="s">
        <v>15305</v>
      </c>
      <c r="C3756" t="s">
        <v>8695</v>
      </c>
      <c r="D3756" s="19" t="s">
        <v>9474</v>
      </c>
      <c r="E3756" s="1" t="s">
        <v>8693</v>
      </c>
    </row>
    <row r="3757" spans="1:5">
      <c r="A3757" s="19">
        <v>4907</v>
      </c>
      <c r="B3757" s="20" t="s">
        <v>15306</v>
      </c>
      <c r="C3757" t="s">
        <v>8695</v>
      </c>
      <c r="D3757" s="19" t="s">
        <v>13683</v>
      </c>
      <c r="E3757" s="1" t="s">
        <v>8693</v>
      </c>
    </row>
    <row r="3758" spans="1:5">
      <c r="A3758" s="19">
        <v>4902</v>
      </c>
      <c r="B3758" s="20" t="s">
        <v>15307</v>
      </c>
      <c r="C3758" t="s">
        <v>8695</v>
      </c>
      <c r="D3758" s="19" t="s">
        <v>15308</v>
      </c>
      <c r="E3758" s="1" t="s">
        <v>8693</v>
      </c>
    </row>
    <row r="3759" spans="1:5">
      <c r="A3759" s="19">
        <v>4908</v>
      </c>
      <c r="B3759" s="20" t="s">
        <v>15309</v>
      </c>
      <c r="C3759" t="s">
        <v>8695</v>
      </c>
      <c r="D3759" s="19" t="s">
        <v>15310</v>
      </c>
      <c r="E3759" s="1" t="s">
        <v>8693</v>
      </c>
    </row>
    <row r="3760" spans="1:5">
      <c r="A3760" s="19">
        <v>4909</v>
      </c>
      <c r="B3760" s="20" t="s">
        <v>15311</v>
      </c>
      <c r="C3760" t="s">
        <v>8695</v>
      </c>
      <c r="D3760" s="19" t="s">
        <v>15312</v>
      </c>
      <c r="E3760" s="1" t="s">
        <v>8693</v>
      </c>
    </row>
    <row r="3761" spans="1:5">
      <c r="A3761" s="19">
        <v>4903</v>
      </c>
      <c r="B3761" s="20" t="s">
        <v>15313</v>
      </c>
      <c r="C3761" t="s">
        <v>8695</v>
      </c>
      <c r="D3761" s="19" t="s">
        <v>15314</v>
      </c>
      <c r="E3761" s="1" t="s">
        <v>8693</v>
      </c>
    </row>
    <row r="3762" spans="1:5">
      <c r="A3762" s="19">
        <v>4897</v>
      </c>
      <c r="B3762" s="20" t="s">
        <v>15315</v>
      </c>
      <c r="C3762" t="s">
        <v>8695</v>
      </c>
      <c r="D3762" s="19" t="s">
        <v>9769</v>
      </c>
      <c r="E3762" s="1" t="s">
        <v>8693</v>
      </c>
    </row>
    <row r="3763" spans="1:5">
      <c r="A3763" s="19">
        <v>4896</v>
      </c>
      <c r="B3763" s="20" t="s">
        <v>15316</v>
      </c>
      <c r="C3763" t="s">
        <v>8695</v>
      </c>
      <c r="D3763" s="19" t="s">
        <v>15317</v>
      </c>
      <c r="E3763" s="1" t="s">
        <v>8693</v>
      </c>
    </row>
    <row r="3764" spans="1:5">
      <c r="A3764" s="19">
        <v>4900</v>
      </c>
      <c r="B3764" s="20" t="s">
        <v>15318</v>
      </c>
      <c r="C3764" t="s">
        <v>8695</v>
      </c>
      <c r="D3764" s="19" t="s">
        <v>15319</v>
      </c>
      <c r="E3764" s="1" t="s">
        <v>8693</v>
      </c>
    </row>
    <row r="3765" spans="1:5">
      <c r="A3765" s="19">
        <v>4898</v>
      </c>
      <c r="B3765" s="20" t="s">
        <v>15320</v>
      </c>
      <c r="C3765" t="s">
        <v>8695</v>
      </c>
      <c r="D3765" s="19" t="s">
        <v>9861</v>
      </c>
      <c r="E3765" s="1" t="s">
        <v>8693</v>
      </c>
    </row>
    <row r="3766" spans="1:5">
      <c r="A3766" s="19">
        <v>4899</v>
      </c>
      <c r="B3766" s="20" t="s">
        <v>15321</v>
      </c>
      <c r="C3766" t="s">
        <v>8695</v>
      </c>
      <c r="D3766" s="19" t="s">
        <v>8927</v>
      </c>
      <c r="E3766" s="1" t="s">
        <v>8693</v>
      </c>
    </row>
    <row r="3767" spans="1:5">
      <c r="A3767" s="19">
        <v>11096</v>
      </c>
      <c r="B3767" s="20" t="s">
        <v>15322</v>
      </c>
      <c r="C3767" t="s">
        <v>8740</v>
      </c>
      <c r="D3767" s="19" t="s">
        <v>9978</v>
      </c>
      <c r="E3767" s="1" t="s">
        <v>8693</v>
      </c>
    </row>
    <row r="3768" spans="1:5">
      <c r="A3768" s="19">
        <v>4741</v>
      </c>
      <c r="B3768" s="20" t="s">
        <v>15323</v>
      </c>
      <c r="C3768" t="s">
        <v>9121</v>
      </c>
      <c r="D3768" s="19" t="s">
        <v>15324</v>
      </c>
      <c r="E3768" s="1" t="s">
        <v>8693</v>
      </c>
    </row>
    <row r="3769" spans="1:5">
      <c r="A3769" s="19">
        <v>4752</v>
      </c>
      <c r="B3769" s="20" t="s">
        <v>15325</v>
      </c>
      <c r="C3769" t="s">
        <v>8724</v>
      </c>
      <c r="D3769" s="19" t="s">
        <v>14797</v>
      </c>
      <c r="E3769" s="1" t="s">
        <v>8693</v>
      </c>
    </row>
    <row r="3770" spans="1:5">
      <c r="A3770" s="19">
        <v>41091</v>
      </c>
      <c r="B3770" s="20" t="s">
        <v>15326</v>
      </c>
      <c r="C3770" t="s">
        <v>9126</v>
      </c>
      <c r="D3770" s="19" t="s">
        <v>14799</v>
      </c>
      <c r="E3770" s="1" t="s">
        <v>8693</v>
      </c>
    </row>
    <row r="3771" spans="1:5">
      <c r="A3771" s="19">
        <v>13954</v>
      </c>
      <c r="B3771" s="20" t="s">
        <v>15327</v>
      </c>
      <c r="C3771" t="s">
        <v>8695</v>
      </c>
      <c r="D3771" s="19" t="s">
        <v>15328</v>
      </c>
      <c r="E3771" s="1" t="s">
        <v>8693</v>
      </c>
    </row>
    <row r="3772" spans="1:5">
      <c r="A3772" s="19">
        <v>3411</v>
      </c>
      <c r="B3772" s="20" t="s">
        <v>15329</v>
      </c>
      <c r="C3772" t="s">
        <v>8740</v>
      </c>
      <c r="D3772" s="19" t="s">
        <v>10650</v>
      </c>
      <c r="E3772" s="1" t="s">
        <v>8693</v>
      </c>
    </row>
    <row r="3773" spans="1:5">
      <c r="A3773" s="19">
        <v>39995</v>
      </c>
      <c r="B3773" s="20" t="s">
        <v>15330</v>
      </c>
      <c r="C3773" t="s">
        <v>9121</v>
      </c>
      <c r="D3773" s="19" t="s">
        <v>15331</v>
      </c>
      <c r="E3773" s="1" t="s">
        <v>8693</v>
      </c>
    </row>
    <row r="3774" spans="1:5">
      <c r="A3774" s="19">
        <v>11615</v>
      </c>
      <c r="B3774" s="20" t="s">
        <v>15332</v>
      </c>
      <c r="C3774" t="s">
        <v>8698</v>
      </c>
      <c r="D3774" s="19" t="s">
        <v>9194</v>
      </c>
      <c r="E3774" s="1" t="s">
        <v>8693</v>
      </c>
    </row>
    <row r="3775" spans="1:5">
      <c r="A3775" s="19">
        <v>3408</v>
      </c>
      <c r="B3775" s="20" t="s">
        <v>15333</v>
      </c>
      <c r="C3775" t="s">
        <v>8698</v>
      </c>
      <c r="D3775" s="19" t="s">
        <v>15334</v>
      </c>
      <c r="E3775" s="1" t="s">
        <v>8693</v>
      </c>
    </row>
    <row r="3776" spans="1:5">
      <c r="A3776" s="19">
        <v>3409</v>
      </c>
      <c r="B3776" s="20" t="s">
        <v>15335</v>
      </c>
      <c r="C3776" t="s">
        <v>8698</v>
      </c>
      <c r="D3776" s="19" t="s">
        <v>15336</v>
      </c>
      <c r="E3776" s="1" t="s">
        <v>8693</v>
      </c>
    </row>
    <row r="3777" spans="1:5">
      <c r="A3777" s="19">
        <v>11427</v>
      </c>
      <c r="B3777" s="20" t="s">
        <v>15337</v>
      </c>
      <c r="C3777" t="s">
        <v>8740</v>
      </c>
      <c r="D3777" s="19" t="s">
        <v>15338</v>
      </c>
      <c r="E3777" s="1" t="s">
        <v>8693</v>
      </c>
    </row>
    <row r="3778" spans="1:5">
      <c r="A3778" s="19">
        <v>4491</v>
      </c>
      <c r="B3778" s="20" t="s">
        <v>15339</v>
      </c>
      <c r="C3778" t="s">
        <v>8763</v>
      </c>
      <c r="D3778" s="19" t="s">
        <v>11089</v>
      </c>
      <c r="E3778" s="1" t="s">
        <v>8693</v>
      </c>
    </row>
    <row r="3779" spans="1:5" ht="30">
      <c r="A3779" s="19">
        <v>2745</v>
      </c>
      <c r="B3779" s="20" t="s">
        <v>15340</v>
      </c>
      <c r="C3779" t="s">
        <v>8763</v>
      </c>
      <c r="D3779" s="19" t="s">
        <v>12055</v>
      </c>
      <c r="E3779" s="1" t="s">
        <v>8693</v>
      </c>
    </row>
    <row r="3780" spans="1:5" ht="30">
      <c r="A3780" s="19">
        <v>14439</v>
      </c>
      <c r="B3780" s="20" t="s">
        <v>15341</v>
      </c>
      <c r="C3780" t="s">
        <v>8763</v>
      </c>
      <c r="D3780" s="19" t="s">
        <v>15342</v>
      </c>
      <c r="E3780" s="1" t="s">
        <v>8693</v>
      </c>
    </row>
    <row r="3781" spans="1:5">
      <c r="A3781" s="19">
        <v>26022</v>
      </c>
      <c r="B3781" s="20" t="s">
        <v>15343</v>
      </c>
      <c r="C3781" t="s">
        <v>8695</v>
      </c>
      <c r="D3781" s="19" t="s">
        <v>15344</v>
      </c>
      <c r="E3781" s="1" t="s">
        <v>8693</v>
      </c>
    </row>
    <row r="3782" spans="1:5">
      <c r="A3782" s="19">
        <v>421</v>
      </c>
      <c r="B3782" s="20" t="s">
        <v>15345</v>
      </c>
      <c r="C3782" t="s">
        <v>8695</v>
      </c>
      <c r="D3782" s="19" t="s">
        <v>15346</v>
      </c>
      <c r="E3782" s="1" t="s">
        <v>8693</v>
      </c>
    </row>
    <row r="3783" spans="1:5">
      <c r="A3783" s="19">
        <v>12362</v>
      </c>
      <c r="B3783" s="20" t="s">
        <v>15347</v>
      </c>
      <c r="C3783" t="s">
        <v>8695</v>
      </c>
      <c r="D3783" s="19" t="s">
        <v>15348</v>
      </c>
      <c r="E3783" s="1" t="s">
        <v>8693</v>
      </c>
    </row>
    <row r="3784" spans="1:5">
      <c r="A3784" s="19">
        <v>14148</v>
      </c>
      <c r="B3784" s="20" t="s">
        <v>15349</v>
      </c>
      <c r="C3784" t="s">
        <v>8695</v>
      </c>
      <c r="D3784" s="19" t="s">
        <v>14334</v>
      </c>
      <c r="E3784" s="1" t="s">
        <v>8693</v>
      </c>
    </row>
    <row r="3785" spans="1:5">
      <c r="A3785" s="19">
        <v>4341</v>
      </c>
      <c r="B3785" s="20" t="s">
        <v>15350</v>
      </c>
      <c r="C3785" t="s">
        <v>8695</v>
      </c>
      <c r="D3785" s="19" t="s">
        <v>9767</v>
      </c>
      <c r="E3785" s="1" t="s">
        <v>8693</v>
      </c>
    </row>
    <row r="3786" spans="1:5">
      <c r="A3786" s="19">
        <v>4337</v>
      </c>
      <c r="B3786" s="20" t="s">
        <v>15351</v>
      </c>
      <c r="C3786" t="s">
        <v>8695</v>
      </c>
      <c r="D3786" s="19" t="s">
        <v>9859</v>
      </c>
      <c r="E3786" s="1" t="s">
        <v>8693</v>
      </c>
    </row>
    <row r="3787" spans="1:5">
      <c r="A3787" s="19">
        <v>4339</v>
      </c>
      <c r="B3787" s="20" t="s">
        <v>15352</v>
      </c>
      <c r="C3787" t="s">
        <v>8695</v>
      </c>
      <c r="D3787" s="19" t="s">
        <v>15353</v>
      </c>
      <c r="E3787" s="1" t="s">
        <v>8693</v>
      </c>
    </row>
    <row r="3788" spans="1:5">
      <c r="A3788" s="19">
        <v>39997</v>
      </c>
      <c r="B3788" s="20" t="s">
        <v>15354</v>
      </c>
      <c r="C3788" t="s">
        <v>8695</v>
      </c>
      <c r="D3788" s="19" t="s">
        <v>14940</v>
      </c>
      <c r="E3788" s="1" t="s">
        <v>8693</v>
      </c>
    </row>
    <row r="3789" spans="1:5">
      <c r="A3789" s="19">
        <v>11971</v>
      </c>
      <c r="B3789" s="20" t="s">
        <v>15355</v>
      </c>
      <c r="C3789" t="s">
        <v>8695</v>
      </c>
      <c r="D3789" s="19" t="s">
        <v>15356</v>
      </c>
      <c r="E3789" s="1" t="s">
        <v>8693</v>
      </c>
    </row>
    <row r="3790" spans="1:5">
      <c r="A3790" s="19">
        <v>4342</v>
      </c>
      <c r="B3790" s="20" t="s">
        <v>15357</v>
      </c>
      <c r="C3790" t="s">
        <v>8695</v>
      </c>
      <c r="D3790" s="19" t="s">
        <v>14957</v>
      </c>
      <c r="E3790" s="1" t="s">
        <v>8693</v>
      </c>
    </row>
    <row r="3791" spans="1:5">
      <c r="A3791" s="19">
        <v>4330</v>
      </c>
      <c r="B3791" s="20" t="s">
        <v>15358</v>
      </c>
      <c r="C3791" t="s">
        <v>8695</v>
      </c>
      <c r="D3791" s="19" t="s">
        <v>8820</v>
      </c>
      <c r="E3791" s="1" t="s">
        <v>8693</v>
      </c>
    </row>
    <row r="3792" spans="1:5">
      <c r="A3792" s="19">
        <v>4340</v>
      </c>
      <c r="B3792" s="20" t="s">
        <v>15359</v>
      </c>
      <c r="C3792" t="s">
        <v>8695</v>
      </c>
      <c r="D3792" s="19" t="s">
        <v>13659</v>
      </c>
      <c r="E3792" s="1" t="s">
        <v>8693</v>
      </c>
    </row>
    <row r="3793" spans="1:5">
      <c r="A3793" s="19">
        <v>5088</v>
      </c>
      <c r="B3793" s="20" t="s">
        <v>15360</v>
      </c>
      <c r="C3793" t="s">
        <v>8695</v>
      </c>
      <c r="D3793" s="19" t="s">
        <v>15361</v>
      </c>
      <c r="E3793" s="1" t="s">
        <v>8693</v>
      </c>
    </row>
    <row r="3794" spans="1:5">
      <c r="A3794" s="19">
        <v>11154</v>
      </c>
      <c r="B3794" s="20" t="s">
        <v>15362</v>
      </c>
      <c r="C3794" t="s">
        <v>8695</v>
      </c>
      <c r="D3794" s="19" t="s">
        <v>15363</v>
      </c>
      <c r="E3794" s="1" t="s">
        <v>8693</v>
      </c>
    </row>
    <row r="3795" spans="1:5" ht="30">
      <c r="A3795" s="19">
        <v>39021</v>
      </c>
      <c r="B3795" s="20" t="s">
        <v>15364</v>
      </c>
      <c r="C3795" t="s">
        <v>8695</v>
      </c>
      <c r="D3795" s="19" t="s">
        <v>15365</v>
      </c>
      <c r="E3795" s="1" t="s">
        <v>8693</v>
      </c>
    </row>
    <row r="3796" spans="1:5" ht="30">
      <c r="A3796" s="19">
        <v>39022</v>
      </c>
      <c r="B3796" s="20" t="s">
        <v>15366</v>
      </c>
      <c r="C3796" t="s">
        <v>8695</v>
      </c>
      <c r="D3796" s="19" t="s">
        <v>15367</v>
      </c>
      <c r="E3796" s="1" t="s">
        <v>8693</v>
      </c>
    </row>
    <row r="3797" spans="1:5" ht="30">
      <c r="A3797" s="19">
        <v>39024</v>
      </c>
      <c r="B3797" s="20" t="s">
        <v>15368</v>
      </c>
      <c r="C3797" t="s">
        <v>8695</v>
      </c>
      <c r="D3797" s="19" t="s">
        <v>15369</v>
      </c>
      <c r="E3797" s="1" t="s">
        <v>8693</v>
      </c>
    </row>
    <row r="3798" spans="1:5" ht="30">
      <c r="A3798" s="19">
        <v>4914</v>
      </c>
      <c r="B3798" s="20" t="s">
        <v>15370</v>
      </c>
      <c r="C3798" t="s">
        <v>8698</v>
      </c>
      <c r="D3798" s="19" t="s">
        <v>15371</v>
      </c>
      <c r="E3798" s="1" t="s">
        <v>8693</v>
      </c>
    </row>
    <row r="3799" spans="1:5">
      <c r="A3799" s="19">
        <v>4917</v>
      </c>
      <c r="B3799" s="20" t="s">
        <v>15372</v>
      </c>
      <c r="C3799" t="s">
        <v>8698</v>
      </c>
      <c r="D3799" s="19" t="s">
        <v>15373</v>
      </c>
      <c r="E3799" s="1" t="s">
        <v>8693</v>
      </c>
    </row>
    <row r="3800" spans="1:5" ht="30">
      <c r="A3800" s="19">
        <v>39025</v>
      </c>
      <c r="B3800" s="20" t="s">
        <v>15374</v>
      </c>
      <c r="C3800" t="s">
        <v>8695</v>
      </c>
      <c r="D3800" s="19" t="s">
        <v>13002</v>
      </c>
      <c r="E3800" s="1" t="s">
        <v>8693</v>
      </c>
    </row>
    <row r="3801" spans="1:5" ht="30">
      <c r="A3801" s="19">
        <v>4930</v>
      </c>
      <c r="B3801" s="20" t="s">
        <v>15375</v>
      </c>
      <c r="C3801" t="s">
        <v>8698</v>
      </c>
      <c r="D3801" s="19" t="s">
        <v>15376</v>
      </c>
      <c r="E3801" s="1" t="s">
        <v>8693</v>
      </c>
    </row>
    <row r="3802" spans="1:5" ht="30">
      <c r="A3802" s="19">
        <v>4922</v>
      </c>
      <c r="B3802" s="20" t="s">
        <v>15377</v>
      </c>
      <c r="C3802" t="s">
        <v>8698</v>
      </c>
      <c r="D3802" s="19" t="s">
        <v>15378</v>
      </c>
      <c r="E3802" s="1" t="s">
        <v>8693</v>
      </c>
    </row>
    <row r="3803" spans="1:5" ht="30">
      <c r="A3803" s="19">
        <v>4911</v>
      </c>
      <c r="B3803" s="20" t="s">
        <v>15379</v>
      </c>
      <c r="C3803" t="s">
        <v>8698</v>
      </c>
      <c r="D3803" s="19" t="s">
        <v>15380</v>
      </c>
      <c r="E3803" s="1" t="s">
        <v>8693</v>
      </c>
    </row>
    <row r="3804" spans="1:5" ht="30">
      <c r="A3804" s="19">
        <v>37518</v>
      </c>
      <c r="B3804" s="20" t="s">
        <v>15381</v>
      </c>
      <c r="C3804" t="s">
        <v>8698</v>
      </c>
      <c r="D3804" s="19" t="s">
        <v>15382</v>
      </c>
      <c r="E3804" s="1" t="s">
        <v>8693</v>
      </c>
    </row>
    <row r="3805" spans="1:5" ht="30">
      <c r="A3805" s="19">
        <v>4910</v>
      </c>
      <c r="B3805" s="20" t="s">
        <v>15383</v>
      </c>
      <c r="C3805" t="s">
        <v>8698</v>
      </c>
      <c r="D3805" s="19" t="s">
        <v>15384</v>
      </c>
      <c r="E3805" s="1" t="s">
        <v>8693</v>
      </c>
    </row>
    <row r="3806" spans="1:5" ht="30">
      <c r="A3806" s="19">
        <v>4943</v>
      </c>
      <c r="B3806" s="20" t="s">
        <v>15385</v>
      </c>
      <c r="C3806" t="s">
        <v>8698</v>
      </c>
      <c r="D3806" s="19" t="s">
        <v>15386</v>
      </c>
      <c r="E3806" s="1" t="s">
        <v>8693</v>
      </c>
    </row>
    <row r="3807" spans="1:5">
      <c r="A3807" s="19">
        <v>5002</v>
      </c>
      <c r="B3807" s="20" t="s">
        <v>15387</v>
      </c>
      <c r="C3807" t="s">
        <v>8698</v>
      </c>
      <c r="D3807" s="19" t="s">
        <v>15388</v>
      </c>
      <c r="E3807" s="1" t="s">
        <v>8693</v>
      </c>
    </row>
    <row r="3808" spans="1:5">
      <c r="A3808" s="19">
        <v>4977</v>
      </c>
      <c r="B3808" s="20" t="s">
        <v>15389</v>
      </c>
      <c r="C3808" t="s">
        <v>8698</v>
      </c>
      <c r="D3808" s="19" t="s">
        <v>15390</v>
      </c>
      <c r="E3808" s="1" t="s">
        <v>8693</v>
      </c>
    </row>
    <row r="3809" spans="1:5">
      <c r="A3809" s="19">
        <v>5028</v>
      </c>
      <c r="B3809" s="20" t="s">
        <v>15391</v>
      </c>
      <c r="C3809" t="s">
        <v>8698</v>
      </c>
      <c r="D3809" s="19" t="s">
        <v>15392</v>
      </c>
      <c r="E3809" s="1" t="s">
        <v>8693</v>
      </c>
    </row>
    <row r="3810" spans="1:5">
      <c r="A3810" s="19">
        <v>4998</v>
      </c>
      <c r="B3810" s="20" t="s">
        <v>15393</v>
      </c>
      <c r="C3810" t="s">
        <v>8698</v>
      </c>
      <c r="D3810" s="19" t="s">
        <v>15394</v>
      </c>
      <c r="E3810" s="1" t="s">
        <v>8693</v>
      </c>
    </row>
    <row r="3811" spans="1:5">
      <c r="A3811" s="19">
        <v>4969</v>
      </c>
      <c r="B3811" s="20" t="s">
        <v>15395</v>
      </c>
      <c r="C3811" t="s">
        <v>8698</v>
      </c>
      <c r="D3811" s="19" t="s">
        <v>15396</v>
      </c>
      <c r="E3811" s="1" t="s">
        <v>8693</v>
      </c>
    </row>
    <row r="3812" spans="1:5" ht="30">
      <c r="A3812" s="19">
        <v>11364</v>
      </c>
      <c r="B3812" s="20" t="s">
        <v>15397</v>
      </c>
      <c r="C3812" t="s">
        <v>8695</v>
      </c>
      <c r="D3812" s="19" t="s">
        <v>15398</v>
      </c>
      <c r="E3812" s="1" t="s">
        <v>8693</v>
      </c>
    </row>
    <row r="3813" spans="1:5" ht="30">
      <c r="A3813" s="19">
        <v>11365</v>
      </c>
      <c r="B3813" s="20" t="s">
        <v>15399</v>
      </c>
      <c r="C3813" t="s">
        <v>8695</v>
      </c>
      <c r="D3813" s="19" t="s">
        <v>15400</v>
      </c>
      <c r="E3813" s="1" t="s">
        <v>8693</v>
      </c>
    </row>
    <row r="3814" spans="1:5" ht="30">
      <c r="A3814" s="19">
        <v>11366</v>
      </c>
      <c r="B3814" s="20" t="s">
        <v>15401</v>
      </c>
      <c r="C3814" t="s">
        <v>8695</v>
      </c>
      <c r="D3814" s="19" t="s">
        <v>15402</v>
      </c>
      <c r="E3814" s="1" t="s">
        <v>8693</v>
      </c>
    </row>
    <row r="3815" spans="1:5" ht="30">
      <c r="A3815" s="19">
        <v>4989</v>
      </c>
      <c r="B3815" s="20" t="s">
        <v>15403</v>
      </c>
      <c r="C3815" t="s">
        <v>8695</v>
      </c>
      <c r="D3815" s="19" t="s">
        <v>15404</v>
      </c>
      <c r="E3815" s="1" t="s">
        <v>8693</v>
      </c>
    </row>
    <row r="3816" spans="1:5" ht="30">
      <c r="A3816" s="19">
        <v>4982</v>
      </c>
      <c r="B3816" s="20" t="s">
        <v>15405</v>
      </c>
      <c r="C3816" t="s">
        <v>8695</v>
      </c>
      <c r="D3816" s="19" t="s">
        <v>15406</v>
      </c>
      <c r="E3816" s="1" t="s">
        <v>8693</v>
      </c>
    </row>
    <row r="3817" spans="1:5" ht="30">
      <c r="A3817" s="19">
        <v>20322</v>
      </c>
      <c r="B3817" s="20" t="s">
        <v>15407</v>
      </c>
      <c r="C3817" t="s">
        <v>8695</v>
      </c>
      <c r="D3817" s="19" t="s">
        <v>15408</v>
      </c>
      <c r="E3817" s="1" t="s">
        <v>8693</v>
      </c>
    </row>
    <row r="3818" spans="1:5" ht="30">
      <c r="A3818" s="19">
        <v>10553</v>
      </c>
      <c r="B3818" s="20" t="s">
        <v>15409</v>
      </c>
      <c r="C3818" t="s">
        <v>8695</v>
      </c>
      <c r="D3818" s="19" t="s">
        <v>15410</v>
      </c>
      <c r="E3818" s="1" t="s">
        <v>8693</v>
      </c>
    </row>
    <row r="3819" spans="1:5" ht="30">
      <c r="A3819" s="19">
        <v>5020</v>
      </c>
      <c r="B3819" s="20" t="s">
        <v>15411</v>
      </c>
      <c r="C3819" t="s">
        <v>8695</v>
      </c>
      <c r="D3819" s="19" t="s">
        <v>15412</v>
      </c>
      <c r="E3819" s="1" t="s">
        <v>8693</v>
      </c>
    </row>
    <row r="3820" spans="1:5" ht="30">
      <c r="A3820" s="19">
        <v>4962</v>
      </c>
      <c r="B3820" s="20" t="s">
        <v>15413</v>
      </c>
      <c r="C3820" t="s">
        <v>8695</v>
      </c>
      <c r="D3820" s="19" t="s">
        <v>15414</v>
      </c>
      <c r="E3820" s="1" t="s">
        <v>8693</v>
      </c>
    </row>
    <row r="3821" spans="1:5" ht="30">
      <c r="A3821" s="19">
        <v>4981</v>
      </c>
      <c r="B3821" s="20" t="s">
        <v>15415</v>
      </c>
      <c r="C3821" t="s">
        <v>8695</v>
      </c>
      <c r="D3821" s="19" t="s">
        <v>15416</v>
      </c>
      <c r="E3821" s="1" t="s">
        <v>8693</v>
      </c>
    </row>
    <row r="3822" spans="1:5" ht="30">
      <c r="A3822" s="19">
        <v>10554</v>
      </c>
      <c r="B3822" s="20" t="s">
        <v>15417</v>
      </c>
      <c r="C3822" t="s">
        <v>8695</v>
      </c>
      <c r="D3822" s="19" t="s">
        <v>15418</v>
      </c>
      <c r="E3822" s="1" t="s">
        <v>8693</v>
      </c>
    </row>
    <row r="3823" spans="1:5" ht="30">
      <c r="A3823" s="19">
        <v>4964</v>
      </c>
      <c r="B3823" s="20" t="s">
        <v>15419</v>
      </c>
      <c r="C3823" t="s">
        <v>8695</v>
      </c>
      <c r="D3823" s="19" t="s">
        <v>15420</v>
      </c>
      <c r="E3823" s="1" t="s">
        <v>8693</v>
      </c>
    </row>
    <row r="3824" spans="1:5" ht="30">
      <c r="A3824" s="19">
        <v>4992</v>
      </c>
      <c r="B3824" s="20" t="s">
        <v>15421</v>
      </c>
      <c r="C3824" t="s">
        <v>8695</v>
      </c>
      <c r="D3824" s="19" t="s">
        <v>15422</v>
      </c>
      <c r="E3824" s="1" t="s">
        <v>8693</v>
      </c>
    </row>
    <row r="3825" spans="1:5" ht="30">
      <c r="A3825" s="19">
        <v>10555</v>
      </c>
      <c r="B3825" s="20" t="s">
        <v>15423</v>
      </c>
      <c r="C3825" t="s">
        <v>8695</v>
      </c>
      <c r="D3825" s="19" t="s">
        <v>15424</v>
      </c>
      <c r="E3825" s="1" t="s">
        <v>8693</v>
      </c>
    </row>
    <row r="3826" spans="1:5" ht="30">
      <c r="A3826" s="19">
        <v>4987</v>
      </c>
      <c r="B3826" s="20" t="s">
        <v>15425</v>
      </c>
      <c r="C3826" t="s">
        <v>8695</v>
      </c>
      <c r="D3826" s="19" t="s">
        <v>15418</v>
      </c>
      <c r="E3826" s="1" t="s">
        <v>8693</v>
      </c>
    </row>
    <row r="3827" spans="1:5" ht="30">
      <c r="A3827" s="19">
        <v>10556</v>
      </c>
      <c r="B3827" s="20" t="s">
        <v>15426</v>
      </c>
      <c r="C3827" t="s">
        <v>8695</v>
      </c>
      <c r="D3827" s="19" t="s">
        <v>15427</v>
      </c>
      <c r="E3827" s="1" t="s">
        <v>8693</v>
      </c>
    </row>
    <row r="3828" spans="1:5" ht="30">
      <c r="A3828" s="19">
        <v>39502</v>
      </c>
      <c r="B3828" s="20" t="s">
        <v>15428</v>
      </c>
      <c r="C3828" t="s">
        <v>8695</v>
      </c>
      <c r="D3828" s="19" t="s">
        <v>15429</v>
      </c>
      <c r="E3828" s="1" t="s">
        <v>8693</v>
      </c>
    </row>
    <row r="3829" spans="1:5" ht="30">
      <c r="A3829" s="19">
        <v>39504</v>
      </c>
      <c r="B3829" s="20" t="s">
        <v>15430</v>
      </c>
      <c r="C3829" t="s">
        <v>8695</v>
      </c>
      <c r="D3829" s="19" t="s">
        <v>15431</v>
      </c>
      <c r="E3829" s="1" t="s">
        <v>8693</v>
      </c>
    </row>
    <row r="3830" spans="1:5" ht="30">
      <c r="A3830" s="19">
        <v>39503</v>
      </c>
      <c r="B3830" s="20" t="s">
        <v>15432</v>
      </c>
      <c r="C3830" t="s">
        <v>8695</v>
      </c>
      <c r="D3830" s="19" t="s">
        <v>15433</v>
      </c>
      <c r="E3830" s="1" t="s">
        <v>8693</v>
      </c>
    </row>
    <row r="3831" spans="1:5" ht="30">
      <c r="A3831" s="19">
        <v>39505</v>
      </c>
      <c r="B3831" s="20" t="s">
        <v>15434</v>
      </c>
      <c r="C3831" t="s">
        <v>8695</v>
      </c>
      <c r="D3831" s="19" t="s">
        <v>15420</v>
      </c>
      <c r="E3831" s="1" t="s">
        <v>8693</v>
      </c>
    </row>
    <row r="3832" spans="1:5">
      <c r="A3832" s="19">
        <v>25969</v>
      </c>
      <c r="B3832" s="20" t="s">
        <v>15435</v>
      </c>
      <c r="C3832" t="s">
        <v>8695</v>
      </c>
      <c r="D3832" s="19" t="s">
        <v>15436</v>
      </c>
      <c r="E3832" s="1" t="s">
        <v>8693</v>
      </c>
    </row>
    <row r="3833" spans="1:5" ht="30">
      <c r="A3833" s="19">
        <v>4944</v>
      </c>
      <c r="B3833" s="20" t="s">
        <v>15437</v>
      </c>
      <c r="C3833" t="s">
        <v>8698</v>
      </c>
      <c r="D3833" s="19" t="s">
        <v>15438</v>
      </c>
      <c r="E3833" s="1" t="s">
        <v>8693</v>
      </c>
    </row>
    <row r="3834" spans="1:5">
      <c r="A3834" s="19">
        <v>21102</v>
      </c>
      <c r="B3834" s="20" t="s">
        <v>15439</v>
      </c>
      <c r="C3834" t="s">
        <v>8695</v>
      </c>
      <c r="D3834" s="19" t="s">
        <v>8996</v>
      </c>
      <c r="E3834" s="1" t="s">
        <v>8693</v>
      </c>
    </row>
    <row r="3835" spans="1:5">
      <c r="A3835" s="19">
        <v>21101</v>
      </c>
      <c r="B3835" s="20" t="s">
        <v>15440</v>
      </c>
      <c r="C3835" t="s">
        <v>8695</v>
      </c>
      <c r="D3835" s="19" t="s">
        <v>15441</v>
      </c>
      <c r="E3835" s="1" t="s">
        <v>8693</v>
      </c>
    </row>
    <row r="3836" spans="1:5">
      <c r="A3836" s="19">
        <v>34713</v>
      </c>
      <c r="B3836" s="20" t="s">
        <v>15442</v>
      </c>
      <c r="C3836" t="s">
        <v>8698</v>
      </c>
      <c r="D3836" s="19" t="s">
        <v>15443</v>
      </c>
      <c r="E3836" s="1" t="s">
        <v>8693</v>
      </c>
    </row>
    <row r="3837" spans="1:5" ht="30">
      <c r="A3837" s="19">
        <v>4947</v>
      </c>
      <c r="B3837" s="20" t="s">
        <v>15444</v>
      </c>
      <c r="C3837" t="s">
        <v>8698</v>
      </c>
      <c r="D3837" s="19" t="s">
        <v>15445</v>
      </c>
      <c r="E3837" s="1" t="s">
        <v>8693</v>
      </c>
    </row>
    <row r="3838" spans="1:5">
      <c r="A3838" s="19">
        <v>37563</v>
      </c>
      <c r="B3838" s="20" t="s">
        <v>15446</v>
      </c>
      <c r="C3838" t="s">
        <v>8698</v>
      </c>
      <c r="D3838" s="19" t="s">
        <v>15447</v>
      </c>
      <c r="E3838" s="1" t="s">
        <v>8693</v>
      </c>
    </row>
    <row r="3839" spans="1:5" ht="30">
      <c r="A3839" s="19">
        <v>4948</v>
      </c>
      <c r="B3839" s="20" t="s">
        <v>15448</v>
      </c>
      <c r="C3839" t="s">
        <v>8698</v>
      </c>
      <c r="D3839" s="19" t="s">
        <v>15449</v>
      </c>
      <c r="E3839" s="1" t="s">
        <v>8693</v>
      </c>
    </row>
    <row r="3840" spans="1:5" ht="30">
      <c r="A3840" s="19">
        <v>37561</v>
      </c>
      <c r="B3840" s="20" t="s">
        <v>15450</v>
      </c>
      <c r="C3840" t="s">
        <v>8698</v>
      </c>
      <c r="D3840" s="19" t="s">
        <v>15451</v>
      </c>
      <c r="E3840" s="1" t="s">
        <v>8693</v>
      </c>
    </row>
    <row r="3841" spans="1:5" ht="30">
      <c r="A3841" s="19">
        <v>37562</v>
      </c>
      <c r="B3841" s="20" t="s">
        <v>15452</v>
      </c>
      <c r="C3841" t="s">
        <v>8698</v>
      </c>
      <c r="D3841" s="19" t="s">
        <v>15453</v>
      </c>
      <c r="E3841" s="1" t="s">
        <v>8693</v>
      </c>
    </row>
    <row r="3842" spans="1:5">
      <c r="A3842" s="19">
        <v>37585</v>
      </c>
      <c r="B3842" s="20" t="s">
        <v>15454</v>
      </c>
      <c r="C3842" t="s">
        <v>8695</v>
      </c>
      <c r="D3842" s="19" t="s">
        <v>15455</v>
      </c>
      <c r="E3842" s="1" t="s">
        <v>8693</v>
      </c>
    </row>
    <row r="3843" spans="1:5" ht="30">
      <c r="A3843" s="19">
        <v>14164</v>
      </c>
      <c r="B3843" s="20" t="s">
        <v>15456</v>
      </c>
      <c r="C3843" t="s">
        <v>8695</v>
      </c>
      <c r="D3843" s="19" t="s">
        <v>15457</v>
      </c>
      <c r="E3843" s="1" t="s">
        <v>8693</v>
      </c>
    </row>
    <row r="3844" spans="1:5" ht="30">
      <c r="A3844" s="19">
        <v>14163</v>
      </c>
      <c r="B3844" s="20" t="s">
        <v>15458</v>
      </c>
      <c r="C3844" t="s">
        <v>8695</v>
      </c>
      <c r="D3844" s="19" t="s">
        <v>15459</v>
      </c>
      <c r="E3844" s="1" t="s">
        <v>8693</v>
      </c>
    </row>
    <row r="3845" spans="1:5" ht="30">
      <c r="A3845" s="19">
        <v>5051</v>
      </c>
      <c r="B3845" s="20" t="s">
        <v>15460</v>
      </c>
      <c r="C3845" t="s">
        <v>8695</v>
      </c>
      <c r="D3845" s="19" t="s">
        <v>15461</v>
      </c>
      <c r="E3845" s="1" t="s">
        <v>8693</v>
      </c>
    </row>
    <row r="3846" spans="1:5" ht="30">
      <c r="A3846" s="19">
        <v>14162</v>
      </c>
      <c r="B3846" s="20" t="s">
        <v>15462</v>
      </c>
      <c r="C3846" t="s">
        <v>8695</v>
      </c>
      <c r="D3846" s="19" t="s">
        <v>15463</v>
      </c>
      <c r="E3846" s="1" t="s">
        <v>8693</v>
      </c>
    </row>
    <row r="3847" spans="1:5" ht="30">
      <c r="A3847" s="19">
        <v>5052</v>
      </c>
      <c r="B3847" s="20" t="s">
        <v>15464</v>
      </c>
      <c r="C3847" t="s">
        <v>8695</v>
      </c>
      <c r="D3847" s="19" t="s">
        <v>15465</v>
      </c>
      <c r="E3847" s="1" t="s">
        <v>8693</v>
      </c>
    </row>
    <row r="3848" spans="1:5">
      <c r="A3848" s="19">
        <v>14166</v>
      </c>
      <c r="B3848" s="20" t="s">
        <v>15466</v>
      </c>
      <c r="C3848" t="s">
        <v>8695</v>
      </c>
      <c r="D3848" s="19" t="s">
        <v>15467</v>
      </c>
      <c r="E3848" s="1" t="s">
        <v>8693</v>
      </c>
    </row>
    <row r="3849" spans="1:5">
      <c r="A3849" s="19">
        <v>14165</v>
      </c>
      <c r="B3849" s="20" t="s">
        <v>15468</v>
      </c>
      <c r="C3849" t="s">
        <v>8695</v>
      </c>
      <c r="D3849" s="19" t="s">
        <v>15469</v>
      </c>
      <c r="E3849" s="1" t="s">
        <v>8693</v>
      </c>
    </row>
    <row r="3850" spans="1:5">
      <c r="A3850" s="19">
        <v>5050</v>
      </c>
      <c r="B3850" s="20" t="s">
        <v>15470</v>
      </c>
      <c r="C3850" t="s">
        <v>8695</v>
      </c>
      <c r="D3850" s="19" t="s">
        <v>15471</v>
      </c>
      <c r="E3850" s="1" t="s">
        <v>8693</v>
      </c>
    </row>
    <row r="3851" spans="1:5">
      <c r="A3851" s="19">
        <v>12378</v>
      </c>
      <c r="B3851" s="20" t="s">
        <v>15472</v>
      </c>
      <c r="C3851" t="s">
        <v>8695</v>
      </c>
      <c r="D3851" s="19" t="s">
        <v>15473</v>
      </c>
      <c r="E3851" s="1" t="s">
        <v>8693</v>
      </c>
    </row>
    <row r="3852" spans="1:5">
      <c r="A3852" s="19">
        <v>12366</v>
      </c>
      <c r="B3852" s="20" t="s">
        <v>15474</v>
      </c>
      <c r="C3852" t="s">
        <v>8695</v>
      </c>
      <c r="D3852" s="19" t="s">
        <v>15475</v>
      </c>
      <c r="E3852" s="1" t="s">
        <v>8693</v>
      </c>
    </row>
    <row r="3853" spans="1:5">
      <c r="A3853" s="19">
        <v>5045</v>
      </c>
      <c r="B3853" s="20" t="s">
        <v>15476</v>
      </c>
      <c r="C3853" t="s">
        <v>8695</v>
      </c>
      <c r="D3853" s="19" t="s">
        <v>15477</v>
      </c>
      <c r="E3853" s="1" t="s">
        <v>8693</v>
      </c>
    </row>
    <row r="3854" spans="1:5">
      <c r="A3854" s="19">
        <v>5044</v>
      </c>
      <c r="B3854" s="20" t="s">
        <v>15478</v>
      </c>
      <c r="C3854" t="s">
        <v>8695</v>
      </c>
      <c r="D3854" s="19" t="s">
        <v>15479</v>
      </c>
      <c r="E3854" s="1" t="s">
        <v>8693</v>
      </c>
    </row>
    <row r="3855" spans="1:5">
      <c r="A3855" s="19">
        <v>5055</v>
      </c>
      <c r="B3855" s="20" t="s">
        <v>15480</v>
      </c>
      <c r="C3855" t="s">
        <v>8695</v>
      </c>
      <c r="D3855" s="19" t="s">
        <v>15481</v>
      </c>
      <c r="E3855" s="1" t="s">
        <v>8693</v>
      </c>
    </row>
    <row r="3856" spans="1:5">
      <c r="A3856" s="19">
        <v>5053</v>
      </c>
      <c r="B3856" s="20" t="s">
        <v>15482</v>
      </c>
      <c r="C3856" t="s">
        <v>8695</v>
      </c>
      <c r="D3856" s="19" t="s">
        <v>15483</v>
      </c>
      <c r="E3856" s="1" t="s">
        <v>8693</v>
      </c>
    </row>
    <row r="3857" spans="1:5">
      <c r="A3857" s="19">
        <v>5035</v>
      </c>
      <c r="B3857" s="20" t="s">
        <v>15484</v>
      </c>
      <c r="C3857" t="s">
        <v>8695</v>
      </c>
      <c r="D3857" s="19" t="s">
        <v>15485</v>
      </c>
      <c r="E3857" s="1" t="s">
        <v>8693</v>
      </c>
    </row>
    <row r="3858" spans="1:5">
      <c r="A3858" s="19">
        <v>5036</v>
      </c>
      <c r="B3858" s="20" t="s">
        <v>15486</v>
      </c>
      <c r="C3858" t="s">
        <v>8695</v>
      </c>
      <c r="D3858" s="19" t="s">
        <v>15487</v>
      </c>
      <c r="E3858" s="1" t="s">
        <v>8693</v>
      </c>
    </row>
    <row r="3859" spans="1:5">
      <c r="A3859" s="19">
        <v>5059</v>
      </c>
      <c r="B3859" s="20" t="s">
        <v>15488</v>
      </c>
      <c r="C3859" t="s">
        <v>8695</v>
      </c>
      <c r="D3859" s="19" t="s">
        <v>15489</v>
      </c>
      <c r="E3859" s="1" t="s">
        <v>8693</v>
      </c>
    </row>
    <row r="3860" spans="1:5">
      <c r="A3860" s="19">
        <v>5034</v>
      </c>
      <c r="B3860" s="20" t="s">
        <v>15490</v>
      </c>
      <c r="C3860" t="s">
        <v>8695</v>
      </c>
      <c r="D3860" s="19" t="s">
        <v>15491</v>
      </c>
      <c r="E3860" s="1" t="s">
        <v>8693</v>
      </c>
    </row>
    <row r="3861" spans="1:5">
      <c r="A3861" s="19">
        <v>5056</v>
      </c>
      <c r="B3861" s="20" t="s">
        <v>15492</v>
      </c>
      <c r="C3861" t="s">
        <v>8695</v>
      </c>
      <c r="D3861" s="19" t="s">
        <v>15493</v>
      </c>
      <c r="E3861" s="1" t="s">
        <v>8693</v>
      </c>
    </row>
    <row r="3862" spans="1:5">
      <c r="A3862" s="19">
        <v>5057</v>
      </c>
      <c r="B3862" s="20" t="s">
        <v>15494</v>
      </c>
      <c r="C3862" t="s">
        <v>8695</v>
      </c>
      <c r="D3862" s="19" t="s">
        <v>15495</v>
      </c>
      <c r="E3862" s="1" t="s">
        <v>8693</v>
      </c>
    </row>
    <row r="3863" spans="1:5">
      <c r="A3863" s="19">
        <v>5033</v>
      </c>
      <c r="B3863" s="20" t="s">
        <v>15496</v>
      </c>
      <c r="C3863" t="s">
        <v>8695</v>
      </c>
      <c r="D3863" s="19" t="s">
        <v>15497</v>
      </c>
      <c r="E3863" s="1" t="s">
        <v>8693</v>
      </c>
    </row>
    <row r="3864" spans="1:5">
      <c r="A3864" s="19">
        <v>5038</v>
      </c>
      <c r="B3864" s="20" t="s">
        <v>15498</v>
      </c>
      <c r="C3864" t="s">
        <v>8695</v>
      </c>
      <c r="D3864" s="19" t="s">
        <v>15499</v>
      </c>
      <c r="E3864" s="1" t="s">
        <v>8693</v>
      </c>
    </row>
    <row r="3865" spans="1:5">
      <c r="A3865" s="19">
        <v>12372</v>
      </c>
      <c r="B3865" s="20" t="s">
        <v>15500</v>
      </c>
      <c r="C3865" t="s">
        <v>8695</v>
      </c>
      <c r="D3865" s="19" t="s">
        <v>15501</v>
      </c>
      <c r="E3865" s="1" t="s">
        <v>8693</v>
      </c>
    </row>
    <row r="3866" spans="1:5">
      <c r="A3866" s="19">
        <v>13339</v>
      </c>
      <c r="B3866" s="20" t="s">
        <v>15502</v>
      </c>
      <c r="C3866" t="s">
        <v>8695</v>
      </c>
      <c r="D3866" s="19" t="s">
        <v>15503</v>
      </c>
      <c r="E3866" s="1" t="s">
        <v>8693</v>
      </c>
    </row>
    <row r="3867" spans="1:5">
      <c r="A3867" s="19">
        <v>12373</v>
      </c>
      <c r="B3867" s="20" t="s">
        <v>15504</v>
      </c>
      <c r="C3867" t="s">
        <v>8695</v>
      </c>
      <c r="D3867" s="19" t="s">
        <v>15505</v>
      </c>
      <c r="E3867" s="1" t="s">
        <v>8693</v>
      </c>
    </row>
    <row r="3868" spans="1:5">
      <c r="A3868" s="19">
        <v>12388</v>
      </c>
      <c r="B3868" s="20" t="s">
        <v>15506</v>
      </c>
      <c r="C3868" t="s">
        <v>8695</v>
      </c>
      <c r="D3868" s="19" t="s">
        <v>15507</v>
      </c>
      <c r="E3868" s="1" t="s">
        <v>8693</v>
      </c>
    </row>
    <row r="3869" spans="1:5">
      <c r="A3869" s="19">
        <v>34695</v>
      </c>
      <c r="B3869" s="20" t="s">
        <v>15508</v>
      </c>
      <c r="C3869" t="s">
        <v>8695</v>
      </c>
      <c r="D3869" s="19" t="s">
        <v>15509</v>
      </c>
      <c r="E3869" s="1" t="s">
        <v>8693</v>
      </c>
    </row>
    <row r="3870" spans="1:5">
      <c r="A3870" s="19">
        <v>34692</v>
      </c>
      <c r="B3870" s="20" t="s">
        <v>15510</v>
      </c>
      <c r="C3870" t="s">
        <v>8695</v>
      </c>
      <c r="D3870" s="19" t="s">
        <v>15511</v>
      </c>
      <c r="E3870" s="1" t="s">
        <v>8693</v>
      </c>
    </row>
    <row r="3871" spans="1:5">
      <c r="A3871" s="19">
        <v>2731</v>
      </c>
      <c r="B3871" s="20" t="s">
        <v>15512</v>
      </c>
      <c r="C3871" t="s">
        <v>8763</v>
      </c>
      <c r="D3871" s="19" t="s">
        <v>15513</v>
      </c>
      <c r="E3871" s="1" t="s">
        <v>8693</v>
      </c>
    </row>
    <row r="3872" spans="1:5">
      <c r="A3872" s="19">
        <v>26028</v>
      </c>
      <c r="B3872" s="20" t="s">
        <v>15514</v>
      </c>
      <c r="C3872" t="s">
        <v>10890</v>
      </c>
      <c r="D3872" s="19" t="s">
        <v>15515</v>
      </c>
      <c r="E3872" s="1" t="s">
        <v>8693</v>
      </c>
    </row>
    <row r="3873" spans="1:5">
      <c r="A3873" s="19">
        <v>11844</v>
      </c>
      <c r="B3873" s="20" t="s">
        <v>15516</v>
      </c>
      <c r="C3873" t="s">
        <v>8763</v>
      </c>
      <c r="D3873" s="19" t="s">
        <v>15517</v>
      </c>
      <c r="E3873" s="1" t="s">
        <v>8693</v>
      </c>
    </row>
    <row r="3874" spans="1:5">
      <c r="A3874" s="19">
        <v>4465</v>
      </c>
      <c r="B3874" s="20" t="s">
        <v>15518</v>
      </c>
      <c r="C3874" t="s">
        <v>8763</v>
      </c>
      <c r="D3874" s="19" t="s">
        <v>15519</v>
      </c>
      <c r="E3874" s="1" t="s">
        <v>8693</v>
      </c>
    </row>
    <row r="3875" spans="1:5">
      <c r="A3875" s="19">
        <v>35273</v>
      </c>
      <c r="B3875" s="20" t="s">
        <v>15520</v>
      </c>
      <c r="C3875" t="s">
        <v>8763</v>
      </c>
      <c r="D3875" s="19" t="s">
        <v>15284</v>
      </c>
      <c r="E3875" s="1" t="s">
        <v>8693</v>
      </c>
    </row>
    <row r="3876" spans="1:5">
      <c r="A3876" s="19">
        <v>4470</v>
      </c>
      <c r="B3876" s="20" t="s">
        <v>15521</v>
      </c>
      <c r="C3876" t="s">
        <v>8763</v>
      </c>
      <c r="D3876" s="19" t="s">
        <v>15522</v>
      </c>
      <c r="E3876" s="1" t="s">
        <v>8693</v>
      </c>
    </row>
    <row r="3877" spans="1:5">
      <c r="A3877" s="19">
        <v>20204</v>
      </c>
      <c r="B3877" s="20" t="s">
        <v>15523</v>
      </c>
      <c r="C3877" t="s">
        <v>8763</v>
      </c>
      <c r="D3877" s="19" t="s">
        <v>12029</v>
      </c>
      <c r="E3877" s="1" t="s">
        <v>8693</v>
      </c>
    </row>
    <row r="3878" spans="1:5">
      <c r="A3878" s="19">
        <v>20208</v>
      </c>
      <c r="B3878" s="20" t="s">
        <v>15524</v>
      </c>
      <c r="C3878" t="s">
        <v>8763</v>
      </c>
      <c r="D3878" s="19" t="s">
        <v>15525</v>
      </c>
      <c r="E3878" s="1" t="s">
        <v>8693</v>
      </c>
    </row>
    <row r="3879" spans="1:5">
      <c r="A3879" s="19">
        <v>4437</v>
      </c>
      <c r="B3879" s="20" t="s">
        <v>15526</v>
      </c>
      <c r="C3879" t="s">
        <v>8763</v>
      </c>
      <c r="D3879" s="19" t="s">
        <v>15527</v>
      </c>
      <c r="E3879" s="1" t="s">
        <v>8693</v>
      </c>
    </row>
    <row r="3880" spans="1:5">
      <c r="A3880" s="19">
        <v>14580</v>
      </c>
      <c r="B3880" s="20" t="s">
        <v>15528</v>
      </c>
      <c r="C3880" t="s">
        <v>8763</v>
      </c>
      <c r="D3880" s="19" t="s">
        <v>15529</v>
      </c>
      <c r="E3880" s="1" t="s">
        <v>8693</v>
      </c>
    </row>
    <row r="3881" spans="1:5">
      <c r="A3881" s="19">
        <v>40304</v>
      </c>
      <c r="B3881" s="20" t="s">
        <v>15530</v>
      </c>
      <c r="C3881" t="s">
        <v>8740</v>
      </c>
      <c r="D3881" s="19" t="s">
        <v>15531</v>
      </c>
      <c r="E3881" s="1" t="s">
        <v>8693</v>
      </c>
    </row>
    <row r="3882" spans="1:5">
      <c r="A3882" s="19">
        <v>5065</v>
      </c>
      <c r="B3882" s="20" t="s">
        <v>15532</v>
      </c>
      <c r="C3882" t="s">
        <v>8740</v>
      </c>
      <c r="D3882" s="19" t="s">
        <v>15533</v>
      </c>
      <c r="E3882" s="1" t="s">
        <v>8693</v>
      </c>
    </row>
    <row r="3883" spans="1:5">
      <c r="A3883" s="19">
        <v>5072</v>
      </c>
      <c r="B3883" s="20" t="s">
        <v>15534</v>
      </c>
      <c r="C3883" t="s">
        <v>8740</v>
      </c>
      <c r="D3883" s="19" t="s">
        <v>12685</v>
      </c>
      <c r="E3883" s="1" t="s">
        <v>8693</v>
      </c>
    </row>
    <row r="3884" spans="1:5">
      <c r="A3884" s="19">
        <v>5066</v>
      </c>
      <c r="B3884" s="20" t="s">
        <v>15535</v>
      </c>
      <c r="C3884" t="s">
        <v>8740</v>
      </c>
      <c r="D3884" s="19" t="s">
        <v>15536</v>
      </c>
      <c r="E3884" s="1" t="s">
        <v>8693</v>
      </c>
    </row>
    <row r="3885" spans="1:5">
      <c r="A3885" s="19">
        <v>5063</v>
      </c>
      <c r="B3885" s="20" t="s">
        <v>15537</v>
      </c>
      <c r="C3885" t="s">
        <v>8740</v>
      </c>
      <c r="D3885" s="19" t="s">
        <v>14315</v>
      </c>
      <c r="E3885" s="1" t="s">
        <v>8693</v>
      </c>
    </row>
    <row r="3886" spans="1:5">
      <c r="A3886" s="19">
        <v>20247</v>
      </c>
      <c r="B3886" s="20" t="s">
        <v>15538</v>
      </c>
      <c r="C3886" t="s">
        <v>8740</v>
      </c>
      <c r="D3886" s="19" t="s">
        <v>15539</v>
      </c>
      <c r="E3886" s="1" t="s">
        <v>8693</v>
      </c>
    </row>
    <row r="3887" spans="1:5">
      <c r="A3887" s="19">
        <v>5074</v>
      </c>
      <c r="B3887" s="20" t="s">
        <v>15540</v>
      </c>
      <c r="C3887" t="s">
        <v>8740</v>
      </c>
      <c r="D3887" s="19" t="s">
        <v>15541</v>
      </c>
      <c r="E3887" s="1" t="s">
        <v>8693</v>
      </c>
    </row>
    <row r="3888" spans="1:5">
      <c r="A3888" s="19">
        <v>5067</v>
      </c>
      <c r="B3888" s="20" t="s">
        <v>15542</v>
      </c>
      <c r="C3888" t="s">
        <v>8740</v>
      </c>
      <c r="D3888" s="19" t="s">
        <v>15543</v>
      </c>
      <c r="E3888" s="1" t="s">
        <v>8693</v>
      </c>
    </row>
    <row r="3889" spans="1:5">
      <c r="A3889" s="19">
        <v>5078</v>
      </c>
      <c r="B3889" s="20" t="s">
        <v>15544</v>
      </c>
      <c r="C3889" t="s">
        <v>8740</v>
      </c>
      <c r="D3889" s="19" t="s">
        <v>14150</v>
      </c>
      <c r="E3889" s="1" t="s">
        <v>8693</v>
      </c>
    </row>
    <row r="3890" spans="1:5">
      <c r="A3890" s="19">
        <v>5068</v>
      </c>
      <c r="B3890" s="20" t="s">
        <v>15545</v>
      </c>
      <c r="C3890" t="s">
        <v>8740</v>
      </c>
      <c r="D3890" s="19" t="s">
        <v>10088</v>
      </c>
      <c r="E3890" s="1" t="s">
        <v>8693</v>
      </c>
    </row>
    <row r="3891" spans="1:5">
      <c r="A3891" s="19">
        <v>5073</v>
      </c>
      <c r="B3891" s="20" t="s">
        <v>15546</v>
      </c>
      <c r="C3891" t="s">
        <v>8740</v>
      </c>
      <c r="D3891" s="19" t="s">
        <v>15547</v>
      </c>
      <c r="E3891" s="1" t="s">
        <v>8693</v>
      </c>
    </row>
    <row r="3892" spans="1:5">
      <c r="A3892" s="19">
        <v>5069</v>
      </c>
      <c r="B3892" s="20" t="s">
        <v>15548</v>
      </c>
      <c r="C3892" t="s">
        <v>8740</v>
      </c>
      <c r="D3892" s="19" t="s">
        <v>15547</v>
      </c>
      <c r="E3892" s="1" t="s">
        <v>8693</v>
      </c>
    </row>
    <row r="3893" spans="1:5">
      <c r="A3893" s="19">
        <v>5070</v>
      </c>
      <c r="B3893" s="20" t="s">
        <v>15549</v>
      </c>
      <c r="C3893" t="s">
        <v>8740</v>
      </c>
      <c r="D3893" s="19" t="s">
        <v>15550</v>
      </c>
      <c r="E3893" s="1" t="s">
        <v>8693</v>
      </c>
    </row>
    <row r="3894" spans="1:5">
      <c r="A3894" s="19">
        <v>5071</v>
      </c>
      <c r="B3894" s="20" t="s">
        <v>15551</v>
      </c>
      <c r="C3894" t="s">
        <v>8740</v>
      </c>
      <c r="D3894" s="19" t="s">
        <v>10088</v>
      </c>
      <c r="E3894" s="1" t="s">
        <v>8693</v>
      </c>
    </row>
    <row r="3895" spans="1:5">
      <c r="A3895" s="19">
        <v>5061</v>
      </c>
      <c r="B3895" s="20" t="s">
        <v>15552</v>
      </c>
      <c r="C3895" t="s">
        <v>8740</v>
      </c>
      <c r="D3895" s="19" t="s">
        <v>15553</v>
      </c>
      <c r="E3895" s="1" t="s">
        <v>8693</v>
      </c>
    </row>
    <row r="3896" spans="1:5">
      <c r="A3896" s="19">
        <v>5075</v>
      </c>
      <c r="B3896" s="20" t="s">
        <v>2665</v>
      </c>
      <c r="C3896" t="s">
        <v>8740</v>
      </c>
      <c r="D3896" s="19" t="s">
        <v>10088</v>
      </c>
      <c r="E3896" s="1" t="s">
        <v>8693</v>
      </c>
    </row>
    <row r="3897" spans="1:5">
      <c r="A3897" s="19">
        <v>39027</v>
      </c>
      <c r="B3897" s="20" t="s">
        <v>15554</v>
      </c>
      <c r="C3897" t="s">
        <v>8740</v>
      </c>
      <c r="D3897" s="19" t="s">
        <v>13764</v>
      </c>
      <c r="E3897" s="1" t="s">
        <v>8693</v>
      </c>
    </row>
    <row r="3898" spans="1:5">
      <c r="A3898" s="19">
        <v>5062</v>
      </c>
      <c r="B3898" s="20" t="s">
        <v>15555</v>
      </c>
      <c r="C3898" t="s">
        <v>8740</v>
      </c>
      <c r="D3898" s="19" t="s">
        <v>8782</v>
      </c>
      <c r="E3898" s="1" t="s">
        <v>8693</v>
      </c>
    </row>
    <row r="3899" spans="1:5">
      <c r="A3899" s="19">
        <v>40568</v>
      </c>
      <c r="B3899" s="20" t="s">
        <v>15556</v>
      </c>
      <c r="C3899" t="s">
        <v>8740</v>
      </c>
      <c r="D3899" s="19" t="s">
        <v>15557</v>
      </c>
      <c r="E3899" s="1" t="s">
        <v>8693</v>
      </c>
    </row>
    <row r="3900" spans="1:5">
      <c r="A3900" s="19">
        <v>39026</v>
      </c>
      <c r="B3900" s="20" t="s">
        <v>15558</v>
      </c>
      <c r="C3900" t="s">
        <v>8740</v>
      </c>
      <c r="D3900" s="19" t="s">
        <v>15559</v>
      </c>
      <c r="E3900" s="1" t="s">
        <v>8693</v>
      </c>
    </row>
    <row r="3901" spans="1:5">
      <c r="A3901" s="19">
        <v>11572</v>
      </c>
      <c r="B3901" s="20" t="s">
        <v>15560</v>
      </c>
      <c r="C3901" t="s">
        <v>8695</v>
      </c>
      <c r="D3901" s="19" t="s">
        <v>15561</v>
      </c>
      <c r="E3901" s="1" t="s">
        <v>8693</v>
      </c>
    </row>
    <row r="3902" spans="1:5" ht="30">
      <c r="A3902" s="19">
        <v>42431</v>
      </c>
      <c r="B3902" s="20" t="s">
        <v>15562</v>
      </c>
      <c r="C3902" t="s">
        <v>8695</v>
      </c>
      <c r="D3902" s="19" t="s">
        <v>15563</v>
      </c>
      <c r="E3902" s="1" t="s">
        <v>8693</v>
      </c>
    </row>
    <row r="3903" spans="1:5">
      <c r="A3903" s="19">
        <v>11149</v>
      </c>
      <c r="B3903" s="20" t="s">
        <v>15564</v>
      </c>
      <c r="C3903" t="s">
        <v>8729</v>
      </c>
      <c r="D3903" s="19" t="s">
        <v>15565</v>
      </c>
      <c r="E3903" s="1" t="s">
        <v>8693</v>
      </c>
    </row>
    <row r="3904" spans="1:5">
      <c r="A3904" s="19">
        <v>511</v>
      </c>
      <c r="B3904" s="20" t="s">
        <v>15566</v>
      </c>
      <c r="C3904" t="s">
        <v>8691</v>
      </c>
      <c r="D3904" s="19" t="s">
        <v>11357</v>
      </c>
      <c r="E3904" s="1" t="s">
        <v>8693</v>
      </c>
    </row>
    <row r="3905" spans="1:5">
      <c r="A3905" s="19">
        <v>11174</v>
      </c>
      <c r="B3905" s="20" t="s">
        <v>2567</v>
      </c>
      <c r="C3905" t="s">
        <v>8768</v>
      </c>
      <c r="D3905" s="19" t="s">
        <v>15567</v>
      </c>
      <c r="E3905" s="1" t="s">
        <v>8693</v>
      </c>
    </row>
    <row r="3906" spans="1:5" ht="30">
      <c r="A3906" s="19">
        <v>37540</v>
      </c>
      <c r="B3906" s="20" t="s">
        <v>15568</v>
      </c>
      <c r="C3906" t="s">
        <v>8695</v>
      </c>
      <c r="D3906" s="19" t="s">
        <v>15569</v>
      </c>
      <c r="E3906" s="1" t="s">
        <v>8693</v>
      </c>
    </row>
    <row r="3907" spans="1:5" ht="30">
      <c r="A3907" s="19">
        <v>37548</v>
      </c>
      <c r="B3907" s="20" t="s">
        <v>15570</v>
      </c>
      <c r="C3907" t="s">
        <v>8695</v>
      </c>
      <c r="D3907" s="19" t="s">
        <v>15571</v>
      </c>
      <c r="E3907" s="1" t="s">
        <v>8693</v>
      </c>
    </row>
    <row r="3908" spans="1:5" ht="30">
      <c r="A3908" s="19">
        <v>39828</v>
      </c>
      <c r="B3908" s="20" t="s">
        <v>15572</v>
      </c>
      <c r="C3908" t="s">
        <v>8695</v>
      </c>
      <c r="D3908" s="19" t="s">
        <v>15573</v>
      </c>
      <c r="E3908" s="1" t="s">
        <v>8693</v>
      </c>
    </row>
    <row r="3909" spans="1:5" ht="30">
      <c r="A3909" s="19">
        <v>12273</v>
      </c>
      <c r="B3909" s="20" t="s">
        <v>15574</v>
      </c>
      <c r="C3909" t="s">
        <v>8695</v>
      </c>
      <c r="D3909" s="19" t="s">
        <v>15575</v>
      </c>
      <c r="E3909" s="1" t="s">
        <v>8693</v>
      </c>
    </row>
    <row r="3910" spans="1:5">
      <c r="A3910" s="19">
        <v>38392</v>
      </c>
      <c r="B3910" s="20" t="s">
        <v>15576</v>
      </c>
      <c r="C3910" t="s">
        <v>8695</v>
      </c>
      <c r="D3910" s="19" t="s">
        <v>12262</v>
      </c>
      <c r="E3910" s="1" t="s">
        <v>8693</v>
      </c>
    </row>
    <row r="3911" spans="1:5">
      <c r="A3911" s="19">
        <v>11735</v>
      </c>
      <c r="B3911" s="20" t="s">
        <v>15577</v>
      </c>
      <c r="C3911" t="s">
        <v>8695</v>
      </c>
      <c r="D3911" s="19" t="s">
        <v>15578</v>
      </c>
      <c r="E3911" s="1" t="s">
        <v>8693</v>
      </c>
    </row>
    <row r="3912" spans="1:5">
      <c r="A3912" s="19">
        <v>11733</v>
      </c>
      <c r="B3912" s="20" t="s">
        <v>15579</v>
      </c>
      <c r="C3912" t="s">
        <v>8695</v>
      </c>
      <c r="D3912" s="19" t="s">
        <v>9491</v>
      </c>
      <c r="E3912" s="1" t="s">
        <v>8693</v>
      </c>
    </row>
    <row r="3913" spans="1:5">
      <c r="A3913" s="19">
        <v>11734</v>
      </c>
      <c r="B3913" s="20" t="s">
        <v>15580</v>
      </c>
      <c r="C3913" t="s">
        <v>8695</v>
      </c>
      <c r="D3913" s="19" t="s">
        <v>9792</v>
      </c>
      <c r="E3913" s="1" t="s">
        <v>8693</v>
      </c>
    </row>
    <row r="3914" spans="1:5">
      <c r="A3914" s="19">
        <v>11737</v>
      </c>
      <c r="B3914" s="20" t="s">
        <v>15581</v>
      </c>
      <c r="C3914" t="s">
        <v>8695</v>
      </c>
      <c r="D3914" s="19" t="s">
        <v>15582</v>
      </c>
      <c r="E3914" s="1" t="s">
        <v>8693</v>
      </c>
    </row>
    <row r="3915" spans="1:5">
      <c r="A3915" s="19">
        <v>11738</v>
      </c>
      <c r="B3915" s="20" t="s">
        <v>15583</v>
      </c>
      <c r="C3915" t="s">
        <v>8695</v>
      </c>
      <c r="D3915" s="19" t="s">
        <v>10937</v>
      </c>
      <c r="E3915" s="1" t="s">
        <v>8693</v>
      </c>
    </row>
    <row r="3916" spans="1:5">
      <c r="A3916" s="19">
        <v>36143</v>
      </c>
      <c r="B3916" s="20" t="s">
        <v>15584</v>
      </c>
      <c r="C3916" t="s">
        <v>8695</v>
      </c>
      <c r="D3916" s="19" t="s">
        <v>15585</v>
      </c>
      <c r="E3916" s="1" t="s">
        <v>8693</v>
      </c>
    </row>
    <row r="3917" spans="1:5">
      <c r="A3917" s="19">
        <v>36142</v>
      </c>
      <c r="B3917" s="20" t="s">
        <v>15586</v>
      </c>
      <c r="C3917" t="s">
        <v>8695</v>
      </c>
      <c r="D3917" s="19" t="s">
        <v>8844</v>
      </c>
      <c r="E3917" s="1" t="s">
        <v>8693</v>
      </c>
    </row>
    <row r="3918" spans="1:5">
      <c r="A3918" s="19">
        <v>36146</v>
      </c>
      <c r="B3918" s="20" t="s">
        <v>15587</v>
      </c>
      <c r="C3918" t="s">
        <v>8695</v>
      </c>
      <c r="D3918" s="19" t="s">
        <v>15588</v>
      </c>
      <c r="E3918" s="1" t="s">
        <v>8693</v>
      </c>
    </row>
    <row r="3919" spans="1:5">
      <c r="A3919" s="19">
        <v>39015</v>
      </c>
      <c r="B3919" s="20" t="s">
        <v>15589</v>
      </c>
      <c r="C3919" t="s">
        <v>8695</v>
      </c>
      <c r="D3919" s="19" t="s">
        <v>9778</v>
      </c>
      <c r="E3919" s="1" t="s">
        <v>8693</v>
      </c>
    </row>
    <row r="3920" spans="1:5">
      <c r="A3920" s="19">
        <v>38377</v>
      </c>
      <c r="B3920" s="20" t="s">
        <v>15590</v>
      </c>
      <c r="C3920" t="s">
        <v>8695</v>
      </c>
      <c r="D3920" s="19" t="s">
        <v>9020</v>
      </c>
      <c r="E3920" s="1" t="s">
        <v>8693</v>
      </c>
    </row>
    <row r="3921" spans="1:5">
      <c r="A3921" s="19">
        <v>38376</v>
      </c>
      <c r="B3921" s="20" t="s">
        <v>15591</v>
      </c>
      <c r="C3921" t="s">
        <v>8695</v>
      </c>
      <c r="D3921" s="19" t="s">
        <v>15592</v>
      </c>
      <c r="E3921" s="1" t="s">
        <v>8693</v>
      </c>
    </row>
    <row r="3922" spans="1:5">
      <c r="A3922" s="19">
        <v>38116</v>
      </c>
      <c r="B3922" s="20" t="s">
        <v>15593</v>
      </c>
      <c r="C3922" t="s">
        <v>8695</v>
      </c>
      <c r="D3922" s="19" t="s">
        <v>12062</v>
      </c>
      <c r="E3922" s="1" t="s">
        <v>8693</v>
      </c>
    </row>
    <row r="3923" spans="1:5">
      <c r="A3923" s="19">
        <v>38066</v>
      </c>
      <c r="B3923" s="20" t="s">
        <v>15594</v>
      </c>
      <c r="C3923" t="s">
        <v>8695</v>
      </c>
      <c r="D3923" s="19" t="s">
        <v>13363</v>
      </c>
      <c r="E3923" s="1" t="s">
        <v>8693</v>
      </c>
    </row>
    <row r="3924" spans="1:5">
      <c r="A3924" s="19">
        <v>38117</v>
      </c>
      <c r="B3924" s="20" t="s">
        <v>15595</v>
      </c>
      <c r="C3924" t="s">
        <v>8695</v>
      </c>
      <c r="D3924" s="19" t="s">
        <v>15596</v>
      </c>
      <c r="E3924" s="1" t="s">
        <v>8693</v>
      </c>
    </row>
    <row r="3925" spans="1:5">
      <c r="A3925" s="19">
        <v>38067</v>
      </c>
      <c r="B3925" s="20" t="s">
        <v>15597</v>
      </c>
      <c r="C3925" t="s">
        <v>8695</v>
      </c>
      <c r="D3925" s="19" t="s">
        <v>15598</v>
      </c>
      <c r="E3925" s="1" t="s">
        <v>8693</v>
      </c>
    </row>
    <row r="3926" spans="1:5">
      <c r="A3926" s="19">
        <v>41757</v>
      </c>
      <c r="B3926" s="20" t="s">
        <v>15599</v>
      </c>
      <c r="C3926" t="s">
        <v>8695</v>
      </c>
      <c r="D3926" s="19" t="s">
        <v>15600</v>
      </c>
      <c r="E3926" s="1" t="s">
        <v>8693</v>
      </c>
    </row>
    <row r="3927" spans="1:5" ht="30">
      <c r="A3927" s="19">
        <v>5080</v>
      </c>
      <c r="B3927" s="20" t="s">
        <v>845</v>
      </c>
      <c r="C3927" t="s">
        <v>8695</v>
      </c>
      <c r="D3927" s="19" t="s">
        <v>15601</v>
      </c>
      <c r="E3927" s="1" t="s">
        <v>8693</v>
      </c>
    </row>
    <row r="3928" spans="1:5" ht="30">
      <c r="A3928" s="19">
        <v>11522</v>
      </c>
      <c r="B3928" s="20" t="s">
        <v>15602</v>
      </c>
      <c r="C3928" t="s">
        <v>8695</v>
      </c>
      <c r="D3928" s="19" t="s">
        <v>15603</v>
      </c>
      <c r="E3928" s="1" t="s">
        <v>8693</v>
      </c>
    </row>
    <row r="3929" spans="1:5" ht="30">
      <c r="A3929" s="19">
        <v>38168</v>
      </c>
      <c r="B3929" s="20" t="s">
        <v>15604</v>
      </c>
      <c r="C3929" t="s">
        <v>8695</v>
      </c>
      <c r="D3929" s="19" t="s">
        <v>15605</v>
      </c>
      <c r="E3929" s="1" t="s">
        <v>8693</v>
      </c>
    </row>
    <row r="3930" spans="1:5" ht="30">
      <c r="A3930" s="19">
        <v>13393</v>
      </c>
      <c r="B3930" s="20" t="s">
        <v>15606</v>
      </c>
      <c r="C3930" t="s">
        <v>8695</v>
      </c>
      <c r="D3930" s="19" t="s">
        <v>15607</v>
      </c>
      <c r="E3930" s="1" t="s">
        <v>8693</v>
      </c>
    </row>
    <row r="3931" spans="1:5" ht="30">
      <c r="A3931" s="19">
        <v>13395</v>
      </c>
      <c r="B3931" s="20" t="s">
        <v>15608</v>
      </c>
      <c r="C3931" t="s">
        <v>8695</v>
      </c>
      <c r="D3931" s="19" t="s">
        <v>15609</v>
      </c>
      <c r="E3931" s="1" t="s">
        <v>8693</v>
      </c>
    </row>
    <row r="3932" spans="1:5" ht="30">
      <c r="A3932" s="19">
        <v>12039</v>
      </c>
      <c r="B3932" s="20" t="s">
        <v>15610</v>
      </c>
      <c r="C3932" t="s">
        <v>8695</v>
      </c>
      <c r="D3932" s="19" t="s">
        <v>15611</v>
      </c>
      <c r="E3932" s="1" t="s">
        <v>8693</v>
      </c>
    </row>
    <row r="3933" spans="1:5" ht="30">
      <c r="A3933" s="19">
        <v>13396</v>
      </c>
      <c r="B3933" s="20" t="s">
        <v>15612</v>
      </c>
      <c r="C3933" t="s">
        <v>8695</v>
      </c>
      <c r="D3933" s="19" t="s">
        <v>15613</v>
      </c>
      <c r="E3933" s="1" t="s">
        <v>8693</v>
      </c>
    </row>
    <row r="3934" spans="1:5" ht="30">
      <c r="A3934" s="19">
        <v>12041</v>
      </c>
      <c r="B3934" s="20" t="s">
        <v>15614</v>
      </c>
      <c r="C3934" t="s">
        <v>8695</v>
      </c>
      <c r="D3934" s="19" t="s">
        <v>15615</v>
      </c>
      <c r="E3934" s="1" t="s">
        <v>8693</v>
      </c>
    </row>
    <row r="3935" spans="1:5" ht="30">
      <c r="A3935" s="19">
        <v>12043</v>
      </c>
      <c r="B3935" s="20" t="s">
        <v>15616</v>
      </c>
      <c r="C3935" t="s">
        <v>8695</v>
      </c>
      <c r="D3935" s="19" t="s">
        <v>15617</v>
      </c>
      <c r="E3935" s="1" t="s">
        <v>8693</v>
      </c>
    </row>
    <row r="3936" spans="1:5" ht="30">
      <c r="A3936" s="19">
        <v>39762</v>
      </c>
      <c r="B3936" s="20" t="s">
        <v>15618</v>
      </c>
      <c r="C3936" t="s">
        <v>8695</v>
      </c>
      <c r="D3936" s="19" t="s">
        <v>15619</v>
      </c>
      <c r="E3936" s="1" t="s">
        <v>8693</v>
      </c>
    </row>
    <row r="3937" spans="1:5" ht="30">
      <c r="A3937" s="19">
        <v>12042</v>
      </c>
      <c r="B3937" s="20" t="s">
        <v>15620</v>
      </c>
      <c r="C3937" t="s">
        <v>8695</v>
      </c>
      <c r="D3937" s="19" t="s">
        <v>15621</v>
      </c>
      <c r="E3937" s="1" t="s">
        <v>8693</v>
      </c>
    </row>
    <row r="3938" spans="1:5" ht="30">
      <c r="A3938" s="19">
        <v>39763</v>
      </c>
      <c r="B3938" s="20" t="s">
        <v>15622</v>
      </c>
      <c r="C3938" t="s">
        <v>8695</v>
      </c>
      <c r="D3938" s="19" t="s">
        <v>15623</v>
      </c>
      <c r="E3938" s="1" t="s">
        <v>8693</v>
      </c>
    </row>
    <row r="3939" spans="1:5" ht="30">
      <c r="A3939" s="19">
        <v>39760</v>
      </c>
      <c r="B3939" s="20" t="s">
        <v>15624</v>
      </c>
      <c r="C3939" t="s">
        <v>8695</v>
      </c>
      <c r="D3939" s="19" t="s">
        <v>15625</v>
      </c>
      <c r="E3939" s="1" t="s">
        <v>8693</v>
      </c>
    </row>
    <row r="3940" spans="1:5" ht="30">
      <c r="A3940" s="19">
        <v>39756</v>
      </c>
      <c r="B3940" s="20" t="s">
        <v>15626</v>
      </c>
      <c r="C3940" t="s">
        <v>8695</v>
      </c>
      <c r="D3940" s="19" t="s">
        <v>15627</v>
      </c>
      <c r="E3940" s="1" t="s">
        <v>8693</v>
      </c>
    </row>
    <row r="3941" spans="1:5" ht="30">
      <c r="A3941" s="19">
        <v>12038</v>
      </c>
      <c r="B3941" s="20" t="s">
        <v>15628</v>
      </c>
      <c r="C3941" t="s">
        <v>8695</v>
      </c>
      <c r="D3941" s="19" t="s">
        <v>15629</v>
      </c>
      <c r="E3941" s="1" t="s">
        <v>8693</v>
      </c>
    </row>
    <row r="3942" spans="1:5" ht="30">
      <c r="A3942" s="19">
        <v>39757</v>
      </c>
      <c r="B3942" s="20" t="s">
        <v>15630</v>
      </c>
      <c r="C3942" t="s">
        <v>8695</v>
      </c>
      <c r="D3942" s="19" t="s">
        <v>15631</v>
      </c>
      <c r="E3942" s="1" t="s">
        <v>8693</v>
      </c>
    </row>
    <row r="3943" spans="1:5" ht="30">
      <c r="A3943" s="19">
        <v>39758</v>
      </c>
      <c r="B3943" s="20" t="s">
        <v>15632</v>
      </c>
      <c r="C3943" t="s">
        <v>8695</v>
      </c>
      <c r="D3943" s="19" t="s">
        <v>15633</v>
      </c>
      <c r="E3943" s="1" t="s">
        <v>8693</v>
      </c>
    </row>
    <row r="3944" spans="1:5" ht="30">
      <c r="A3944" s="19">
        <v>39759</v>
      </c>
      <c r="B3944" s="20" t="s">
        <v>15634</v>
      </c>
      <c r="C3944" t="s">
        <v>8695</v>
      </c>
      <c r="D3944" s="19" t="s">
        <v>15635</v>
      </c>
      <c r="E3944" s="1" t="s">
        <v>8693</v>
      </c>
    </row>
    <row r="3945" spans="1:5" ht="30">
      <c r="A3945" s="19">
        <v>39761</v>
      </c>
      <c r="B3945" s="20" t="s">
        <v>15636</v>
      </c>
      <c r="C3945" t="s">
        <v>8695</v>
      </c>
      <c r="D3945" s="19" t="s">
        <v>15637</v>
      </c>
      <c r="E3945" s="1" t="s">
        <v>8693</v>
      </c>
    </row>
    <row r="3946" spans="1:5" ht="30">
      <c r="A3946" s="19">
        <v>39805</v>
      </c>
      <c r="B3946" s="20" t="s">
        <v>15638</v>
      </c>
      <c r="C3946" t="s">
        <v>8695</v>
      </c>
      <c r="D3946" s="19" t="s">
        <v>15639</v>
      </c>
      <c r="E3946" s="1" t="s">
        <v>8693</v>
      </c>
    </row>
    <row r="3947" spans="1:5" ht="30">
      <c r="A3947" s="19">
        <v>39806</v>
      </c>
      <c r="B3947" s="20" t="s">
        <v>15640</v>
      </c>
      <c r="C3947" t="s">
        <v>8695</v>
      </c>
      <c r="D3947" s="19" t="s">
        <v>15641</v>
      </c>
      <c r="E3947" s="1" t="s">
        <v>8693</v>
      </c>
    </row>
    <row r="3948" spans="1:5" ht="30">
      <c r="A3948" s="19">
        <v>39807</v>
      </c>
      <c r="B3948" s="20" t="s">
        <v>15642</v>
      </c>
      <c r="C3948" t="s">
        <v>8695</v>
      </c>
      <c r="D3948" s="19" t="s">
        <v>15643</v>
      </c>
      <c r="E3948" s="1" t="s">
        <v>8693</v>
      </c>
    </row>
    <row r="3949" spans="1:5">
      <c r="A3949" s="19">
        <v>43100</v>
      </c>
      <c r="B3949" s="20" t="s">
        <v>15644</v>
      </c>
      <c r="C3949" t="s">
        <v>8695</v>
      </c>
      <c r="D3949" s="19" t="s">
        <v>15645</v>
      </c>
      <c r="E3949" s="1" t="s">
        <v>8693</v>
      </c>
    </row>
    <row r="3950" spans="1:5" ht="30">
      <c r="A3950" s="19">
        <v>39804</v>
      </c>
      <c r="B3950" s="20" t="s">
        <v>15646</v>
      </c>
      <c r="C3950" t="s">
        <v>8695</v>
      </c>
      <c r="D3950" s="19" t="s">
        <v>15647</v>
      </c>
      <c r="E3950" s="1" t="s">
        <v>8693</v>
      </c>
    </row>
    <row r="3951" spans="1:5">
      <c r="A3951" s="19">
        <v>39796</v>
      </c>
      <c r="B3951" s="20" t="s">
        <v>15648</v>
      </c>
      <c r="C3951" t="s">
        <v>8695</v>
      </c>
      <c r="D3951" s="19" t="s">
        <v>15649</v>
      </c>
      <c r="E3951" s="1" t="s">
        <v>8693</v>
      </c>
    </row>
    <row r="3952" spans="1:5">
      <c r="A3952" s="19">
        <v>39797</v>
      </c>
      <c r="B3952" s="20" t="s">
        <v>15650</v>
      </c>
      <c r="C3952" t="s">
        <v>8695</v>
      </c>
      <c r="D3952" s="19" t="s">
        <v>15651</v>
      </c>
      <c r="E3952" s="1" t="s">
        <v>8693</v>
      </c>
    </row>
    <row r="3953" spans="1:5">
      <c r="A3953" s="19">
        <v>39798</v>
      </c>
      <c r="B3953" s="20" t="s">
        <v>15652</v>
      </c>
      <c r="C3953" t="s">
        <v>8695</v>
      </c>
      <c r="D3953" s="19" t="s">
        <v>13810</v>
      </c>
      <c r="E3953" s="1" t="s">
        <v>8693</v>
      </c>
    </row>
    <row r="3954" spans="1:5">
      <c r="A3954" s="19">
        <v>39794</v>
      </c>
      <c r="B3954" s="20" t="s">
        <v>15653</v>
      </c>
      <c r="C3954" t="s">
        <v>8695</v>
      </c>
      <c r="D3954" s="19" t="s">
        <v>15654</v>
      </c>
      <c r="E3954" s="1" t="s">
        <v>8693</v>
      </c>
    </row>
    <row r="3955" spans="1:5">
      <c r="A3955" s="19">
        <v>39795</v>
      </c>
      <c r="B3955" s="20" t="s">
        <v>15655</v>
      </c>
      <c r="C3955" t="s">
        <v>8695</v>
      </c>
      <c r="D3955" s="19" t="s">
        <v>15656</v>
      </c>
      <c r="E3955" s="1" t="s">
        <v>8693</v>
      </c>
    </row>
    <row r="3956" spans="1:5">
      <c r="A3956" s="19">
        <v>39799</v>
      </c>
      <c r="B3956" s="20" t="s">
        <v>15657</v>
      </c>
      <c r="C3956" t="s">
        <v>8695</v>
      </c>
      <c r="D3956" s="19" t="s">
        <v>15177</v>
      </c>
      <c r="E3956" s="1" t="s">
        <v>8693</v>
      </c>
    </row>
    <row r="3957" spans="1:5">
      <c r="A3957" s="19">
        <v>39801</v>
      </c>
      <c r="B3957" s="20" t="s">
        <v>15658</v>
      </c>
      <c r="C3957" t="s">
        <v>8695</v>
      </c>
      <c r="D3957" s="19" t="s">
        <v>15659</v>
      </c>
      <c r="E3957" s="1" t="s">
        <v>8693</v>
      </c>
    </row>
    <row r="3958" spans="1:5">
      <c r="A3958" s="19">
        <v>39802</v>
      </c>
      <c r="B3958" s="20" t="s">
        <v>15660</v>
      </c>
      <c r="C3958" t="s">
        <v>8695</v>
      </c>
      <c r="D3958" s="19" t="s">
        <v>15661</v>
      </c>
      <c r="E3958" s="1" t="s">
        <v>8693</v>
      </c>
    </row>
    <row r="3959" spans="1:5">
      <c r="A3959" s="19">
        <v>39803</v>
      </c>
      <c r="B3959" s="20" t="s">
        <v>15662</v>
      </c>
      <c r="C3959" t="s">
        <v>8695</v>
      </c>
      <c r="D3959" s="19" t="s">
        <v>15663</v>
      </c>
      <c r="E3959" s="1" t="s">
        <v>8693</v>
      </c>
    </row>
    <row r="3960" spans="1:5">
      <c r="A3960" s="19">
        <v>39800</v>
      </c>
      <c r="B3960" s="20" t="s">
        <v>15664</v>
      </c>
      <c r="C3960" t="s">
        <v>8695</v>
      </c>
      <c r="D3960" s="19" t="s">
        <v>15665</v>
      </c>
      <c r="E3960" s="1" t="s">
        <v>8693</v>
      </c>
    </row>
    <row r="3961" spans="1:5">
      <c r="A3961" s="19">
        <v>4224</v>
      </c>
      <c r="B3961" s="20" t="s">
        <v>15666</v>
      </c>
      <c r="C3961" t="s">
        <v>8691</v>
      </c>
      <c r="D3961" s="19" t="s">
        <v>15667</v>
      </c>
      <c r="E3961" s="1" t="s">
        <v>8693</v>
      </c>
    </row>
    <row r="3962" spans="1:5">
      <c r="A3962" s="19">
        <v>21059</v>
      </c>
      <c r="B3962" s="20" t="s">
        <v>15668</v>
      </c>
      <c r="C3962" t="s">
        <v>8695</v>
      </c>
      <c r="D3962" s="19" t="s">
        <v>15669</v>
      </c>
      <c r="E3962" s="1" t="s">
        <v>8693</v>
      </c>
    </row>
    <row r="3963" spans="1:5">
      <c r="A3963" s="19">
        <v>11234</v>
      </c>
      <c r="B3963" s="20" t="s">
        <v>15670</v>
      </c>
      <c r="C3963" t="s">
        <v>8695</v>
      </c>
      <c r="D3963" s="19" t="s">
        <v>15671</v>
      </c>
      <c r="E3963" s="1" t="s">
        <v>8693</v>
      </c>
    </row>
    <row r="3964" spans="1:5">
      <c r="A3964" s="19">
        <v>21060</v>
      </c>
      <c r="B3964" s="20" t="s">
        <v>15672</v>
      </c>
      <c r="C3964" t="s">
        <v>8695</v>
      </c>
      <c r="D3964" s="19" t="s">
        <v>15673</v>
      </c>
      <c r="E3964" s="1" t="s">
        <v>8693</v>
      </c>
    </row>
    <row r="3965" spans="1:5">
      <c r="A3965" s="19">
        <v>21061</v>
      </c>
      <c r="B3965" s="20" t="s">
        <v>15674</v>
      </c>
      <c r="C3965" t="s">
        <v>8695</v>
      </c>
      <c r="D3965" s="19" t="s">
        <v>15675</v>
      </c>
      <c r="E3965" s="1" t="s">
        <v>8693</v>
      </c>
    </row>
    <row r="3966" spans="1:5">
      <c r="A3966" s="19">
        <v>21062</v>
      </c>
      <c r="B3966" s="20" t="s">
        <v>15676</v>
      </c>
      <c r="C3966" t="s">
        <v>8695</v>
      </c>
      <c r="D3966" s="19" t="s">
        <v>15677</v>
      </c>
      <c r="E3966" s="1" t="s">
        <v>8693</v>
      </c>
    </row>
    <row r="3967" spans="1:5">
      <c r="A3967" s="19">
        <v>11708</v>
      </c>
      <c r="B3967" s="20" t="s">
        <v>15678</v>
      </c>
      <c r="C3967" t="s">
        <v>8695</v>
      </c>
      <c r="D3967" s="19" t="s">
        <v>15679</v>
      </c>
      <c r="E3967" s="1" t="s">
        <v>8693</v>
      </c>
    </row>
    <row r="3968" spans="1:5">
      <c r="A3968" s="19">
        <v>11709</v>
      </c>
      <c r="B3968" s="20" t="s">
        <v>15680</v>
      </c>
      <c r="C3968" t="s">
        <v>8695</v>
      </c>
      <c r="D3968" s="19" t="s">
        <v>15681</v>
      </c>
      <c r="E3968" s="1" t="s">
        <v>8693</v>
      </c>
    </row>
    <row r="3969" spans="1:5">
      <c r="A3969" s="19">
        <v>11710</v>
      </c>
      <c r="B3969" s="20" t="s">
        <v>15682</v>
      </c>
      <c r="C3969" t="s">
        <v>8695</v>
      </c>
      <c r="D3969" s="19" t="s">
        <v>15683</v>
      </c>
      <c r="E3969" s="1" t="s">
        <v>8693</v>
      </c>
    </row>
    <row r="3970" spans="1:5">
      <c r="A3970" s="19">
        <v>11707</v>
      </c>
      <c r="B3970" s="20" t="s">
        <v>15684</v>
      </c>
      <c r="C3970" t="s">
        <v>8695</v>
      </c>
      <c r="D3970" s="19" t="s">
        <v>15685</v>
      </c>
      <c r="E3970" s="1" t="s">
        <v>8693</v>
      </c>
    </row>
    <row r="3971" spans="1:5">
      <c r="A3971" s="19">
        <v>11739</v>
      </c>
      <c r="B3971" s="20" t="s">
        <v>15686</v>
      </c>
      <c r="C3971" t="s">
        <v>8695</v>
      </c>
      <c r="D3971" s="19" t="s">
        <v>15687</v>
      </c>
      <c r="E3971" s="1" t="s">
        <v>8693</v>
      </c>
    </row>
    <row r="3972" spans="1:5">
      <c r="A3972" s="19">
        <v>11711</v>
      </c>
      <c r="B3972" s="20" t="s">
        <v>15688</v>
      </c>
      <c r="C3972" t="s">
        <v>8695</v>
      </c>
      <c r="D3972" s="19" t="s">
        <v>15689</v>
      </c>
      <c r="E3972" s="1" t="s">
        <v>8693</v>
      </c>
    </row>
    <row r="3973" spans="1:5">
      <c r="A3973" s="19">
        <v>5102</v>
      </c>
      <c r="B3973" s="20" t="s">
        <v>15690</v>
      </c>
      <c r="C3973" t="s">
        <v>8695</v>
      </c>
      <c r="D3973" s="19" t="s">
        <v>9154</v>
      </c>
      <c r="E3973" s="1" t="s">
        <v>8693</v>
      </c>
    </row>
    <row r="3974" spans="1:5">
      <c r="A3974" s="19">
        <v>11741</v>
      </c>
      <c r="B3974" s="20" t="s">
        <v>15691</v>
      </c>
      <c r="C3974" t="s">
        <v>8695</v>
      </c>
      <c r="D3974" s="19" t="s">
        <v>15692</v>
      </c>
      <c r="E3974" s="1" t="s">
        <v>8693</v>
      </c>
    </row>
    <row r="3975" spans="1:5">
      <c r="A3975" s="19">
        <v>11743</v>
      </c>
      <c r="B3975" s="20" t="s">
        <v>15693</v>
      </c>
      <c r="C3975" t="s">
        <v>8695</v>
      </c>
      <c r="D3975" s="19" t="s">
        <v>14490</v>
      </c>
      <c r="E3975" s="1" t="s">
        <v>8693</v>
      </c>
    </row>
    <row r="3976" spans="1:5">
      <c r="A3976" s="19">
        <v>11745</v>
      </c>
      <c r="B3976" s="20" t="s">
        <v>15694</v>
      </c>
      <c r="C3976" t="s">
        <v>8695</v>
      </c>
      <c r="D3976" s="19" t="s">
        <v>13363</v>
      </c>
      <c r="E3976" s="1" t="s">
        <v>8693</v>
      </c>
    </row>
    <row r="3977" spans="1:5">
      <c r="A3977" s="19">
        <v>25961</v>
      </c>
      <c r="B3977" s="20" t="s">
        <v>389</v>
      </c>
      <c r="C3977" t="s">
        <v>8724</v>
      </c>
      <c r="D3977" s="19" t="s">
        <v>9596</v>
      </c>
      <c r="E3977" s="1" t="s">
        <v>8693</v>
      </c>
    </row>
    <row r="3978" spans="1:5">
      <c r="A3978" s="19">
        <v>40985</v>
      </c>
      <c r="B3978" s="20" t="s">
        <v>15695</v>
      </c>
      <c r="C3978" t="s">
        <v>9126</v>
      </c>
      <c r="D3978" s="19" t="s">
        <v>9598</v>
      </c>
      <c r="E3978" s="1" t="s">
        <v>8693</v>
      </c>
    </row>
    <row r="3979" spans="1:5">
      <c r="A3979" s="19">
        <v>1088</v>
      </c>
      <c r="B3979" s="20" t="s">
        <v>15696</v>
      </c>
      <c r="C3979" t="s">
        <v>8695</v>
      </c>
      <c r="D3979" s="19" t="s">
        <v>15697</v>
      </c>
      <c r="E3979" s="1" t="s">
        <v>8693</v>
      </c>
    </row>
    <row r="3980" spans="1:5">
      <c r="A3980" s="19">
        <v>1087</v>
      </c>
      <c r="B3980" s="20" t="s">
        <v>15698</v>
      </c>
      <c r="C3980" t="s">
        <v>8695</v>
      </c>
      <c r="D3980" s="19" t="s">
        <v>15699</v>
      </c>
      <c r="E3980" s="1" t="s">
        <v>8693</v>
      </c>
    </row>
    <row r="3981" spans="1:5">
      <c r="A3981" s="19">
        <v>38777</v>
      </c>
      <c r="B3981" s="20" t="s">
        <v>15700</v>
      </c>
      <c r="C3981" t="s">
        <v>8695</v>
      </c>
      <c r="D3981" s="19" t="s">
        <v>15701</v>
      </c>
      <c r="E3981" s="1" t="s">
        <v>8693</v>
      </c>
    </row>
    <row r="3982" spans="1:5">
      <c r="A3982" s="19">
        <v>1086</v>
      </c>
      <c r="B3982" s="20" t="s">
        <v>15702</v>
      </c>
      <c r="C3982" t="s">
        <v>8695</v>
      </c>
      <c r="D3982" s="19" t="s">
        <v>15703</v>
      </c>
      <c r="E3982" s="1" t="s">
        <v>8693</v>
      </c>
    </row>
    <row r="3983" spans="1:5">
      <c r="A3983" s="19">
        <v>1079</v>
      </c>
      <c r="B3983" s="20" t="s">
        <v>15704</v>
      </c>
      <c r="C3983" t="s">
        <v>8695</v>
      </c>
      <c r="D3983" s="19" t="s">
        <v>10847</v>
      </c>
      <c r="E3983" s="1" t="s">
        <v>8693</v>
      </c>
    </row>
    <row r="3984" spans="1:5">
      <c r="A3984" s="19">
        <v>39374</v>
      </c>
      <c r="B3984" s="20" t="s">
        <v>15705</v>
      </c>
      <c r="C3984" t="s">
        <v>8695</v>
      </c>
      <c r="D3984" s="19" t="s">
        <v>15706</v>
      </c>
      <c r="E3984" s="1" t="s">
        <v>8693</v>
      </c>
    </row>
    <row r="3985" spans="1:5">
      <c r="A3985" s="19">
        <v>1082</v>
      </c>
      <c r="B3985" s="20" t="s">
        <v>15707</v>
      </c>
      <c r="C3985" t="s">
        <v>8695</v>
      </c>
      <c r="D3985" s="19" t="s">
        <v>15708</v>
      </c>
      <c r="E3985" s="1" t="s">
        <v>8693</v>
      </c>
    </row>
    <row r="3986" spans="1:5">
      <c r="A3986" s="19">
        <v>12316</v>
      </c>
      <c r="B3986" s="20" t="s">
        <v>2283</v>
      </c>
      <c r="C3986" t="s">
        <v>8695</v>
      </c>
      <c r="D3986" s="19" t="s">
        <v>15709</v>
      </c>
      <c r="E3986" s="1" t="s">
        <v>8693</v>
      </c>
    </row>
    <row r="3987" spans="1:5">
      <c r="A3987" s="19">
        <v>12317</v>
      </c>
      <c r="B3987" s="20" t="s">
        <v>2285</v>
      </c>
      <c r="C3987" t="s">
        <v>8695</v>
      </c>
      <c r="D3987" s="19" t="s">
        <v>15710</v>
      </c>
      <c r="E3987" s="1" t="s">
        <v>8693</v>
      </c>
    </row>
    <row r="3988" spans="1:5">
      <c r="A3988" s="19">
        <v>12318</v>
      </c>
      <c r="B3988" s="20" t="s">
        <v>2287</v>
      </c>
      <c r="C3988" t="s">
        <v>8695</v>
      </c>
      <c r="D3988" s="19" t="s">
        <v>15711</v>
      </c>
      <c r="E3988" s="1" t="s">
        <v>8693</v>
      </c>
    </row>
    <row r="3989" spans="1:5">
      <c r="A3989" s="19">
        <v>5104</v>
      </c>
      <c r="B3989" s="20" t="s">
        <v>15712</v>
      </c>
      <c r="C3989" t="s">
        <v>8740</v>
      </c>
      <c r="D3989" s="19" t="s">
        <v>15713</v>
      </c>
      <c r="E3989" s="1" t="s">
        <v>8693</v>
      </c>
    </row>
    <row r="3990" spans="1:5">
      <c r="A3990" s="19">
        <v>26023</v>
      </c>
      <c r="B3990" s="20" t="s">
        <v>15714</v>
      </c>
      <c r="C3990" t="s">
        <v>8695</v>
      </c>
      <c r="D3990" s="19" t="s">
        <v>15715</v>
      </c>
      <c r="E3990" s="1" t="s">
        <v>8693</v>
      </c>
    </row>
    <row r="3991" spans="1:5">
      <c r="A3991" s="19">
        <v>2710</v>
      </c>
      <c r="B3991" s="20" t="s">
        <v>15716</v>
      </c>
      <c r="C3991" t="s">
        <v>8695</v>
      </c>
      <c r="D3991" s="19" t="s">
        <v>10828</v>
      </c>
      <c r="E3991" s="1" t="s">
        <v>8693</v>
      </c>
    </row>
    <row r="3992" spans="1:5">
      <c r="A3992" s="19">
        <v>14575</v>
      </c>
      <c r="B3992" s="20" t="s">
        <v>15717</v>
      </c>
      <c r="C3992" t="s">
        <v>8695</v>
      </c>
      <c r="D3992" s="19" t="s">
        <v>15718</v>
      </c>
      <c r="E3992" s="1" t="s">
        <v>8693</v>
      </c>
    </row>
    <row r="3993" spans="1:5">
      <c r="A3993" s="19">
        <v>20034</v>
      </c>
      <c r="B3993" s="20" t="s">
        <v>15719</v>
      </c>
      <c r="C3993" t="s">
        <v>8695</v>
      </c>
      <c r="D3993" s="19" t="s">
        <v>9513</v>
      </c>
      <c r="E3993" s="1" t="s">
        <v>8693</v>
      </c>
    </row>
    <row r="3994" spans="1:5">
      <c r="A3994" s="19">
        <v>20036</v>
      </c>
      <c r="B3994" s="20" t="s">
        <v>15720</v>
      </c>
      <c r="C3994" t="s">
        <v>8695</v>
      </c>
      <c r="D3994" s="19" t="s">
        <v>15721</v>
      </c>
      <c r="E3994" s="1" t="s">
        <v>8693</v>
      </c>
    </row>
    <row r="3995" spans="1:5">
      <c r="A3995" s="19">
        <v>20037</v>
      </c>
      <c r="B3995" s="20" t="s">
        <v>15722</v>
      </c>
      <c r="C3995" t="s">
        <v>8695</v>
      </c>
      <c r="D3995" s="19" t="s">
        <v>15723</v>
      </c>
      <c r="E3995" s="1" t="s">
        <v>8693</v>
      </c>
    </row>
    <row r="3996" spans="1:5">
      <c r="A3996" s="19">
        <v>20043</v>
      </c>
      <c r="B3996" s="20" t="s">
        <v>15724</v>
      </c>
      <c r="C3996" t="s">
        <v>8695</v>
      </c>
      <c r="D3996" s="19" t="s">
        <v>10438</v>
      </c>
      <c r="E3996" s="1" t="s">
        <v>8693</v>
      </c>
    </row>
    <row r="3997" spans="1:5">
      <c r="A3997" s="19">
        <v>20044</v>
      </c>
      <c r="B3997" s="20" t="s">
        <v>15725</v>
      </c>
      <c r="C3997" t="s">
        <v>8695</v>
      </c>
      <c r="D3997" s="19" t="s">
        <v>15726</v>
      </c>
      <c r="E3997" s="1" t="s">
        <v>8693</v>
      </c>
    </row>
    <row r="3998" spans="1:5">
      <c r="A3998" s="19">
        <v>20042</v>
      </c>
      <c r="B3998" s="20" t="s">
        <v>15727</v>
      </c>
      <c r="C3998" t="s">
        <v>8695</v>
      </c>
      <c r="D3998" s="19" t="s">
        <v>15728</v>
      </c>
      <c r="E3998" s="1" t="s">
        <v>8693</v>
      </c>
    </row>
    <row r="3999" spans="1:5">
      <c r="A3999" s="19">
        <v>20046</v>
      </c>
      <c r="B3999" s="20" t="s">
        <v>15729</v>
      </c>
      <c r="C3999" t="s">
        <v>8695</v>
      </c>
      <c r="D3999" s="19" t="s">
        <v>15730</v>
      </c>
      <c r="E3999" s="1" t="s">
        <v>8693</v>
      </c>
    </row>
    <row r="4000" spans="1:5">
      <c r="A4000" s="19">
        <v>20047</v>
      </c>
      <c r="B4000" s="20" t="s">
        <v>15731</v>
      </c>
      <c r="C4000" t="s">
        <v>8695</v>
      </c>
      <c r="D4000" s="19" t="s">
        <v>15732</v>
      </c>
      <c r="E4000" s="1" t="s">
        <v>8693</v>
      </c>
    </row>
    <row r="4001" spans="1:5">
      <c r="A4001" s="19">
        <v>20045</v>
      </c>
      <c r="B4001" s="20" t="s">
        <v>15733</v>
      </c>
      <c r="C4001" t="s">
        <v>8695</v>
      </c>
      <c r="D4001" s="19" t="s">
        <v>15734</v>
      </c>
      <c r="E4001" s="1" t="s">
        <v>8693</v>
      </c>
    </row>
    <row r="4002" spans="1:5" ht="30">
      <c r="A4002" s="19">
        <v>20972</v>
      </c>
      <c r="B4002" s="20" t="s">
        <v>15735</v>
      </c>
      <c r="C4002" t="s">
        <v>8695</v>
      </c>
      <c r="D4002" s="19" t="s">
        <v>15736</v>
      </c>
      <c r="E4002" s="1" t="s">
        <v>8693</v>
      </c>
    </row>
    <row r="4003" spans="1:5">
      <c r="A4003" s="19">
        <v>20032</v>
      </c>
      <c r="B4003" s="20" t="s">
        <v>15737</v>
      </c>
      <c r="C4003" t="s">
        <v>8695</v>
      </c>
      <c r="D4003" s="19" t="s">
        <v>15738</v>
      </c>
      <c r="E4003" s="1" t="s">
        <v>8693</v>
      </c>
    </row>
    <row r="4004" spans="1:5">
      <c r="A4004" s="19">
        <v>11321</v>
      </c>
      <c r="B4004" s="20" t="s">
        <v>15739</v>
      </c>
      <c r="C4004" t="s">
        <v>8695</v>
      </c>
      <c r="D4004" s="19" t="s">
        <v>15740</v>
      </c>
      <c r="E4004" s="1" t="s">
        <v>8693</v>
      </c>
    </row>
    <row r="4005" spans="1:5">
      <c r="A4005" s="19">
        <v>11323</v>
      </c>
      <c r="B4005" s="20" t="s">
        <v>15741</v>
      </c>
      <c r="C4005" t="s">
        <v>8695</v>
      </c>
      <c r="D4005" s="19" t="s">
        <v>15742</v>
      </c>
      <c r="E4005" s="1" t="s">
        <v>8693</v>
      </c>
    </row>
    <row r="4006" spans="1:5">
      <c r="A4006" s="19">
        <v>20327</v>
      </c>
      <c r="B4006" s="20" t="s">
        <v>15743</v>
      </c>
      <c r="C4006" t="s">
        <v>8695</v>
      </c>
      <c r="D4006" s="19" t="s">
        <v>15744</v>
      </c>
      <c r="E4006" s="1" t="s">
        <v>8693</v>
      </c>
    </row>
    <row r="4007" spans="1:5">
      <c r="A4007" s="19">
        <v>25966</v>
      </c>
      <c r="B4007" s="20" t="s">
        <v>15745</v>
      </c>
      <c r="C4007" t="s">
        <v>8691</v>
      </c>
      <c r="D4007" s="19" t="s">
        <v>15746</v>
      </c>
      <c r="E4007" s="1" t="s">
        <v>8693</v>
      </c>
    </row>
    <row r="4008" spans="1:5" ht="30">
      <c r="A4008" s="19">
        <v>13390</v>
      </c>
      <c r="B4008" s="20" t="s">
        <v>15747</v>
      </c>
      <c r="C4008" t="s">
        <v>8695</v>
      </c>
      <c r="D4008" s="19" t="s">
        <v>15748</v>
      </c>
      <c r="E4008" s="1" t="s">
        <v>8693</v>
      </c>
    </row>
    <row r="4009" spans="1:5">
      <c r="A4009" s="19">
        <v>6034</v>
      </c>
      <c r="B4009" s="20" t="s">
        <v>15749</v>
      </c>
      <c r="C4009" t="s">
        <v>8695</v>
      </c>
      <c r="D4009" s="19" t="s">
        <v>10959</v>
      </c>
      <c r="E4009" s="1" t="s">
        <v>8693</v>
      </c>
    </row>
    <row r="4010" spans="1:5">
      <c r="A4010" s="19">
        <v>6036</v>
      </c>
      <c r="B4010" s="20" t="s">
        <v>15750</v>
      </c>
      <c r="C4010" t="s">
        <v>8695</v>
      </c>
      <c r="D4010" s="19" t="s">
        <v>15751</v>
      </c>
      <c r="E4010" s="1" t="s">
        <v>8693</v>
      </c>
    </row>
    <row r="4011" spans="1:5">
      <c r="A4011" s="19">
        <v>6031</v>
      </c>
      <c r="B4011" s="20" t="s">
        <v>15752</v>
      </c>
      <c r="C4011" t="s">
        <v>8695</v>
      </c>
      <c r="D4011" s="19" t="s">
        <v>14048</v>
      </c>
      <c r="E4011" s="1" t="s">
        <v>8693</v>
      </c>
    </row>
    <row r="4012" spans="1:5">
      <c r="A4012" s="19">
        <v>6029</v>
      </c>
      <c r="B4012" s="20" t="s">
        <v>15753</v>
      </c>
      <c r="C4012" t="s">
        <v>8695</v>
      </c>
      <c r="D4012" s="19" t="s">
        <v>15754</v>
      </c>
      <c r="E4012" s="1" t="s">
        <v>8693</v>
      </c>
    </row>
    <row r="4013" spans="1:5">
      <c r="A4013" s="19">
        <v>6033</v>
      </c>
      <c r="B4013" s="20" t="s">
        <v>15755</v>
      </c>
      <c r="C4013" t="s">
        <v>8695</v>
      </c>
      <c r="D4013" s="19" t="s">
        <v>15151</v>
      </c>
      <c r="E4013" s="1" t="s">
        <v>8693</v>
      </c>
    </row>
    <row r="4014" spans="1:5">
      <c r="A4014" s="19">
        <v>11672</v>
      </c>
      <c r="B4014" s="20" t="s">
        <v>15756</v>
      </c>
      <c r="C4014" t="s">
        <v>8695</v>
      </c>
      <c r="D4014" s="19" t="s">
        <v>15757</v>
      </c>
      <c r="E4014" s="1" t="s">
        <v>8693</v>
      </c>
    </row>
    <row r="4015" spans="1:5">
      <c r="A4015" s="19">
        <v>11669</v>
      </c>
      <c r="B4015" s="20" t="s">
        <v>15758</v>
      </c>
      <c r="C4015" t="s">
        <v>8695</v>
      </c>
      <c r="D4015" s="19" t="s">
        <v>13328</v>
      </c>
      <c r="E4015" s="1" t="s">
        <v>8693</v>
      </c>
    </row>
    <row r="4016" spans="1:5">
      <c r="A4016" s="19">
        <v>11670</v>
      </c>
      <c r="B4016" s="20" t="s">
        <v>15759</v>
      </c>
      <c r="C4016" t="s">
        <v>8695</v>
      </c>
      <c r="D4016" s="19" t="s">
        <v>15760</v>
      </c>
      <c r="E4016" s="1" t="s">
        <v>8693</v>
      </c>
    </row>
    <row r="4017" spans="1:5">
      <c r="A4017" s="19">
        <v>20055</v>
      </c>
      <c r="B4017" s="20" t="s">
        <v>15761</v>
      </c>
      <c r="C4017" t="s">
        <v>8695</v>
      </c>
      <c r="D4017" s="19" t="s">
        <v>15762</v>
      </c>
      <c r="E4017" s="1" t="s">
        <v>8693</v>
      </c>
    </row>
    <row r="4018" spans="1:5">
      <c r="A4018" s="19">
        <v>11671</v>
      </c>
      <c r="B4018" s="20" t="s">
        <v>15763</v>
      </c>
      <c r="C4018" t="s">
        <v>8695</v>
      </c>
      <c r="D4018" s="19" t="s">
        <v>13559</v>
      </c>
      <c r="E4018" s="1" t="s">
        <v>8693</v>
      </c>
    </row>
    <row r="4019" spans="1:5">
      <c r="A4019" s="19">
        <v>6032</v>
      </c>
      <c r="B4019" s="20" t="s">
        <v>15764</v>
      </c>
      <c r="C4019" t="s">
        <v>8695</v>
      </c>
      <c r="D4019" s="19" t="s">
        <v>15765</v>
      </c>
      <c r="E4019" s="1" t="s">
        <v>8693</v>
      </c>
    </row>
    <row r="4020" spans="1:5">
      <c r="A4020" s="19">
        <v>11673</v>
      </c>
      <c r="B4020" s="20" t="s">
        <v>15766</v>
      </c>
      <c r="C4020" t="s">
        <v>8695</v>
      </c>
      <c r="D4020" s="19" t="s">
        <v>15767</v>
      </c>
      <c r="E4020" s="1" t="s">
        <v>8693</v>
      </c>
    </row>
    <row r="4021" spans="1:5">
      <c r="A4021" s="19">
        <v>11674</v>
      </c>
      <c r="B4021" s="20" t="s">
        <v>15768</v>
      </c>
      <c r="C4021" t="s">
        <v>8695</v>
      </c>
      <c r="D4021" s="19" t="s">
        <v>15769</v>
      </c>
      <c r="E4021" s="1" t="s">
        <v>8693</v>
      </c>
    </row>
    <row r="4022" spans="1:5">
      <c r="A4022" s="19">
        <v>11675</v>
      </c>
      <c r="B4022" s="20" t="s">
        <v>15770</v>
      </c>
      <c r="C4022" t="s">
        <v>8695</v>
      </c>
      <c r="D4022" s="19" t="s">
        <v>15771</v>
      </c>
      <c r="E4022" s="1" t="s">
        <v>8693</v>
      </c>
    </row>
    <row r="4023" spans="1:5">
      <c r="A4023" s="19">
        <v>11676</v>
      </c>
      <c r="B4023" s="20" t="s">
        <v>15772</v>
      </c>
      <c r="C4023" t="s">
        <v>8695</v>
      </c>
      <c r="D4023" s="19" t="s">
        <v>15773</v>
      </c>
      <c r="E4023" s="1" t="s">
        <v>8693</v>
      </c>
    </row>
    <row r="4024" spans="1:5">
      <c r="A4024" s="19">
        <v>11677</v>
      </c>
      <c r="B4024" s="20" t="s">
        <v>15774</v>
      </c>
      <c r="C4024" t="s">
        <v>8695</v>
      </c>
      <c r="D4024" s="19" t="s">
        <v>15775</v>
      </c>
      <c r="E4024" s="1" t="s">
        <v>8693</v>
      </c>
    </row>
    <row r="4025" spans="1:5">
      <c r="A4025" s="19">
        <v>11678</v>
      </c>
      <c r="B4025" s="20" t="s">
        <v>15776</v>
      </c>
      <c r="C4025" t="s">
        <v>8695</v>
      </c>
      <c r="D4025" s="19" t="s">
        <v>15777</v>
      </c>
      <c r="E4025" s="1" t="s">
        <v>8693</v>
      </c>
    </row>
    <row r="4026" spans="1:5">
      <c r="A4026" s="19">
        <v>6038</v>
      </c>
      <c r="B4026" s="20" t="s">
        <v>15778</v>
      </c>
      <c r="C4026" t="s">
        <v>8695</v>
      </c>
      <c r="D4026" s="19" t="s">
        <v>15779</v>
      </c>
      <c r="E4026" s="1" t="s">
        <v>8693</v>
      </c>
    </row>
    <row r="4027" spans="1:5">
      <c r="A4027" s="19">
        <v>11718</v>
      </c>
      <c r="B4027" s="20" t="s">
        <v>15780</v>
      </c>
      <c r="C4027" t="s">
        <v>8695</v>
      </c>
      <c r="D4027" s="19" t="s">
        <v>15781</v>
      </c>
      <c r="E4027" s="1" t="s">
        <v>8693</v>
      </c>
    </row>
    <row r="4028" spans="1:5">
      <c r="A4028" s="19">
        <v>6037</v>
      </c>
      <c r="B4028" s="20" t="s">
        <v>15782</v>
      </c>
      <c r="C4028" t="s">
        <v>8695</v>
      </c>
      <c r="D4028" s="19" t="s">
        <v>15783</v>
      </c>
      <c r="E4028" s="1" t="s">
        <v>8693</v>
      </c>
    </row>
    <row r="4029" spans="1:5">
      <c r="A4029" s="19">
        <v>11719</v>
      </c>
      <c r="B4029" s="20" t="s">
        <v>15784</v>
      </c>
      <c r="C4029" t="s">
        <v>8695</v>
      </c>
      <c r="D4029" s="19" t="s">
        <v>13467</v>
      </c>
      <c r="E4029" s="1" t="s">
        <v>8693</v>
      </c>
    </row>
    <row r="4030" spans="1:5">
      <c r="A4030" s="19">
        <v>6019</v>
      </c>
      <c r="B4030" s="20" t="s">
        <v>15785</v>
      </c>
      <c r="C4030" t="s">
        <v>8695</v>
      </c>
      <c r="D4030" s="19" t="s">
        <v>15786</v>
      </c>
      <c r="E4030" s="1" t="s">
        <v>8693</v>
      </c>
    </row>
    <row r="4031" spans="1:5">
      <c r="A4031" s="19">
        <v>6010</v>
      </c>
      <c r="B4031" s="20" t="s">
        <v>15787</v>
      </c>
      <c r="C4031" t="s">
        <v>8695</v>
      </c>
      <c r="D4031" s="19" t="s">
        <v>10270</v>
      </c>
      <c r="E4031" s="1" t="s">
        <v>8693</v>
      </c>
    </row>
    <row r="4032" spans="1:5">
      <c r="A4032" s="19">
        <v>6017</v>
      </c>
      <c r="B4032" s="20" t="s">
        <v>15788</v>
      </c>
      <c r="C4032" t="s">
        <v>8695</v>
      </c>
      <c r="D4032" s="19" t="s">
        <v>15789</v>
      </c>
      <c r="E4032" s="1" t="s">
        <v>8693</v>
      </c>
    </row>
    <row r="4033" spans="1:5">
      <c r="A4033" s="19">
        <v>6020</v>
      </c>
      <c r="B4033" s="20" t="s">
        <v>15790</v>
      </c>
      <c r="C4033" t="s">
        <v>8695</v>
      </c>
      <c r="D4033" s="19" t="s">
        <v>15791</v>
      </c>
      <c r="E4033" s="1" t="s">
        <v>8693</v>
      </c>
    </row>
    <row r="4034" spans="1:5">
      <c r="A4034" s="19">
        <v>6028</v>
      </c>
      <c r="B4034" s="20" t="s">
        <v>15792</v>
      </c>
      <c r="C4034" t="s">
        <v>8695</v>
      </c>
      <c r="D4034" s="19" t="s">
        <v>15793</v>
      </c>
      <c r="E4034" s="1" t="s">
        <v>8693</v>
      </c>
    </row>
    <row r="4035" spans="1:5">
      <c r="A4035" s="19">
        <v>6011</v>
      </c>
      <c r="B4035" s="20" t="s">
        <v>15794</v>
      </c>
      <c r="C4035" t="s">
        <v>8695</v>
      </c>
      <c r="D4035" s="19" t="s">
        <v>15795</v>
      </c>
      <c r="E4035" s="1" t="s">
        <v>8693</v>
      </c>
    </row>
    <row r="4036" spans="1:5">
      <c r="A4036" s="19">
        <v>6012</v>
      </c>
      <c r="B4036" s="20" t="s">
        <v>15796</v>
      </c>
      <c r="C4036" t="s">
        <v>8695</v>
      </c>
      <c r="D4036" s="19" t="s">
        <v>15797</v>
      </c>
      <c r="E4036" s="1" t="s">
        <v>8693</v>
      </c>
    </row>
    <row r="4037" spans="1:5">
      <c r="A4037" s="19">
        <v>6016</v>
      </c>
      <c r="B4037" s="20" t="s">
        <v>15798</v>
      </c>
      <c r="C4037" t="s">
        <v>8695</v>
      </c>
      <c r="D4037" s="19" t="s">
        <v>15799</v>
      </c>
      <c r="E4037" s="1" t="s">
        <v>8693</v>
      </c>
    </row>
    <row r="4038" spans="1:5">
      <c r="A4038" s="19">
        <v>6027</v>
      </c>
      <c r="B4038" s="20" t="s">
        <v>15800</v>
      </c>
      <c r="C4038" t="s">
        <v>8695</v>
      </c>
      <c r="D4038" s="19" t="s">
        <v>15801</v>
      </c>
      <c r="E4038" s="1" t="s">
        <v>8693</v>
      </c>
    </row>
    <row r="4039" spans="1:5">
      <c r="A4039" s="19">
        <v>6013</v>
      </c>
      <c r="B4039" s="20" t="s">
        <v>15802</v>
      </c>
      <c r="C4039" t="s">
        <v>8695</v>
      </c>
      <c r="D4039" s="19" t="s">
        <v>10038</v>
      </c>
      <c r="E4039" s="1" t="s">
        <v>8693</v>
      </c>
    </row>
    <row r="4040" spans="1:5">
      <c r="A4040" s="19">
        <v>6015</v>
      </c>
      <c r="B4040" s="20" t="s">
        <v>15803</v>
      </c>
      <c r="C4040" t="s">
        <v>8695</v>
      </c>
      <c r="D4040" s="19" t="s">
        <v>15804</v>
      </c>
      <c r="E4040" s="1" t="s">
        <v>8693</v>
      </c>
    </row>
    <row r="4041" spans="1:5">
      <c r="A4041" s="19">
        <v>6014</v>
      </c>
      <c r="B4041" s="20" t="s">
        <v>15805</v>
      </c>
      <c r="C4041" t="s">
        <v>8695</v>
      </c>
      <c r="D4041" s="19" t="s">
        <v>15806</v>
      </c>
      <c r="E4041" s="1" t="s">
        <v>8693</v>
      </c>
    </row>
    <row r="4042" spans="1:5">
      <c r="A4042" s="19">
        <v>6006</v>
      </c>
      <c r="B4042" s="20" t="s">
        <v>15807</v>
      </c>
      <c r="C4042" t="s">
        <v>8695</v>
      </c>
      <c r="D4042" s="19" t="s">
        <v>15808</v>
      </c>
      <c r="E4042" s="1" t="s">
        <v>8693</v>
      </c>
    </row>
    <row r="4043" spans="1:5">
      <c r="A4043" s="19">
        <v>6005</v>
      </c>
      <c r="B4043" s="20" t="s">
        <v>15809</v>
      </c>
      <c r="C4043" t="s">
        <v>8695</v>
      </c>
      <c r="D4043" s="19" t="s">
        <v>15810</v>
      </c>
      <c r="E4043" s="1" t="s">
        <v>8693</v>
      </c>
    </row>
    <row r="4044" spans="1:5">
      <c r="A4044" s="19">
        <v>11756</v>
      </c>
      <c r="B4044" s="20" t="s">
        <v>15811</v>
      </c>
      <c r="C4044" t="s">
        <v>8695</v>
      </c>
      <c r="D4044" s="19" t="s">
        <v>15812</v>
      </c>
      <c r="E4044" s="1" t="s">
        <v>8693</v>
      </c>
    </row>
    <row r="4045" spans="1:5" ht="30">
      <c r="A4045" s="19">
        <v>10904</v>
      </c>
      <c r="B4045" s="20" t="s">
        <v>15813</v>
      </c>
      <c r="C4045" t="s">
        <v>8695</v>
      </c>
      <c r="D4045" s="19" t="s">
        <v>15814</v>
      </c>
      <c r="E4045" s="1" t="s">
        <v>8693</v>
      </c>
    </row>
    <row r="4046" spans="1:5">
      <c r="A4046" s="19">
        <v>11752</v>
      </c>
      <c r="B4046" s="20" t="s">
        <v>15815</v>
      </c>
      <c r="C4046" t="s">
        <v>8695</v>
      </c>
      <c r="D4046" s="19" t="s">
        <v>15816</v>
      </c>
      <c r="E4046" s="1" t="s">
        <v>8693</v>
      </c>
    </row>
    <row r="4047" spans="1:5">
      <c r="A4047" s="19">
        <v>11753</v>
      </c>
      <c r="B4047" s="20" t="s">
        <v>15817</v>
      </c>
      <c r="C4047" t="s">
        <v>8695</v>
      </c>
      <c r="D4047" s="19" t="s">
        <v>15818</v>
      </c>
      <c r="E4047" s="1" t="s">
        <v>8693</v>
      </c>
    </row>
    <row r="4048" spans="1:5">
      <c r="A4048" s="19">
        <v>6021</v>
      </c>
      <c r="B4048" s="20" t="s">
        <v>15819</v>
      </c>
      <c r="C4048" t="s">
        <v>8695</v>
      </c>
      <c r="D4048" s="19" t="s">
        <v>15820</v>
      </c>
      <c r="E4048" s="1" t="s">
        <v>8693</v>
      </c>
    </row>
    <row r="4049" spans="1:5">
      <c r="A4049" s="19">
        <v>6024</v>
      </c>
      <c r="B4049" s="20" t="s">
        <v>15821</v>
      </c>
      <c r="C4049" t="s">
        <v>8695</v>
      </c>
      <c r="D4049" s="19" t="s">
        <v>15822</v>
      </c>
      <c r="E4049" s="1" t="s">
        <v>8693</v>
      </c>
    </row>
    <row r="4050" spans="1:5">
      <c r="A4050" s="19">
        <v>38379</v>
      </c>
      <c r="B4050" s="20" t="s">
        <v>15823</v>
      </c>
      <c r="C4050" t="s">
        <v>8763</v>
      </c>
      <c r="D4050" s="19" t="s">
        <v>15824</v>
      </c>
      <c r="E4050" s="1" t="s">
        <v>8693</v>
      </c>
    </row>
    <row r="4051" spans="1:5">
      <c r="A4051" s="19">
        <v>13897</v>
      </c>
      <c r="B4051" s="20" t="s">
        <v>15825</v>
      </c>
      <c r="C4051" t="s">
        <v>8695</v>
      </c>
      <c r="D4051" s="19" t="s">
        <v>15826</v>
      </c>
      <c r="E4051" s="1" t="s">
        <v>8693</v>
      </c>
    </row>
    <row r="4052" spans="1:5">
      <c r="A4052" s="19">
        <v>10640</v>
      </c>
      <c r="B4052" s="20" t="s">
        <v>15827</v>
      </c>
      <c r="C4052" t="s">
        <v>8695</v>
      </c>
      <c r="D4052" s="19" t="s">
        <v>15828</v>
      </c>
      <c r="E4052" s="1" t="s">
        <v>8693</v>
      </c>
    </row>
    <row r="4053" spans="1:5">
      <c r="A4053" s="19">
        <v>11086</v>
      </c>
      <c r="B4053" s="20" t="s">
        <v>15829</v>
      </c>
      <c r="C4053" t="s">
        <v>9121</v>
      </c>
      <c r="D4053" s="19" t="s">
        <v>15830</v>
      </c>
      <c r="E4053" s="1" t="s">
        <v>8693</v>
      </c>
    </row>
    <row r="4054" spans="1:5">
      <c r="A4054" s="19">
        <v>34357</v>
      </c>
      <c r="B4054" s="20" t="s">
        <v>15831</v>
      </c>
      <c r="C4054" t="s">
        <v>8740</v>
      </c>
      <c r="D4054" s="19" t="s">
        <v>15832</v>
      </c>
      <c r="E4054" s="1" t="s">
        <v>8693</v>
      </c>
    </row>
    <row r="4055" spans="1:5">
      <c r="A4055" s="19">
        <v>37329</v>
      </c>
      <c r="B4055" s="20" t="s">
        <v>15833</v>
      </c>
      <c r="C4055" t="s">
        <v>8740</v>
      </c>
      <c r="D4055" s="19" t="s">
        <v>15834</v>
      </c>
      <c r="E4055" s="1" t="s">
        <v>8693</v>
      </c>
    </row>
    <row r="4056" spans="1:5">
      <c r="A4056" s="19">
        <v>2510</v>
      </c>
      <c r="B4056" s="20" t="s">
        <v>1954</v>
      </c>
      <c r="C4056" t="s">
        <v>8695</v>
      </c>
      <c r="D4056" s="19" t="s">
        <v>13582</v>
      </c>
      <c r="E4056" s="1" t="s">
        <v>8693</v>
      </c>
    </row>
    <row r="4057" spans="1:5" ht="30">
      <c r="A4057" s="19">
        <v>12359</v>
      </c>
      <c r="B4057" s="20" t="s">
        <v>15835</v>
      </c>
      <c r="C4057" t="s">
        <v>8695</v>
      </c>
      <c r="D4057" s="19" t="s">
        <v>15836</v>
      </c>
      <c r="E4057" s="1" t="s">
        <v>8693</v>
      </c>
    </row>
    <row r="4058" spans="1:5">
      <c r="A4058" s="19">
        <v>5320</v>
      </c>
      <c r="B4058" s="20" t="s">
        <v>15837</v>
      </c>
      <c r="C4058" t="s">
        <v>8691</v>
      </c>
      <c r="D4058" s="19" t="s">
        <v>15838</v>
      </c>
      <c r="E4058" s="1" t="s">
        <v>8693</v>
      </c>
    </row>
    <row r="4059" spans="1:5">
      <c r="A4059" s="19">
        <v>7353</v>
      </c>
      <c r="B4059" s="20" t="s">
        <v>15839</v>
      </c>
      <c r="C4059" t="s">
        <v>8691</v>
      </c>
      <c r="D4059" s="19" t="s">
        <v>10742</v>
      </c>
      <c r="E4059" s="1" t="s">
        <v>8693</v>
      </c>
    </row>
    <row r="4060" spans="1:5">
      <c r="A4060" s="19">
        <v>36144</v>
      </c>
      <c r="B4060" s="20" t="s">
        <v>15840</v>
      </c>
      <c r="C4060" t="s">
        <v>8695</v>
      </c>
      <c r="D4060" s="19" t="s">
        <v>15841</v>
      </c>
      <c r="E4060" s="1" t="s">
        <v>8693</v>
      </c>
    </row>
    <row r="4061" spans="1:5">
      <c r="A4061" s="19">
        <v>10518</v>
      </c>
      <c r="B4061" s="20" t="s">
        <v>15842</v>
      </c>
      <c r="C4061" t="s">
        <v>8695</v>
      </c>
      <c r="D4061" s="19" t="s">
        <v>15843</v>
      </c>
      <c r="E4061" s="1" t="s">
        <v>8693</v>
      </c>
    </row>
    <row r="4062" spans="1:5" ht="45">
      <c r="A4062" s="19">
        <v>36530</v>
      </c>
      <c r="B4062" s="20" t="s">
        <v>15844</v>
      </c>
      <c r="C4062" t="s">
        <v>8695</v>
      </c>
      <c r="D4062" s="19" t="s">
        <v>15845</v>
      </c>
      <c r="E4062" s="1" t="s">
        <v>8693</v>
      </c>
    </row>
    <row r="4063" spans="1:5" ht="45">
      <c r="A4063" s="19">
        <v>6046</v>
      </c>
      <c r="B4063" s="20" t="s">
        <v>15846</v>
      </c>
      <c r="C4063" t="s">
        <v>8695</v>
      </c>
      <c r="D4063" s="19" t="s">
        <v>15847</v>
      </c>
      <c r="E4063" s="1" t="s">
        <v>8693</v>
      </c>
    </row>
    <row r="4064" spans="1:5" ht="45">
      <c r="A4064" s="19">
        <v>36531</v>
      </c>
      <c r="B4064" s="20" t="s">
        <v>15848</v>
      </c>
      <c r="C4064" t="s">
        <v>8695</v>
      </c>
      <c r="D4064" s="19" t="s">
        <v>15849</v>
      </c>
      <c r="E4064" s="1" t="s">
        <v>8693</v>
      </c>
    </row>
    <row r="4065" spans="1:5">
      <c r="A4065" s="19">
        <v>34684</v>
      </c>
      <c r="B4065" s="20" t="s">
        <v>15850</v>
      </c>
      <c r="C4065" t="s">
        <v>8698</v>
      </c>
      <c r="D4065" s="19" t="s">
        <v>15851</v>
      </c>
      <c r="E4065" s="1" t="s">
        <v>8693</v>
      </c>
    </row>
    <row r="4066" spans="1:5">
      <c r="A4066" s="19">
        <v>34683</v>
      </c>
      <c r="B4066" s="20" t="s">
        <v>15852</v>
      </c>
      <c r="C4066" t="s">
        <v>8698</v>
      </c>
      <c r="D4066" s="19" t="s">
        <v>15853</v>
      </c>
      <c r="E4066" s="1" t="s">
        <v>8693</v>
      </c>
    </row>
    <row r="4067" spans="1:5">
      <c r="A4067" s="19">
        <v>533</v>
      </c>
      <c r="B4067" s="20" t="s">
        <v>15854</v>
      </c>
      <c r="C4067" t="s">
        <v>8698</v>
      </c>
      <c r="D4067" s="19" t="s">
        <v>15855</v>
      </c>
      <c r="E4067" s="1" t="s">
        <v>8693</v>
      </c>
    </row>
    <row r="4068" spans="1:5">
      <c r="A4068" s="19">
        <v>10515</v>
      </c>
      <c r="B4068" s="20" t="s">
        <v>15856</v>
      </c>
      <c r="C4068" t="s">
        <v>8698</v>
      </c>
      <c r="D4068" s="19" t="s">
        <v>15857</v>
      </c>
      <c r="E4068" s="1" t="s">
        <v>8693</v>
      </c>
    </row>
    <row r="4069" spans="1:5">
      <c r="A4069" s="19">
        <v>536</v>
      </c>
      <c r="B4069" s="20" t="s">
        <v>15858</v>
      </c>
      <c r="C4069" t="s">
        <v>8698</v>
      </c>
      <c r="D4069" s="19" t="s">
        <v>15859</v>
      </c>
      <c r="E4069" s="1" t="s">
        <v>8693</v>
      </c>
    </row>
    <row r="4070" spans="1:5">
      <c r="A4070" s="19">
        <v>153</v>
      </c>
      <c r="B4070" s="20" t="s">
        <v>15860</v>
      </c>
      <c r="C4070" t="s">
        <v>8691</v>
      </c>
      <c r="D4070" s="19" t="s">
        <v>15861</v>
      </c>
      <c r="E4070" s="1" t="s">
        <v>8693</v>
      </c>
    </row>
    <row r="4071" spans="1:5">
      <c r="A4071" s="19">
        <v>34682</v>
      </c>
      <c r="B4071" s="20" t="s">
        <v>15862</v>
      </c>
      <c r="C4071" t="s">
        <v>8698</v>
      </c>
      <c r="D4071" s="19" t="s">
        <v>15863</v>
      </c>
      <c r="E4071" s="1" t="s">
        <v>8693</v>
      </c>
    </row>
    <row r="4072" spans="1:5">
      <c r="A4072" s="19">
        <v>20205</v>
      </c>
      <c r="B4072" s="20" t="s">
        <v>15864</v>
      </c>
      <c r="C4072" t="s">
        <v>8763</v>
      </c>
      <c r="D4072" s="19" t="s">
        <v>15101</v>
      </c>
      <c r="E4072" s="1" t="s">
        <v>8693</v>
      </c>
    </row>
    <row r="4073" spans="1:5">
      <c r="A4073" s="19">
        <v>4412</v>
      </c>
      <c r="B4073" s="20" t="s">
        <v>15865</v>
      </c>
      <c r="C4073" t="s">
        <v>8763</v>
      </c>
      <c r="D4073" s="19" t="s">
        <v>12629</v>
      </c>
      <c r="E4073" s="1" t="s">
        <v>8693</v>
      </c>
    </row>
    <row r="4074" spans="1:5">
      <c r="A4074" s="19">
        <v>4408</v>
      </c>
      <c r="B4074" s="20" t="s">
        <v>15866</v>
      </c>
      <c r="C4074" t="s">
        <v>8763</v>
      </c>
      <c r="D4074" s="19" t="s">
        <v>9786</v>
      </c>
      <c r="E4074" s="1" t="s">
        <v>8693</v>
      </c>
    </row>
    <row r="4075" spans="1:5">
      <c r="A4075" s="19">
        <v>10559</v>
      </c>
      <c r="B4075" s="20" t="s">
        <v>283</v>
      </c>
      <c r="C4075" t="s">
        <v>8695</v>
      </c>
      <c r="D4075" s="19" t="s">
        <v>15867</v>
      </c>
      <c r="E4075" s="1" t="s">
        <v>8693</v>
      </c>
    </row>
    <row r="4076" spans="1:5">
      <c r="A4076" s="19">
        <v>10664</v>
      </c>
      <c r="B4076" s="20" t="s">
        <v>15868</v>
      </c>
      <c r="C4076" t="s">
        <v>8695</v>
      </c>
      <c r="D4076" s="19" t="s">
        <v>15869</v>
      </c>
      <c r="E4076" s="1" t="s">
        <v>8693</v>
      </c>
    </row>
    <row r="4077" spans="1:5">
      <c r="A4077" s="19">
        <v>36250</v>
      </c>
      <c r="B4077" s="20" t="s">
        <v>15870</v>
      </c>
      <c r="C4077" t="s">
        <v>8763</v>
      </c>
      <c r="D4077" s="19" t="s">
        <v>15871</v>
      </c>
      <c r="E4077" s="1" t="s">
        <v>8693</v>
      </c>
    </row>
    <row r="4078" spans="1:5">
      <c r="A4078" s="19">
        <v>10857</v>
      </c>
      <c r="B4078" s="20" t="s">
        <v>15872</v>
      </c>
      <c r="C4078" t="s">
        <v>8763</v>
      </c>
      <c r="D4078" s="19" t="s">
        <v>14660</v>
      </c>
      <c r="E4078" s="1" t="s">
        <v>8693</v>
      </c>
    </row>
    <row r="4079" spans="1:5">
      <c r="A4079" s="19">
        <v>4803</v>
      </c>
      <c r="B4079" s="20" t="s">
        <v>15873</v>
      </c>
      <c r="C4079" t="s">
        <v>8763</v>
      </c>
      <c r="D4079" s="19" t="s">
        <v>15874</v>
      </c>
      <c r="E4079" s="1" t="s">
        <v>8693</v>
      </c>
    </row>
    <row r="4080" spans="1:5">
      <c r="A4080" s="19">
        <v>6186</v>
      </c>
      <c r="B4080" s="20" t="s">
        <v>2898</v>
      </c>
      <c r="C4080" t="s">
        <v>8763</v>
      </c>
      <c r="D4080" s="19" t="s">
        <v>15875</v>
      </c>
      <c r="E4080" s="1" t="s">
        <v>8693</v>
      </c>
    </row>
    <row r="4081" spans="1:5">
      <c r="A4081" s="19">
        <v>4829</v>
      </c>
      <c r="B4081" s="20" t="s">
        <v>15876</v>
      </c>
      <c r="C4081" t="s">
        <v>8763</v>
      </c>
      <c r="D4081" s="19" t="s">
        <v>9960</v>
      </c>
      <c r="E4081" s="1" t="s">
        <v>8693</v>
      </c>
    </row>
    <row r="4082" spans="1:5">
      <c r="A4082" s="19">
        <v>39829</v>
      </c>
      <c r="B4082" s="20" t="s">
        <v>15877</v>
      </c>
      <c r="C4082" t="s">
        <v>8763</v>
      </c>
      <c r="D4082" s="19" t="s">
        <v>15878</v>
      </c>
      <c r="E4082" s="1" t="s">
        <v>8693</v>
      </c>
    </row>
    <row r="4083" spans="1:5" ht="30">
      <c r="A4083" s="19">
        <v>20231</v>
      </c>
      <c r="B4083" s="20" t="s">
        <v>15879</v>
      </c>
      <c r="C4083" t="s">
        <v>8763</v>
      </c>
      <c r="D4083" s="19" t="s">
        <v>15880</v>
      </c>
      <c r="E4083" s="1" t="s">
        <v>8693</v>
      </c>
    </row>
    <row r="4084" spans="1:5">
      <c r="A4084" s="19">
        <v>4804</v>
      </c>
      <c r="B4084" s="20" t="s">
        <v>15881</v>
      </c>
      <c r="C4084" t="s">
        <v>8763</v>
      </c>
      <c r="D4084" s="19" t="s">
        <v>15882</v>
      </c>
      <c r="E4084" s="1" t="s">
        <v>8693</v>
      </c>
    </row>
    <row r="4085" spans="1:5">
      <c r="A4085" s="19">
        <v>34680</v>
      </c>
      <c r="B4085" s="20" t="s">
        <v>15883</v>
      </c>
      <c r="C4085" t="s">
        <v>8763</v>
      </c>
      <c r="D4085" s="19" t="s">
        <v>15884</v>
      </c>
      <c r="E4085" s="1" t="s">
        <v>8693</v>
      </c>
    </row>
    <row r="4086" spans="1:5">
      <c r="A4086" s="19">
        <v>11573</v>
      </c>
      <c r="B4086" s="20" t="s">
        <v>15885</v>
      </c>
      <c r="C4086" t="s">
        <v>8695</v>
      </c>
      <c r="D4086" s="19" t="s">
        <v>15886</v>
      </c>
      <c r="E4086" s="1" t="s">
        <v>8693</v>
      </c>
    </row>
    <row r="4087" spans="1:5">
      <c r="A4087" s="19">
        <v>38401</v>
      </c>
      <c r="B4087" s="20" t="s">
        <v>15887</v>
      </c>
      <c r="C4087" t="s">
        <v>8695</v>
      </c>
      <c r="D4087" s="19" t="s">
        <v>15888</v>
      </c>
      <c r="E4087" s="1" t="s">
        <v>8693</v>
      </c>
    </row>
    <row r="4088" spans="1:5" ht="30">
      <c r="A4088" s="19">
        <v>38179</v>
      </c>
      <c r="B4088" s="20" t="s">
        <v>15889</v>
      </c>
      <c r="C4088" t="s">
        <v>8695</v>
      </c>
      <c r="D4088" s="19" t="s">
        <v>15890</v>
      </c>
      <c r="E4088" s="1" t="s">
        <v>8693</v>
      </c>
    </row>
    <row r="4089" spans="1:5">
      <c r="A4089" s="19">
        <v>11575</v>
      </c>
      <c r="B4089" s="20" t="s">
        <v>15891</v>
      </c>
      <c r="C4089" t="s">
        <v>8695</v>
      </c>
      <c r="D4089" s="19" t="s">
        <v>15884</v>
      </c>
      <c r="E4089" s="1" t="s">
        <v>8693</v>
      </c>
    </row>
    <row r="4090" spans="1:5">
      <c r="A4090" s="19">
        <v>20256</v>
      </c>
      <c r="B4090" s="20" t="s">
        <v>15892</v>
      </c>
      <c r="C4090" t="s">
        <v>8695</v>
      </c>
      <c r="D4090" s="19" t="s">
        <v>9978</v>
      </c>
      <c r="E4090" s="1" t="s">
        <v>8693</v>
      </c>
    </row>
    <row r="4091" spans="1:5" ht="30">
      <c r="A4091" s="19">
        <v>14511</v>
      </c>
      <c r="B4091" s="20" t="s">
        <v>15893</v>
      </c>
      <c r="C4091" t="s">
        <v>8695</v>
      </c>
      <c r="D4091" s="19" t="s">
        <v>15894</v>
      </c>
      <c r="E4091" s="1" t="s">
        <v>8693</v>
      </c>
    </row>
    <row r="4092" spans="1:5" ht="30">
      <c r="A4092" s="19">
        <v>10642</v>
      </c>
      <c r="B4092" s="20" t="s">
        <v>15895</v>
      </c>
      <c r="C4092" t="s">
        <v>8695</v>
      </c>
      <c r="D4092" s="19" t="s">
        <v>15896</v>
      </c>
      <c r="E4092" s="1" t="s">
        <v>8693</v>
      </c>
    </row>
    <row r="4093" spans="1:5" ht="30">
      <c r="A4093" s="19">
        <v>14489</v>
      </c>
      <c r="B4093" s="20" t="s">
        <v>15897</v>
      </c>
      <c r="C4093" t="s">
        <v>8695</v>
      </c>
      <c r="D4093" s="19" t="s">
        <v>15898</v>
      </c>
      <c r="E4093" s="1" t="s">
        <v>8693</v>
      </c>
    </row>
    <row r="4094" spans="1:5" ht="30">
      <c r="A4094" s="19">
        <v>14513</v>
      </c>
      <c r="B4094" s="20" t="s">
        <v>248</v>
      </c>
      <c r="C4094" t="s">
        <v>8695</v>
      </c>
      <c r="D4094" s="19" t="s">
        <v>15899</v>
      </c>
      <c r="E4094" s="1" t="s">
        <v>8693</v>
      </c>
    </row>
    <row r="4095" spans="1:5" ht="30">
      <c r="A4095" s="19">
        <v>13600</v>
      </c>
      <c r="B4095" s="20" t="s">
        <v>242</v>
      </c>
      <c r="C4095" t="s">
        <v>8695</v>
      </c>
      <c r="D4095" s="19" t="s">
        <v>15900</v>
      </c>
      <c r="E4095" s="1" t="s">
        <v>8693</v>
      </c>
    </row>
    <row r="4096" spans="1:5" ht="30">
      <c r="A4096" s="19">
        <v>10646</v>
      </c>
      <c r="B4096" s="20" t="s">
        <v>15901</v>
      </c>
      <c r="C4096" t="s">
        <v>8695</v>
      </c>
      <c r="D4096" s="19" t="s">
        <v>15902</v>
      </c>
      <c r="E4096" s="1" t="s">
        <v>8693</v>
      </c>
    </row>
    <row r="4097" spans="1:5" ht="30">
      <c r="A4097" s="19">
        <v>6070</v>
      </c>
      <c r="B4097" s="20" t="s">
        <v>15903</v>
      </c>
      <c r="C4097" t="s">
        <v>8695</v>
      </c>
      <c r="D4097" s="19" t="s">
        <v>15904</v>
      </c>
      <c r="E4097" s="1" t="s">
        <v>8693</v>
      </c>
    </row>
    <row r="4098" spans="1:5" ht="30">
      <c r="A4098" s="19">
        <v>6069</v>
      </c>
      <c r="B4098" s="20" t="s">
        <v>15905</v>
      </c>
      <c r="C4098" t="s">
        <v>8695</v>
      </c>
      <c r="D4098" s="19" t="s">
        <v>15906</v>
      </c>
      <c r="E4098" s="1" t="s">
        <v>8693</v>
      </c>
    </row>
    <row r="4099" spans="1:5" ht="30">
      <c r="A4099" s="19">
        <v>14626</v>
      </c>
      <c r="B4099" s="20" t="s">
        <v>15907</v>
      </c>
      <c r="C4099" t="s">
        <v>8695</v>
      </c>
      <c r="D4099" s="19" t="s">
        <v>15908</v>
      </c>
      <c r="E4099" s="1" t="s">
        <v>8693</v>
      </c>
    </row>
    <row r="4100" spans="1:5" ht="30">
      <c r="A4100" s="19">
        <v>6067</v>
      </c>
      <c r="B4100" s="20" t="s">
        <v>240</v>
      </c>
      <c r="C4100" t="s">
        <v>8695</v>
      </c>
      <c r="D4100" s="19" t="s">
        <v>15909</v>
      </c>
      <c r="E4100" s="1" t="s">
        <v>8693</v>
      </c>
    </row>
    <row r="4101" spans="1:5">
      <c r="A4101" s="19">
        <v>38393</v>
      </c>
      <c r="B4101" s="20" t="s">
        <v>15910</v>
      </c>
      <c r="C4101" t="s">
        <v>8695</v>
      </c>
      <c r="D4101" s="19" t="s">
        <v>15911</v>
      </c>
      <c r="E4101" s="1" t="s">
        <v>8693</v>
      </c>
    </row>
    <row r="4102" spans="1:5">
      <c r="A4102" s="19">
        <v>38390</v>
      </c>
      <c r="B4102" s="20" t="s">
        <v>15912</v>
      </c>
      <c r="C4102" t="s">
        <v>8695</v>
      </c>
      <c r="D4102" s="19" t="s">
        <v>15913</v>
      </c>
      <c r="E4102" s="1" t="s">
        <v>8693</v>
      </c>
    </row>
    <row r="4103" spans="1:5">
      <c r="A4103" s="19">
        <v>36532</v>
      </c>
      <c r="B4103" s="20" t="s">
        <v>15914</v>
      </c>
      <c r="C4103" t="s">
        <v>8695</v>
      </c>
      <c r="D4103" s="19" t="s">
        <v>15915</v>
      </c>
      <c r="E4103" s="1" t="s">
        <v>8693</v>
      </c>
    </row>
    <row r="4104" spans="1:5" ht="30">
      <c r="A4104" s="19">
        <v>11578</v>
      </c>
      <c r="B4104" s="20" t="s">
        <v>15916</v>
      </c>
      <c r="C4104" t="s">
        <v>8695</v>
      </c>
      <c r="D4104" s="19" t="s">
        <v>13613</v>
      </c>
      <c r="E4104" s="1" t="s">
        <v>8693</v>
      </c>
    </row>
    <row r="4105" spans="1:5" ht="30">
      <c r="A4105" s="19">
        <v>11577</v>
      </c>
      <c r="B4105" s="20" t="s">
        <v>15917</v>
      </c>
      <c r="C4105" t="s">
        <v>8695</v>
      </c>
      <c r="D4105" s="19" t="s">
        <v>14329</v>
      </c>
      <c r="E4105" s="1" t="s">
        <v>8693</v>
      </c>
    </row>
    <row r="4106" spans="1:5" ht="30">
      <c r="A4106" s="19">
        <v>42432</v>
      </c>
      <c r="B4106" s="20" t="s">
        <v>15918</v>
      </c>
      <c r="C4106" t="s">
        <v>8695</v>
      </c>
      <c r="D4106" s="19" t="s">
        <v>15919</v>
      </c>
      <c r="E4106" s="1" t="s">
        <v>8693</v>
      </c>
    </row>
    <row r="4107" spans="1:5" ht="30">
      <c r="A4107" s="19">
        <v>42437</v>
      </c>
      <c r="B4107" s="20" t="s">
        <v>15920</v>
      </c>
      <c r="C4107" t="s">
        <v>8695</v>
      </c>
      <c r="D4107" s="19" t="s">
        <v>15921</v>
      </c>
      <c r="E4107" s="1" t="s">
        <v>8693</v>
      </c>
    </row>
    <row r="4108" spans="1:5">
      <c r="A4108" s="19">
        <v>1116</v>
      </c>
      <c r="B4108" s="20" t="s">
        <v>15922</v>
      </c>
      <c r="C4108" t="s">
        <v>8763</v>
      </c>
      <c r="D4108" s="19" t="s">
        <v>14395</v>
      </c>
      <c r="E4108" s="1" t="s">
        <v>8693</v>
      </c>
    </row>
    <row r="4109" spans="1:5">
      <c r="A4109" s="19">
        <v>1115</v>
      </c>
      <c r="B4109" s="20" t="s">
        <v>15923</v>
      </c>
      <c r="C4109" t="s">
        <v>8763</v>
      </c>
      <c r="D4109" s="19" t="s">
        <v>15924</v>
      </c>
      <c r="E4109" s="1" t="s">
        <v>8693</v>
      </c>
    </row>
    <row r="4110" spans="1:5">
      <c r="A4110" s="19">
        <v>1113</v>
      </c>
      <c r="B4110" s="20" t="s">
        <v>15925</v>
      </c>
      <c r="C4110" t="s">
        <v>8763</v>
      </c>
      <c r="D4110" s="19" t="s">
        <v>10646</v>
      </c>
      <c r="E4110" s="1" t="s">
        <v>8693</v>
      </c>
    </row>
    <row r="4111" spans="1:5">
      <c r="A4111" s="19">
        <v>1114</v>
      </c>
      <c r="B4111" s="20" t="s">
        <v>15926</v>
      </c>
      <c r="C4111" t="s">
        <v>8763</v>
      </c>
      <c r="D4111" s="19" t="s">
        <v>10650</v>
      </c>
      <c r="E4111" s="1" t="s">
        <v>8693</v>
      </c>
    </row>
    <row r="4112" spans="1:5">
      <c r="A4112" s="19">
        <v>40873</v>
      </c>
      <c r="B4112" s="20" t="s">
        <v>15927</v>
      </c>
      <c r="C4112" t="s">
        <v>8763</v>
      </c>
      <c r="D4112" s="19" t="s">
        <v>15928</v>
      </c>
      <c r="E4112" s="1" t="s">
        <v>8693</v>
      </c>
    </row>
    <row r="4113" spans="1:5">
      <c r="A4113" s="19">
        <v>20214</v>
      </c>
      <c r="B4113" s="20" t="s">
        <v>15929</v>
      </c>
      <c r="C4113" t="s">
        <v>8695</v>
      </c>
      <c r="D4113" s="19" t="s">
        <v>15930</v>
      </c>
      <c r="E4113" s="1" t="s">
        <v>8693</v>
      </c>
    </row>
    <row r="4114" spans="1:5">
      <c r="A4114" s="19">
        <v>11064</v>
      </c>
      <c r="B4114" s="20" t="s">
        <v>15931</v>
      </c>
      <c r="C4114" t="s">
        <v>8695</v>
      </c>
      <c r="D4114" s="19" t="s">
        <v>10391</v>
      </c>
      <c r="E4114" s="1" t="s">
        <v>8693</v>
      </c>
    </row>
    <row r="4115" spans="1:5">
      <c r="A4115" s="19">
        <v>7237</v>
      </c>
      <c r="B4115" s="20" t="s">
        <v>15932</v>
      </c>
      <c r="C4115" t="s">
        <v>8695</v>
      </c>
      <c r="D4115" s="19" t="s">
        <v>15933</v>
      </c>
      <c r="E4115" s="1" t="s">
        <v>8693</v>
      </c>
    </row>
    <row r="4116" spans="1:5">
      <c r="A4116" s="19">
        <v>11757</v>
      </c>
      <c r="B4116" s="20" t="s">
        <v>15934</v>
      </c>
      <c r="C4116" t="s">
        <v>8695</v>
      </c>
      <c r="D4116" s="19" t="s">
        <v>15935</v>
      </c>
      <c r="E4116" s="1" t="s">
        <v>8693</v>
      </c>
    </row>
    <row r="4117" spans="1:5">
      <c r="A4117" s="19">
        <v>11758</v>
      </c>
      <c r="B4117" s="20" t="s">
        <v>15936</v>
      </c>
      <c r="C4117" t="s">
        <v>8695</v>
      </c>
      <c r="D4117" s="19" t="s">
        <v>13723</v>
      </c>
      <c r="E4117" s="1" t="s">
        <v>8693</v>
      </c>
    </row>
    <row r="4118" spans="1:5">
      <c r="A4118" s="19">
        <v>37526</v>
      </c>
      <c r="B4118" s="20" t="s">
        <v>2931</v>
      </c>
      <c r="C4118" t="s">
        <v>8695</v>
      </c>
      <c r="D4118" s="19" t="s">
        <v>12886</v>
      </c>
      <c r="E4118" s="1" t="s">
        <v>8693</v>
      </c>
    </row>
    <row r="4119" spans="1:5">
      <c r="A4119" s="19">
        <v>6076</v>
      </c>
      <c r="B4119" s="20" t="s">
        <v>15937</v>
      </c>
      <c r="C4119" t="s">
        <v>9121</v>
      </c>
      <c r="D4119" s="19" t="s">
        <v>15938</v>
      </c>
      <c r="E4119" s="1" t="s">
        <v>8693</v>
      </c>
    </row>
    <row r="4120" spans="1:5">
      <c r="A4120" s="19">
        <v>13109</v>
      </c>
      <c r="B4120" s="20" t="s">
        <v>15939</v>
      </c>
      <c r="C4120" t="s">
        <v>8695</v>
      </c>
      <c r="D4120" s="19" t="s">
        <v>15940</v>
      </c>
      <c r="E4120" s="1" t="s">
        <v>8693</v>
      </c>
    </row>
    <row r="4121" spans="1:5">
      <c r="A4121" s="19">
        <v>13110</v>
      </c>
      <c r="B4121" s="20" t="s">
        <v>15941</v>
      </c>
      <c r="C4121" t="s">
        <v>8695</v>
      </c>
      <c r="D4121" s="19" t="s">
        <v>15942</v>
      </c>
      <c r="E4121" s="1" t="s">
        <v>8693</v>
      </c>
    </row>
    <row r="4122" spans="1:5">
      <c r="A4122" s="19">
        <v>7581</v>
      </c>
      <c r="B4122" s="20" t="s">
        <v>15943</v>
      </c>
      <c r="C4122" t="s">
        <v>8695</v>
      </c>
      <c r="D4122" s="19" t="s">
        <v>15944</v>
      </c>
      <c r="E4122" s="1" t="s">
        <v>8693</v>
      </c>
    </row>
    <row r="4123" spans="1:5">
      <c r="A4123" s="19">
        <v>4509</v>
      </c>
      <c r="B4123" s="20" t="s">
        <v>15945</v>
      </c>
      <c r="C4123" t="s">
        <v>8763</v>
      </c>
      <c r="D4123" s="19" t="s">
        <v>12882</v>
      </c>
      <c r="E4123" s="1" t="s">
        <v>8693</v>
      </c>
    </row>
    <row r="4124" spans="1:5">
      <c r="A4124" s="19">
        <v>4512</v>
      </c>
      <c r="B4124" s="20" t="s">
        <v>15946</v>
      </c>
      <c r="C4124" t="s">
        <v>8763</v>
      </c>
      <c r="D4124" s="19" t="s">
        <v>10634</v>
      </c>
      <c r="E4124" s="1" t="s">
        <v>8693</v>
      </c>
    </row>
    <row r="4125" spans="1:5">
      <c r="A4125" s="19">
        <v>4517</v>
      </c>
      <c r="B4125" s="20" t="s">
        <v>15947</v>
      </c>
      <c r="C4125" t="s">
        <v>8763</v>
      </c>
      <c r="D4125" s="19" t="s">
        <v>10375</v>
      </c>
      <c r="E4125" s="1" t="s">
        <v>8693</v>
      </c>
    </row>
    <row r="4126" spans="1:5">
      <c r="A4126" s="19">
        <v>20206</v>
      </c>
      <c r="B4126" s="20" t="s">
        <v>15948</v>
      </c>
      <c r="C4126" t="s">
        <v>8763</v>
      </c>
      <c r="D4126" s="19" t="s">
        <v>9198</v>
      </c>
      <c r="E4126" s="1" t="s">
        <v>8693</v>
      </c>
    </row>
    <row r="4127" spans="1:5">
      <c r="A4127" s="19">
        <v>4460</v>
      </c>
      <c r="B4127" s="20" t="s">
        <v>15949</v>
      </c>
      <c r="C4127" t="s">
        <v>8763</v>
      </c>
      <c r="D4127" s="19" t="s">
        <v>15950</v>
      </c>
      <c r="E4127" s="1" t="s">
        <v>8693</v>
      </c>
    </row>
    <row r="4128" spans="1:5">
      <c r="A4128" s="19">
        <v>4417</v>
      </c>
      <c r="B4128" s="20" t="s">
        <v>15951</v>
      </c>
      <c r="C4128" t="s">
        <v>8763</v>
      </c>
      <c r="D4128" s="19" t="s">
        <v>15952</v>
      </c>
      <c r="E4128" s="1" t="s">
        <v>8693</v>
      </c>
    </row>
    <row r="4129" spans="1:5">
      <c r="A4129" s="19">
        <v>4415</v>
      </c>
      <c r="B4129" s="20" t="s">
        <v>15953</v>
      </c>
      <c r="C4129" t="s">
        <v>8763</v>
      </c>
      <c r="D4129" s="19" t="s">
        <v>10812</v>
      </c>
      <c r="E4129" s="1" t="s">
        <v>8693</v>
      </c>
    </row>
    <row r="4130" spans="1:5">
      <c r="A4130" s="19">
        <v>37373</v>
      </c>
      <c r="B4130" s="20" t="s">
        <v>15954</v>
      </c>
      <c r="C4130" t="s">
        <v>8724</v>
      </c>
      <c r="D4130" s="19" t="s">
        <v>9985</v>
      </c>
      <c r="E4130" s="1" t="s">
        <v>8693</v>
      </c>
    </row>
    <row r="4131" spans="1:5">
      <c r="A4131" s="19">
        <v>40864</v>
      </c>
      <c r="B4131" s="20" t="s">
        <v>15955</v>
      </c>
      <c r="C4131" t="s">
        <v>9126</v>
      </c>
      <c r="D4131" s="19" t="s">
        <v>15956</v>
      </c>
      <c r="E4131" s="1" t="s">
        <v>8693</v>
      </c>
    </row>
    <row r="4132" spans="1:5">
      <c r="A4132" s="19">
        <v>4734</v>
      </c>
      <c r="B4132" s="20" t="s">
        <v>15957</v>
      </c>
      <c r="C4132" t="s">
        <v>9121</v>
      </c>
      <c r="D4132" s="19" t="s">
        <v>15958</v>
      </c>
      <c r="E4132" s="1" t="s">
        <v>8693</v>
      </c>
    </row>
    <row r="4133" spans="1:5">
      <c r="A4133" s="19">
        <v>6085</v>
      </c>
      <c r="B4133" s="20" t="s">
        <v>2565</v>
      </c>
      <c r="C4133" t="s">
        <v>8691</v>
      </c>
      <c r="D4133" s="19" t="s">
        <v>14686</v>
      </c>
      <c r="E4133" s="1" t="s">
        <v>8693</v>
      </c>
    </row>
    <row r="4134" spans="1:5">
      <c r="A4134" s="19">
        <v>38396</v>
      </c>
      <c r="B4134" s="20" t="s">
        <v>15959</v>
      </c>
      <c r="C4134" t="s">
        <v>8695</v>
      </c>
      <c r="D4134" s="19" t="s">
        <v>15960</v>
      </c>
      <c r="E4134" s="1" t="s">
        <v>8693</v>
      </c>
    </row>
    <row r="4135" spans="1:5">
      <c r="A4135" s="19">
        <v>6090</v>
      </c>
      <c r="B4135" s="20" t="s">
        <v>15961</v>
      </c>
      <c r="C4135" t="s">
        <v>8691</v>
      </c>
      <c r="D4135" s="19" t="s">
        <v>13037</v>
      </c>
      <c r="E4135" s="1" t="s">
        <v>8693</v>
      </c>
    </row>
    <row r="4136" spans="1:5">
      <c r="A4136" s="19">
        <v>11622</v>
      </c>
      <c r="B4136" s="20" t="s">
        <v>15962</v>
      </c>
      <c r="C4136" t="s">
        <v>8740</v>
      </c>
      <c r="D4136" s="19" t="s">
        <v>15963</v>
      </c>
      <c r="E4136" s="1" t="s">
        <v>8693</v>
      </c>
    </row>
    <row r="4137" spans="1:5">
      <c r="A4137" s="19">
        <v>6094</v>
      </c>
      <c r="B4137" s="20" t="s">
        <v>15964</v>
      </c>
      <c r="C4137" t="s">
        <v>8740</v>
      </c>
      <c r="D4137" s="19" t="s">
        <v>15965</v>
      </c>
      <c r="E4137" s="1" t="s">
        <v>8693</v>
      </c>
    </row>
    <row r="4138" spans="1:5" ht="30">
      <c r="A4138" s="19">
        <v>43143</v>
      </c>
      <c r="B4138" s="20" t="s">
        <v>15966</v>
      </c>
      <c r="C4138" t="s">
        <v>8691</v>
      </c>
      <c r="D4138" s="19" t="s">
        <v>15967</v>
      </c>
      <c r="E4138" s="1" t="s">
        <v>8693</v>
      </c>
    </row>
    <row r="4139" spans="1:5">
      <c r="A4139" s="19">
        <v>7317</v>
      </c>
      <c r="B4139" s="20" t="s">
        <v>15968</v>
      </c>
      <c r="C4139" t="s">
        <v>8740</v>
      </c>
      <c r="D4139" s="19" t="s">
        <v>15969</v>
      </c>
      <c r="E4139" s="1" t="s">
        <v>8693</v>
      </c>
    </row>
    <row r="4140" spans="1:5">
      <c r="A4140" s="19">
        <v>142</v>
      </c>
      <c r="B4140" s="20" t="s">
        <v>15970</v>
      </c>
      <c r="C4140" t="s">
        <v>15971</v>
      </c>
      <c r="D4140" s="19" t="s">
        <v>15972</v>
      </c>
      <c r="E4140" s="1" t="s">
        <v>8693</v>
      </c>
    </row>
    <row r="4141" spans="1:5">
      <c r="A4141" s="19">
        <v>43142</v>
      </c>
      <c r="B4141" s="20" t="s">
        <v>15973</v>
      </c>
      <c r="C4141" t="s">
        <v>8691</v>
      </c>
      <c r="D4141" s="19" t="s">
        <v>15974</v>
      </c>
      <c r="E4141" s="1" t="s">
        <v>8693</v>
      </c>
    </row>
    <row r="4142" spans="1:5">
      <c r="A4142" s="19">
        <v>38123</v>
      </c>
      <c r="B4142" s="20" t="s">
        <v>15975</v>
      </c>
      <c r="C4142" t="s">
        <v>8740</v>
      </c>
      <c r="D4142" s="19" t="s">
        <v>15976</v>
      </c>
      <c r="E4142" s="1" t="s">
        <v>8693</v>
      </c>
    </row>
    <row r="4143" spans="1:5">
      <c r="A4143" s="19">
        <v>42701</v>
      </c>
      <c r="B4143" s="20" t="s">
        <v>15977</v>
      </c>
      <c r="C4143" t="s">
        <v>8695</v>
      </c>
      <c r="D4143" s="19" t="s">
        <v>15978</v>
      </c>
      <c r="E4143" s="1" t="s">
        <v>8693</v>
      </c>
    </row>
    <row r="4144" spans="1:5">
      <c r="A4144" s="19">
        <v>42702</v>
      </c>
      <c r="B4144" s="20" t="s">
        <v>15979</v>
      </c>
      <c r="C4144" t="s">
        <v>8695</v>
      </c>
      <c r="D4144" s="19" t="s">
        <v>15980</v>
      </c>
      <c r="E4144" s="1" t="s">
        <v>8693</v>
      </c>
    </row>
    <row r="4145" spans="1:5">
      <c r="A4145" s="19">
        <v>37955</v>
      </c>
      <c r="B4145" s="20" t="s">
        <v>15981</v>
      </c>
      <c r="C4145" t="s">
        <v>8695</v>
      </c>
      <c r="D4145" s="19" t="s">
        <v>15982</v>
      </c>
      <c r="E4145" s="1" t="s">
        <v>8693</v>
      </c>
    </row>
    <row r="4146" spans="1:5">
      <c r="A4146" s="19">
        <v>42699</v>
      </c>
      <c r="B4146" s="20" t="s">
        <v>15983</v>
      </c>
      <c r="C4146" t="s">
        <v>8695</v>
      </c>
      <c r="D4146" s="19" t="s">
        <v>15984</v>
      </c>
      <c r="E4146" s="1" t="s">
        <v>8693</v>
      </c>
    </row>
    <row r="4147" spans="1:5">
      <c r="A4147" s="19">
        <v>42700</v>
      </c>
      <c r="B4147" s="20" t="s">
        <v>15985</v>
      </c>
      <c r="C4147" t="s">
        <v>8695</v>
      </c>
      <c r="D4147" s="19" t="s">
        <v>15986</v>
      </c>
      <c r="E4147" s="1" t="s">
        <v>8693</v>
      </c>
    </row>
    <row r="4148" spans="1:5" ht="30">
      <c r="A4148" s="19">
        <v>37743</v>
      </c>
      <c r="B4148" s="20" t="s">
        <v>15987</v>
      </c>
      <c r="C4148" t="s">
        <v>8695</v>
      </c>
      <c r="D4148" s="19" t="s">
        <v>15988</v>
      </c>
      <c r="E4148" s="1" t="s">
        <v>8693</v>
      </c>
    </row>
    <row r="4149" spans="1:5" ht="30">
      <c r="A4149" s="19">
        <v>37744</v>
      </c>
      <c r="B4149" s="20" t="s">
        <v>15989</v>
      </c>
      <c r="C4149" t="s">
        <v>8695</v>
      </c>
      <c r="D4149" s="19" t="s">
        <v>15990</v>
      </c>
      <c r="E4149" s="1" t="s">
        <v>8693</v>
      </c>
    </row>
    <row r="4150" spans="1:5" ht="30">
      <c r="A4150" s="19">
        <v>37741</v>
      </c>
      <c r="B4150" s="20" t="s">
        <v>15991</v>
      </c>
      <c r="C4150" t="s">
        <v>8695</v>
      </c>
      <c r="D4150" s="19" t="s">
        <v>15992</v>
      </c>
      <c r="E4150" s="1" t="s">
        <v>8693</v>
      </c>
    </row>
    <row r="4151" spans="1:5" ht="30">
      <c r="A4151" s="19">
        <v>39396</v>
      </c>
      <c r="B4151" s="20" t="s">
        <v>15993</v>
      </c>
      <c r="C4151" t="s">
        <v>8695</v>
      </c>
      <c r="D4151" s="19" t="s">
        <v>15994</v>
      </c>
      <c r="E4151" s="1" t="s">
        <v>8693</v>
      </c>
    </row>
    <row r="4152" spans="1:5" ht="30">
      <c r="A4152" s="19">
        <v>39392</v>
      </c>
      <c r="B4152" s="20" t="s">
        <v>15995</v>
      </c>
      <c r="C4152" t="s">
        <v>8695</v>
      </c>
      <c r="D4152" s="19" t="s">
        <v>15996</v>
      </c>
      <c r="E4152" s="1" t="s">
        <v>8693</v>
      </c>
    </row>
    <row r="4153" spans="1:5" ht="30">
      <c r="A4153" s="19">
        <v>39393</v>
      </c>
      <c r="B4153" s="20" t="s">
        <v>15997</v>
      </c>
      <c r="C4153" t="s">
        <v>8695</v>
      </c>
      <c r="D4153" s="19" t="s">
        <v>10830</v>
      </c>
      <c r="E4153" s="1" t="s">
        <v>8693</v>
      </c>
    </row>
    <row r="4154" spans="1:5" ht="30">
      <c r="A4154" s="19">
        <v>39394</v>
      </c>
      <c r="B4154" s="20" t="s">
        <v>15998</v>
      </c>
      <c r="C4154" t="s">
        <v>8695</v>
      </c>
      <c r="D4154" s="19" t="s">
        <v>15999</v>
      </c>
      <c r="E4154" s="1" t="s">
        <v>8693</v>
      </c>
    </row>
    <row r="4155" spans="1:5" ht="30">
      <c r="A4155" s="19">
        <v>39395</v>
      </c>
      <c r="B4155" s="20" t="s">
        <v>16000</v>
      </c>
      <c r="C4155" t="s">
        <v>8695</v>
      </c>
      <c r="D4155" s="19" t="s">
        <v>16001</v>
      </c>
      <c r="E4155" s="1" t="s">
        <v>8693</v>
      </c>
    </row>
    <row r="4156" spans="1:5">
      <c r="A4156" s="19">
        <v>14618</v>
      </c>
      <c r="B4156" s="20" t="s">
        <v>16002</v>
      </c>
      <c r="C4156" t="s">
        <v>8695</v>
      </c>
      <c r="D4156" s="19" t="s">
        <v>16003</v>
      </c>
      <c r="E4156" s="1" t="s">
        <v>8693</v>
      </c>
    </row>
    <row r="4157" spans="1:5" ht="30">
      <c r="A4157" s="19">
        <v>40269</v>
      </c>
      <c r="B4157" s="20" t="s">
        <v>16004</v>
      </c>
      <c r="C4157" t="s">
        <v>8695</v>
      </c>
      <c r="D4157" s="19" t="s">
        <v>16005</v>
      </c>
      <c r="E4157" s="1" t="s">
        <v>8693</v>
      </c>
    </row>
    <row r="4158" spans="1:5">
      <c r="A4158" s="19">
        <v>6110</v>
      </c>
      <c r="B4158" s="20" t="s">
        <v>393</v>
      </c>
      <c r="C4158" t="s">
        <v>8724</v>
      </c>
      <c r="D4158" s="19" t="s">
        <v>9179</v>
      </c>
      <c r="E4158" s="1" t="s">
        <v>8693</v>
      </c>
    </row>
    <row r="4159" spans="1:5">
      <c r="A4159" s="19">
        <v>40910</v>
      </c>
      <c r="B4159" s="20" t="s">
        <v>16006</v>
      </c>
      <c r="C4159" t="s">
        <v>9126</v>
      </c>
      <c r="D4159" s="19" t="s">
        <v>9181</v>
      </c>
      <c r="E4159" s="1" t="s">
        <v>8693</v>
      </c>
    </row>
    <row r="4160" spans="1:5">
      <c r="A4160" s="19">
        <v>6111</v>
      </c>
      <c r="B4160" s="20" t="s">
        <v>16007</v>
      </c>
      <c r="C4160" t="s">
        <v>8724</v>
      </c>
      <c r="D4160" s="19" t="s">
        <v>9705</v>
      </c>
      <c r="E4160" s="1" t="s">
        <v>8693</v>
      </c>
    </row>
    <row r="4161" spans="1:5">
      <c r="A4161" s="19">
        <v>41084</v>
      </c>
      <c r="B4161" s="20" t="s">
        <v>16008</v>
      </c>
      <c r="C4161" t="s">
        <v>9126</v>
      </c>
      <c r="D4161" s="19" t="s">
        <v>16009</v>
      </c>
      <c r="E4161" s="1" t="s">
        <v>8693</v>
      </c>
    </row>
    <row r="4162" spans="1:5">
      <c r="A4162" s="19">
        <v>25950</v>
      </c>
      <c r="B4162" s="20" t="s">
        <v>16010</v>
      </c>
      <c r="C4162" t="s">
        <v>9121</v>
      </c>
      <c r="D4162" s="19" t="s">
        <v>16011</v>
      </c>
      <c r="E4162" s="1" t="s">
        <v>8693</v>
      </c>
    </row>
    <row r="4163" spans="1:5">
      <c r="A4163" s="19">
        <v>38637</v>
      </c>
      <c r="B4163" s="20" t="s">
        <v>16012</v>
      </c>
      <c r="C4163" t="s">
        <v>8695</v>
      </c>
      <c r="D4163" s="19" t="s">
        <v>16013</v>
      </c>
      <c r="E4163" s="1" t="s">
        <v>8693</v>
      </c>
    </row>
    <row r="4164" spans="1:5">
      <c r="A4164" s="19">
        <v>6150</v>
      </c>
      <c r="B4164" s="20" t="s">
        <v>16014</v>
      </c>
      <c r="C4164" t="s">
        <v>8695</v>
      </c>
      <c r="D4164" s="19" t="s">
        <v>16015</v>
      </c>
      <c r="E4164" s="1" t="s">
        <v>8693</v>
      </c>
    </row>
    <row r="4165" spans="1:5">
      <c r="A4165" s="19">
        <v>6136</v>
      </c>
      <c r="B4165" s="20" t="s">
        <v>16016</v>
      </c>
      <c r="C4165" t="s">
        <v>8695</v>
      </c>
      <c r="D4165" s="19" t="s">
        <v>16017</v>
      </c>
      <c r="E4165" s="1" t="s">
        <v>8693</v>
      </c>
    </row>
    <row r="4166" spans="1:5">
      <c r="A4166" s="19">
        <v>38638</v>
      </c>
      <c r="B4166" s="20" t="s">
        <v>16018</v>
      </c>
      <c r="C4166" t="s">
        <v>8695</v>
      </c>
      <c r="D4166" s="19" t="s">
        <v>16019</v>
      </c>
      <c r="E4166" s="1" t="s">
        <v>8693</v>
      </c>
    </row>
    <row r="4167" spans="1:5">
      <c r="A4167" s="19">
        <v>20262</v>
      </c>
      <c r="B4167" s="20" t="s">
        <v>16020</v>
      </c>
      <c r="C4167" t="s">
        <v>8695</v>
      </c>
      <c r="D4167" s="19" t="s">
        <v>16021</v>
      </c>
      <c r="E4167" s="1" t="s">
        <v>8693</v>
      </c>
    </row>
    <row r="4168" spans="1:5">
      <c r="A4168" s="19">
        <v>6148</v>
      </c>
      <c r="B4168" s="20" t="s">
        <v>16022</v>
      </c>
      <c r="C4168" t="s">
        <v>8695</v>
      </c>
      <c r="D4168" s="19" t="s">
        <v>9260</v>
      </c>
      <c r="E4168" s="1" t="s">
        <v>8693</v>
      </c>
    </row>
    <row r="4169" spans="1:5">
      <c r="A4169" s="19">
        <v>6145</v>
      </c>
      <c r="B4169" s="20" t="s">
        <v>16023</v>
      </c>
      <c r="C4169" t="s">
        <v>8695</v>
      </c>
      <c r="D4169" s="19" t="s">
        <v>15543</v>
      </c>
      <c r="E4169" s="1" t="s">
        <v>8693</v>
      </c>
    </row>
    <row r="4170" spans="1:5">
      <c r="A4170" s="19">
        <v>6149</v>
      </c>
      <c r="B4170" s="20" t="s">
        <v>16024</v>
      </c>
      <c r="C4170" t="s">
        <v>8695</v>
      </c>
      <c r="D4170" s="19" t="s">
        <v>16025</v>
      </c>
      <c r="E4170" s="1" t="s">
        <v>8693</v>
      </c>
    </row>
    <row r="4171" spans="1:5">
      <c r="A4171" s="19">
        <v>6146</v>
      </c>
      <c r="B4171" s="20" t="s">
        <v>16026</v>
      </c>
      <c r="C4171" t="s">
        <v>8695</v>
      </c>
      <c r="D4171" s="19" t="s">
        <v>16027</v>
      </c>
      <c r="E4171" s="1" t="s">
        <v>8693</v>
      </c>
    </row>
    <row r="4172" spans="1:5">
      <c r="A4172" s="19">
        <v>26026</v>
      </c>
      <c r="B4172" s="20" t="s">
        <v>16028</v>
      </c>
      <c r="C4172" t="s">
        <v>8740</v>
      </c>
      <c r="D4172" s="19" t="s">
        <v>10184</v>
      </c>
      <c r="E4172" s="1" t="s">
        <v>8693</v>
      </c>
    </row>
    <row r="4173" spans="1:5">
      <c r="A4173" s="19">
        <v>39961</v>
      </c>
      <c r="B4173" s="20" t="s">
        <v>16029</v>
      </c>
      <c r="C4173" t="s">
        <v>8695</v>
      </c>
      <c r="D4173" s="19" t="s">
        <v>16030</v>
      </c>
      <c r="E4173" s="1" t="s">
        <v>8693</v>
      </c>
    </row>
    <row r="4174" spans="1:5" ht="30">
      <c r="A4174" s="19">
        <v>42433</v>
      </c>
      <c r="B4174" s="20" t="s">
        <v>16031</v>
      </c>
      <c r="C4174" t="s">
        <v>8695</v>
      </c>
      <c r="D4174" s="19" t="s">
        <v>16032</v>
      </c>
      <c r="E4174" s="1" t="s">
        <v>8693</v>
      </c>
    </row>
    <row r="4175" spans="1:5" ht="30">
      <c r="A4175" s="19">
        <v>42434</v>
      </c>
      <c r="B4175" s="20" t="s">
        <v>16033</v>
      </c>
      <c r="C4175" t="s">
        <v>8695</v>
      </c>
      <c r="D4175" s="19" t="s">
        <v>16034</v>
      </c>
      <c r="E4175" s="1" t="s">
        <v>8693</v>
      </c>
    </row>
    <row r="4176" spans="1:5" ht="30">
      <c r="A4176" s="19">
        <v>42435</v>
      </c>
      <c r="B4176" s="20" t="s">
        <v>16035</v>
      </c>
      <c r="C4176" t="s">
        <v>8695</v>
      </c>
      <c r="D4176" s="19" t="s">
        <v>16036</v>
      </c>
      <c r="E4176" s="1" t="s">
        <v>8693</v>
      </c>
    </row>
    <row r="4177" spans="1:5">
      <c r="A4177" s="19">
        <v>38061</v>
      </c>
      <c r="B4177" s="20" t="s">
        <v>16037</v>
      </c>
      <c r="C4177" t="s">
        <v>8695</v>
      </c>
      <c r="D4177" s="19" t="s">
        <v>16038</v>
      </c>
      <c r="E4177" s="1" t="s">
        <v>8693</v>
      </c>
    </row>
    <row r="4178" spans="1:5">
      <c r="A4178" s="19">
        <v>20250</v>
      </c>
      <c r="B4178" s="20" t="s">
        <v>16039</v>
      </c>
      <c r="C4178" t="s">
        <v>8740</v>
      </c>
      <c r="D4178" s="19" t="s">
        <v>16040</v>
      </c>
      <c r="E4178" s="1" t="s">
        <v>8693</v>
      </c>
    </row>
    <row r="4179" spans="1:5" ht="45">
      <c r="A4179" s="19">
        <v>39965</v>
      </c>
      <c r="B4179" s="20" t="s">
        <v>16041</v>
      </c>
      <c r="C4179" t="s">
        <v>8698</v>
      </c>
      <c r="D4179" s="19" t="s">
        <v>16042</v>
      </c>
      <c r="E4179" s="1" t="s">
        <v>8693</v>
      </c>
    </row>
    <row r="4180" spans="1:5" ht="45">
      <c r="A4180" s="19">
        <v>39964</v>
      </c>
      <c r="B4180" s="20" t="s">
        <v>16043</v>
      </c>
      <c r="C4180" t="s">
        <v>8698</v>
      </c>
      <c r="D4180" s="19" t="s">
        <v>16044</v>
      </c>
      <c r="E4180" s="1" t="s">
        <v>8693</v>
      </c>
    </row>
    <row r="4181" spans="1:5">
      <c r="A4181" s="19">
        <v>13388</v>
      </c>
      <c r="B4181" s="20" t="s">
        <v>16045</v>
      </c>
      <c r="C4181" t="s">
        <v>8740</v>
      </c>
      <c r="D4181" s="19" t="s">
        <v>16046</v>
      </c>
      <c r="E4181" s="1" t="s">
        <v>8693</v>
      </c>
    </row>
    <row r="4182" spans="1:5">
      <c r="A4182" s="19">
        <v>39914</v>
      </c>
      <c r="B4182" s="20" t="s">
        <v>16047</v>
      </c>
      <c r="C4182" t="s">
        <v>8740</v>
      </c>
      <c r="D4182" s="19" t="s">
        <v>16048</v>
      </c>
      <c r="E4182" s="1" t="s">
        <v>8693</v>
      </c>
    </row>
    <row r="4183" spans="1:5">
      <c r="A4183" s="19">
        <v>12732</v>
      </c>
      <c r="B4183" s="20" t="s">
        <v>16049</v>
      </c>
      <c r="C4183" t="s">
        <v>8695</v>
      </c>
      <c r="D4183" s="19" t="s">
        <v>16050</v>
      </c>
      <c r="E4183" s="1" t="s">
        <v>8693</v>
      </c>
    </row>
    <row r="4184" spans="1:5">
      <c r="A4184" s="19">
        <v>6160</v>
      </c>
      <c r="B4184" s="20" t="s">
        <v>397</v>
      </c>
      <c r="C4184" t="s">
        <v>8724</v>
      </c>
      <c r="D4184" s="19" t="s">
        <v>9179</v>
      </c>
      <c r="E4184" s="1" t="s">
        <v>8693</v>
      </c>
    </row>
    <row r="4185" spans="1:5">
      <c r="A4185" s="19">
        <v>41087</v>
      </c>
      <c r="B4185" s="20" t="s">
        <v>16051</v>
      </c>
      <c r="C4185" t="s">
        <v>9126</v>
      </c>
      <c r="D4185" s="19" t="s">
        <v>9181</v>
      </c>
      <c r="E4185" s="1" t="s">
        <v>8693</v>
      </c>
    </row>
    <row r="4186" spans="1:5">
      <c r="A4186" s="19">
        <v>6166</v>
      </c>
      <c r="B4186" s="20" t="s">
        <v>16052</v>
      </c>
      <c r="C4186" t="s">
        <v>8724</v>
      </c>
      <c r="D4186" s="19" t="s">
        <v>11781</v>
      </c>
      <c r="E4186" s="1" t="s">
        <v>8693</v>
      </c>
    </row>
    <row r="4187" spans="1:5">
      <c r="A4187" s="19">
        <v>41088</v>
      </c>
      <c r="B4187" s="20" t="s">
        <v>16053</v>
      </c>
      <c r="C4187" t="s">
        <v>9126</v>
      </c>
      <c r="D4187" s="19" t="s">
        <v>16054</v>
      </c>
      <c r="E4187" s="1" t="s">
        <v>8693</v>
      </c>
    </row>
    <row r="4188" spans="1:5" ht="30">
      <c r="A4188" s="19">
        <v>20232</v>
      </c>
      <c r="B4188" s="20" t="s">
        <v>16055</v>
      </c>
      <c r="C4188" t="s">
        <v>8763</v>
      </c>
      <c r="D4188" s="19" t="s">
        <v>16056</v>
      </c>
      <c r="E4188" s="1" t="s">
        <v>8693</v>
      </c>
    </row>
    <row r="4189" spans="1:5">
      <c r="A4189" s="19">
        <v>10856</v>
      </c>
      <c r="B4189" s="20" t="s">
        <v>16057</v>
      </c>
      <c r="C4189" t="s">
        <v>8763</v>
      </c>
      <c r="D4189" s="19" t="s">
        <v>16058</v>
      </c>
      <c r="E4189" s="1" t="s">
        <v>8693</v>
      </c>
    </row>
    <row r="4190" spans="1:5">
      <c r="A4190" s="19">
        <v>4828</v>
      </c>
      <c r="B4190" s="20" t="s">
        <v>16059</v>
      </c>
      <c r="C4190" t="s">
        <v>8763</v>
      </c>
      <c r="D4190" s="19" t="s">
        <v>16060</v>
      </c>
      <c r="E4190" s="1" t="s">
        <v>8693</v>
      </c>
    </row>
    <row r="4191" spans="1:5">
      <c r="A4191" s="19">
        <v>20249</v>
      </c>
      <c r="B4191" s="20" t="s">
        <v>16061</v>
      </c>
      <c r="C4191" t="s">
        <v>8763</v>
      </c>
      <c r="D4191" s="19" t="s">
        <v>16062</v>
      </c>
      <c r="E4191" s="1" t="s">
        <v>8693</v>
      </c>
    </row>
    <row r="4192" spans="1:5">
      <c r="A4192" s="19">
        <v>11609</v>
      </c>
      <c r="B4192" s="20" t="s">
        <v>16063</v>
      </c>
      <c r="C4192" t="s">
        <v>8691</v>
      </c>
      <c r="D4192" s="19" t="s">
        <v>16064</v>
      </c>
      <c r="E4192" s="1" t="s">
        <v>8693</v>
      </c>
    </row>
    <row r="4193" spans="1:5">
      <c r="A4193" s="19">
        <v>20083</v>
      </c>
      <c r="B4193" s="20" t="s">
        <v>16065</v>
      </c>
      <c r="C4193" t="s">
        <v>8695</v>
      </c>
      <c r="D4193" s="19" t="s">
        <v>16066</v>
      </c>
      <c r="E4193" s="1" t="s">
        <v>8693</v>
      </c>
    </row>
    <row r="4194" spans="1:5">
      <c r="A4194" s="19">
        <v>20082</v>
      </c>
      <c r="B4194" s="20" t="s">
        <v>16067</v>
      </c>
      <c r="C4194" t="s">
        <v>8695</v>
      </c>
      <c r="D4194" s="19" t="s">
        <v>16068</v>
      </c>
      <c r="E4194" s="1" t="s">
        <v>8693</v>
      </c>
    </row>
    <row r="4195" spans="1:5">
      <c r="A4195" s="19">
        <v>5318</v>
      </c>
      <c r="B4195" s="20" t="s">
        <v>16069</v>
      </c>
      <c r="C4195" t="s">
        <v>8691</v>
      </c>
      <c r="D4195" s="19" t="s">
        <v>16070</v>
      </c>
      <c r="E4195" s="1" t="s">
        <v>8693</v>
      </c>
    </row>
    <row r="4196" spans="1:5">
      <c r="A4196" s="19">
        <v>10691</v>
      </c>
      <c r="B4196" s="20" t="s">
        <v>16071</v>
      </c>
      <c r="C4196" t="s">
        <v>8691</v>
      </c>
      <c r="D4196" s="19" t="s">
        <v>16072</v>
      </c>
      <c r="E4196" s="1" t="s">
        <v>8693</v>
      </c>
    </row>
    <row r="4197" spans="1:5">
      <c r="A4197" s="19">
        <v>12295</v>
      </c>
      <c r="B4197" s="20" t="s">
        <v>16073</v>
      </c>
      <c r="C4197" t="s">
        <v>8695</v>
      </c>
      <c r="D4197" s="19" t="s">
        <v>15099</v>
      </c>
      <c r="E4197" s="1" t="s">
        <v>8693</v>
      </c>
    </row>
    <row r="4198" spans="1:5">
      <c r="A4198" s="19">
        <v>12296</v>
      </c>
      <c r="B4198" s="20" t="s">
        <v>2265</v>
      </c>
      <c r="C4198" t="s">
        <v>8695</v>
      </c>
      <c r="D4198" s="19" t="s">
        <v>8718</v>
      </c>
      <c r="E4198" s="1" t="s">
        <v>8693</v>
      </c>
    </row>
    <row r="4199" spans="1:5">
      <c r="A4199" s="19">
        <v>12294</v>
      </c>
      <c r="B4199" s="20" t="s">
        <v>16074</v>
      </c>
      <c r="C4199" t="s">
        <v>8695</v>
      </c>
      <c r="D4199" s="19" t="s">
        <v>16075</v>
      </c>
      <c r="E4199" s="1" t="s">
        <v>8693</v>
      </c>
    </row>
    <row r="4200" spans="1:5">
      <c r="A4200" s="19">
        <v>14543</v>
      </c>
      <c r="B4200" s="20" t="s">
        <v>16076</v>
      </c>
      <c r="C4200" t="s">
        <v>8695</v>
      </c>
      <c r="D4200" s="19" t="s">
        <v>16077</v>
      </c>
      <c r="E4200" s="1" t="s">
        <v>8693</v>
      </c>
    </row>
    <row r="4201" spans="1:5">
      <c r="A4201" s="19">
        <v>13329</v>
      </c>
      <c r="B4201" s="20" t="s">
        <v>2269</v>
      </c>
      <c r="C4201" t="s">
        <v>8695</v>
      </c>
      <c r="D4201" s="19" t="s">
        <v>16078</v>
      </c>
      <c r="E4201" s="1" t="s">
        <v>8693</v>
      </c>
    </row>
    <row r="4202" spans="1:5">
      <c r="A4202" s="19">
        <v>21044</v>
      </c>
      <c r="B4202" s="20" t="s">
        <v>16079</v>
      </c>
      <c r="C4202" t="s">
        <v>8695</v>
      </c>
      <c r="D4202" s="19" t="s">
        <v>13730</v>
      </c>
      <c r="E4202" s="1" t="s">
        <v>8693</v>
      </c>
    </row>
    <row r="4203" spans="1:5">
      <c r="A4203" s="19">
        <v>21045</v>
      </c>
      <c r="B4203" s="20" t="s">
        <v>16080</v>
      </c>
      <c r="C4203" t="s">
        <v>8695</v>
      </c>
      <c r="D4203" s="19" t="s">
        <v>16081</v>
      </c>
      <c r="E4203" s="1" t="s">
        <v>8693</v>
      </c>
    </row>
    <row r="4204" spans="1:5">
      <c r="A4204" s="19">
        <v>21040</v>
      </c>
      <c r="B4204" s="20" t="s">
        <v>16082</v>
      </c>
      <c r="C4204" t="s">
        <v>8695</v>
      </c>
      <c r="D4204" s="19" t="s">
        <v>16083</v>
      </c>
      <c r="E4204" s="1" t="s">
        <v>8693</v>
      </c>
    </row>
    <row r="4205" spans="1:5">
      <c r="A4205" s="19">
        <v>21041</v>
      </c>
      <c r="B4205" s="20" t="s">
        <v>16084</v>
      </c>
      <c r="C4205" t="s">
        <v>8695</v>
      </c>
      <c r="D4205" s="19" t="s">
        <v>16085</v>
      </c>
      <c r="E4205" s="1" t="s">
        <v>8693</v>
      </c>
    </row>
    <row r="4206" spans="1:5">
      <c r="A4206" s="19">
        <v>21047</v>
      </c>
      <c r="B4206" s="20" t="s">
        <v>16086</v>
      </c>
      <c r="C4206" t="s">
        <v>8695</v>
      </c>
      <c r="D4206" s="19" t="s">
        <v>11695</v>
      </c>
      <c r="E4206" s="1" t="s">
        <v>8693</v>
      </c>
    </row>
    <row r="4207" spans="1:5">
      <c r="A4207" s="19">
        <v>21043</v>
      </c>
      <c r="B4207" s="20" t="s">
        <v>16087</v>
      </c>
      <c r="C4207" t="s">
        <v>8695</v>
      </c>
      <c r="D4207" s="19" t="s">
        <v>11343</v>
      </c>
      <c r="E4207" s="1" t="s">
        <v>8693</v>
      </c>
    </row>
    <row r="4208" spans="1:5">
      <c r="A4208" s="19">
        <v>21042</v>
      </c>
      <c r="B4208" s="20" t="s">
        <v>16088</v>
      </c>
      <c r="C4208" t="s">
        <v>8695</v>
      </c>
      <c r="D4208" s="19" t="s">
        <v>16089</v>
      </c>
      <c r="E4208" s="1" t="s">
        <v>8693</v>
      </c>
    </row>
    <row r="4209" spans="1:5">
      <c r="A4209" s="19">
        <v>14149</v>
      </c>
      <c r="B4209" s="20" t="s">
        <v>16090</v>
      </c>
      <c r="C4209" t="s">
        <v>12837</v>
      </c>
      <c r="D4209" s="19" t="s">
        <v>16091</v>
      </c>
      <c r="E4209" s="1" t="s">
        <v>8693</v>
      </c>
    </row>
    <row r="4210" spans="1:5" ht="30">
      <c r="A4210" s="19">
        <v>38099</v>
      </c>
      <c r="B4210" s="20" t="s">
        <v>2153</v>
      </c>
      <c r="C4210" t="s">
        <v>8695</v>
      </c>
      <c r="D4210" s="19" t="s">
        <v>8846</v>
      </c>
      <c r="E4210" s="1" t="s">
        <v>8693</v>
      </c>
    </row>
    <row r="4211" spans="1:5" ht="30">
      <c r="A4211" s="19">
        <v>38100</v>
      </c>
      <c r="B4211" s="20" t="s">
        <v>2155</v>
      </c>
      <c r="C4211" t="s">
        <v>8695</v>
      </c>
      <c r="D4211" s="19" t="s">
        <v>13355</v>
      </c>
      <c r="E4211" s="1" t="s">
        <v>8693</v>
      </c>
    </row>
    <row r="4212" spans="1:5">
      <c r="A4212" s="19">
        <v>20061</v>
      </c>
      <c r="B4212" s="20" t="s">
        <v>16092</v>
      </c>
      <c r="C4212" t="s">
        <v>8695</v>
      </c>
      <c r="D4212" s="19" t="s">
        <v>9213</v>
      </c>
      <c r="E4212" s="1" t="s">
        <v>8693</v>
      </c>
    </row>
    <row r="4213" spans="1:5">
      <c r="A4213" s="19">
        <v>7576</v>
      </c>
      <c r="B4213" s="20" t="s">
        <v>16093</v>
      </c>
      <c r="C4213" t="s">
        <v>8695</v>
      </c>
      <c r="D4213" s="19" t="s">
        <v>16094</v>
      </c>
      <c r="E4213" s="1" t="s">
        <v>8693</v>
      </c>
    </row>
    <row r="4214" spans="1:5">
      <c r="A4214" s="19">
        <v>3384</v>
      </c>
      <c r="B4214" s="20" t="s">
        <v>16095</v>
      </c>
      <c r="C4214" t="s">
        <v>8695</v>
      </c>
      <c r="D4214" s="19" t="s">
        <v>16078</v>
      </c>
      <c r="E4214" s="1" t="s">
        <v>8693</v>
      </c>
    </row>
    <row r="4215" spans="1:5">
      <c r="A4215" s="19">
        <v>7572</v>
      </c>
      <c r="B4215" s="20" t="s">
        <v>16096</v>
      </c>
      <c r="C4215" t="s">
        <v>8695</v>
      </c>
      <c r="D4215" s="19" t="s">
        <v>11319</v>
      </c>
      <c r="E4215" s="1" t="s">
        <v>8693</v>
      </c>
    </row>
    <row r="4216" spans="1:5">
      <c r="A4216" s="19">
        <v>3396</v>
      </c>
      <c r="B4216" s="20" t="s">
        <v>16097</v>
      </c>
      <c r="C4216" t="s">
        <v>8695</v>
      </c>
      <c r="D4216" s="19" t="s">
        <v>16098</v>
      </c>
      <c r="E4216" s="1" t="s">
        <v>8693</v>
      </c>
    </row>
    <row r="4217" spans="1:5">
      <c r="A4217" s="19">
        <v>37590</v>
      </c>
      <c r="B4217" s="20" t="s">
        <v>16099</v>
      </c>
      <c r="C4217" t="s">
        <v>8695</v>
      </c>
      <c r="D4217" s="19" t="s">
        <v>14041</v>
      </c>
      <c r="E4217" s="1" t="s">
        <v>8693</v>
      </c>
    </row>
    <row r="4218" spans="1:5">
      <c r="A4218" s="19">
        <v>37591</v>
      </c>
      <c r="B4218" s="20" t="s">
        <v>16100</v>
      </c>
      <c r="C4218" t="s">
        <v>8695</v>
      </c>
      <c r="D4218" s="19" t="s">
        <v>16101</v>
      </c>
      <c r="E4218" s="1" t="s">
        <v>8693</v>
      </c>
    </row>
    <row r="4219" spans="1:5">
      <c r="A4219" s="19">
        <v>12626</v>
      </c>
      <c r="B4219" s="20" t="s">
        <v>16102</v>
      </c>
      <c r="C4219" t="s">
        <v>8695</v>
      </c>
      <c r="D4219" s="19" t="s">
        <v>15730</v>
      </c>
      <c r="E4219" s="1" t="s">
        <v>8693</v>
      </c>
    </row>
    <row r="4220" spans="1:5">
      <c r="A4220" s="19">
        <v>11033</v>
      </c>
      <c r="B4220" s="20" t="s">
        <v>16103</v>
      </c>
      <c r="C4220" t="s">
        <v>8695</v>
      </c>
      <c r="D4220" s="19" t="s">
        <v>13022</v>
      </c>
      <c r="E4220" s="1" t="s">
        <v>8693</v>
      </c>
    </row>
    <row r="4221" spans="1:5">
      <c r="A4221" s="19">
        <v>390</v>
      </c>
      <c r="B4221" s="20" t="s">
        <v>16104</v>
      </c>
      <c r="C4221" t="s">
        <v>8695</v>
      </c>
      <c r="D4221" s="19" t="s">
        <v>8963</v>
      </c>
      <c r="E4221" s="1" t="s">
        <v>8693</v>
      </c>
    </row>
    <row r="4222" spans="1:5" ht="30">
      <c r="A4222" s="19">
        <v>42436</v>
      </c>
      <c r="B4222" s="20" t="s">
        <v>16105</v>
      </c>
      <c r="C4222" t="s">
        <v>8695</v>
      </c>
      <c r="D4222" s="19" t="s">
        <v>16106</v>
      </c>
      <c r="E4222" s="1" t="s">
        <v>8693</v>
      </c>
    </row>
    <row r="4223" spans="1:5">
      <c r="A4223" s="19">
        <v>6194</v>
      </c>
      <c r="B4223" s="20" t="s">
        <v>16107</v>
      </c>
      <c r="C4223" t="s">
        <v>8763</v>
      </c>
      <c r="D4223" s="19" t="s">
        <v>10722</v>
      </c>
      <c r="E4223" s="1" t="s">
        <v>8693</v>
      </c>
    </row>
    <row r="4224" spans="1:5">
      <c r="A4224" s="19">
        <v>10567</v>
      </c>
      <c r="B4224" s="20" t="s">
        <v>16108</v>
      </c>
      <c r="C4224" t="s">
        <v>8763</v>
      </c>
      <c r="D4224" s="19" t="s">
        <v>11421</v>
      </c>
      <c r="E4224" s="1" t="s">
        <v>8693</v>
      </c>
    </row>
    <row r="4225" spans="1:5">
      <c r="A4225" s="19">
        <v>6212</v>
      </c>
      <c r="B4225" s="20" t="s">
        <v>16109</v>
      </c>
      <c r="C4225" t="s">
        <v>8763</v>
      </c>
      <c r="D4225" s="19" t="s">
        <v>16110</v>
      </c>
      <c r="E4225" s="1" t="s">
        <v>8693</v>
      </c>
    </row>
    <row r="4226" spans="1:5" ht="30">
      <c r="A4226" s="19">
        <v>6178</v>
      </c>
      <c r="B4226" s="20" t="s">
        <v>16111</v>
      </c>
      <c r="C4226" t="s">
        <v>8698</v>
      </c>
      <c r="D4226" s="19" t="s">
        <v>16112</v>
      </c>
      <c r="E4226" s="1" t="s">
        <v>8693</v>
      </c>
    </row>
    <row r="4227" spans="1:5" ht="30">
      <c r="A4227" s="19">
        <v>6180</v>
      </c>
      <c r="B4227" s="20" t="s">
        <v>16113</v>
      </c>
      <c r="C4227" t="s">
        <v>8698</v>
      </c>
      <c r="D4227" s="19" t="s">
        <v>16114</v>
      </c>
      <c r="E4227" s="1" t="s">
        <v>8693</v>
      </c>
    </row>
    <row r="4228" spans="1:5">
      <c r="A4228" s="19">
        <v>6182</v>
      </c>
      <c r="B4228" s="20" t="s">
        <v>16115</v>
      </c>
      <c r="C4228" t="s">
        <v>8698</v>
      </c>
      <c r="D4228" s="19" t="s">
        <v>16116</v>
      </c>
      <c r="E4228" s="1" t="s">
        <v>8693</v>
      </c>
    </row>
    <row r="4229" spans="1:5">
      <c r="A4229" s="19">
        <v>3993</v>
      </c>
      <c r="B4229" s="20" t="s">
        <v>16117</v>
      </c>
      <c r="C4229" t="s">
        <v>8698</v>
      </c>
      <c r="D4229" s="19" t="s">
        <v>16118</v>
      </c>
      <c r="E4229" s="1" t="s">
        <v>8693</v>
      </c>
    </row>
    <row r="4230" spans="1:5">
      <c r="A4230" s="19">
        <v>3990</v>
      </c>
      <c r="B4230" s="20" t="s">
        <v>969</v>
      </c>
      <c r="C4230" t="s">
        <v>8763</v>
      </c>
      <c r="D4230" s="19" t="s">
        <v>16119</v>
      </c>
      <c r="E4230" s="1" t="s">
        <v>8693</v>
      </c>
    </row>
    <row r="4231" spans="1:5">
      <c r="A4231" s="19">
        <v>3992</v>
      </c>
      <c r="B4231" s="20" t="s">
        <v>16120</v>
      </c>
      <c r="C4231" t="s">
        <v>8763</v>
      </c>
      <c r="D4231" s="19" t="s">
        <v>16121</v>
      </c>
      <c r="E4231" s="1" t="s">
        <v>8693</v>
      </c>
    </row>
    <row r="4232" spans="1:5">
      <c r="A4232" s="19">
        <v>6193</v>
      </c>
      <c r="B4232" s="20" t="s">
        <v>16122</v>
      </c>
      <c r="C4232" t="s">
        <v>8763</v>
      </c>
      <c r="D4232" s="19" t="s">
        <v>16123</v>
      </c>
      <c r="E4232" s="1" t="s">
        <v>8693</v>
      </c>
    </row>
    <row r="4233" spans="1:5">
      <c r="A4233" s="19">
        <v>6189</v>
      </c>
      <c r="B4233" s="20" t="s">
        <v>16124</v>
      </c>
      <c r="C4233" t="s">
        <v>8763</v>
      </c>
      <c r="D4233" s="19" t="s">
        <v>16125</v>
      </c>
      <c r="E4233" s="1" t="s">
        <v>8693</v>
      </c>
    </row>
    <row r="4234" spans="1:5">
      <c r="A4234" s="19">
        <v>6214</v>
      </c>
      <c r="B4234" s="20" t="s">
        <v>16126</v>
      </c>
      <c r="C4234" t="s">
        <v>8698</v>
      </c>
      <c r="D4234" s="19" t="s">
        <v>16127</v>
      </c>
      <c r="E4234" s="1" t="s">
        <v>8693</v>
      </c>
    </row>
    <row r="4235" spans="1:5">
      <c r="A4235" s="19">
        <v>36153</v>
      </c>
      <c r="B4235" s="20" t="s">
        <v>16128</v>
      </c>
      <c r="C4235" t="s">
        <v>8695</v>
      </c>
      <c r="D4235" s="19" t="s">
        <v>16129</v>
      </c>
      <c r="E4235" s="1" t="s">
        <v>8693</v>
      </c>
    </row>
    <row r="4236" spans="1:5">
      <c r="A4236" s="19">
        <v>10740</v>
      </c>
      <c r="B4236" s="20" t="s">
        <v>16130</v>
      </c>
      <c r="C4236" t="s">
        <v>8695</v>
      </c>
      <c r="D4236" s="19" t="s">
        <v>16131</v>
      </c>
      <c r="E4236" s="1" t="s">
        <v>8693</v>
      </c>
    </row>
    <row r="4237" spans="1:5">
      <c r="A4237" s="19">
        <v>13914</v>
      </c>
      <c r="B4237" s="20" t="s">
        <v>16132</v>
      </c>
      <c r="C4237" t="s">
        <v>8695</v>
      </c>
      <c r="D4237" s="19" t="s">
        <v>16133</v>
      </c>
      <c r="E4237" s="1" t="s">
        <v>8693</v>
      </c>
    </row>
    <row r="4238" spans="1:5">
      <c r="A4238" s="19">
        <v>10742</v>
      </c>
      <c r="B4238" s="20" t="s">
        <v>16134</v>
      </c>
      <c r="C4238" t="s">
        <v>8695</v>
      </c>
      <c r="D4238" s="19" t="s">
        <v>16135</v>
      </c>
      <c r="E4238" s="1" t="s">
        <v>8693</v>
      </c>
    </row>
    <row r="4239" spans="1:5">
      <c r="A4239" s="19">
        <v>38465</v>
      </c>
      <c r="B4239" s="20" t="s">
        <v>16136</v>
      </c>
      <c r="C4239" t="s">
        <v>8695</v>
      </c>
      <c r="D4239" s="19" t="s">
        <v>16137</v>
      </c>
      <c r="E4239" s="1" t="s">
        <v>8693</v>
      </c>
    </row>
    <row r="4240" spans="1:5">
      <c r="A4240" s="19">
        <v>7543</v>
      </c>
      <c r="B4240" s="20" t="s">
        <v>16138</v>
      </c>
      <c r="C4240" t="s">
        <v>8695</v>
      </c>
      <c r="D4240" s="19" t="s">
        <v>15582</v>
      </c>
      <c r="E4240" s="1" t="s">
        <v>8693</v>
      </c>
    </row>
    <row r="4241" spans="1:5">
      <c r="A4241" s="19">
        <v>43427</v>
      </c>
      <c r="B4241" s="20" t="s">
        <v>16139</v>
      </c>
      <c r="C4241" t="s">
        <v>8695</v>
      </c>
      <c r="D4241" s="19" t="s">
        <v>16140</v>
      </c>
      <c r="E4241" s="1" t="s">
        <v>8693</v>
      </c>
    </row>
    <row r="4242" spans="1:5">
      <c r="A4242" s="19">
        <v>41613</v>
      </c>
      <c r="B4242" s="20" t="s">
        <v>16141</v>
      </c>
      <c r="C4242" t="s">
        <v>8695</v>
      </c>
      <c r="D4242" s="19" t="s">
        <v>16142</v>
      </c>
      <c r="E4242" s="1" t="s">
        <v>8693</v>
      </c>
    </row>
    <row r="4243" spans="1:5">
      <c r="A4243" s="19">
        <v>41614</v>
      </c>
      <c r="B4243" s="20" t="s">
        <v>16143</v>
      </c>
      <c r="C4243" t="s">
        <v>8695</v>
      </c>
      <c r="D4243" s="19" t="s">
        <v>16144</v>
      </c>
      <c r="E4243" s="1" t="s">
        <v>8693</v>
      </c>
    </row>
    <row r="4244" spans="1:5">
      <c r="A4244" s="19">
        <v>41615</v>
      </c>
      <c r="B4244" s="20" t="s">
        <v>16145</v>
      </c>
      <c r="C4244" t="s">
        <v>8695</v>
      </c>
      <c r="D4244" s="19" t="s">
        <v>11262</v>
      </c>
      <c r="E4244" s="1" t="s">
        <v>8693</v>
      </c>
    </row>
    <row r="4245" spans="1:5">
      <c r="A4245" s="19">
        <v>41616</v>
      </c>
      <c r="B4245" s="20" t="s">
        <v>16146</v>
      </c>
      <c r="C4245" t="s">
        <v>8695</v>
      </c>
      <c r="D4245" s="19" t="s">
        <v>16147</v>
      </c>
      <c r="E4245" s="1" t="s">
        <v>8693</v>
      </c>
    </row>
    <row r="4246" spans="1:5">
      <c r="A4246" s="19">
        <v>41617</v>
      </c>
      <c r="B4246" s="20" t="s">
        <v>16148</v>
      </c>
      <c r="C4246" t="s">
        <v>8695</v>
      </c>
      <c r="D4246" s="19" t="s">
        <v>16149</v>
      </c>
      <c r="E4246" s="1" t="s">
        <v>8693</v>
      </c>
    </row>
    <row r="4247" spans="1:5">
      <c r="A4247" s="19">
        <v>41618</v>
      </c>
      <c r="B4247" s="20" t="s">
        <v>16150</v>
      </c>
      <c r="C4247" t="s">
        <v>8695</v>
      </c>
      <c r="D4247" s="19" t="s">
        <v>16151</v>
      </c>
      <c r="E4247" s="1" t="s">
        <v>8693</v>
      </c>
    </row>
    <row r="4248" spans="1:5" ht="30">
      <c r="A4248" s="19">
        <v>43428</v>
      </c>
      <c r="B4248" s="20" t="s">
        <v>16152</v>
      </c>
      <c r="C4248" t="s">
        <v>8695</v>
      </c>
      <c r="D4248" s="19" t="s">
        <v>16153</v>
      </c>
      <c r="E4248" s="1" t="s">
        <v>8693</v>
      </c>
    </row>
    <row r="4249" spans="1:5">
      <c r="A4249" s="19">
        <v>41619</v>
      </c>
      <c r="B4249" s="20" t="s">
        <v>16154</v>
      </c>
      <c r="C4249" t="s">
        <v>8695</v>
      </c>
      <c r="D4249" s="19" t="s">
        <v>9252</v>
      </c>
      <c r="E4249" s="1" t="s">
        <v>8693</v>
      </c>
    </row>
    <row r="4250" spans="1:5">
      <c r="A4250" s="19">
        <v>41620</v>
      </c>
      <c r="B4250" s="20" t="s">
        <v>16155</v>
      </c>
      <c r="C4250" t="s">
        <v>8695</v>
      </c>
      <c r="D4250" s="19" t="s">
        <v>16156</v>
      </c>
      <c r="E4250" s="1" t="s">
        <v>8693</v>
      </c>
    </row>
    <row r="4251" spans="1:5">
      <c r="A4251" s="19">
        <v>41622</v>
      </c>
      <c r="B4251" s="20" t="s">
        <v>16157</v>
      </c>
      <c r="C4251" t="s">
        <v>8695</v>
      </c>
      <c r="D4251" s="19" t="s">
        <v>16158</v>
      </c>
      <c r="E4251" s="1" t="s">
        <v>8693</v>
      </c>
    </row>
    <row r="4252" spans="1:5">
      <c r="A4252" s="19">
        <v>41623</v>
      </c>
      <c r="B4252" s="20" t="s">
        <v>16159</v>
      </c>
      <c r="C4252" t="s">
        <v>8695</v>
      </c>
      <c r="D4252" s="19" t="s">
        <v>16160</v>
      </c>
      <c r="E4252" s="1" t="s">
        <v>8693</v>
      </c>
    </row>
    <row r="4253" spans="1:5">
      <c r="A4253" s="19">
        <v>41624</v>
      </c>
      <c r="B4253" s="20" t="s">
        <v>16161</v>
      </c>
      <c r="C4253" t="s">
        <v>8695</v>
      </c>
      <c r="D4253" s="19" t="s">
        <v>16162</v>
      </c>
      <c r="E4253" s="1" t="s">
        <v>8693</v>
      </c>
    </row>
    <row r="4254" spans="1:5">
      <c r="A4254" s="19">
        <v>41625</v>
      </c>
      <c r="B4254" s="20" t="s">
        <v>16163</v>
      </c>
      <c r="C4254" t="s">
        <v>8695</v>
      </c>
      <c r="D4254" s="19" t="s">
        <v>16164</v>
      </c>
      <c r="E4254" s="1" t="s">
        <v>8693</v>
      </c>
    </row>
    <row r="4255" spans="1:5">
      <c r="A4255" s="19">
        <v>13255</v>
      </c>
      <c r="B4255" s="20" t="s">
        <v>16165</v>
      </c>
      <c r="C4255" t="s">
        <v>8695</v>
      </c>
      <c r="D4255" s="19" t="s">
        <v>16166</v>
      </c>
      <c r="E4255" s="1" t="s">
        <v>8693</v>
      </c>
    </row>
    <row r="4256" spans="1:5">
      <c r="A4256" s="19">
        <v>39352</v>
      </c>
      <c r="B4256" s="20" t="s">
        <v>16167</v>
      </c>
      <c r="C4256" t="s">
        <v>8695</v>
      </c>
      <c r="D4256" s="19" t="s">
        <v>13063</v>
      </c>
      <c r="E4256" s="1" t="s">
        <v>8693</v>
      </c>
    </row>
    <row r="4257" spans="1:5">
      <c r="A4257" s="19">
        <v>39346</v>
      </c>
      <c r="B4257" s="20" t="s">
        <v>16168</v>
      </c>
      <c r="C4257" t="s">
        <v>8695</v>
      </c>
      <c r="D4257" s="19" t="s">
        <v>13063</v>
      </c>
      <c r="E4257" s="1" t="s">
        <v>8693</v>
      </c>
    </row>
    <row r="4258" spans="1:5">
      <c r="A4258" s="19">
        <v>39350</v>
      </c>
      <c r="B4258" s="20" t="s">
        <v>16169</v>
      </c>
      <c r="C4258" t="s">
        <v>8695</v>
      </c>
      <c r="D4258" s="19" t="s">
        <v>10770</v>
      </c>
      <c r="E4258" s="1" t="s">
        <v>8693</v>
      </c>
    </row>
    <row r="4259" spans="1:5">
      <c r="A4259" s="19">
        <v>39351</v>
      </c>
      <c r="B4259" s="20" t="s">
        <v>16170</v>
      </c>
      <c r="C4259" t="s">
        <v>8695</v>
      </c>
      <c r="D4259" s="19" t="s">
        <v>12117</v>
      </c>
      <c r="E4259" s="1" t="s">
        <v>8693</v>
      </c>
    </row>
    <row r="4260" spans="1:5">
      <c r="A4260" s="19">
        <v>38952</v>
      </c>
      <c r="B4260" s="20" t="s">
        <v>16171</v>
      </c>
      <c r="C4260" t="s">
        <v>8695</v>
      </c>
      <c r="D4260" s="19" t="s">
        <v>16172</v>
      </c>
      <c r="E4260" s="1" t="s">
        <v>8693</v>
      </c>
    </row>
    <row r="4261" spans="1:5">
      <c r="A4261" s="19">
        <v>38953</v>
      </c>
      <c r="B4261" s="20" t="s">
        <v>16173</v>
      </c>
      <c r="C4261" t="s">
        <v>8695</v>
      </c>
      <c r="D4261" s="19" t="s">
        <v>11570</v>
      </c>
      <c r="E4261" s="1" t="s">
        <v>8693</v>
      </c>
    </row>
    <row r="4262" spans="1:5">
      <c r="A4262" s="19">
        <v>38835</v>
      </c>
      <c r="B4262" s="20" t="s">
        <v>16174</v>
      </c>
      <c r="C4262" t="s">
        <v>8695</v>
      </c>
      <c r="D4262" s="19" t="s">
        <v>16175</v>
      </c>
      <c r="E4262" s="1" t="s">
        <v>8693</v>
      </c>
    </row>
    <row r="4263" spans="1:5">
      <c r="A4263" s="19">
        <v>38837</v>
      </c>
      <c r="B4263" s="20" t="s">
        <v>16176</v>
      </c>
      <c r="C4263" t="s">
        <v>8695</v>
      </c>
      <c r="D4263" s="19" t="s">
        <v>16177</v>
      </c>
      <c r="E4263" s="1" t="s">
        <v>8693</v>
      </c>
    </row>
    <row r="4264" spans="1:5">
      <c r="A4264" s="19">
        <v>38836</v>
      </c>
      <c r="B4264" s="20" t="s">
        <v>16178</v>
      </c>
      <c r="C4264" t="s">
        <v>8695</v>
      </c>
      <c r="D4264" s="19" t="s">
        <v>16179</v>
      </c>
      <c r="E4264" s="1" t="s">
        <v>8693</v>
      </c>
    </row>
    <row r="4265" spans="1:5">
      <c r="A4265" s="19">
        <v>2666</v>
      </c>
      <c r="B4265" s="20" t="s">
        <v>16180</v>
      </c>
      <c r="C4265" t="s">
        <v>8695</v>
      </c>
      <c r="D4265" s="19" t="s">
        <v>13424</v>
      </c>
      <c r="E4265" s="1" t="s">
        <v>8693</v>
      </c>
    </row>
    <row r="4266" spans="1:5">
      <c r="A4266" s="19">
        <v>2668</v>
      </c>
      <c r="B4266" s="20" t="s">
        <v>16181</v>
      </c>
      <c r="C4266" t="s">
        <v>8695</v>
      </c>
      <c r="D4266" s="19" t="s">
        <v>16182</v>
      </c>
      <c r="E4266" s="1" t="s">
        <v>8693</v>
      </c>
    </row>
    <row r="4267" spans="1:5">
      <c r="A4267" s="19">
        <v>2664</v>
      </c>
      <c r="B4267" s="20" t="s">
        <v>16183</v>
      </c>
      <c r="C4267" t="s">
        <v>8695</v>
      </c>
      <c r="D4267" s="19" t="s">
        <v>10092</v>
      </c>
      <c r="E4267" s="1" t="s">
        <v>8693</v>
      </c>
    </row>
    <row r="4268" spans="1:5">
      <c r="A4268" s="19">
        <v>2662</v>
      </c>
      <c r="B4268" s="20" t="s">
        <v>16184</v>
      </c>
      <c r="C4268" t="s">
        <v>8695</v>
      </c>
      <c r="D4268" s="19" t="s">
        <v>16185</v>
      </c>
      <c r="E4268" s="1" t="s">
        <v>8693</v>
      </c>
    </row>
    <row r="4269" spans="1:5">
      <c r="A4269" s="19">
        <v>20964</v>
      </c>
      <c r="B4269" s="20" t="s">
        <v>16186</v>
      </c>
      <c r="C4269" t="s">
        <v>8695</v>
      </c>
      <c r="D4269" s="19" t="s">
        <v>16187</v>
      </c>
      <c r="E4269" s="1" t="s">
        <v>8693</v>
      </c>
    </row>
    <row r="4270" spans="1:5">
      <c r="A4270" s="19">
        <v>10905</v>
      </c>
      <c r="B4270" s="20" t="s">
        <v>16188</v>
      </c>
      <c r="C4270" t="s">
        <v>8695</v>
      </c>
      <c r="D4270" s="19" t="s">
        <v>16189</v>
      </c>
      <c r="E4270" s="1" t="s">
        <v>8693</v>
      </c>
    </row>
    <row r="4271" spans="1:5">
      <c r="A4271" s="19">
        <v>42703</v>
      </c>
      <c r="B4271" s="20" t="s">
        <v>16190</v>
      </c>
      <c r="C4271" t="s">
        <v>8695</v>
      </c>
      <c r="D4271" s="19" t="s">
        <v>16191</v>
      </c>
      <c r="E4271" s="1" t="s">
        <v>8693</v>
      </c>
    </row>
    <row r="4272" spans="1:5">
      <c r="A4272" s="19">
        <v>42704</v>
      </c>
      <c r="B4272" s="20" t="s">
        <v>16192</v>
      </c>
      <c r="C4272" t="s">
        <v>8695</v>
      </c>
      <c r="D4272" s="19" t="s">
        <v>16193</v>
      </c>
      <c r="E4272" s="1" t="s">
        <v>8693</v>
      </c>
    </row>
    <row r="4273" spans="1:5">
      <c r="A4273" s="19">
        <v>42705</v>
      </c>
      <c r="B4273" s="20" t="s">
        <v>16194</v>
      </c>
      <c r="C4273" t="s">
        <v>8695</v>
      </c>
      <c r="D4273" s="19" t="s">
        <v>16195</v>
      </c>
      <c r="E4273" s="1" t="s">
        <v>8693</v>
      </c>
    </row>
    <row r="4274" spans="1:5">
      <c r="A4274" s="19">
        <v>42706</v>
      </c>
      <c r="B4274" s="20" t="s">
        <v>16196</v>
      </c>
      <c r="C4274" t="s">
        <v>8695</v>
      </c>
      <c r="D4274" s="19" t="s">
        <v>16197</v>
      </c>
      <c r="E4274" s="1" t="s">
        <v>8693</v>
      </c>
    </row>
    <row r="4275" spans="1:5">
      <c r="A4275" s="19">
        <v>11289</v>
      </c>
      <c r="B4275" s="20" t="s">
        <v>16198</v>
      </c>
      <c r="C4275" t="s">
        <v>8695</v>
      </c>
      <c r="D4275" s="19" t="s">
        <v>12411</v>
      </c>
      <c r="E4275" s="1" t="s">
        <v>8693</v>
      </c>
    </row>
    <row r="4276" spans="1:5">
      <c r="A4276" s="19">
        <v>11241</v>
      </c>
      <c r="B4276" s="20" t="s">
        <v>16199</v>
      </c>
      <c r="C4276" t="s">
        <v>8695</v>
      </c>
      <c r="D4276" s="19" t="s">
        <v>16200</v>
      </c>
      <c r="E4276" s="1" t="s">
        <v>8693</v>
      </c>
    </row>
    <row r="4277" spans="1:5">
      <c r="A4277" s="19">
        <v>11301</v>
      </c>
      <c r="B4277" s="20" t="s">
        <v>16201</v>
      </c>
      <c r="C4277" t="s">
        <v>8695</v>
      </c>
      <c r="D4277" s="19" t="s">
        <v>16202</v>
      </c>
      <c r="E4277" s="1" t="s">
        <v>8693</v>
      </c>
    </row>
    <row r="4278" spans="1:5">
      <c r="A4278" s="19">
        <v>21090</v>
      </c>
      <c r="B4278" s="20" t="s">
        <v>16203</v>
      </c>
      <c r="C4278" t="s">
        <v>8695</v>
      </c>
      <c r="D4278" s="19" t="s">
        <v>10335</v>
      </c>
      <c r="E4278" s="1" t="s">
        <v>8693</v>
      </c>
    </row>
    <row r="4279" spans="1:5">
      <c r="A4279" s="19">
        <v>14112</v>
      </c>
      <c r="B4279" s="20" t="s">
        <v>1804</v>
      </c>
      <c r="C4279" t="s">
        <v>8695</v>
      </c>
      <c r="D4279" s="19" t="s">
        <v>16204</v>
      </c>
      <c r="E4279" s="1" t="s">
        <v>8693</v>
      </c>
    </row>
    <row r="4280" spans="1:5">
      <c r="A4280" s="19">
        <v>11315</v>
      </c>
      <c r="B4280" s="20" t="s">
        <v>16205</v>
      </c>
      <c r="C4280" t="s">
        <v>8695</v>
      </c>
      <c r="D4280" s="19" t="s">
        <v>16206</v>
      </c>
      <c r="E4280" s="1" t="s">
        <v>8693</v>
      </c>
    </row>
    <row r="4281" spans="1:5">
      <c r="A4281" s="19">
        <v>11292</v>
      </c>
      <c r="B4281" s="20" t="s">
        <v>16207</v>
      </c>
      <c r="C4281" t="s">
        <v>8695</v>
      </c>
      <c r="D4281" s="19" t="s">
        <v>16208</v>
      </c>
      <c r="E4281" s="1" t="s">
        <v>8693</v>
      </c>
    </row>
    <row r="4282" spans="1:5">
      <c r="A4282" s="19">
        <v>21071</v>
      </c>
      <c r="B4282" s="20" t="s">
        <v>16209</v>
      </c>
      <c r="C4282" t="s">
        <v>8695</v>
      </c>
      <c r="D4282" s="19" t="s">
        <v>16210</v>
      </c>
      <c r="E4282" s="1" t="s">
        <v>8693</v>
      </c>
    </row>
    <row r="4283" spans="1:5">
      <c r="A4283" s="19">
        <v>11293</v>
      </c>
      <c r="B4283" s="20" t="s">
        <v>16211</v>
      </c>
      <c r="C4283" t="s">
        <v>8695</v>
      </c>
      <c r="D4283" s="19" t="s">
        <v>16212</v>
      </c>
      <c r="E4283" s="1" t="s">
        <v>8693</v>
      </c>
    </row>
    <row r="4284" spans="1:5">
      <c r="A4284" s="19">
        <v>11316</v>
      </c>
      <c r="B4284" s="20" t="s">
        <v>16213</v>
      </c>
      <c r="C4284" t="s">
        <v>8695</v>
      </c>
      <c r="D4284" s="19" t="s">
        <v>16214</v>
      </c>
      <c r="E4284" s="1" t="s">
        <v>8693</v>
      </c>
    </row>
    <row r="4285" spans="1:5">
      <c r="A4285" s="19">
        <v>6243</v>
      </c>
      <c r="B4285" s="20" t="s">
        <v>16215</v>
      </c>
      <c r="C4285" t="s">
        <v>8695</v>
      </c>
      <c r="D4285" s="19" t="s">
        <v>16216</v>
      </c>
      <c r="E4285" s="1" t="s">
        <v>8693</v>
      </c>
    </row>
    <row r="4286" spans="1:5">
      <c r="A4286" s="19">
        <v>21079</v>
      </c>
      <c r="B4286" s="20" t="s">
        <v>16217</v>
      </c>
      <c r="C4286" t="s">
        <v>8695</v>
      </c>
      <c r="D4286" s="19" t="s">
        <v>16218</v>
      </c>
      <c r="E4286" s="1" t="s">
        <v>8693</v>
      </c>
    </row>
    <row r="4287" spans="1:5">
      <c r="A4287" s="19">
        <v>6240</v>
      </c>
      <c r="B4287" s="20" t="s">
        <v>16219</v>
      </c>
      <c r="C4287" t="s">
        <v>8695</v>
      </c>
      <c r="D4287" s="19" t="s">
        <v>16220</v>
      </c>
      <c r="E4287" s="1" t="s">
        <v>8693</v>
      </c>
    </row>
    <row r="4288" spans="1:5">
      <c r="A4288" s="19">
        <v>11296</v>
      </c>
      <c r="B4288" s="20" t="s">
        <v>16221</v>
      </c>
      <c r="C4288" t="s">
        <v>8695</v>
      </c>
      <c r="D4288" s="19" t="s">
        <v>16222</v>
      </c>
      <c r="E4288" s="1" t="s">
        <v>8693</v>
      </c>
    </row>
    <row r="4289" spans="1:5">
      <c r="A4289" s="19">
        <v>11299</v>
      </c>
      <c r="B4289" s="20" t="s">
        <v>1802</v>
      </c>
      <c r="C4289" t="s">
        <v>8695</v>
      </c>
      <c r="D4289" s="19" t="s">
        <v>16223</v>
      </c>
      <c r="E4289" s="1" t="s">
        <v>8693</v>
      </c>
    </row>
    <row r="4290" spans="1:5">
      <c r="A4290" s="19">
        <v>11066</v>
      </c>
      <c r="B4290" s="20" t="s">
        <v>16224</v>
      </c>
      <c r="C4290" t="s">
        <v>8695</v>
      </c>
      <c r="D4290" s="19" t="s">
        <v>16225</v>
      </c>
      <c r="E4290" s="1" t="s">
        <v>8693</v>
      </c>
    </row>
    <row r="4291" spans="1:5">
      <c r="A4291" s="19">
        <v>11065</v>
      </c>
      <c r="B4291" s="20" t="s">
        <v>16226</v>
      </c>
      <c r="C4291" t="s">
        <v>8695</v>
      </c>
      <c r="D4291" s="19" t="s">
        <v>16227</v>
      </c>
      <c r="E4291" s="1" t="s">
        <v>8693</v>
      </c>
    </row>
    <row r="4292" spans="1:5">
      <c r="A4292" s="19">
        <v>11688</v>
      </c>
      <c r="B4292" s="20" t="s">
        <v>16228</v>
      </c>
      <c r="C4292" t="s">
        <v>8695</v>
      </c>
      <c r="D4292" s="19" t="s">
        <v>16229</v>
      </c>
      <c r="E4292" s="1" t="s">
        <v>8693</v>
      </c>
    </row>
    <row r="4293" spans="1:5" ht="30">
      <c r="A4293" s="19">
        <v>37736</v>
      </c>
      <c r="B4293" s="20" t="s">
        <v>16230</v>
      </c>
      <c r="C4293" t="s">
        <v>8695</v>
      </c>
      <c r="D4293" s="19" t="s">
        <v>16231</v>
      </c>
      <c r="E4293" s="1" t="s">
        <v>8693</v>
      </c>
    </row>
    <row r="4294" spans="1:5">
      <c r="A4294" s="19">
        <v>37739</v>
      </c>
      <c r="B4294" s="20" t="s">
        <v>16232</v>
      </c>
      <c r="C4294" t="s">
        <v>8695</v>
      </c>
      <c r="D4294" s="19" t="s">
        <v>16233</v>
      </c>
      <c r="E4294" s="1" t="s">
        <v>8693</v>
      </c>
    </row>
    <row r="4295" spans="1:5">
      <c r="A4295" s="19">
        <v>37740</v>
      </c>
      <c r="B4295" s="20" t="s">
        <v>16234</v>
      </c>
      <c r="C4295" t="s">
        <v>8695</v>
      </c>
      <c r="D4295" s="19" t="s">
        <v>16235</v>
      </c>
      <c r="E4295" s="1" t="s">
        <v>8693</v>
      </c>
    </row>
    <row r="4296" spans="1:5">
      <c r="A4296" s="19">
        <v>37738</v>
      </c>
      <c r="B4296" s="20" t="s">
        <v>3038</v>
      </c>
      <c r="C4296" t="s">
        <v>8695</v>
      </c>
      <c r="D4296" s="19" t="s">
        <v>16236</v>
      </c>
      <c r="E4296" s="1" t="s">
        <v>8693</v>
      </c>
    </row>
    <row r="4297" spans="1:5">
      <c r="A4297" s="19">
        <v>37737</v>
      </c>
      <c r="B4297" s="20" t="s">
        <v>16237</v>
      </c>
      <c r="C4297" t="s">
        <v>8695</v>
      </c>
      <c r="D4297" s="19" t="s">
        <v>16238</v>
      </c>
      <c r="E4297" s="1" t="s">
        <v>8693</v>
      </c>
    </row>
    <row r="4298" spans="1:5">
      <c r="A4298" s="19">
        <v>25014</v>
      </c>
      <c r="B4298" s="20" t="s">
        <v>16239</v>
      </c>
      <c r="C4298" t="s">
        <v>8695</v>
      </c>
      <c r="D4298" s="19" t="s">
        <v>16240</v>
      </c>
      <c r="E4298" s="1" t="s">
        <v>8693</v>
      </c>
    </row>
    <row r="4299" spans="1:5">
      <c r="A4299" s="19">
        <v>25013</v>
      </c>
      <c r="B4299" s="20" t="s">
        <v>16241</v>
      </c>
      <c r="C4299" t="s">
        <v>8695</v>
      </c>
      <c r="D4299" s="19" t="s">
        <v>16242</v>
      </c>
      <c r="E4299" s="1" t="s">
        <v>8693</v>
      </c>
    </row>
    <row r="4300" spans="1:5">
      <c r="A4300" s="19">
        <v>14405</v>
      </c>
      <c r="B4300" s="20" t="s">
        <v>16243</v>
      </c>
      <c r="C4300" t="s">
        <v>8695</v>
      </c>
      <c r="D4300" s="19" t="s">
        <v>16244</v>
      </c>
      <c r="E4300" s="1" t="s">
        <v>8693</v>
      </c>
    </row>
    <row r="4301" spans="1:5">
      <c r="A4301" s="19">
        <v>36790</v>
      </c>
      <c r="B4301" s="20" t="s">
        <v>16245</v>
      </c>
      <c r="C4301" t="s">
        <v>8695</v>
      </c>
      <c r="D4301" s="19" t="s">
        <v>16246</v>
      </c>
      <c r="E4301" s="1" t="s">
        <v>8693</v>
      </c>
    </row>
    <row r="4302" spans="1:5">
      <c r="A4302" s="19">
        <v>20271</v>
      </c>
      <c r="B4302" s="20" t="s">
        <v>16247</v>
      </c>
      <c r="C4302" t="s">
        <v>8695</v>
      </c>
      <c r="D4302" s="19" t="s">
        <v>16248</v>
      </c>
      <c r="E4302" s="1" t="s">
        <v>8693</v>
      </c>
    </row>
    <row r="4303" spans="1:5">
      <c r="A4303" s="19">
        <v>10423</v>
      </c>
      <c r="B4303" s="20" t="s">
        <v>16249</v>
      </c>
      <c r="C4303" t="s">
        <v>8695</v>
      </c>
      <c r="D4303" s="19" t="s">
        <v>16250</v>
      </c>
      <c r="E4303" s="1" t="s">
        <v>8693</v>
      </c>
    </row>
    <row r="4304" spans="1:5">
      <c r="A4304" s="19">
        <v>37589</v>
      </c>
      <c r="B4304" s="20" t="s">
        <v>16251</v>
      </c>
      <c r="C4304" t="s">
        <v>8695</v>
      </c>
      <c r="D4304" s="19" t="s">
        <v>16252</v>
      </c>
      <c r="E4304" s="1" t="s">
        <v>8693</v>
      </c>
    </row>
    <row r="4305" spans="1:5">
      <c r="A4305" s="19">
        <v>11690</v>
      </c>
      <c r="B4305" s="20" t="s">
        <v>16253</v>
      </c>
      <c r="C4305" t="s">
        <v>8695</v>
      </c>
      <c r="D4305" s="19" t="s">
        <v>12176</v>
      </c>
      <c r="E4305" s="1" t="s">
        <v>8693</v>
      </c>
    </row>
    <row r="4306" spans="1:5">
      <c r="A4306" s="19">
        <v>20234</v>
      </c>
      <c r="B4306" s="20" t="s">
        <v>16254</v>
      </c>
      <c r="C4306" t="s">
        <v>8695</v>
      </c>
      <c r="D4306" s="19" t="s">
        <v>16255</v>
      </c>
      <c r="E4306" s="1" t="s">
        <v>8693</v>
      </c>
    </row>
    <row r="4307" spans="1:5">
      <c r="A4307" s="19">
        <v>4763</v>
      </c>
      <c r="B4307" s="20" t="s">
        <v>16256</v>
      </c>
      <c r="C4307" t="s">
        <v>8724</v>
      </c>
      <c r="D4307" s="19" t="s">
        <v>16257</v>
      </c>
      <c r="E4307" s="1" t="s">
        <v>8693</v>
      </c>
    </row>
    <row r="4308" spans="1:5">
      <c r="A4308" s="19">
        <v>41070</v>
      </c>
      <c r="B4308" s="20" t="s">
        <v>16258</v>
      </c>
      <c r="C4308" t="s">
        <v>9126</v>
      </c>
      <c r="D4308" s="19" t="s">
        <v>16259</v>
      </c>
      <c r="E4308" s="1" t="s">
        <v>8693</v>
      </c>
    </row>
    <row r="4309" spans="1:5">
      <c r="A4309" s="19">
        <v>14583</v>
      </c>
      <c r="B4309" s="20" t="s">
        <v>16260</v>
      </c>
      <c r="C4309" t="s">
        <v>9121</v>
      </c>
      <c r="D4309" s="19" t="s">
        <v>10833</v>
      </c>
      <c r="E4309" s="1" t="s">
        <v>8693</v>
      </c>
    </row>
    <row r="4310" spans="1:5">
      <c r="A4310" s="19">
        <v>11457</v>
      </c>
      <c r="B4310" s="20" t="s">
        <v>825</v>
      </c>
      <c r="C4310" t="s">
        <v>8695</v>
      </c>
      <c r="D4310" s="19" t="s">
        <v>16261</v>
      </c>
      <c r="E4310" s="1" t="s">
        <v>8693</v>
      </c>
    </row>
    <row r="4311" spans="1:5">
      <c r="A4311" s="19">
        <v>21121</v>
      </c>
      <c r="B4311" s="20" t="s">
        <v>16262</v>
      </c>
      <c r="C4311" t="s">
        <v>8695</v>
      </c>
      <c r="D4311" s="19" t="s">
        <v>15342</v>
      </c>
      <c r="E4311" s="1" t="s">
        <v>8693</v>
      </c>
    </row>
    <row r="4312" spans="1:5">
      <c r="A4312" s="19">
        <v>38010</v>
      </c>
      <c r="B4312" s="20" t="s">
        <v>16263</v>
      </c>
      <c r="C4312" t="s">
        <v>8695</v>
      </c>
      <c r="D4312" s="19" t="s">
        <v>16264</v>
      </c>
      <c r="E4312" s="1" t="s">
        <v>8693</v>
      </c>
    </row>
    <row r="4313" spans="1:5">
      <c r="A4313" s="19">
        <v>38011</v>
      </c>
      <c r="B4313" s="20" t="s">
        <v>16265</v>
      </c>
      <c r="C4313" t="s">
        <v>8695</v>
      </c>
      <c r="D4313" s="19" t="s">
        <v>16266</v>
      </c>
      <c r="E4313" s="1" t="s">
        <v>8693</v>
      </c>
    </row>
    <row r="4314" spans="1:5">
      <c r="A4314" s="19">
        <v>38012</v>
      </c>
      <c r="B4314" s="20" t="s">
        <v>16267</v>
      </c>
      <c r="C4314" t="s">
        <v>8695</v>
      </c>
      <c r="D4314" s="19" t="s">
        <v>16268</v>
      </c>
      <c r="E4314" s="1" t="s">
        <v>8693</v>
      </c>
    </row>
    <row r="4315" spans="1:5">
      <c r="A4315" s="19">
        <v>38013</v>
      </c>
      <c r="B4315" s="20" t="s">
        <v>16269</v>
      </c>
      <c r="C4315" t="s">
        <v>8695</v>
      </c>
      <c r="D4315" s="19" t="s">
        <v>16270</v>
      </c>
      <c r="E4315" s="1" t="s">
        <v>8693</v>
      </c>
    </row>
    <row r="4316" spans="1:5">
      <c r="A4316" s="19">
        <v>38014</v>
      </c>
      <c r="B4316" s="20" t="s">
        <v>16271</v>
      </c>
      <c r="C4316" t="s">
        <v>8695</v>
      </c>
      <c r="D4316" s="19" t="s">
        <v>16272</v>
      </c>
      <c r="E4316" s="1" t="s">
        <v>8693</v>
      </c>
    </row>
    <row r="4317" spans="1:5">
      <c r="A4317" s="19">
        <v>38015</v>
      </c>
      <c r="B4317" s="20" t="s">
        <v>16273</v>
      </c>
      <c r="C4317" t="s">
        <v>8695</v>
      </c>
      <c r="D4317" s="19" t="s">
        <v>16274</v>
      </c>
      <c r="E4317" s="1" t="s">
        <v>8693</v>
      </c>
    </row>
    <row r="4318" spans="1:5">
      <c r="A4318" s="19">
        <v>38016</v>
      </c>
      <c r="B4318" s="20" t="s">
        <v>16275</v>
      </c>
      <c r="C4318" t="s">
        <v>8695</v>
      </c>
      <c r="D4318" s="19" t="s">
        <v>16276</v>
      </c>
      <c r="E4318" s="1" t="s">
        <v>8693</v>
      </c>
    </row>
    <row r="4319" spans="1:5">
      <c r="A4319" s="19">
        <v>12741</v>
      </c>
      <c r="B4319" s="20" t="s">
        <v>16277</v>
      </c>
      <c r="C4319" t="s">
        <v>8695</v>
      </c>
      <c r="D4319" s="19" t="s">
        <v>16278</v>
      </c>
      <c r="E4319" s="1" t="s">
        <v>8693</v>
      </c>
    </row>
    <row r="4320" spans="1:5">
      <c r="A4320" s="19">
        <v>12733</v>
      </c>
      <c r="B4320" s="20" t="s">
        <v>16279</v>
      </c>
      <c r="C4320" t="s">
        <v>8695</v>
      </c>
      <c r="D4320" s="19" t="s">
        <v>16280</v>
      </c>
      <c r="E4320" s="1" t="s">
        <v>8693</v>
      </c>
    </row>
    <row r="4321" spans="1:5">
      <c r="A4321" s="19">
        <v>12734</v>
      </c>
      <c r="B4321" s="20" t="s">
        <v>16281</v>
      </c>
      <c r="C4321" t="s">
        <v>8695</v>
      </c>
      <c r="D4321" s="19" t="s">
        <v>10009</v>
      </c>
      <c r="E4321" s="1" t="s">
        <v>8693</v>
      </c>
    </row>
    <row r="4322" spans="1:5">
      <c r="A4322" s="19">
        <v>12735</v>
      </c>
      <c r="B4322" s="20" t="s">
        <v>16282</v>
      </c>
      <c r="C4322" t="s">
        <v>8695</v>
      </c>
      <c r="D4322" s="19" t="s">
        <v>11359</v>
      </c>
      <c r="E4322" s="1" t="s">
        <v>8693</v>
      </c>
    </row>
    <row r="4323" spans="1:5">
      <c r="A4323" s="19">
        <v>12736</v>
      </c>
      <c r="B4323" s="20" t="s">
        <v>16283</v>
      </c>
      <c r="C4323" t="s">
        <v>8695</v>
      </c>
      <c r="D4323" s="19" t="s">
        <v>14257</v>
      </c>
      <c r="E4323" s="1" t="s">
        <v>8693</v>
      </c>
    </row>
    <row r="4324" spans="1:5">
      <c r="A4324" s="19">
        <v>12737</v>
      </c>
      <c r="B4324" s="20" t="s">
        <v>16284</v>
      </c>
      <c r="C4324" t="s">
        <v>8695</v>
      </c>
      <c r="D4324" s="19" t="s">
        <v>16285</v>
      </c>
      <c r="E4324" s="1" t="s">
        <v>8693</v>
      </c>
    </row>
    <row r="4325" spans="1:5">
      <c r="A4325" s="19">
        <v>12738</v>
      </c>
      <c r="B4325" s="20" t="s">
        <v>16286</v>
      </c>
      <c r="C4325" t="s">
        <v>8695</v>
      </c>
      <c r="D4325" s="19" t="s">
        <v>16287</v>
      </c>
      <c r="E4325" s="1" t="s">
        <v>8693</v>
      </c>
    </row>
    <row r="4326" spans="1:5">
      <c r="A4326" s="19">
        <v>12739</v>
      </c>
      <c r="B4326" s="20" t="s">
        <v>16288</v>
      </c>
      <c r="C4326" t="s">
        <v>8695</v>
      </c>
      <c r="D4326" s="19" t="s">
        <v>16289</v>
      </c>
      <c r="E4326" s="1" t="s">
        <v>8693</v>
      </c>
    </row>
    <row r="4327" spans="1:5">
      <c r="A4327" s="19">
        <v>12740</v>
      </c>
      <c r="B4327" s="20" t="s">
        <v>16290</v>
      </c>
      <c r="C4327" t="s">
        <v>8695</v>
      </c>
      <c r="D4327" s="19" t="s">
        <v>16291</v>
      </c>
      <c r="E4327" s="1" t="s">
        <v>8693</v>
      </c>
    </row>
    <row r="4328" spans="1:5">
      <c r="A4328" s="19">
        <v>6297</v>
      </c>
      <c r="B4328" s="20" t="s">
        <v>16292</v>
      </c>
      <c r="C4328" t="s">
        <v>8695</v>
      </c>
      <c r="D4328" s="19" t="s">
        <v>16293</v>
      </c>
      <c r="E4328" s="1" t="s">
        <v>8693</v>
      </c>
    </row>
    <row r="4329" spans="1:5">
      <c r="A4329" s="19">
        <v>6296</v>
      </c>
      <c r="B4329" s="20" t="s">
        <v>16294</v>
      </c>
      <c r="C4329" t="s">
        <v>8695</v>
      </c>
      <c r="D4329" s="19" t="s">
        <v>16295</v>
      </c>
      <c r="E4329" s="1" t="s">
        <v>8693</v>
      </c>
    </row>
    <row r="4330" spans="1:5">
      <c r="A4330" s="19">
        <v>6294</v>
      </c>
      <c r="B4330" s="20" t="s">
        <v>16296</v>
      </c>
      <c r="C4330" t="s">
        <v>8695</v>
      </c>
      <c r="D4330" s="19" t="s">
        <v>15952</v>
      </c>
      <c r="E4330" s="1" t="s">
        <v>8693</v>
      </c>
    </row>
    <row r="4331" spans="1:5">
      <c r="A4331" s="19">
        <v>6323</v>
      </c>
      <c r="B4331" s="20" t="s">
        <v>16297</v>
      </c>
      <c r="C4331" t="s">
        <v>8695</v>
      </c>
      <c r="D4331" s="19" t="s">
        <v>16298</v>
      </c>
      <c r="E4331" s="1" t="s">
        <v>8693</v>
      </c>
    </row>
    <row r="4332" spans="1:5">
      <c r="A4332" s="19">
        <v>6299</v>
      </c>
      <c r="B4332" s="20" t="s">
        <v>16299</v>
      </c>
      <c r="C4332" t="s">
        <v>8695</v>
      </c>
      <c r="D4332" s="19" t="s">
        <v>16300</v>
      </c>
      <c r="E4332" s="1" t="s">
        <v>8693</v>
      </c>
    </row>
    <row r="4333" spans="1:5">
      <c r="A4333" s="19">
        <v>6298</v>
      </c>
      <c r="B4333" s="20" t="s">
        <v>16301</v>
      </c>
      <c r="C4333" t="s">
        <v>8695</v>
      </c>
      <c r="D4333" s="19" t="s">
        <v>16302</v>
      </c>
      <c r="E4333" s="1" t="s">
        <v>8693</v>
      </c>
    </row>
    <row r="4334" spans="1:5">
      <c r="A4334" s="19">
        <v>6295</v>
      </c>
      <c r="B4334" s="20" t="s">
        <v>16303</v>
      </c>
      <c r="C4334" t="s">
        <v>8695</v>
      </c>
      <c r="D4334" s="19" t="s">
        <v>14540</v>
      </c>
      <c r="E4334" s="1" t="s">
        <v>8693</v>
      </c>
    </row>
    <row r="4335" spans="1:5">
      <c r="A4335" s="19">
        <v>6322</v>
      </c>
      <c r="B4335" s="20" t="s">
        <v>16304</v>
      </c>
      <c r="C4335" t="s">
        <v>8695</v>
      </c>
      <c r="D4335" s="19" t="s">
        <v>16305</v>
      </c>
      <c r="E4335" s="1" t="s">
        <v>8693</v>
      </c>
    </row>
    <row r="4336" spans="1:5">
      <c r="A4336" s="19">
        <v>6300</v>
      </c>
      <c r="B4336" s="20" t="s">
        <v>16306</v>
      </c>
      <c r="C4336" t="s">
        <v>8695</v>
      </c>
      <c r="D4336" s="19" t="s">
        <v>16307</v>
      </c>
      <c r="E4336" s="1" t="s">
        <v>8693</v>
      </c>
    </row>
    <row r="4337" spans="1:5">
      <c r="A4337" s="19">
        <v>6321</v>
      </c>
      <c r="B4337" s="20" t="s">
        <v>16308</v>
      </c>
      <c r="C4337" t="s">
        <v>8695</v>
      </c>
      <c r="D4337" s="19" t="s">
        <v>16309</v>
      </c>
      <c r="E4337" s="1" t="s">
        <v>8693</v>
      </c>
    </row>
    <row r="4338" spans="1:5">
      <c r="A4338" s="19">
        <v>6301</v>
      </c>
      <c r="B4338" s="20" t="s">
        <v>16310</v>
      </c>
      <c r="C4338" t="s">
        <v>8695</v>
      </c>
      <c r="D4338" s="19" t="s">
        <v>16311</v>
      </c>
      <c r="E4338" s="1" t="s">
        <v>8693</v>
      </c>
    </row>
    <row r="4339" spans="1:5">
      <c r="A4339" s="19">
        <v>7105</v>
      </c>
      <c r="B4339" s="20" t="s">
        <v>16312</v>
      </c>
      <c r="C4339" t="s">
        <v>8695</v>
      </c>
      <c r="D4339" s="19" t="s">
        <v>16313</v>
      </c>
      <c r="E4339" s="1" t="s">
        <v>8693</v>
      </c>
    </row>
    <row r="4340" spans="1:5">
      <c r="A4340" s="19">
        <v>20183</v>
      </c>
      <c r="B4340" s="20" t="s">
        <v>16314</v>
      </c>
      <c r="C4340" t="s">
        <v>8695</v>
      </c>
      <c r="D4340" s="19" t="s">
        <v>16315</v>
      </c>
      <c r="E4340" s="1" t="s">
        <v>8693</v>
      </c>
    </row>
    <row r="4341" spans="1:5">
      <c r="A4341" s="19">
        <v>38448</v>
      </c>
      <c r="B4341" s="20" t="s">
        <v>16316</v>
      </c>
      <c r="C4341" t="s">
        <v>8695</v>
      </c>
      <c r="D4341" s="19" t="s">
        <v>16317</v>
      </c>
      <c r="E4341" s="1" t="s">
        <v>8693</v>
      </c>
    </row>
    <row r="4342" spans="1:5">
      <c r="A4342" s="19">
        <v>20182</v>
      </c>
      <c r="B4342" s="20" t="s">
        <v>16318</v>
      </c>
      <c r="C4342" t="s">
        <v>8695</v>
      </c>
      <c r="D4342" s="19" t="s">
        <v>16319</v>
      </c>
      <c r="E4342" s="1" t="s">
        <v>8693</v>
      </c>
    </row>
    <row r="4343" spans="1:5">
      <c r="A4343" s="19">
        <v>7119</v>
      </c>
      <c r="B4343" s="20" t="s">
        <v>16320</v>
      </c>
      <c r="C4343" t="s">
        <v>8695</v>
      </c>
      <c r="D4343" s="19" t="s">
        <v>10925</v>
      </c>
      <c r="E4343" s="1" t="s">
        <v>8693</v>
      </c>
    </row>
    <row r="4344" spans="1:5">
      <c r="A4344" s="19">
        <v>7120</v>
      </c>
      <c r="B4344" s="20" t="s">
        <v>16321</v>
      </c>
      <c r="C4344" t="s">
        <v>8695</v>
      </c>
      <c r="D4344" s="19" t="s">
        <v>15687</v>
      </c>
      <c r="E4344" s="1" t="s">
        <v>8693</v>
      </c>
    </row>
    <row r="4345" spans="1:5">
      <c r="A4345" s="19">
        <v>6319</v>
      </c>
      <c r="B4345" s="20" t="s">
        <v>16322</v>
      </c>
      <c r="C4345" t="s">
        <v>8695</v>
      </c>
      <c r="D4345" s="19" t="s">
        <v>16323</v>
      </c>
      <c r="E4345" s="1" t="s">
        <v>8693</v>
      </c>
    </row>
    <row r="4346" spans="1:5">
      <c r="A4346" s="19">
        <v>6304</v>
      </c>
      <c r="B4346" s="20" t="s">
        <v>16324</v>
      </c>
      <c r="C4346" t="s">
        <v>8695</v>
      </c>
      <c r="D4346" s="19" t="s">
        <v>16323</v>
      </c>
      <c r="E4346" s="1" t="s">
        <v>8693</v>
      </c>
    </row>
    <row r="4347" spans="1:5">
      <c r="A4347" s="19">
        <v>21116</v>
      </c>
      <c r="B4347" s="20" t="s">
        <v>16325</v>
      </c>
      <c r="C4347" t="s">
        <v>8695</v>
      </c>
      <c r="D4347" s="19" t="s">
        <v>13499</v>
      </c>
      <c r="E4347" s="1" t="s">
        <v>8693</v>
      </c>
    </row>
    <row r="4348" spans="1:5">
      <c r="A4348" s="19">
        <v>6320</v>
      </c>
      <c r="B4348" s="20" t="s">
        <v>16326</v>
      </c>
      <c r="C4348" t="s">
        <v>8695</v>
      </c>
      <c r="D4348" s="19" t="s">
        <v>16327</v>
      </c>
      <c r="E4348" s="1" t="s">
        <v>8693</v>
      </c>
    </row>
    <row r="4349" spans="1:5">
      <c r="A4349" s="19">
        <v>6303</v>
      </c>
      <c r="B4349" s="20" t="s">
        <v>16328</v>
      </c>
      <c r="C4349" t="s">
        <v>8695</v>
      </c>
      <c r="D4349" s="19" t="s">
        <v>16327</v>
      </c>
      <c r="E4349" s="1" t="s">
        <v>8693</v>
      </c>
    </row>
    <row r="4350" spans="1:5">
      <c r="A4350" s="19">
        <v>6308</v>
      </c>
      <c r="B4350" s="20" t="s">
        <v>16329</v>
      </c>
      <c r="C4350" t="s">
        <v>8695</v>
      </c>
      <c r="D4350" s="19" t="s">
        <v>16330</v>
      </c>
      <c r="E4350" s="1" t="s">
        <v>8693</v>
      </c>
    </row>
    <row r="4351" spans="1:5">
      <c r="A4351" s="19">
        <v>6317</v>
      </c>
      <c r="B4351" s="20" t="s">
        <v>16331</v>
      </c>
      <c r="C4351" t="s">
        <v>8695</v>
      </c>
      <c r="D4351" s="19" t="s">
        <v>16330</v>
      </c>
      <c r="E4351" s="1" t="s">
        <v>8693</v>
      </c>
    </row>
    <row r="4352" spans="1:5">
      <c r="A4352" s="19">
        <v>6307</v>
      </c>
      <c r="B4352" s="20" t="s">
        <v>16332</v>
      </c>
      <c r="C4352" t="s">
        <v>8695</v>
      </c>
      <c r="D4352" s="19" t="s">
        <v>16330</v>
      </c>
      <c r="E4352" s="1" t="s">
        <v>8693</v>
      </c>
    </row>
    <row r="4353" spans="1:5">
      <c r="A4353" s="19">
        <v>6309</v>
      </c>
      <c r="B4353" s="20" t="s">
        <v>16333</v>
      </c>
      <c r="C4353" t="s">
        <v>8695</v>
      </c>
      <c r="D4353" s="19" t="s">
        <v>16334</v>
      </c>
      <c r="E4353" s="1" t="s">
        <v>8693</v>
      </c>
    </row>
    <row r="4354" spans="1:5">
      <c r="A4354" s="19">
        <v>6318</v>
      </c>
      <c r="B4354" s="20" t="s">
        <v>16335</v>
      </c>
      <c r="C4354" t="s">
        <v>8695</v>
      </c>
      <c r="D4354" s="19" t="s">
        <v>16336</v>
      </c>
      <c r="E4354" s="1" t="s">
        <v>8693</v>
      </c>
    </row>
    <row r="4355" spans="1:5">
      <c r="A4355" s="19">
        <v>6306</v>
      </c>
      <c r="B4355" s="20" t="s">
        <v>16337</v>
      </c>
      <c r="C4355" t="s">
        <v>8695</v>
      </c>
      <c r="D4355" s="19" t="s">
        <v>16336</v>
      </c>
      <c r="E4355" s="1" t="s">
        <v>8693</v>
      </c>
    </row>
    <row r="4356" spans="1:5">
      <c r="A4356" s="19">
        <v>6305</v>
      </c>
      <c r="B4356" s="20" t="s">
        <v>16338</v>
      </c>
      <c r="C4356" t="s">
        <v>8695</v>
      </c>
      <c r="D4356" s="19" t="s">
        <v>16336</v>
      </c>
      <c r="E4356" s="1" t="s">
        <v>8693</v>
      </c>
    </row>
    <row r="4357" spans="1:5">
      <c r="A4357" s="19">
        <v>6302</v>
      </c>
      <c r="B4357" s="20" t="s">
        <v>16339</v>
      </c>
      <c r="C4357" t="s">
        <v>8695</v>
      </c>
      <c r="D4357" s="19" t="s">
        <v>11660</v>
      </c>
      <c r="E4357" s="1" t="s">
        <v>8693</v>
      </c>
    </row>
    <row r="4358" spans="1:5">
      <c r="A4358" s="19">
        <v>6312</v>
      </c>
      <c r="B4358" s="20" t="s">
        <v>16340</v>
      </c>
      <c r="C4358" t="s">
        <v>8695</v>
      </c>
      <c r="D4358" s="19" t="s">
        <v>16341</v>
      </c>
      <c r="E4358" s="1" t="s">
        <v>8693</v>
      </c>
    </row>
    <row r="4359" spans="1:5">
      <c r="A4359" s="19">
        <v>6311</v>
      </c>
      <c r="B4359" s="20" t="s">
        <v>16342</v>
      </c>
      <c r="C4359" t="s">
        <v>8695</v>
      </c>
      <c r="D4359" s="19" t="s">
        <v>16341</v>
      </c>
      <c r="E4359" s="1" t="s">
        <v>8693</v>
      </c>
    </row>
    <row r="4360" spans="1:5">
      <c r="A4360" s="19">
        <v>6310</v>
      </c>
      <c r="B4360" s="20" t="s">
        <v>16343</v>
      </c>
      <c r="C4360" t="s">
        <v>8695</v>
      </c>
      <c r="D4360" s="19" t="s">
        <v>16341</v>
      </c>
      <c r="E4360" s="1" t="s">
        <v>8693</v>
      </c>
    </row>
    <row r="4361" spans="1:5">
      <c r="A4361" s="19">
        <v>6314</v>
      </c>
      <c r="B4361" s="20" t="s">
        <v>16344</v>
      </c>
      <c r="C4361" t="s">
        <v>8695</v>
      </c>
      <c r="D4361" s="19" t="s">
        <v>16341</v>
      </c>
      <c r="E4361" s="1" t="s">
        <v>8693</v>
      </c>
    </row>
    <row r="4362" spans="1:5">
      <c r="A4362" s="19">
        <v>6313</v>
      </c>
      <c r="B4362" s="20" t="s">
        <v>16345</v>
      </c>
      <c r="C4362" t="s">
        <v>8695</v>
      </c>
      <c r="D4362" s="19" t="s">
        <v>16341</v>
      </c>
      <c r="E4362" s="1" t="s">
        <v>8693</v>
      </c>
    </row>
    <row r="4363" spans="1:5">
      <c r="A4363" s="19">
        <v>6315</v>
      </c>
      <c r="B4363" s="20" t="s">
        <v>16346</v>
      </c>
      <c r="C4363" t="s">
        <v>8695</v>
      </c>
      <c r="D4363" s="19" t="s">
        <v>16347</v>
      </c>
      <c r="E4363" s="1" t="s">
        <v>8693</v>
      </c>
    </row>
    <row r="4364" spans="1:5">
      <c r="A4364" s="19">
        <v>6316</v>
      </c>
      <c r="B4364" s="20" t="s">
        <v>16348</v>
      </c>
      <c r="C4364" t="s">
        <v>8695</v>
      </c>
      <c r="D4364" s="19" t="s">
        <v>16347</v>
      </c>
      <c r="E4364" s="1" t="s">
        <v>8693</v>
      </c>
    </row>
    <row r="4365" spans="1:5">
      <c r="A4365" s="19">
        <v>38878</v>
      </c>
      <c r="B4365" s="20" t="s">
        <v>16349</v>
      </c>
      <c r="C4365" t="s">
        <v>8695</v>
      </c>
      <c r="D4365" s="19" t="s">
        <v>11080</v>
      </c>
      <c r="E4365" s="1" t="s">
        <v>8693</v>
      </c>
    </row>
    <row r="4366" spans="1:5">
      <c r="A4366" s="19">
        <v>38879</v>
      </c>
      <c r="B4366" s="20" t="s">
        <v>16350</v>
      </c>
      <c r="C4366" t="s">
        <v>8695</v>
      </c>
      <c r="D4366" s="19" t="s">
        <v>16351</v>
      </c>
      <c r="E4366" s="1" t="s">
        <v>8693</v>
      </c>
    </row>
    <row r="4367" spans="1:5">
      <c r="A4367" s="19">
        <v>38881</v>
      </c>
      <c r="B4367" s="20" t="s">
        <v>16352</v>
      </c>
      <c r="C4367" t="s">
        <v>8695</v>
      </c>
      <c r="D4367" s="19" t="s">
        <v>11439</v>
      </c>
      <c r="E4367" s="1" t="s">
        <v>8693</v>
      </c>
    </row>
    <row r="4368" spans="1:5">
      <c r="A4368" s="19">
        <v>38880</v>
      </c>
      <c r="B4368" s="20" t="s">
        <v>16353</v>
      </c>
      <c r="C4368" t="s">
        <v>8695</v>
      </c>
      <c r="D4368" s="19" t="s">
        <v>16354</v>
      </c>
      <c r="E4368" s="1" t="s">
        <v>8693</v>
      </c>
    </row>
    <row r="4369" spans="1:5">
      <c r="A4369" s="19">
        <v>38882</v>
      </c>
      <c r="B4369" s="20" t="s">
        <v>16355</v>
      </c>
      <c r="C4369" t="s">
        <v>8695</v>
      </c>
      <c r="D4369" s="19" t="s">
        <v>16356</v>
      </c>
      <c r="E4369" s="1" t="s">
        <v>8693</v>
      </c>
    </row>
    <row r="4370" spans="1:5">
      <c r="A4370" s="19">
        <v>38883</v>
      </c>
      <c r="B4370" s="20" t="s">
        <v>16357</v>
      </c>
      <c r="C4370" t="s">
        <v>8695</v>
      </c>
      <c r="D4370" s="19" t="s">
        <v>16358</v>
      </c>
      <c r="E4370" s="1" t="s">
        <v>8693</v>
      </c>
    </row>
    <row r="4371" spans="1:5">
      <c r="A4371" s="19">
        <v>38884</v>
      </c>
      <c r="B4371" s="20" t="s">
        <v>16359</v>
      </c>
      <c r="C4371" t="s">
        <v>8695</v>
      </c>
      <c r="D4371" s="19" t="s">
        <v>16360</v>
      </c>
      <c r="E4371" s="1" t="s">
        <v>8693</v>
      </c>
    </row>
    <row r="4372" spans="1:5">
      <c r="A4372" s="19">
        <v>38885</v>
      </c>
      <c r="B4372" s="20" t="s">
        <v>16361</v>
      </c>
      <c r="C4372" t="s">
        <v>8695</v>
      </c>
      <c r="D4372" s="19" t="s">
        <v>16362</v>
      </c>
      <c r="E4372" s="1" t="s">
        <v>8693</v>
      </c>
    </row>
    <row r="4373" spans="1:5">
      <c r="A4373" s="19">
        <v>38886</v>
      </c>
      <c r="B4373" s="20" t="s">
        <v>16363</v>
      </c>
      <c r="C4373" t="s">
        <v>8695</v>
      </c>
      <c r="D4373" s="19" t="s">
        <v>13464</v>
      </c>
      <c r="E4373" s="1" t="s">
        <v>8693</v>
      </c>
    </row>
    <row r="4374" spans="1:5">
      <c r="A4374" s="19">
        <v>38887</v>
      </c>
      <c r="B4374" s="20" t="s">
        <v>16364</v>
      </c>
      <c r="C4374" t="s">
        <v>8695</v>
      </c>
      <c r="D4374" s="19" t="s">
        <v>16365</v>
      </c>
      <c r="E4374" s="1" t="s">
        <v>8693</v>
      </c>
    </row>
    <row r="4375" spans="1:5">
      <c r="A4375" s="19">
        <v>38888</v>
      </c>
      <c r="B4375" s="20" t="s">
        <v>16366</v>
      </c>
      <c r="C4375" t="s">
        <v>8695</v>
      </c>
      <c r="D4375" s="19" t="s">
        <v>16367</v>
      </c>
      <c r="E4375" s="1" t="s">
        <v>8693</v>
      </c>
    </row>
    <row r="4376" spans="1:5">
      <c r="A4376" s="19">
        <v>38890</v>
      </c>
      <c r="B4376" s="20" t="s">
        <v>16368</v>
      </c>
      <c r="C4376" t="s">
        <v>8695</v>
      </c>
      <c r="D4376" s="19" t="s">
        <v>16369</v>
      </c>
      <c r="E4376" s="1" t="s">
        <v>8693</v>
      </c>
    </row>
    <row r="4377" spans="1:5">
      <c r="A4377" s="19">
        <v>38893</v>
      </c>
      <c r="B4377" s="20" t="s">
        <v>16370</v>
      </c>
      <c r="C4377" t="s">
        <v>8695</v>
      </c>
      <c r="D4377" s="19" t="s">
        <v>16371</v>
      </c>
      <c r="E4377" s="1" t="s">
        <v>8693</v>
      </c>
    </row>
    <row r="4378" spans="1:5">
      <c r="A4378" s="19">
        <v>38894</v>
      </c>
      <c r="B4378" s="20" t="s">
        <v>16372</v>
      </c>
      <c r="C4378" t="s">
        <v>8695</v>
      </c>
      <c r="D4378" s="19" t="s">
        <v>16373</v>
      </c>
      <c r="E4378" s="1" t="s">
        <v>8693</v>
      </c>
    </row>
    <row r="4379" spans="1:5">
      <c r="A4379" s="19">
        <v>38896</v>
      </c>
      <c r="B4379" s="20" t="s">
        <v>16374</v>
      </c>
      <c r="C4379" t="s">
        <v>8695</v>
      </c>
      <c r="D4379" s="19" t="s">
        <v>16375</v>
      </c>
      <c r="E4379" s="1" t="s">
        <v>8693</v>
      </c>
    </row>
    <row r="4380" spans="1:5">
      <c r="A4380" s="19">
        <v>39324</v>
      </c>
      <c r="B4380" s="20" t="s">
        <v>16376</v>
      </c>
      <c r="C4380" t="s">
        <v>8695</v>
      </c>
      <c r="D4380" s="19" t="s">
        <v>12431</v>
      </c>
      <c r="E4380" s="1" t="s">
        <v>8693</v>
      </c>
    </row>
    <row r="4381" spans="1:5">
      <c r="A4381" s="19">
        <v>39325</v>
      </c>
      <c r="B4381" s="20" t="s">
        <v>16377</v>
      </c>
      <c r="C4381" t="s">
        <v>8695</v>
      </c>
      <c r="D4381" s="19" t="s">
        <v>8764</v>
      </c>
      <c r="E4381" s="1" t="s">
        <v>8693</v>
      </c>
    </row>
    <row r="4382" spans="1:5">
      <c r="A4382" s="19">
        <v>39326</v>
      </c>
      <c r="B4382" s="20" t="s">
        <v>16378</v>
      </c>
      <c r="C4382" t="s">
        <v>8695</v>
      </c>
      <c r="D4382" s="19" t="s">
        <v>16379</v>
      </c>
      <c r="E4382" s="1" t="s">
        <v>8693</v>
      </c>
    </row>
    <row r="4383" spans="1:5">
      <c r="A4383" s="19">
        <v>39327</v>
      </c>
      <c r="B4383" s="20" t="s">
        <v>16380</v>
      </c>
      <c r="C4383" t="s">
        <v>8695</v>
      </c>
      <c r="D4383" s="19" t="s">
        <v>10522</v>
      </c>
      <c r="E4383" s="1" t="s">
        <v>8693</v>
      </c>
    </row>
    <row r="4384" spans="1:5">
      <c r="A4384" s="19">
        <v>20176</v>
      </c>
      <c r="B4384" s="20" t="s">
        <v>16381</v>
      </c>
      <c r="C4384" t="s">
        <v>8695</v>
      </c>
      <c r="D4384" s="19" t="s">
        <v>16382</v>
      </c>
      <c r="E4384" s="1" t="s">
        <v>8693</v>
      </c>
    </row>
    <row r="4385" spans="1:5">
      <c r="A4385" s="19">
        <v>11378</v>
      </c>
      <c r="B4385" s="20" t="s">
        <v>16383</v>
      </c>
      <c r="C4385" t="s">
        <v>8695</v>
      </c>
      <c r="D4385" s="19" t="s">
        <v>16384</v>
      </c>
      <c r="E4385" s="1" t="s">
        <v>8693</v>
      </c>
    </row>
    <row r="4386" spans="1:5">
      <c r="A4386" s="19">
        <v>11379</v>
      </c>
      <c r="B4386" s="20" t="s">
        <v>16385</v>
      </c>
      <c r="C4386" t="s">
        <v>8695</v>
      </c>
      <c r="D4386" s="19" t="s">
        <v>16386</v>
      </c>
      <c r="E4386" s="1" t="s">
        <v>8693</v>
      </c>
    </row>
    <row r="4387" spans="1:5">
      <c r="A4387" s="19">
        <v>11493</v>
      </c>
      <c r="B4387" s="20" t="s">
        <v>16387</v>
      </c>
      <c r="C4387" t="s">
        <v>8695</v>
      </c>
      <c r="D4387" s="19" t="s">
        <v>16388</v>
      </c>
      <c r="E4387" s="1" t="s">
        <v>8693</v>
      </c>
    </row>
    <row r="4388" spans="1:5" ht="30">
      <c r="A4388" s="19">
        <v>42717</v>
      </c>
      <c r="B4388" s="20" t="s">
        <v>16389</v>
      </c>
      <c r="C4388" t="s">
        <v>8695</v>
      </c>
      <c r="D4388" s="19" t="s">
        <v>16390</v>
      </c>
      <c r="E4388" s="1" t="s">
        <v>8693</v>
      </c>
    </row>
    <row r="4389" spans="1:5" ht="30">
      <c r="A4389" s="19">
        <v>42718</v>
      </c>
      <c r="B4389" s="20" t="s">
        <v>16391</v>
      </c>
      <c r="C4389" t="s">
        <v>8695</v>
      </c>
      <c r="D4389" s="19" t="s">
        <v>16392</v>
      </c>
      <c r="E4389" s="1" t="s">
        <v>8693</v>
      </c>
    </row>
    <row r="4390" spans="1:5">
      <c r="A4390" s="19">
        <v>7106</v>
      </c>
      <c r="B4390" s="20" t="s">
        <v>16393</v>
      </c>
      <c r="C4390" t="s">
        <v>8695</v>
      </c>
      <c r="D4390" s="19" t="s">
        <v>16394</v>
      </c>
      <c r="E4390" s="1" t="s">
        <v>8693</v>
      </c>
    </row>
    <row r="4391" spans="1:5">
      <c r="A4391" s="19">
        <v>7104</v>
      </c>
      <c r="B4391" s="20" t="s">
        <v>16395</v>
      </c>
      <c r="C4391" t="s">
        <v>8695</v>
      </c>
      <c r="D4391" s="19" t="s">
        <v>8692</v>
      </c>
      <c r="E4391" s="1" t="s">
        <v>8693</v>
      </c>
    </row>
    <row r="4392" spans="1:5">
      <c r="A4392" s="19">
        <v>7136</v>
      </c>
      <c r="B4392" s="20" t="s">
        <v>16396</v>
      </c>
      <c r="C4392" t="s">
        <v>8695</v>
      </c>
      <c r="D4392" s="19" t="s">
        <v>16397</v>
      </c>
      <c r="E4392" s="1" t="s">
        <v>8693</v>
      </c>
    </row>
    <row r="4393" spans="1:5">
      <c r="A4393" s="19">
        <v>7128</v>
      </c>
      <c r="B4393" s="20" t="s">
        <v>16398</v>
      </c>
      <c r="C4393" t="s">
        <v>8695</v>
      </c>
      <c r="D4393" s="19" t="s">
        <v>16399</v>
      </c>
      <c r="E4393" s="1" t="s">
        <v>8693</v>
      </c>
    </row>
    <row r="4394" spans="1:5">
      <c r="A4394" s="19">
        <v>7108</v>
      </c>
      <c r="B4394" s="20" t="s">
        <v>16400</v>
      </c>
      <c r="C4394" t="s">
        <v>8695</v>
      </c>
      <c r="D4394" s="19" t="s">
        <v>16401</v>
      </c>
      <c r="E4394" s="1" t="s">
        <v>8693</v>
      </c>
    </row>
    <row r="4395" spans="1:5">
      <c r="A4395" s="19">
        <v>7129</v>
      </c>
      <c r="B4395" s="20" t="s">
        <v>16402</v>
      </c>
      <c r="C4395" t="s">
        <v>8695</v>
      </c>
      <c r="D4395" s="19" t="s">
        <v>14844</v>
      </c>
      <c r="E4395" s="1" t="s">
        <v>8693</v>
      </c>
    </row>
    <row r="4396" spans="1:5">
      <c r="A4396" s="19">
        <v>7130</v>
      </c>
      <c r="B4396" s="20" t="s">
        <v>16403</v>
      </c>
      <c r="C4396" t="s">
        <v>8695</v>
      </c>
      <c r="D4396" s="19" t="s">
        <v>9137</v>
      </c>
      <c r="E4396" s="1" t="s">
        <v>8693</v>
      </c>
    </row>
    <row r="4397" spans="1:5">
      <c r="A4397" s="19">
        <v>7131</v>
      </c>
      <c r="B4397" s="20" t="s">
        <v>16404</v>
      </c>
      <c r="C4397" t="s">
        <v>8695</v>
      </c>
      <c r="D4397" s="19" t="s">
        <v>16405</v>
      </c>
      <c r="E4397" s="1" t="s">
        <v>8693</v>
      </c>
    </row>
    <row r="4398" spans="1:5">
      <c r="A4398" s="19">
        <v>7132</v>
      </c>
      <c r="B4398" s="20" t="s">
        <v>16406</v>
      </c>
      <c r="C4398" t="s">
        <v>8695</v>
      </c>
      <c r="D4398" s="19" t="s">
        <v>14230</v>
      </c>
      <c r="E4398" s="1" t="s">
        <v>8693</v>
      </c>
    </row>
    <row r="4399" spans="1:5">
      <c r="A4399" s="19">
        <v>7133</v>
      </c>
      <c r="B4399" s="20" t="s">
        <v>16407</v>
      </c>
      <c r="C4399" t="s">
        <v>8695</v>
      </c>
      <c r="D4399" s="19" t="s">
        <v>16408</v>
      </c>
      <c r="E4399" s="1" t="s">
        <v>8693</v>
      </c>
    </row>
    <row r="4400" spans="1:5">
      <c r="A4400" s="19">
        <v>37420</v>
      </c>
      <c r="B4400" s="20" t="s">
        <v>16409</v>
      </c>
      <c r="C4400" t="s">
        <v>8695</v>
      </c>
      <c r="D4400" s="19" t="s">
        <v>11377</v>
      </c>
      <c r="E4400" s="1" t="s">
        <v>8693</v>
      </c>
    </row>
    <row r="4401" spans="1:5">
      <c r="A4401" s="19">
        <v>37421</v>
      </c>
      <c r="B4401" s="20" t="s">
        <v>16410</v>
      </c>
      <c r="C4401" t="s">
        <v>8695</v>
      </c>
      <c r="D4401" s="19" t="s">
        <v>16411</v>
      </c>
      <c r="E4401" s="1" t="s">
        <v>8693</v>
      </c>
    </row>
    <row r="4402" spans="1:5">
      <c r="A4402" s="19">
        <v>37422</v>
      </c>
      <c r="B4402" s="20" t="s">
        <v>16412</v>
      </c>
      <c r="C4402" t="s">
        <v>8695</v>
      </c>
      <c r="D4402" s="19" t="s">
        <v>16413</v>
      </c>
      <c r="E4402" s="1" t="s">
        <v>8693</v>
      </c>
    </row>
    <row r="4403" spans="1:5">
      <c r="A4403" s="19">
        <v>37443</v>
      </c>
      <c r="B4403" s="20" t="s">
        <v>16414</v>
      </c>
      <c r="C4403" t="s">
        <v>8695</v>
      </c>
      <c r="D4403" s="19" t="s">
        <v>16415</v>
      </c>
      <c r="E4403" s="1" t="s">
        <v>8693</v>
      </c>
    </row>
    <row r="4404" spans="1:5">
      <c r="A4404" s="19">
        <v>37444</v>
      </c>
      <c r="B4404" s="20" t="s">
        <v>16416</v>
      </c>
      <c r="C4404" t="s">
        <v>8695</v>
      </c>
      <c r="D4404" s="19" t="s">
        <v>16417</v>
      </c>
      <c r="E4404" s="1" t="s">
        <v>8693</v>
      </c>
    </row>
    <row r="4405" spans="1:5">
      <c r="A4405" s="19">
        <v>37445</v>
      </c>
      <c r="B4405" s="20" t="s">
        <v>16418</v>
      </c>
      <c r="C4405" t="s">
        <v>8695</v>
      </c>
      <c r="D4405" s="19" t="s">
        <v>16419</v>
      </c>
      <c r="E4405" s="1" t="s">
        <v>8693</v>
      </c>
    </row>
    <row r="4406" spans="1:5">
      <c r="A4406" s="19">
        <v>37446</v>
      </c>
      <c r="B4406" s="20" t="s">
        <v>16420</v>
      </c>
      <c r="C4406" t="s">
        <v>8695</v>
      </c>
      <c r="D4406" s="19" t="s">
        <v>16421</v>
      </c>
      <c r="E4406" s="1" t="s">
        <v>8693</v>
      </c>
    </row>
    <row r="4407" spans="1:5">
      <c r="A4407" s="19">
        <v>37447</v>
      </c>
      <c r="B4407" s="20" t="s">
        <v>16422</v>
      </c>
      <c r="C4407" t="s">
        <v>8695</v>
      </c>
      <c r="D4407" s="19" t="s">
        <v>16423</v>
      </c>
      <c r="E4407" s="1" t="s">
        <v>8693</v>
      </c>
    </row>
    <row r="4408" spans="1:5">
      <c r="A4408" s="19">
        <v>37448</v>
      </c>
      <c r="B4408" s="20" t="s">
        <v>16424</v>
      </c>
      <c r="C4408" t="s">
        <v>8695</v>
      </c>
      <c r="D4408" s="19" t="s">
        <v>16425</v>
      </c>
      <c r="E4408" s="1" t="s">
        <v>8693</v>
      </c>
    </row>
    <row r="4409" spans="1:5">
      <c r="A4409" s="19">
        <v>37440</v>
      </c>
      <c r="B4409" s="20" t="s">
        <v>16426</v>
      </c>
      <c r="C4409" t="s">
        <v>8695</v>
      </c>
      <c r="D4409" s="19" t="s">
        <v>16427</v>
      </c>
      <c r="E4409" s="1" t="s">
        <v>8693</v>
      </c>
    </row>
    <row r="4410" spans="1:5">
      <c r="A4410" s="19">
        <v>37441</v>
      </c>
      <c r="B4410" s="20" t="s">
        <v>16428</v>
      </c>
      <c r="C4410" t="s">
        <v>8695</v>
      </c>
      <c r="D4410" s="19" t="s">
        <v>16427</v>
      </c>
      <c r="E4410" s="1" t="s">
        <v>8693</v>
      </c>
    </row>
    <row r="4411" spans="1:5">
      <c r="A4411" s="19">
        <v>37442</v>
      </c>
      <c r="B4411" s="20" t="s">
        <v>16429</v>
      </c>
      <c r="C4411" t="s">
        <v>8695</v>
      </c>
      <c r="D4411" s="19" t="s">
        <v>16430</v>
      </c>
      <c r="E4411" s="1" t="s">
        <v>8693</v>
      </c>
    </row>
    <row r="4412" spans="1:5">
      <c r="A4412" s="19">
        <v>38017</v>
      </c>
      <c r="B4412" s="20" t="s">
        <v>16431</v>
      </c>
      <c r="C4412" t="s">
        <v>8695</v>
      </c>
      <c r="D4412" s="19" t="s">
        <v>16432</v>
      </c>
      <c r="E4412" s="1" t="s">
        <v>8693</v>
      </c>
    </row>
    <row r="4413" spans="1:5">
      <c r="A4413" s="19">
        <v>38018</v>
      </c>
      <c r="B4413" s="20" t="s">
        <v>16433</v>
      </c>
      <c r="C4413" t="s">
        <v>8695</v>
      </c>
      <c r="D4413" s="19" t="s">
        <v>13599</v>
      </c>
      <c r="E4413" s="1" t="s">
        <v>8693</v>
      </c>
    </row>
    <row r="4414" spans="1:5">
      <c r="A4414" s="19">
        <v>39895</v>
      </c>
      <c r="B4414" s="20" t="s">
        <v>16434</v>
      </c>
      <c r="C4414" t="s">
        <v>8695</v>
      </c>
      <c r="D4414" s="19" t="s">
        <v>16435</v>
      </c>
      <c r="E4414" s="1" t="s">
        <v>8693</v>
      </c>
    </row>
    <row r="4415" spans="1:5">
      <c r="A4415" s="19">
        <v>39896</v>
      </c>
      <c r="B4415" s="20" t="s">
        <v>16436</v>
      </c>
      <c r="C4415" t="s">
        <v>8695</v>
      </c>
      <c r="D4415" s="19" t="s">
        <v>16437</v>
      </c>
      <c r="E4415" s="1" t="s">
        <v>8693</v>
      </c>
    </row>
    <row r="4416" spans="1:5">
      <c r="A4416" s="19">
        <v>38873</v>
      </c>
      <c r="B4416" s="20" t="s">
        <v>16438</v>
      </c>
      <c r="C4416" t="s">
        <v>8695</v>
      </c>
      <c r="D4416" s="19" t="s">
        <v>16439</v>
      </c>
      <c r="E4416" s="1" t="s">
        <v>8693</v>
      </c>
    </row>
    <row r="4417" spans="1:5">
      <c r="A4417" s="19">
        <v>38874</v>
      </c>
      <c r="B4417" s="20" t="s">
        <v>16440</v>
      </c>
      <c r="C4417" t="s">
        <v>8695</v>
      </c>
      <c r="D4417" s="19" t="s">
        <v>16441</v>
      </c>
      <c r="E4417" s="1" t="s">
        <v>8693</v>
      </c>
    </row>
    <row r="4418" spans="1:5">
      <c r="A4418" s="19">
        <v>38875</v>
      </c>
      <c r="B4418" s="20" t="s">
        <v>16442</v>
      </c>
      <c r="C4418" t="s">
        <v>8695</v>
      </c>
      <c r="D4418" s="19" t="s">
        <v>16443</v>
      </c>
      <c r="E4418" s="1" t="s">
        <v>8693</v>
      </c>
    </row>
    <row r="4419" spans="1:5">
      <c r="A4419" s="19">
        <v>38876</v>
      </c>
      <c r="B4419" s="20" t="s">
        <v>16444</v>
      </c>
      <c r="C4419" t="s">
        <v>8695</v>
      </c>
      <c r="D4419" s="19" t="s">
        <v>16445</v>
      </c>
      <c r="E4419" s="1" t="s">
        <v>8693</v>
      </c>
    </row>
    <row r="4420" spans="1:5">
      <c r="A4420" s="19">
        <v>39000</v>
      </c>
      <c r="B4420" s="20" t="s">
        <v>16446</v>
      </c>
      <c r="C4420" t="s">
        <v>8695</v>
      </c>
      <c r="D4420" s="19" t="s">
        <v>14122</v>
      </c>
      <c r="E4420" s="1" t="s">
        <v>8693</v>
      </c>
    </row>
    <row r="4421" spans="1:5">
      <c r="A4421" s="19">
        <v>38674</v>
      </c>
      <c r="B4421" s="20" t="s">
        <v>16447</v>
      </c>
      <c r="C4421" t="s">
        <v>8695</v>
      </c>
      <c r="D4421" s="19" t="s">
        <v>16448</v>
      </c>
      <c r="E4421" s="1" t="s">
        <v>8693</v>
      </c>
    </row>
    <row r="4422" spans="1:5">
      <c r="A4422" s="19">
        <v>38911</v>
      </c>
      <c r="B4422" s="20" t="s">
        <v>16449</v>
      </c>
      <c r="C4422" t="s">
        <v>8695</v>
      </c>
      <c r="D4422" s="19" t="s">
        <v>16450</v>
      </c>
      <c r="E4422" s="1" t="s">
        <v>8693</v>
      </c>
    </row>
    <row r="4423" spans="1:5">
      <c r="A4423" s="19">
        <v>38912</v>
      </c>
      <c r="B4423" s="20" t="s">
        <v>16451</v>
      </c>
      <c r="C4423" t="s">
        <v>8695</v>
      </c>
      <c r="D4423" s="19" t="s">
        <v>16452</v>
      </c>
      <c r="E4423" s="1" t="s">
        <v>8693</v>
      </c>
    </row>
    <row r="4424" spans="1:5">
      <c r="A4424" s="19">
        <v>38019</v>
      </c>
      <c r="B4424" s="20" t="s">
        <v>16453</v>
      </c>
      <c r="C4424" t="s">
        <v>8695</v>
      </c>
      <c r="D4424" s="19" t="s">
        <v>12878</v>
      </c>
      <c r="E4424" s="1" t="s">
        <v>8693</v>
      </c>
    </row>
    <row r="4425" spans="1:5">
      <c r="A4425" s="19">
        <v>38020</v>
      </c>
      <c r="B4425" s="20" t="s">
        <v>16454</v>
      </c>
      <c r="C4425" t="s">
        <v>8695</v>
      </c>
      <c r="D4425" s="19" t="s">
        <v>13599</v>
      </c>
      <c r="E4425" s="1" t="s">
        <v>8693</v>
      </c>
    </row>
    <row r="4426" spans="1:5">
      <c r="A4426" s="19">
        <v>38454</v>
      </c>
      <c r="B4426" s="20" t="s">
        <v>16455</v>
      </c>
      <c r="C4426" t="s">
        <v>8695</v>
      </c>
      <c r="D4426" s="19" t="s">
        <v>8718</v>
      </c>
      <c r="E4426" s="1" t="s">
        <v>8693</v>
      </c>
    </row>
    <row r="4427" spans="1:5">
      <c r="A4427" s="19">
        <v>38455</v>
      </c>
      <c r="B4427" s="20" t="s">
        <v>16456</v>
      </c>
      <c r="C4427" t="s">
        <v>8695</v>
      </c>
      <c r="D4427" s="19" t="s">
        <v>10069</v>
      </c>
      <c r="E4427" s="1" t="s">
        <v>8693</v>
      </c>
    </row>
    <row r="4428" spans="1:5">
      <c r="A4428" s="19">
        <v>38462</v>
      </c>
      <c r="B4428" s="20" t="s">
        <v>16457</v>
      </c>
      <c r="C4428" t="s">
        <v>8695</v>
      </c>
      <c r="D4428" s="19" t="s">
        <v>10578</v>
      </c>
      <c r="E4428" s="1" t="s">
        <v>8693</v>
      </c>
    </row>
    <row r="4429" spans="1:5">
      <c r="A4429" s="19">
        <v>36362</v>
      </c>
      <c r="B4429" s="20" t="s">
        <v>16458</v>
      </c>
      <c r="C4429" t="s">
        <v>8695</v>
      </c>
      <c r="D4429" s="19" t="s">
        <v>9773</v>
      </c>
      <c r="E4429" s="1" t="s">
        <v>8693</v>
      </c>
    </row>
    <row r="4430" spans="1:5">
      <c r="A4430" s="19">
        <v>36298</v>
      </c>
      <c r="B4430" s="20" t="s">
        <v>16459</v>
      </c>
      <c r="C4430" t="s">
        <v>8695</v>
      </c>
      <c r="D4430" s="19" t="s">
        <v>12423</v>
      </c>
      <c r="E4430" s="1" t="s">
        <v>8693</v>
      </c>
    </row>
    <row r="4431" spans="1:5">
      <c r="A4431" s="19">
        <v>38456</v>
      </c>
      <c r="B4431" s="20" t="s">
        <v>16460</v>
      </c>
      <c r="C4431" t="s">
        <v>8695</v>
      </c>
      <c r="D4431" s="19" t="s">
        <v>8978</v>
      </c>
      <c r="E4431" s="1" t="s">
        <v>8693</v>
      </c>
    </row>
    <row r="4432" spans="1:5">
      <c r="A4432" s="19">
        <v>38457</v>
      </c>
      <c r="B4432" s="20" t="s">
        <v>16461</v>
      </c>
      <c r="C4432" t="s">
        <v>8695</v>
      </c>
      <c r="D4432" s="19" t="s">
        <v>16462</v>
      </c>
      <c r="E4432" s="1" t="s">
        <v>8693</v>
      </c>
    </row>
    <row r="4433" spans="1:5">
      <c r="A4433" s="19">
        <v>38458</v>
      </c>
      <c r="B4433" s="20" t="s">
        <v>16463</v>
      </c>
      <c r="C4433" t="s">
        <v>8695</v>
      </c>
      <c r="D4433" s="19" t="s">
        <v>16464</v>
      </c>
      <c r="E4433" s="1" t="s">
        <v>8693</v>
      </c>
    </row>
    <row r="4434" spans="1:5">
      <c r="A4434" s="19">
        <v>38459</v>
      </c>
      <c r="B4434" s="20" t="s">
        <v>16465</v>
      </c>
      <c r="C4434" t="s">
        <v>8695</v>
      </c>
      <c r="D4434" s="19" t="s">
        <v>16466</v>
      </c>
      <c r="E4434" s="1" t="s">
        <v>8693</v>
      </c>
    </row>
    <row r="4435" spans="1:5">
      <c r="A4435" s="19">
        <v>38460</v>
      </c>
      <c r="B4435" s="20" t="s">
        <v>16467</v>
      </c>
      <c r="C4435" t="s">
        <v>8695</v>
      </c>
      <c r="D4435" s="19" t="s">
        <v>15963</v>
      </c>
      <c r="E4435" s="1" t="s">
        <v>8693</v>
      </c>
    </row>
    <row r="4436" spans="1:5">
      <c r="A4436" s="19">
        <v>38461</v>
      </c>
      <c r="B4436" s="20" t="s">
        <v>16468</v>
      </c>
      <c r="C4436" t="s">
        <v>8695</v>
      </c>
      <c r="D4436" s="19" t="s">
        <v>16469</v>
      </c>
      <c r="E4436" s="1" t="s">
        <v>8693</v>
      </c>
    </row>
    <row r="4437" spans="1:5">
      <c r="A4437" s="19">
        <v>7094</v>
      </c>
      <c r="B4437" s="20" t="s">
        <v>16470</v>
      </c>
      <c r="C4437" t="s">
        <v>8695</v>
      </c>
      <c r="D4437" s="19" t="s">
        <v>16471</v>
      </c>
      <c r="E4437" s="1" t="s">
        <v>8693</v>
      </c>
    </row>
    <row r="4438" spans="1:5">
      <c r="A4438" s="19">
        <v>7116</v>
      </c>
      <c r="B4438" s="20" t="s">
        <v>16472</v>
      </c>
      <c r="C4438" t="s">
        <v>8695</v>
      </c>
      <c r="D4438" s="19" t="s">
        <v>8896</v>
      </c>
      <c r="E4438" s="1" t="s">
        <v>8693</v>
      </c>
    </row>
    <row r="4439" spans="1:5">
      <c r="A4439" s="19">
        <v>7118</v>
      </c>
      <c r="B4439" s="20" t="s">
        <v>16473</v>
      </c>
      <c r="C4439" t="s">
        <v>8695</v>
      </c>
      <c r="D4439" s="19" t="s">
        <v>16474</v>
      </c>
      <c r="E4439" s="1" t="s">
        <v>8693</v>
      </c>
    </row>
    <row r="4440" spans="1:5">
      <c r="A4440" s="19">
        <v>7117</v>
      </c>
      <c r="B4440" s="20" t="s">
        <v>16475</v>
      </c>
      <c r="C4440" t="s">
        <v>8695</v>
      </c>
      <c r="D4440" s="19" t="s">
        <v>16476</v>
      </c>
      <c r="E4440" s="1" t="s">
        <v>8693</v>
      </c>
    </row>
    <row r="4441" spans="1:5">
      <c r="A4441" s="19">
        <v>7098</v>
      </c>
      <c r="B4441" s="20" t="s">
        <v>16477</v>
      </c>
      <c r="C4441" t="s">
        <v>8695</v>
      </c>
      <c r="D4441" s="19" t="s">
        <v>10734</v>
      </c>
      <c r="E4441" s="1" t="s">
        <v>8693</v>
      </c>
    </row>
    <row r="4442" spans="1:5">
      <c r="A4442" s="19">
        <v>7110</v>
      </c>
      <c r="B4442" s="20" t="s">
        <v>16478</v>
      </c>
      <c r="C4442" t="s">
        <v>8695</v>
      </c>
      <c r="D4442" s="19" t="s">
        <v>16479</v>
      </c>
      <c r="E4442" s="1" t="s">
        <v>8693</v>
      </c>
    </row>
    <row r="4443" spans="1:5">
      <c r="A4443" s="19">
        <v>7123</v>
      </c>
      <c r="B4443" s="20" t="s">
        <v>16480</v>
      </c>
      <c r="C4443" t="s">
        <v>8695</v>
      </c>
      <c r="D4443" s="19" t="s">
        <v>12436</v>
      </c>
      <c r="E4443" s="1" t="s">
        <v>8693</v>
      </c>
    </row>
    <row r="4444" spans="1:5">
      <c r="A4444" s="19">
        <v>7121</v>
      </c>
      <c r="B4444" s="20" t="s">
        <v>16481</v>
      </c>
      <c r="C4444" t="s">
        <v>8695</v>
      </c>
      <c r="D4444" s="19" t="s">
        <v>16482</v>
      </c>
      <c r="E4444" s="1" t="s">
        <v>8693</v>
      </c>
    </row>
    <row r="4445" spans="1:5">
      <c r="A4445" s="19">
        <v>7137</v>
      </c>
      <c r="B4445" s="20" t="s">
        <v>16483</v>
      </c>
      <c r="C4445" t="s">
        <v>8695</v>
      </c>
      <c r="D4445" s="19" t="s">
        <v>14224</v>
      </c>
      <c r="E4445" s="1" t="s">
        <v>8693</v>
      </c>
    </row>
    <row r="4446" spans="1:5">
      <c r="A4446" s="19">
        <v>7122</v>
      </c>
      <c r="B4446" s="20" t="s">
        <v>16484</v>
      </c>
      <c r="C4446" t="s">
        <v>8695</v>
      </c>
      <c r="D4446" s="19" t="s">
        <v>16485</v>
      </c>
      <c r="E4446" s="1" t="s">
        <v>8693</v>
      </c>
    </row>
    <row r="4447" spans="1:5">
      <c r="A4447" s="19">
        <v>7114</v>
      </c>
      <c r="B4447" s="20" t="s">
        <v>16486</v>
      </c>
      <c r="C4447" t="s">
        <v>8695</v>
      </c>
      <c r="D4447" s="19" t="s">
        <v>9996</v>
      </c>
      <c r="E4447" s="1" t="s">
        <v>8693</v>
      </c>
    </row>
    <row r="4448" spans="1:5">
      <c r="A4448" s="19">
        <v>7109</v>
      </c>
      <c r="B4448" s="20" t="s">
        <v>16487</v>
      </c>
      <c r="C4448" t="s">
        <v>8695</v>
      </c>
      <c r="D4448" s="19" t="s">
        <v>9808</v>
      </c>
      <c r="E4448" s="1" t="s">
        <v>8693</v>
      </c>
    </row>
    <row r="4449" spans="1:5">
      <c r="A4449" s="19">
        <v>7135</v>
      </c>
      <c r="B4449" s="20" t="s">
        <v>16488</v>
      </c>
      <c r="C4449" t="s">
        <v>8695</v>
      </c>
      <c r="D4449" s="19" t="s">
        <v>10361</v>
      </c>
      <c r="E4449" s="1" t="s">
        <v>8693</v>
      </c>
    </row>
    <row r="4450" spans="1:5">
      <c r="A4450" s="19">
        <v>37947</v>
      </c>
      <c r="B4450" s="20" t="s">
        <v>16489</v>
      </c>
      <c r="C4450" t="s">
        <v>8695</v>
      </c>
      <c r="D4450" s="19" t="s">
        <v>16490</v>
      </c>
      <c r="E4450" s="1" t="s">
        <v>8693</v>
      </c>
    </row>
    <row r="4451" spans="1:5">
      <c r="A4451" s="19">
        <v>7103</v>
      </c>
      <c r="B4451" s="20" t="s">
        <v>16491</v>
      </c>
      <c r="C4451" t="s">
        <v>8695</v>
      </c>
      <c r="D4451" s="19" t="s">
        <v>16401</v>
      </c>
      <c r="E4451" s="1" t="s">
        <v>8693</v>
      </c>
    </row>
    <row r="4452" spans="1:5">
      <c r="A4452" s="19">
        <v>40419</v>
      </c>
      <c r="B4452" s="20" t="s">
        <v>16492</v>
      </c>
      <c r="C4452" t="s">
        <v>8695</v>
      </c>
      <c r="D4452" s="19" t="s">
        <v>16001</v>
      </c>
      <c r="E4452" s="1" t="s">
        <v>8693</v>
      </c>
    </row>
    <row r="4453" spans="1:5">
      <c r="A4453" s="19">
        <v>40420</v>
      </c>
      <c r="B4453" s="20" t="s">
        <v>16493</v>
      </c>
      <c r="C4453" t="s">
        <v>8695</v>
      </c>
      <c r="D4453" s="19" t="s">
        <v>16494</v>
      </c>
      <c r="E4453" s="1" t="s">
        <v>8693</v>
      </c>
    </row>
    <row r="4454" spans="1:5">
      <c r="A4454" s="19">
        <v>40421</v>
      </c>
      <c r="B4454" s="20" t="s">
        <v>16495</v>
      </c>
      <c r="C4454" t="s">
        <v>8695</v>
      </c>
      <c r="D4454" s="19" t="s">
        <v>16496</v>
      </c>
      <c r="E4454" s="1" t="s">
        <v>8693</v>
      </c>
    </row>
    <row r="4455" spans="1:5">
      <c r="A4455" s="19">
        <v>7126</v>
      </c>
      <c r="B4455" s="20" t="s">
        <v>16497</v>
      </c>
      <c r="C4455" t="s">
        <v>8695</v>
      </c>
      <c r="D4455" s="19" t="s">
        <v>15769</v>
      </c>
      <c r="E4455" s="1" t="s">
        <v>8693</v>
      </c>
    </row>
    <row r="4456" spans="1:5">
      <c r="A4456" s="19">
        <v>38905</v>
      </c>
      <c r="B4456" s="20" t="s">
        <v>16498</v>
      </c>
      <c r="C4456" t="s">
        <v>8695</v>
      </c>
      <c r="D4456" s="19" t="s">
        <v>15924</v>
      </c>
      <c r="E4456" s="1" t="s">
        <v>8693</v>
      </c>
    </row>
    <row r="4457" spans="1:5">
      <c r="A4457" s="19">
        <v>38907</v>
      </c>
      <c r="B4457" s="20" t="s">
        <v>16499</v>
      </c>
      <c r="C4457" t="s">
        <v>8695</v>
      </c>
      <c r="D4457" s="19" t="s">
        <v>16500</v>
      </c>
      <c r="E4457" s="1" t="s">
        <v>8693</v>
      </c>
    </row>
    <row r="4458" spans="1:5">
      <c r="A4458" s="19">
        <v>38908</v>
      </c>
      <c r="B4458" s="20" t="s">
        <v>16501</v>
      </c>
      <c r="C4458" t="s">
        <v>8695</v>
      </c>
      <c r="D4458" s="19" t="s">
        <v>16502</v>
      </c>
      <c r="E4458" s="1" t="s">
        <v>8693</v>
      </c>
    </row>
    <row r="4459" spans="1:5">
      <c r="A4459" s="19">
        <v>38909</v>
      </c>
      <c r="B4459" s="20" t="s">
        <v>16503</v>
      </c>
      <c r="C4459" t="s">
        <v>8695</v>
      </c>
      <c r="D4459" s="19" t="s">
        <v>16504</v>
      </c>
      <c r="E4459" s="1" t="s">
        <v>8693</v>
      </c>
    </row>
    <row r="4460" spans="1:5">
      <c r="A4460" s="19">
        <v>38910</v>
      </c>
      <c r="B4460" s="20" t="s">
        <v>16505</v>
      </c>
      <c r="C4460" t="s">
        <v>8695</v>
      </c>
      <c r="D4460" s="19" t="s">
        <v>13726</v>
      </c>
      <c r="E4460" s="1" t="s">
        <v>8693</v>
      </c>
    </row>
    <row r="4461" spans="1:5">
      <c r="A4461" s="19">
        <v>38897</v>
      </c>
      <c r="B4461" s="20" t="s">
        <v>16506</v>
      </c>
      <c r="C4461" t="s">
        <v>8695</v>
      </c>
      <c r="D4461" s="19" t="s">
        <v>13221</v>
      </c>
      <c r="E4461" s="1" t="s">
        <v>8693</v>
      </c>
    </row>
    <row r="4462" spans="1:5">
      <c r="A4462" s="19">
        <v>38899</v>
      </c>
      <c r="B4462" s="20" t="s">
        <v>16507</v>
      </c>
      <c r="C4462" t="s">
        <v>8695</v>
      </c>
      <c r="D4462" s="19" t="s">
        <v>16508</v>
      </c>
      <c r="E4462" s="1" t="s">
        <v>8693</v>
      </c>
    </row>
    <row r="4463" spans="1:5">
      <c r="A4463" s="19">
        <v>38900</v>
      </c>
      <c r="B4463" s="20" t="s">
        <v>16509</v>
      </c>
      <c r="C4463" t="s">
        <v>8695</v>
      </c>
      <c r="D4463" s="19" t="s">
        <v>16510</v>
      </c>
      <c r="E4463" s="1" t="s">
        <v>8693</v>
      </c>
    </row>
    <row r="4464" spans="1:5">
      <c r="A4464" s="19">
        <v>38901</v>
      </c>
      <c r="B4464" s="20" t="s">
        <v>16511</v>
      </c>
      <c r="C4464" t="s">
        <v>8695</v>
      </c>
      <c r="D4464" s="19" t="s">
        <v>16512</v>
      </c>
      <c r="E4464" s="1" t="s">
        <v>8693</v>
      </c>
    </row>
    <row r="4465" spans="1:5">
      <c r="A4465" s="19">
        <v>38904</v>
      </c>
      <c r="B4465" s="20" t="s">
        <v>16513</v>
      </c>
      <c r="C4465" t="s">
        <v>8695</v>
      </c>
      <c r="D4465" s="19" t="s">
        <v>16514</v>
      </c>
      <c r="E4465" s="1" t="s">
        <v>8693</v>
      </c>
    </row>
    <row r="4466" spans="1:5">
      <c r="A4466" s="19">
        <v>38903</v>
      </c>
      <c r="B4466" s="20" t="s">
        <v>16515</v>
      </c>
      <c r="C4466" t="s">
        <v>8695</v>
      </c>
      <c r="D4466" s="19" t="s">
        <v>16516</v>
      </c>
      <c r="E4466" s="1" t="s">
        <v>8693</v>
      </c>
    </row>
    <row r="4467" spans="1:5">
      <c r="A4467" s="19">
        <v>7091</v>
      </c>
      <c r="B4467" s="20" t="s">
        <v>16517</v>
      </c>
      <c r="C4467" t="s">
        <v>8695</v>
      </c>
      <c r="D4467" s="19" t="s">
        <v>14331</v>
      </c>
      <c r="E4467" s="1" t="s">
        <v>8693</v>
      </c>
    </row>
    <row r="4468" spans="1:5">
      <c r="A4468" s="19">
        <v>11655</v>
      </c>
      <c r="B4468" s="20" t="s">
        <v>16518</v>
      </c>
      <c r="C4468" t="s">
        <v>8695</v>
      </c>
      <c r="D4468" s="19" t="s">
        <v>9262</v>
      </c>
      <c r="E4468" s="1" t="s">
        <v>8693</v>
      </c>
    </row>
    <row r="4469" spans="1:5">
      <c r="A4469" s="19">
        <v>11656</v>
      </c>
      <c r="B4469" s="20" t="s">
        <v>16519</v>
      </c>
      <c r="C4469" t="s">
        <v>8695</v>
      </c>
      <c r="D4469" s="19" t="s">
        <v>11179</v>
      </c>
      <c r="E4469" s="1" t="s">
        <v>8693</v>
      </c>
    </row>
    <row r="4470" spans="1:5">
      <c r="A4470" s="19">
        <v>37948</v>
      </c>
      <c r="B4470" s="20" t="s">
        <v>16520</v>
      </c>
      <c r="C4470" t="s">
        <v>8695</v>
      </c>
      <c r="D4470" s="19" t="s">
        <v>11882</v>
      </c>
      <c r="E4470" s="1" t="s">
        <v>8693</v>
      </c>
    </row>
    <row r="4471" spans="1:5">
      <c r="A4471" s="19">
        <v>7097</v>
      </c>
      <c r="B4471" s="20" t="s">
        <v>16521</v>
      </c>
      <c r="C4471" t="s">
        <v>8695</v>
      </c>
      <c r="D4471" s="19" t="s">
        <v>16522</v>
      </c>
      <c r="E4471" s="1" t="s">
        <v>8693</v>
      </c>
    </row>
    <row r="4472" spans="1:5">
      <c r="A4472" s="19">
        <v>11657</v>
      </c>
      <c r="B4472" s="20" t="s">
        <v>16523</v>
      </c>
      <c r="C4472" t="s">
        <v>8695</v>
      </c>
      <c r="D4472" s="19" t="s">
        <v>16524</v>
      </c>
      <c r="E4472" s="1" t="s">
        <v>8693</v>
      </c>
    </row>
    <row r="4473" spans="1:5">
      <c r="A4473" s="19">
        <v>11658</v>
      </c>
      <c r="B4473" s="20" t="s">
        <v>16525</v>
      </c>
      <c r="C4473" t="s">
        <v>8695</v>
      </c>
      <c r="D4473" s="19" t="s">
        <v>15950</v>
      </c>
      <c r="E4473" s="1" t="s">
        <v>8693</v>
      </c>
    </row>
    <row r="4474" spans="1:5">
      <c r="A4474" s="19">
        <v>7146</v>
      </c>
      <c r="B4474" s="20" t="s">
        <v>16526</v>
      </c>
      <c r="C4474" t="s">
        <v>8695</v>
      </c>
      <c r="D4474" s="19" t="s">
        <v>16527</v>
      </c>
      <c r="E4474" s="1" t="s">
        <v>8693</v>
      </c>
    </row>
    <row r="4475" spans="1:5">
      <c r="A4475" s="19">
        <v>7138</v>
      </c>
      <c r="B4475" s="20" t="s">
        <v>16528</v>
      </c>
      <c r="C4475" t="s">
        <v>8695</v>
      </c>
      <c r="D4475" s="19" t="s">
        <v>10149</v>
      </c>
      <c r="E4475" s="1" t="s">
        <v>8693</v>
      </c>
    </row>
    <row r="4476" spans="1:5">
      <c r="A4476" s="19">
        <v>7139</v>
      </c>
      <c r="B4476" s="20" t="s">
        <v>16529</v>
      </c>
      <c r="C4476" t="s">
        <v>8695</v>
      </c>
      <c r="D4476" s="19" t="s">
        <v>10818</v>
      </c>
      <c r="E4476" s="1" t="s">
        <v>8693</v>
      </c>
    </row>
    <row r="4477" spans="1:5">
      <c r="A4477" s="19">
        <v>7140</v>
      </c>
      <c r="B4477" s="20" t="s">
        <v>16530</v>
      </c>
      <c r="C4477" t="s">
        <v>8695</v>
      </c>
      <c r="D4477" s="19" t="s">
        <v>10821</v>
      </c>
      <c r="E4477" s="1" t="s">
        <v>8693</v>
      </c>
    </row>
    <row r="4478" spans="1:5">
      <c r="A4478" s="19">
        <v>7141</v>
      </c>
      <c r="B4478" s="20" t="s">
        <v>16531</v>
      </c>
      <c r="C4478" t="s">
        <v>8695</v>
      </c>
      <c r="D4478" s="19" t="s">
        <v>16532</v>
      </c>
      <c r="E4478" s="1" t="s">
        <v>8693</v>
      </c>
    </row>
    <row r="4479" spans="1:5">
      <c r="A4479" s="19">
        <v>7143</v>
      </c>
      <c r="B4479" s="20" t="s">
        <v>16533</v>
      </c>
      <c r="C4479" t="s">
        <v>8695</v>
      </c>
      <c r="D4479" s="19" t="s">
        <v>16534</v>
      </c>
      <c r="E4479" s="1" t="s">
        <v>8693</v>
      </c>
    </row>
    <row r="4480" spans="1:5">
      <c r="A4480" s="19">
        <v>7144</v>
      </c>
      <c r="B4480" s="20" t="s">
        <v>16535</v>
      </c>
      <c r="C4480" t="s">
        <v>8695</v>
      </c>
      <c r="D4480" s="19" t="s">
        <v>16536</v>
      </c>
      <c r="E4480" s="1" t="s">
        <v>8693</v>
      </c>
    </row>
    <row r="4481" spans="1:5">
      <c r="A4481" s="19">
        <v>7145</v>
      </c>
      <c r="B4481" s="20" t="s">
        <v>16537</v>
      </c>
      <c r="C4481" t="s">
        <v>8695</v>
      </c>
      <c r="D4481" s="19" t="s">
        <v>16538</v>
      </c>
      <c r="E4481" s="1" t="s">
        <v>8693</v>
      </c>
    </row>
    <row r="4482" spans="1:5">
      <c r="A4482" s="19">
        <v>7142</v>
      </c>
      <c r="B4482" s="20" t="s">
        <v>16539</v>
      </c>
      <c r="C4482" t="s">
        <v>8695</v>
      </c>
      <c r="D4482" s="19" t="s">
        <v>16540</v>
      </c>
      <c r="E4482" s="1" t="s">
        <v>8693</v>
      </c>
    </row>
    <row r="4483" spans="1:5">
      <c r="A4483" s="19">
        <v>3593</v>
      </c>
      <c r="B4483" s="20" t="s">
        <v>16541</v>
      </c>
      <c r="C4483" t="s">
        <v>8695</v>
      </c>
      <c r="D4483" s="19" t="s">
        <v>16542</v>
      </c>
      <c r="E4483" s="1" t="s">
        <v>8693</v>
      </c>
    </row>
    <row r="4484" spans="1:5">
      <c r="A4484" s="19">
        <v>3588</v>
      </c>
      <c r="B4484" s="20" t="s">
        <v>16543</v>
      </c>
      <c r="C4484" t="s">
        <v>8695</v>
      </c>
      <c r="D4484" s="19" t="s">
        <v>16544</v>
      </c>
      <c r="E4484" s="1" t="s">
        <v>8693</v>
      </c>
    </row>
    <row r="4485" spans="1:5">
      <c r="A4485" s="19">
        <v>3585</v>
      </c>
      <c r="B4485" s="20" t="s">
        <v>16545</v>
      </c>
      <c r="C4485" t="s">
        <v>8695</v>
      </c>
      <c r="D4485" s="19" t="s">
        <v>16546</v>
      </c>
      <c r="E4485" s="1" t="s">
        <v>8693</v>
      </c>
    </row>
    <row r="4486" spans="1:5">
      <c r="A4486" s="19">
        <v>3587</v>
      </c>
      <c r="B4486" s="20" t="s">
        <v>16547</v>
      </c>
      <c r="C4486" t="s">
        <v>8695</v>
      </c>
      <c r="D4486" s="19" t="s">
        <v>16548</v>
      </c>
      <c r="E4486" s="1" t="s">
        <v>8693</v>
      </c>
    </row>
    <row r="4487" spans="1:5">
      <c r="A4487" s="19">
        <v>3590</v>
      </c>
      <c r="B4487" s="20" t="s">
        <v>16549</v>
      </c>
      <c r="C4487" t="s">
        <v>8695</v>
      </c>
      <c r="D4487" s="19" t="s">
        <v>16550</v>
      </c>
      <c r="E4487" s="1" t="s">
        <v>8693</v>
      </c>
    </row>
    <row r="4488" spans="1:5">
      <c r="A4488" s="19">
        <v>3589</v>
      </c>
      <c r="B4488" s="20" t="s">
        <v>16551</v>
      </c>
      <c r="C4488" t="s">
        <v>8695</v>
      </c>
      <c r="D4488" s="19" t="s">
        <v>16552</v>
      </c>
      <c r="E4488" s="1" t="s">
        <v>8693</v>
      </c>
    </row>
    <row r="4489" spans="1:5">
      <c r="A4489" s="19">
        <v>3586</v>
      </c>
      <c r="B4489" s="20" t="s">
        <v>16553</v>
      </c>
      <c r="C4489" t="s">
        <v>8695</v>
      </c>
      <c r="D4489" s="19" t="s">
        <v>16554</v>
      </c>
      <c r="E4489" s="1" t="s">
        <v>8693</v>
      </c>
    </row>
    <row r="4490" spans="1:5">
      <c r="A4490" s="19">
        <v>3592</v>
      </c>
      <c r="B4490" s="20" t="s">
        <v>16555</v>
      </c>
      <c r="C4490" t="s">
        <v>8695</v>
      </c>
      <c r="D4490" s="19" t="s">
        <v>16556</v>
      </c>
      <c r="E4490" s="1" t="s">
        <v>8693</v>
      </c>
    </row>
    <row r="4491" spans="1:5">
      <c r="A4491" s="19">
        <v>3591</v>
      </c>
      <c r="B4491" s="20" t="s">
        <v>16557</v>
      </c>
      <c r="C4491" t="s">
        <v>8695</v>
      </c>
      <c r="D4491" s="19" t="s">
        <v>16558</v>
      </c>
      <c r="E4491" s="1" t="s">
        <v>8693</v>
      </c>
    </row>
    <row r="4492" spans="1:5">
      <c r="A4492" s="19">
        <v>40396</v>
      </c>
      <c r="B4492" s="20" t="s">
        <v>16559</v>
      </c>
      <c r="C4492" t="s">
        <v>8695</v>
      </c>
      <c r="D4492" s="19" t="s">
        <v>16560</v>
      </c>
      <c r="E4492" s="1" t="s">
        <v>8693</v>
      </c>
    </row>
    <row r="4493" spans="1:5">
      <c r="A4493" s="19">
        <v>40395</v>
      </c>
      <c r="B4493" s="20" t="s">
        <v>16561</v>
      </c>
      <c r="C4493" t="s">
        <v>8695</v>
      </c>
      <c r="D4493" s="19" t="s">
        <v>16562</v>
      </c>
      <c r="E4493" s="1" t="s">
        <v>8693</v>
      </c>
    </row>
    <row r="4494" spans="1:5">
      <c r="A4494" s="19">
        <v>40392</v>
      </c>
      <c r="B4494" s="20" t="s">
        <v>16563</v>
      </c>
      <c r="C4494" t="s">
        <v>8695</v>
      </c>
      <c r="D4494" s="19" t="s">
        <v>13683</v>
      </c>
      <c r="E4494" s="1" t="s">
        <v>8693</v>
      </c>
    </row>
    <row r="4495" spans="1:5">
      <c r="A4495" s="19">
        <v>40394</v>
      </c>
      <c r="B4495" s="20" t="s">
        <v>16564</v>
      </c>
      <c r="C4495" t="s">
        <v>8695</v>
      </c>
      <c r="D4495" s="19" t="s">
        <v>16565</v>
      </c>
      <c r="E4495" s="1" t="s">
        <v>8693</v>
      </c>
    </row>
    <row r="4496" spans="1:5">
      <c r="A4496" s="19">
        <v>40398</v>
      </c>
      <c r="B4496" s="20" t="s">
        <v>16566</v>
      </c>
      <c r="C4496" t="s">
        <v>8695</v>
      </c>
      <c r="D4496" s="19" t="s">
        <v>16567</v>
      </c>
      <c r="E4496" s="1" t="s">
        <v>8693</v>
      </c>
    </row>
    <row r="4497" spans="1:5">
      <c r="A4497" s="19">
        <v>40397</v>
      </c>
      <c r="B4497" s="20" t="s">
        <v>16568</v>
      </c>
      <c r="C4497" t="s">
        <v>8695</v>
      </c>
      <c r="D4497" s="19" t="s">
        <v>16569</v>
      </c>
      <c r="E4497" s="1" t="s">
        <v>8693</v>
      </c>
    </row>
    <row r="4498" spans="1:5">
      <c r="A4498" s="19">
        <v>40393</v>
      </c>
      <c r="B4498" s="20" t="s">
        <v>16570</v>
      </c>
      <c r="C4498" t="s">
        <v>8695</v>
      </c>
      <c r="D4498" s="19" t="s">
        <v>16571</v>
      </c>
      <c r="E4498" s="1" t="s">
        <v>8693</v>
      </c>
    </row>
    <row r="4499" spans="1:5">
      <c r="A4499" s="19">
        <v>40399</v>
      </c>
      <c r="B4499" s="20" t="s">
        <v>16572</v>
      </c>
      <c r="C4499" t="s">
        <v>8695</v>
      </c>
      <c r="D4499" s="19" t="s">
        <v>16573</v>
      </c>
      <c r="E4499" s="1" t="s">
        <v>8693</v>
      </c>
    </row>
    <row r="4500" spans="1:5">
      <c r="A4500" s="19">
        <v>39322</v>
      </c>
      <c r="B4500" s="20" t="s">
        <v>16574</v>
      </c>
      <c r="C4500" t="s">
        <v>8695</v>
      </c>
      <c r="D4500" s="19" t="s">
        <v>10220</v>
      </c>
      <c r="E4500" s="1" t="s">
        <v>8693</v>
      </c>
    </row>
    <row r="4501" spans="1:5">
      <c r="A4501" s="19">
        <v>39289</v>
      </c>
      <c r="B4501" s="20" t="s">
        <v>16575</v>
      </c>
      <c r="C4501" t="s">
        <v>8695</v>
      </c>
      <c r="D4501" s="19" t="s">
        <v>16576</v>
      </c>
      <c r="E4501" s="1" t="s">
        <v>8693</v>
      </c>
    </row>
    <row r="4502" spans="1:5">
      <c r="A4502" s="19">
        <v>39290</v>
      </c>
      <c r="B4502" s="20" t="s">
        <v>16577</v>
      </c>
      <c r="C4502" t="s">
        <v>8695</v>
      </c>
      <c r="D4502" s="19" t="s">
        <v>16578</v>
      </c>
      <c r="E4502" s="1" t="s">
        <v>8693</v>
      </c>
    </row>
    <row r="4503" spans="1:5">
      <c r="A4503" s="19">
        <v>39291</v>
      </c>
      <c r="B4503" s="20" t="s">
        <v>16579</v>
      </c>
      <c r="C4503" t="s">
        <v>8695</v>
      </c>
      <c r="D4503" s="19" t="s">
        <v>16580</v>
      </c>
      <c r="E4503" s="1" t="s">
        <v>8693</v>
      </c>
    </row>
    <row r="4504" spans="1:5">
      <c r="A4504" s="19">
        <v>20174</v>
      </c>
      <c r="B4504" s="20" t="s">
        <v>16581</v>
      </c>
      <c r="C4504" t="s">
        <v>8695</v>
      </c>
      <c r="D4504" s="19" t="s">
        <v>16582</v>
      </c>
      <c r="E4504" s="1" t="s">
        <v>8693</v>
      </c>
    </row>
    <row r="4505" spans="1:5">
      <c r="A4505" s="19">
        <v>41892</v>
      </c>
      <c r="B4505" s="20" t="s">
        <v>16583</v>
      </c>
      <c r="C4505" t="s">
        <v>8695</v>
      </c>
      <c r="D4505" s="19" t="s">
        <v>16584</v>
      </c>
      <c r="E4505" s="1" t="s">
        <v>8693</v>
      </c>
    </row>
    <row r="4506" spans="1:5">
      <c r="A4506" s="19">
        <v>7048</v>
      </c>
      <c r="B4506" s="20" t="s">
        <v>16585</v>
      </c>
      <c r="C4506" t="s">
        <v>8695</v>
      </c>
      <c r="D4506" s="19" t="s">
        <v>16586</v>
      </c>
      <c r="E4506" s="1" t="s">
        <v>8693</v>
      </c>
    </row>
    <row r="4507" spans="1:5">
      <c r="A4507" s="19">
        <v>7088</v>
      </c>
      <c r="B4507" s="20" t="s">
        <v>16587</v>
      </c>
      <c r="C4507" t="s">
        <v>8695</v>
      </c>
      <c r="D4507" s="19" t="s">
        <v>16588</v>
      </c>
      <c r="E4507" s="1" t="s">
        <v>8693</v>
      </c>
    </row>
    <row r="4508" spans="1:5">
      <c r="A4508" s="19">
        <v>20179</v>
      </c>
      <c r="B4508" s="20" t="s">
        <v>16589</v>
      </c>
      <c r="C4508" t="s">
        <v>8695</v>
      </c>
      <c r="D4508" s="19" t="s">
        <v>16590</v>
      </c>
      <c r="E4508" s="1" t="s">
        <v>8693</v>
      </c>
    </row>
    <row r="4509" spans="1:5">
      <c r="A4509" s="19">
        <v>20178</v>
      </c>
      <c r="B4509" s="20" t="s">
        <v>16591</v>
      </c>
      <c r="C4509" t="s">
        <v>8695</v>
      </c>
      <c r="D4509" s="19" t="s">
        <v>16592</v>
      </c>
      <c r="E4509" s="1" t="s">
        <v>8693</v>
      </c>
    </row>
    <row r="4510" spans="1:5">
      <c r="A4510" s="19">
        <v>20180</v>
      </c>
      <c r="B4510" s="20" t="s">
        <v>16593</v>
      </c>
      <c r="C4510" t="s">
        <v>8695</v>
      </c>
      <c r="D4510" s="19" t="s">
        <v>16594</v>
      </c>
      <c r="E4510" s="1" t="s">
        <v>8693</v>
      </c>
    </row>
    <row r="4511" spans="1:5">
      <c r="A4511" s="19">
        <v>20181</v>
      </c>
      <c r="B4511" s="20" t="s">
        <v>16595</v>
      </c>
      <c r="C4511" t="s">
        <v>8695</v>
      </c>
      <c r="D4511" s="19" t="s">
        <v>16596</v>
      </c>
      <c r="E4511" s="1" t="s">
        <v>8693</v>
      </c>
    </row>
    <row r="4512" spans="1:5">
      <c r="A4512" s="19">
        <v>20177</v>
      </c>
      <c r="B4512" s="20" t="s">
        <v>16597</v>
      </c>
      <c r="C4512" t="s">
        <v>8695</v>
      </c>
      <c r="D4512" s="19" t="s">
        <v>14702</v>
      </c>
      <c r="E4512" s="1" t="s">
        <v>8693</v>
      </c>
    </row>
    <row r="4513" spans="1:5">
      <c r="A4513" s="19">
        <v>7082</v>
      </c>
      <c r="B4513" s="20" t="s">
        <v>16598</v>
      </c>
      <c r="C4513" t="s">
        <v>8695</v>
      </c>
      <c r="D4513" s="19" t="s">
        <v>13730</v>
      </c>
      <c r="E4513" s="1" t="s">
        <v>8693</v>
      </c>
    </row>
    <row r="4514" spans="1:5">
      <c r="A4514" s="19">
        <v>42707</v>
      </c>
      <c r="B4514" s="20" t="s">
        <v>16599</v>
      </c>
      <c r="C4514" t="s">
        <v>8695</v>
      </c>
      <c r="D4514" s="19" t="s">
        <v>16600</v>
      </c>
      <c r="E4514" s="1" t="s">
        <v>8693</v>
      </c>
    </row>
    <row r="4515" spans="1:5">
      <c r="A4515" s="19">
        <v>7069</v>
      </c>
      <c r="B4515" s="20" t="s">
        <v>16601</v>
      </c>
      <c r="C4515" t="s">
        <v>8695</v>
      </c>
      <c r="D4515" s="19" t="s">
        <v>16602</v>
      </c>
      <c r="E4515" s="1" t="s">
        <v>8693</v>
      </c>
    </row>
    <row r="4516" spans="1:5">
      <c r="A4516" s="19">
        <v>42708</v>
      </c>
      <c r="B4516" s="20" t="s">
        <v>16603</v>
      </c>
      <c r="C4516" t="s">
        <v>8695</v>
      </c>
      <c r="D4516" s="19" t="s">
        <v>16604</v>
      </c>
      <c r="E4516" s="1" t="s">
        <v>8693</v>
      </c>
    </row>
    <row r="4517" spans="1:5">
      <c r="A4517" s="19">
        <v>7070</v>
      </c>
      <c r="B4517" s="20" t="s">
        <v>16605</v>
      </c>
      <c r="C4517" t="s">
        <v>8695</v>
      </c>
      <c r="D4517" s="19" t="s">
        <v>16606</v>
      </c>
      <c r="E4517" s="1" t="s">
        <v>8693</v>
      </c>
    </row>
    <row r="4518" spans="1:5">
      <c r="A4518" s="19">
        <v>42709</v>
      </c>
      <c r="B4518" s="20" t="s">
        <v>16607</v>
      </c>
      <c r="C4518" t="s">
        <v>8695</v>
      </c>
      <c r="D4518" s="19" t="s">
        <v>16608</v>
      </c>
      <c r="E4518" s="1" t="s">
        <v>8693</v>
      </c>
    </row>
    <row r="4519" spans="1:5">
      <c r="A4519" s="19">
        <v>42710</v>
      </c>
      <c r="B4519" s="20" t="s">
        <v>16609</v>
      </c>
      <c r="C4519" t="s">
        <v>8695</v>
      </c>
      <c r="D4519" s="19" t="s">
        <v>16610</v>
      </c>
      <c r="E4519" s="1" t="s">
        <v>8693</v>
      </c>
    </row>
    <row r="4520" spans="1:5">
      <c r="A4520" s="19">
        <v>42716</v>
      </c>
      <c r="B4520" s="20" t="s">
        <v>16611</v>
      </c>
      <c r="C4520" t="s">
        <v>8695</v>
      </c>
      <c r="D4520" s="19" t="s">
        <v>16612</v>
      </c>
      <c r="E4520" s="1" t="s">
        <v>8693</v>
      </c>
    </row>
    <row r="4521" spans="1:5">
      <c r="A4521" s="19">
        <v>20172</v>
      </c>
      <c r="B4521" s="20" t="s">
        <v>16613</v>
      </c>
      <c r="C4521" t="s">
        <v>8695</v>
      </c>
      <c r="D4521" s="19" t="s">
        <v>16614</v>
      </c>
      <c r="E4521" s="1" t="s">
        <v>8693</v>
      </c>
    </row>
    <row r="4522" spans="1:5">
      <c r="A4522" s="19">
        <v>40945</v>
      </c>
      <c r="B4522" s="20" t="s">
        <v>16615</v>
      </c>
      <c r="C4522" t="s">
        <v>8724</v>
      </c>
      <c r="D4522" s="19" t="s">
        <v>16616</v>
      </c>
      <c r="E4522" s="1" t="s">
        <v>8693</v>
      </c>
    </row>
    <row r="4523" spans="1:5">
      <c r="A4523" s="19">
        <v>40946</v>
      </c>
      <c r="B4523" s="20" t="s">
        <v>16617</v>
      </c>
      <c r="C4523" t="s">
        <v>9126</v>
      </c>
      <c r="D4523" s="19" t="s">
        <v>16618</v>
      </c>
      <c r="E4523" s="1" t="s">
        <v>8693</v>
      </c>
    </row>
    <row r="4524" spans="1:5">
      <c r="A4524" s="19">
        <v>7153</v>
      </c>
      <c r="B4524" s="20" t="s">
        <v>16619</v>
      </c>
      <c r="C4524" t="s">
        <v>8724</v>
      </c>
      <c r="D4524" s="19" t="s">
        <v>16620</v>
      </c>
      <c r="E4524" s="1" t="s">
        <v>8693</v>
      </c>
    </row>
    <row r="4525" spans="1:5">
      <c r="A4525" s="19">
        <v>41089</v>
      </c>
      <c r="B4525" s="20" t="s">
        <v>16621</v>
      </c>
      <c r="C4525" t="s">
        <v>9126</v>
      </c>
      <c r="D4525" s="19" t="s">
        <v>16622</v>
      </c>
      <c r="E4525" s="1" t="s">
        <v>8693</v>
      </c>
    </row>
    <row r="4526" spans="1:5">
      <c r="A4526" s="19">
        <v>40943</v>
      </c>
      <c r="B4526" s="20" t="s">
        <v>16623</v>
      </c>
      <c r="C4526" t="s">
        <v>8724</v>
      </c>
      <c r="D4526" s="19" t="s">
        <v>16534</v>
      </c>
      <c r="E4526" s="1" t="s">
        <v>8693</v>
      </c>
    </row>
    <row r="4527" spans="1:5">
      <c r="A4527" s="19">
        <v>40944</v>
      </c>
      <c r="B4527" s="20" t="s">
        <v>16624</v>
      </c>
      <c r="C4527" t="s">
        <v>9126</v>
      </c>
      <c r="D4527" s="19" t="s">
        <v>16625</v>
      </c>
      <c r="E4527" s="1" t="s">
        <v>8693</v>
      </c>
    </row>
    <row r="4528" spans="1:5">
      <c r="A4528" s="19">
        <v>6175</v>
      </c>
      <c r="B4528" s="20" t="s">
        <v>16626</v>
      </c>
      <c r="C4528" t="s">
        <v>8724</v>
      </c>
      <c r="D4528" s="19" t="s">
        <v>16627</v>
      </c>
      <c r="E4528" s="1" t="s">
        <v>8693</v>
      </c>
    </row>
    <row r="4529" spans="1:5">
      <c r="A4529" s="19">
        <v>41092</v>
      </c>
      <c r="B4529" s="20" t="s">
        <v>16628</v>
      </c>
      <c r="C4529" t="s">
        <v>9126</v>
      </c>
      <c r="D4529" s="19" t="s">
        <v>16629</v>
      </c>
      <c r="E4529" s="1" t="s">
        <v>8693</v>
      </c>
    </row>
    <row r="4530" spans="1:5" ht="30">
      <c r="A4530" s="19">
        <v>37712</v>
      </c>
      <c r="B4530" s="20" t="s">
        <v>16630</v>
      </c>
      <c r="C4530" t="s">
        <v>8698</v>
      </c>
      <c r="D4530" s="19" t="s">
        <v>16631</v>
      </c>
      <c r="E4530" s="1" t="s">
        <v>8693</v>
      </c>
    </row>
    <row r="4531" spans="1:5" ht="30">
      <c r="A4531" s="19">
        <v>34547</v>
      </c>
      <c r="B4531" s="20" t="s">
        <v>16632</v>
      </c>
      <c r="C4531" t="s">
        <v>8763</v>
      </c>
      <c r="D4531" s="19" t="s">
        <v>16633</v>
      </c>
      <c r="E4531" s="1" t="s">
        <v>8693</v>
      </c>
    </row>
    <row r="4532" spans="1:5" ht="30">
      <c r="A4532" s="19">
        <v>34548</v>
      </c>
      <c r="B4532" s="20" t="s">
        <v>16634</v>
      </c>
      <c r="C4532" t="s">
        <v>8763</v>
      </c>
      <c r="D4532" s="19" t="s">
        <v>16635</v>
      </c>
      <c r="E4532" s="1" t="s">
        <v>8693</v>
      </c>
    </row>
    <row r="4533" spans="1:5" ht="30">
      <c r="A4533" s="19">
        <v>34558</v>
      </c>
      <c r="B4533" s="20" t="s">
        <v>16636</v>
      </c>
      <c r="C4533" t="s">
        <v>8763</v>
      </c>
      <c r="D4533" s="19" t="s">
        <v>8718</v>
      </c>
      <c r="E4533" s="1" t="s">
        <v>8693</v>
      </c>
    </row>
    <row r="4534" spans="1:5" ht="30">
      <c r="A4534" s="19">
        <v>34550</v>
      </c>
      <c r="B4534" s="20" t="s">
        <v>16637</v>
      </c>
      <c r="C4534" t="s">
        <v>8763</v>
      </c>
      <c r="D4534" s="19" t="s">
        <v>16638</v>
      </c>
      <c r="E4534" s="1" t="s">
        <v>8693</v>
      </c>
    </row>
    <row r="4535" spans="1:5" ht="30">
      <c r="A4535" s="19">
        <v>34557</v>
      </c>
      <c r="B4535" s="20" t="s">
        <v>16639</v>
      </c>
      <c r="C4535" t="s">
        <v>8763</v>
      </c>
      <c r="D4535" s="19" t="s">
        <v>16640</v>
      </c>
      <c r="E4535" s="1" t="s">
        <v>8693</v>
      </c>
    </row>
    <row r="4536" spans="1:5">
      <c r="A4536" s="19">
        <v>37411</v>
      </c>
      <c r="B4536" s="20" t="s">
        <v>16641</v>
      </c>
      <c r="C4536" t="s">
        <v>8698</v>
      </c>
      <c r="D4536" s="19" t="s">
        <v>16642</v>
      </c>
      <c r="E4536" s="1" t="s">
        <v>8693</v>
      </c>
    </row>
    <row r="4537" spans="1:5" ht="30">
      <c r="A4537" s="19">
        <v>39508</v>
      </c>
      <c r="B4537" s="20" t="s">
        <v>16643</v>
      </c>
      <c r="C4537" t="s">
        <v>8698</v>
      </c>
      <c r="D4537" s="19" t="s">
        <v>16644</v>
      </c>
      <c r="E4537" s="1" t="s">
        <v>8693</v>
      </c>
    </row>
    <row r="4538" spans="1:5" ht="30">
      <c r="A4538" s="19">
        <v>39507</v>
      </c>
      <c r="B4538" s="20" t="s">
        <v>16645</v>
      </c>
      <c r="C4538" t="s">
        <v>8698</v>
      </c>
      <c r="D4538" s="19" t="s">
        <v>16646</v>
      </c>
      <c r="E4538" s="1" t="s">
        <v>8693</v>
      </c>
    </row>
    <row r="4539" spans="1:5" ht="30">
      <c r="A4539" s="19">
        <v>7155</v>
      </c>
      <c r="B4539" s="20" t="s">
        <v>16647</v>
      </c>
      <c r="C4539" t="s">
        <v>8698</v>
      </c>
      <c r="D4539" s="19" t="s">
        <v>10555</v>
      </c>
      <c r="E4539" s="1" t="s">
        <v>8693</v>
      </c>
    </row>
    <row r="4540" spans="1:5" ht="30">
      <c r="A4540" s="19">
        <v>42406</v>
      </c>
      <c r="B4540" s="20" t="s">
        <v>16648</v>
      </c>
      <c r="C4540" t="s">
        <v>8698</v>
      </c>
      <c r="D4540" s="19" t="s">
        <v>16649</v>
      </c>
      <c r="E4540" s="1" t="s">
        <v>8693</v>
      </c>
    </row>
    <row r="4541" spans="1:5" ht="30">
      <c r="A4541" s="19">
        <v>7156</v>
      </c>
      <c r="B4541" s="20" t="s">
        <v>16650</v>
      </c>
      <c r="C4541" t="s">
        <v>8698</v>
      </c>
      <c r="D4541" s="19" t="s">
        <v>10000</v>
      </c>
      <c r="E4541" s="1" t="s">
        <v>8693</v>
      </c>
    </row>
    <row r="4542" spans="1:5" ht="30">
      <c r="A4542" s="19">
        <v>43127</v>
      </c>
      <c r="B4542" s="20" t="s">
        <v>16651</v>
      </c>
      <c r="C4542" t="s">
        <v>8698</v>
      </c>
      <c r="D4542" s="19" t="s">
        <v>16652</v>
      </c>
      <c r="E4542" s="1" t="s">
        <v>8693</v>
      </c>
    </row>
    <row r="4543" spans="1:5" ht="30">
      <c r="A4543" s="19">
        <v>10917</v>
      </c>
      <c r="B4543" s="20" t="s">
        <v>16653</v>
      </c>
      <c r="C4543" t="s">
        <v>8698</v>
      </c>
      <c r="D4543" s="19" t="s">
        <v>16654</v>
      </c>
      <c r="E4543" s="1" t="s">
        <v>8693</v>
      </c>
    </row>
    <row r="4544" spans="1:5" ht="30">
      <c r="A4544" s="19">
        <v>21141</v>
      </c>
      <c r="B4544" s="20" t="s">
        <v>16655</v>
      </c>
      <c r="C4544" t="s">
        <v>8698</v>
      </c>
      <c r="D4544" s="19" t="s">
        <v>16656</v>
      </c>
      <c r="E4544" s="1" t="s">
        <v>8693</v>
      </c>
    </row>
    <row r="4545" spans="1:5" ht="30">
      <c r="A4545" s="19">
        <v>39509</v>
      </c>
      <c r="B4545" s="20" t="s">
        <v>16657</v>
      </c>
      <c r="C4545" t="s">
        <v>8698</v>
      </c>
      <c r="D4545" s="19" t="s">
        <v>14413</v>
      </c>
      <c r="E4545" s="1" t="s">
        <v>8693</v>
      </c>
    </row>
    <row r="4546" spans="1:5">
      <c r="A4546" s="19">
        <v>25988</v>
      </c>
      <c r="B4546" s="20" t="s">
        <v>16658</v>
      </c>
      <c r="C4546" t="s">
        <v>8698</v>
      </c>
      <c r="D4546" s="19" t="s">
        <v>16659</v>
      </c>
      <c r="E4546" s="1" t="s">
        <v>8693</v>
      </c>
    </row>
    <row r="4547" spans="1:5">
      <c r="A4547" s="19">
        <v>7167</v>
      </c>
      <c r="B4547" s="20" t="s">
        <v>16660</v>
      </c>
      <c r="C4547" t="s">
        <v>8698</v>
      </c>
      <c r="D4547" s="19" t="s">
        <v>16661</v>
      </c>
      <c r="E4547" s="1" t="s">
        <v>8693</v>
      </c>
    </row>
    <row r="4548" spans="1:5">
      <c r="A4548" s="19">
        <v>10928</v>
      </c>
      <c r="B4548" s="20" t="s">
        <v>16662</v>
      </c>
      <c r="C4548" t="s">
        <v>8698</v>
      </c>
      <c r="D4548" s="19" t="s">
        <v>8774</v>
      </c>
      <c r="E4548" s="1" t="s">
        <v>8693</v>
      </c>
    </row>
    <row r="4549" spans="1:5">
      <c r="A4549" s="19">
        <v>10933</v>
      </c>
      <c r="B4549" s="20" t="s">
        <v>16663</v>
      </c>
      <c r="C4549" t="s">
        <v>8698</v>
      </c>
      <c r="D4549" s="19" t="s">
        <v>14311</v>
      </c>
      <c r="E4549" s="1" t="s">
        <v>8693</v>
      </c>
    </row>
    <row r="4550" spans="1:5">
      <c r="A4550" s="19">
        <v>7158</v>
      </c>
      <c r="B4550" s="20" t="s">
        <v>16664</v>
      </c>
      <c r="C4550" t="s">
        <v>8698</v>
      </c>
      <c r="D4550" s="19" t="s">
        <v>16665</v>
      </c>
      <c r="E4550" s="1" t="s">
        <v>8693</v>
      </c>
    </row>
    <row r="4551" spans="1:5">
      <c r="A4551" s="19">
        <v>10927</v>
      </c>
      <c r="B4551" s="20" t="s">
        <v>16666</v>
      </c>
      <c r="C4551" t="s">
        <v>8698</v>
      </c>
      <c r="D4551" s="19" t="s">
        <v>16667</v>
      </c>
      <c r="E4551" s="1" t="s">
        <v>8693</v>
      </c>
    </row>
    <row r="4552" spans="1:5">
      <c r="A4552" s="19">
        <v>7162</v>
      </c>
      <c r="B4552" s="20" t="s">
        <v>16668</v>
      </c>
      <c r="C4552" t="s">
        <v>8698</v>
      </c>
      <c r="D4552" s="19" t="s">
        <v>9168</v>
      </c>
      <c r="E4552" s="1" t="s">
        <v>8693</v>
      </c>
    </row>
    <row r="4553" spans="1:5">
      <c r="A4553" s="19">
        <v>10932</v>
      </c>
      <c r="B4553" s="20" t="s">
        <v>16669</v>
      </c>
      <c r="C4553" t="s">
        <v>8698</v>
      </c>
      <c r="D4553" s="19" t="s">
        <v>16670</v>
      </c>
      <c r="E4553" s="1" t="s">
        <v>8693</v>
      </c>
    </row>
    <row r="4554" spans="1:5" ht="30">
      <c r="A4554" s="19">
        <v>10937</v>
      </c>
      <c r="B4554" s="20" t="s">
        <v>16671</v>
      </c>
      <c r="C4554" t="s">
        <v>8698</v>
      </c>
      <c r="D4554" s="19" t="s">
        <v>9221</v>
      </c>
      <c r="E4554" s="1" t="s">
        <v>8693</v>
      </c>
    </row>
    <row r="4555" spans="1:5" ht="30">
      <c r="A4555" s="19">
        <v>10935</v>
      </c>
      <c r="B4555" s="20" t="s">
        <v>16672</v>
      </c>
      <c r="C4555" t="s">
        <v>8698</v>
      </c>
      <c r="D4555" s="19" t="s">
        <v>12375</v>
      </c>
      <c r="E4555" s="1" t="s">
        <v>8693</v>
      </c>
    </row>
    <row r="4556" spans="1:5">
      <c r="A4556" s="19">
        <v>10931</v>
      </c>
      <c r="B4556" s="20" t="s">
        <v>16673</v>
      </c>
      <c r="C4556" t="s">
        <v>8698</v>
      </c>
      <c r="D4556" s="19" t="s">
        <v>13599</v>
      </c>
      <c r="E4556" s="1" t="s">
        <v>8693</v>
      </c>
    </row>
    <row r="4557" spans="1:5">
      <c r="A4557" s="19">
        <v>7164</v>
      </c>
      <c r="B4557" s="20" t="s">
        <v>16674</v>
      </c>
      <c r="C4557" t="s">
        <v>8698</v>
      </c>
      <c r="D4557" s="19" t="s">
        <v>16675</v>
      </c>
      <c r="E4557" s="1" t="s">
        <v>8693</v>
      </c>
    </row>
    <row r="4558" spans="1:5">
      <c r="A4558" s="19">
        <v>36887</v>
      </c>
      <c r="B4558" s="20" t="s">
        <v>16676</v>
      </c>
      <c r="C4558" t="s">
        <v>8698</v>
      </c>
      <c r="D4558" s="19" t="s">
        <v>16677</v>
      </c>
      <c r="E4558" s="1" t="s">
        <v>8693</v>
      </c>
    </row>
    <row r="4559" spans="1:5" ht="30">
      <c r="A4559" s="19">
        <v>34630</v>
      </c>
      <c r="B4559" s="20" t="s">
        <v>16678</v>
      </c>
      <c r="C4559" t="s">
        <v>8695</v>
      </c>
      <c r="D4559" s="19" t="s">
        <v>16679</v>
      </c>
      <c r="E4559" s="1" t="s">
        <v>8693</v>
      </c>
    </row>
    <row r="4560" spans="1:5">
      <c r="A4560" s="19">
        <v>7161</v>
      </c>
      <c r="B4560" s="20" t="s">
        <v>16680</v>
      </c>
      <c r="C4560" t="s">
        <v>8698</v>
      </c>
      <c r="D4560" s="19" t="s">
        <v>16172</v>
      </c>
      <c r="E4560" s="1" t="s">
        <v>8693</v>
      </c>
    </row>
    <row r="4561" spans="1:5">
      <c r="A4561" s="19">
        <v>7170</v>
      </c>
      <c r="B4561" s="20" t="s">
        <v>16681</v>
      </c>
      <c r="C4561" t="s">
        <v>8698</v>
      </c>
      <c r="D4561" s="19" t="s">
        <v>10375</v>
      </c>
      <c r="E4561" s="1" t="s">
        <v>8693</v>
      </c>
    </row>
    <row r="4562" spans="1:5">
      <c r="A4562" s="19">
        <v>37524</v>
      </c>
      <c r="B4562" s="20" t="s">
        <v>716</v>
      </c>
      <c r="C4562" t="s">
        <v>8763</v>
      </c>
      <c r="D4562" s="19" t="s">
        <v>10151</v>
      </c>
      <c r="E4562" s="1" t="s">
        <v>8693</v>
      </c>
    </row>
    <row r="4563" spans="1:5" ht="30">
      <c r="A4563" s="19">
        <v>37525</v>
      </c>
      <c r="B4563" s="20" t="s">
        <v>16682</v>
      </c>
      <c r="C4563" t="s">
        <v>8763</v>
      </c>
      <c r="D4563" s="19" t="s">
        <v>13835</v>
      </c>
      <c r="E4563" s="1" t="s">
        <v>8693</v>
      </c>
    </row>
    <row r="4564" spans="1:5">
      <c r="A4564" s="19">
        <v>36789</v>
      </c>
      <c r="B4564" s="20" t="s">
        <v>16683</v>
      </c>
      <c r="C4564" t="s">
        <v>8695</v>
      </c>
      <c r="D4564" s="19" t="s">
        <v>8842</v>
      </c>
      <c r="E4564" s="1" t="s">
        <v>8693</v>
      </c>
    </row>
    <row r="4565" spans="1:5" ht="30">
      <c r="A4565" s="19">
        <v>7173</v>
      </c>
      <c r="B4565" s="20" t="s">
        <v>16684</v>
      </c>
      <c r="C4565" t="s">
        <v>9775</v>
      </c>
      <c r="D4565" s="19" t="s">
        <v>16685</v>
      </c>
      <c r="E4565" s="1" t="s">
        <v>8693</v>
      </c>
    </row>
    <row r="4566" spans="1:5" ht="30">
      <c r="A4566" s="19">
        <v>7175</v>
      </c>
      <c r="B4566" s="20" t="s">
        <v>16686</v>
      </c>
      <c r="C4566" t="s">
        <v>8695</v>
      </c>
      <c r="D4566" s="19" t="s">
        <v>10634</v>
      </c>
      <c r="E4566" s="1" t="s">
        <v>8693</v>
      </c>
    </row>
    <row r="4567" spans="1:5">
      <c r="A4567" s="19">
        <v>40741</v>
      </c>
      <c r="B4567" s="20" t="s">
        <v>16687</v>
      </c>
      <c r="C4567" t="s">
        <v>8695</v>
      </c>
      <c r="D4567" s="19" t="s">
        <v>16688</v>
      </c>
      <c r="E4567" s="1" t="s">
        <v>8693</v>
      </c>
    </row>
    <row r="4568" spans="1:5">
      <c r="A4568" s="19">
        <v>7184</v>
      </c>
      <c r="B4568" s="20" t="s">
        <v>16689</v>
      </c>
      <c r="C4568" t="s">
        <v>8698</v>
      </c>
      <c r="D4568" s="19" t="s">
        <v>16690</v>
      </c>
      <c r="E4568" s="1" t="s">
        <v>8693</v>
      </c>
    </row>
    <row r="4569" spans="1:5">
      <c r="A4569" s="19">
        <v>34458</v>
      </c>
      <c r="B4569" s="20" t="s">
        <v>16691</v>
      </c>
      <c r="C4569" t="s">
        <v>8695</v>
      </c>
      <c r="D4569" s="19" t="s">
        <v>16692</v>
      </c>
      <c r="E4569" s="1" t="s">
        <v>8693</v>
      </c>
    </row>
    <row r="4570" spans="1:5">
      <c r="A4570" s="19">
        <v>34464</v>
      </c>
      <c r="B4570" s="20" t="s">
        <v>16693</v>
      </c>
      <c r="C4570" t="s">
        <v>8695</v>
      </c>
      <c r="D4570" s="19" t="s">
        <v>16694</v>
      </c>
      <c r="E4570" s="1" t="s">
        <v>8693</v>
      </c>
    </row>
    <row r="4571" spans="1:5">
      <c r="A4571" s="19">
        <v>34468</v>
      </c>
      <c r="B4571" s="20" t="s">
        <v>16695</v>
      </c>
      <c r="C4571" t="s">
        <v>8695</v>
      </c>
      <c r="D4571" s="19" t="s">
        <v>16696</v>
      </c>
      <c r="E4571" s="1" t="s">
        <v>8693</v>
      </c>
    </row>
    <row r="4572" spans="1:5">
      <c r="A4572" s="19">
        <v>34473</v>
      </c>
      <c r="B4572" s="20" t="s">
        <v>16697</v>
      </c>
      <c r="C4572" t="s">
        <v>8695</v>
      </c>
      <c r="D4572" s="19" t="s">
        <v>16698</v>
      </c>
      <c r="E4572" s="1" t="s">
        <v>8693</v>
      </c>
    </row>
    <row r="4573" spans="1:5">
      <c r="A4573" s="19">
        <v>34480</v>
      </c>
      <c r="B4573" s="20" t="s">
        <v>16699</v>
      </c>
      <c r="C4573" t="s">
        <v>8695</v>
      </c>
      <c r="D4573" s="19" t="s">
        <v>16700</v>
      </c>
      <c r="E4573" s="1" t="s">
        <v>8693</v>
      </c>
    </row>
    <row r="4574" spans="1:5">
      <c r="A4574" s="19">
        <v>34486</v>
      </c>
      <c r="B4574" s="20" t="s">
        <v>16701</v>
      </c>
      <c r="C4574" t="s">
        <v>8695</v>
      </c>
      <c r="D4574" s="19" t="s">
        <v>16702</v>
      </c>
      <c r="E4574" s="1" t="s">
        <v>8693</v>
      </c>
    </row>
    <row r="4575" spans="1:5">
      <c r="A4575" s="19">
        <v>7202</v>
      </c>
      <c r="B4575" s="20" t="s">
        <v>16703</v>
      </c>
      <c r="C4575" t="s">
        <v>8698</v>
      </c>
      <c r="D4575" s="19" t="s">
        <v>16704</v>
      </c>
      <c r="E4575" s="1" t="s">
        <v>8693</v>
      </c>
    </row>
    <row r="4576" spans="1:5">
      <c r="A4576" s="19">
        <v>7190</v>
      </c>
      <c r="B4576" s="20" t="s">
        <v>895</v>
      </c>
      <c r="C4576" t="s">
        <v>8695</v>
      </c>
      <c r="D4576" s="19" t="s">
        <v>8865</v>
      </c>
      <c r="E4576" s="1" t="s">
        <v>8693</v>
      </c>
    </row>
    <row r="4577" spans="1:5">
      <c r="A4577" s="19">
        <v>34417</v>
      </c>
      <c r="B4577" s="20" t="s">
        <v>16705</v>
      </c>
      <c r="C4577" t="s">
        <v>8695</v>
      </c>
      <c r="D4577" s="19" t="s">
        <v>16706</v>
      </c>
      <c r="E4577" s="1" t="s">
        <v>8693</v>
      </c>
    </row>
    <row r="4578" spans="1:5">
      <c r="A4578" s="19">
        <v>7191</v>
      </c>
      <c r="B4578" s="20" t="s">
        <v>897</v>
      </c>
      <c r="C4578" t="s">
        <v>8695</v>
      </c>
      <c r="D4578" s="19" t="s">
        <v>14072</v>
      </c>
      <c r="E4578" s="1" t="s">
        <v>8693</v>
      </c>
    </row>
    <row r="4579" spans="1:5">
      <c r="A4579" s="19">
        <v>7213</v>
      </c>
      <c r="B4579" s="20" t="s">
        <v>897</v>
      </c>
      <c r="C4579" t="s">
        <v>8698</v>
      </c>
      <c r="D4579" s="19" t="s">
        <v>16707</v>
      </c>
      <c r="E4579" s="1" t="s">
        <v>8693</v>
      </c>
    </row>
    <row r="4580" spans="1:5">
      <c r="A4580" s="19">
        <v>7195</v>
      </c>
      <c r="B4580" s="20" t="s">
        <v>901</v>
      </c>
      <c r="C4580" t="s">
        <v>8695</v>
      </c>
      <c r="D4580" s="19" t="s">
        <v>16708</v>
      </c>
      <c r="E4580" s="1" t="s">
        <v>8693</v>
      </c>
    </row>
    <row r="4581" spans="1:5">
      <c r="A4581" s="19">
        <v>7186</v>
      </c>
      <c r="B4581" s="20" t="s">
        <v>16709</v>
      </c>
      <c r="C4581" t="s">
        <v>8695</v>
      </c>
      <c r="D4581" s="19" t="s">
        <v>16710</v>
      </c>
      <c r="E4581" s="1" t="s">
        <v>8693</v>
      </c>
    </row>
    <row r="4582" spans="1:5">
      <c r="A4582" s="19">
        <v>7194</v>
      </c>
      <c r="B4582" s="20" t="s">
        <v>16711</v>
      </c>
      <c r="C4582" t="s">
        <v>8698</v>
      </c>
      <c r="D4582" s="19" t="s">
        <v>16712</v>
      </c>
      <c r="E4582" s="1" t="s">
        <v>8693</v>
      </c>
    </row>
    <row r="4583" spans="1:5">
      <c r="A4583" s="19">
        <v>7207</v>
      </c>
      <c r="B4583" s="20" t="s">
        <v>16711</v>
      </c>
      <c r="C4583" t="s">
        <v>8695</v>
      </c>
      <c r="D4583" s="19" t="s">
        <v>16713</v>
      </c>
      <c r="E4583" s="1" t="s">
        <v>8693</v>
      </c>
    </row>
    <row r="4584" spans="1:5">
      <c r="A4584" s="19">
        <v>7197</v>
      </c>
      <c r="B4584" s="20" t="s">
        <v>16714</v>
      </c>
      <c r="C4584" t="s">
        <v>8695</v>
      </c>
      <c r="D4584" s="19" t="s">
        <v>16715</v>
      </c>
      <c r="E4584" s="1" t="s">
        <v>8693</v>
      </c>
    </row>
    <row r="4585" spans="1:5">
      <c r="A4585" s="19">
        <v>7192</v>
      </c>
      <c r="B4585" s="20" t="s">
        <v>16716</v>
      </c>
      <c r="C4585" t="s">
        <v>8695</v>
      </c>
      <c r="D4585" s="19" t="s">
        <v>10750</v>
      </c>
      <c r="E4585" s="1" t="s">
        <v>8693</v>
      </c>
    </row>
    <row r="4586" spans="1:5">
      <c r="A4586" s="19">
        <v>7193</v>
      </c>
      <c r="B4586" s="20" t="s">
        <v>16717</v>
      </c>
      <c r="C4586" t="s">
        <v>8695</v>
      </c>
      <c r="D4586" s="19" t="s">
        <v>16718</v>
      </c>
      <c r="E4586" s="1" t="s">
        <v>8693</v>
      </c>
    </row>
    <row r="4587" spans="1:5">
      <c r="A4587" s="19">
        <v>7189</v>
      </c>
      <c r="B4587" s="20" t="s">
        <v>16719</v>
      </c>
      <c r="C4587" t="s">
        <v>8695</v>
      </c>
      <c r="D4587" s="19" t="s">
        <v>16720</v>
      </c>
      <c r="E4587" s="1" t="s">
        <v>8693</v>
      </c>
    </row>
    <row r="4588" spans="1:5">
      <c r="A4588" s="19">
        <v>7198</v>
      </c>
      <c r="B4588" s="20" t="s">
        <v>16721</v>
      </c>
      <c r="C4588" t="s">
        <v>8698</v>
      </c>
      <c r="D4588" s="19" t="s">
        <v>16722</v>
      </c>
      <c r="E4588" s="1" t="s">
        <v>8693</v>
      </c>
    </row>
    <row r="4589" spans="1:5">
      <c r="A4589" s="19">
        <v>34402</v>
      </c>
      <c r="B4589" s="20" t="s">
        <v>16721</v>
      </c>
      <c r="C4589" t="s">
        <v>8695</v>
      </c>
      <c r="D4589" s="19" t="s">
        <v>16723</v>
      </c>
      <c r="E4589" s="1" t="s">
        <v>8693</v>
      </c>
    </row>
    <row r="4590" spans="1:5">
      <c r="A4590" s="19">
        <v>7245</v>
      </c>
      <c r="B4590" s="20" t="s">
        <v>16724</v>
      </c>
      <c r="C4590" t="s">
        <v>8695</v>
      </c>
      <c r="D4590" s="19" t="s">
        <v>16725</v>
      </c>
      <c r="E4590" s="1" t="s">
        <v>8693</v>
      </c>
    </row>
    <row r="4591" spans="1:5">
      <c r="A4591" s="19">
        <v>34425</v>
      </c>
      <c r="B4591" s="20" t="s">
        <v>16726</v>
      </c>
      <c r="C4591" t="s">
        <v>8695</v>
      </c>
      <c r="D4591" s="19" t="s">
        <v>16727</v>
      </c>
      <c r="E4591" s="1" t="s">
        <v>8693</v>
      </c>
    </row>
    <row r="4592" spans="1:5">
      <c r="A4592" s="19">
        <v>7223</v>
      </c>
      <c r="B4592" s="20" t="s">
        <v>16728</v>
      </c>
      <c r="C4592" t="s">
        <v>8695</v>
      </c>
      <c r="D4592" s="19" t="s">
        <v>16729</v>
      </c>
      <c r="E4592" s="1" t="s">
        <v>8693</v>
      </c>
    </row>
    <row r="4593" spans="1:5">
      <c r="A4593" s="19">
        <v>7234</v>
      </c>
      <c r="B4593" s="20" t="s">
        <v>16730</v>
      </c>
      <c r="C4593" t="s">
        <v>8695</v>
      </c>
      <c r="D4593" s="19" t="s">
        <v>16731</v>
      </c>
      <c r="E4593" s="1" t="s">
        <v>8693</v>
      </c>
    </row>
    <row r="4594" spans="1:5">
      <c r="A4594" s="19">
        <v>7224</v>
      </c>
      <c r="B4594" s="20" t="s">
        <v>16732</v>
      </c>
      <c r="C4594" t="s">
        <v>8695</v>
      </c>
      <c r="D4594" s="19" t="s">
        <v>16733</v>
      </c>
      <c r="E4594" s="1" t="s">
        <v>8693</v>
      </c>
    </row>
    <row r="4595" spans="1:5">
      <c r="A4595" s="19">
        <v>7221</v>
      </c>
      <c r="B4595" s="20" t="s">
        <v>16734</v>
      </c>
      <c r="C4595" t="s">
        <v>8698</v>
      </c>
      <c r="D4595" s="19" t="s">
        <v>16735</v>
      </c>
      <c r="E4595" s="1" t="s">
        <v>8693</v>
      </c>
    </row>
    <row r="4596" spans="1:5">
      <c r="A4596" s="19">
        <v>7210</v>
      </c>
      <c r="B4596" s="20" t="s">
        <v>16734</v>
      </c>
      <c r="C4596" t="s">
        <v>8695</v>
      </c>
      <c r="D4596" s="19" t="s">
        <v>16736</v>
      </c>
      <c r="E4596" s="1" t="s">
        <v>8693</v>
      </c>
    </row>
    <row r="4597" spans="1:5">
      <c r="A4597" s="19">
        <v>7225</v>
      </c>
      <c r="B4597" s="20" t="s">
        <v>16737</v>
      </c>
      <c r="C4597" t="s">
        <v>8695</v>
      </c>
      <c r="D4597" s="19" t="s">
        <v>16738</v>
      </c>
      <c r="E4597" s="1" t="s">
        <v>8693</v>
      </c>
    </row>
    <row r="4598" spans="1:5">
      <c r="A4598" s="19">
        <v>7226</v>
      </c>
      <c r="B4598" s="20" t="s">
        <v>16739</v>
      </c>
      <c r="C4598" t="s">
        <v>8695</v>
      </c>
      <c r="D4598" s="19" t="s">
        <v>16276</v>
      </c>
      <c r="E4598" s="1" t="s">
        <v>8693</v>
      </c>
    </row>
    <row r="4599" spans="1:5">
      <c r="A4599" s="19">
        <v>7236</v>
      </c>
      <c r="B4599" s="20" t="s">
        <v>16740</v>
      </c>
      <c r="C4599" t="s">
        <v>8695</v>
      </c>
      <c r="D4599" s="19" t="s">
        <v>16741</v>
      </c>
      <c r="E4599" s="1" t="s">
        <v>8693</v>
      </c>
    </row>
    <row r="4600" spans="1:5">
      <c r="A4600" s="19">
        <v>7227</v>
      </c>
      <c r="B4600" s="20" t="s">
        <v>16742</v>
      </c>
      <c r="C4600" t="s">
        <v>8695</v>
      </c>
      <c r="D4600" s="19" t="s">
        <v>16743</v>
      </c>
      <c r="E4600" s="1" t="s">
        <v>8693</v>
      </c>
    </row>
    <row r="4601" spans="1:5">
      <c r="A4601" s="19">
        <v>7212</v>
      </c>
      <c r="B4601" s="20" t="s">
        <v>16744</v>
      </c>
      <c r="C4601" t="s">
        <v>8695</v>
      </c>
      <c r="D4601" s="19" t="s">
        <v>16745</v>
      </c>
      <c r="E4601" s="1" t="s">
        <v>8693</v>
      </c>
    </row>
    <row r="4602" spans="1:5">
      <c r="A4602" s="19">
        <v>7229</v>
      </c>
      <c r="B4602" s="20" t="s">
        <v>16746</v>
      </c>
      <c r="C4602" t="s">
        <v>8695</v>
      </c>
      <c r="D4602" s="19" t="s">
        <v>16747</v>
      </c>
      <c r="E4602" s="1" t="s">
        <v>8693</v>
      </c>
    </row>
    <row r="4603" spans="1:5">
      <c r="A4603" s="19">
        <v>7230</v>
      </c>
      <c r="B4603" s="20" t="s">
        <v>16748</v>
      </c>
      <c r="C4603" t="s">
        <v>8695</v>
      </c>
      <c r="D4603" s="19" t="s">
        <v>16749</v>
      </c>
      <c r="E4603" s="1" t="s">
        <v>8693</v>
      </c>
    </row>
    <row r="4604" spans="1:5">
      <c r="A4604" s="19">
        <v>7231</v>
      </c>
      <c r="B4604" s="20" t="s">
        <v>16750</v>
      </c>
      <c r="C4604" t="s">
        <v>8695</v>
      </c>
      <c r="D4604" s="19" t="s">
        <v>16751</v>
      </c>
      <c r="E4604" s="1" t="s">
        <v>8693</v>
      </c>
    </row>
    <row r="4605" spans="1:5">
      <c r="A4605" s="19">
        <v>7220</v>
      </c>
      <c r="B4605" s="20" t="s">
        <v>16752</v>
      </c>
      <c r="C4605" t="s">
        <v>8695</v>
      </c>
      <c r="D4605" s="19" t="s">
        <v>16753</v>
      </c>
      <c r="E4605" s="1" t="s">
        <v>8693</v>
      </c>
    </row>
    <row r="4606" spans="1:5">
      <c r="A4606" s="19">
        <v>34447</v>
      </c>
      <c r="B4606" s="20" t="s">
        <v>16754</v>
      </c>
      <c r="C4606" t="s">
        <v>8695</v>
      </c>
      <c r="D4606" s="19" t="s">
        <v>16755</v>
      </c>
      <c r="E4606" s="1" t="s">
        <v>8693</v>
      </c>
    </row>
    <row r="4607" spans="1:5">
      <c r="A4607" s="19">
        <v>7233</v>
      </c>
      <c r="B4607" s="20" t="s">
        <v>16756</v>
      </c>
      <c r="C4607" t="s">
        <v>8695</v>
      </c>
      <c r="D4607" s="19" t="s">
        <v>16757</v>
      </c>
      <c r="E4607" s="1" t="s">
        <v>8693</v>
      </c>
    </row>
    <row r="4608" spans="1:5" ht="45">
      <c r="A4608" s="19">
        <v>40740</v>
      </c>
      <c r="B4608" s="20" t="s">
        <v>16758</v>
      </c>
      <c r="C4608" t="s">
        <v>8698</v>
      </c>
      <c r="D4608" s="19" t="s">
        <v>16759</v>
      </c>
      <c r="E4608" s="1" t="s">
        <v>8693</v>
      </c>
    </row>
    <row r="4609" spans="1:5" ht="30">
      <c r="A4609" s="19">
        <v>25007</v>
      </c>
      <c r="B4609" s="20" t="s">
        <v>16760</v>
      </c>
      <c r="C4609" t="s">
        <v>8698</v>
      </c>
      <c r="D4609" s="19" t="s">
        <v>9036</v>
      </c>
      <c r="E4609" s="1" t="s">
        <v>8693</v>
      </c>
    </row>
    <row r="4610" spans="1:5" ht="45">
      <c r="A4610" s="19">
        <v>43071</v>
      </c>
      <c r="B4610" s="20" t="s">
        <v>16761</v>
      </c>
      <c r="C4610" t="s">
        <v>8698</v>
      </c>
      <c r="D4610" s="19" t="s">
        <v>16762</v>
      </c>
      <c r="E4610" s="1" t="s">
        <v>8693</v>
      </c>
    </row>
    <row r="4611" spans="1:5" ht="45">
      <c r="A4611" s="19">
        <v>39520</v>
      </c>
      <c r="B4611" s="20" t="s">
        <v>16763</v>
      </c>
      <c r="C4611" t="s">
        <v>8698</v>
      </c>
      <c r="D4611" s="19" t="s">
        <v>16764</v>
      </c>
      <c r="E4611" s="1" t="s">
        <v>8693</v>
      </c>
    </row>
    <row r="4612" spans="1:5" ht="45">
      <c r="A4612" s="19">
        <v>39521</v>
      </c>
      <c r="B4612" s="20" t="s">
        <v>16765</v>
      </c>
      <c r="C4612" t="s">
        <v>8698</v>
      </c>
      <c r="D4612" s="19" t="s">
        <v>16766</v>
      </c>
      <c r="E4612" s="1" t="s">
        <v>8693</v>
      </c>
    </row>
    <row r="4613" spans="1:5" ht="45">
      <c r="A4613" s="19">
        <v>39522</v>
      </c>
      <c r="B4613" s="20" t="s">
        <v>16767</v>
      </c>
      <c r="C4613" t="s">
        <v>8698</v>
      </c>
      <c r="D4613" s="19" t="s">
        <v>16768</v>
      </c>
      <c r="E4613" s="1" t="s">
        <v>8693</v>
      </c>
    </row>
    <row r="4614" spans="1:5" ht="30">
      <c r="A4614" s="19">
        <v>7243</v>
      </c>
      <c r="B4614" s="20" t="s">
        <v>16769</v>
      </c>
      <c r="C4614" t="s">
        <v>8698</v>
      </c>
      <c r="D4614" s="19" t="s">
        <v>16770</v>
      </c>
      <c r="E4614" s="1" t="s">
        <v>8693</v>
      </c>
    </row>
    <row r="4615" spans="1:5" ht="30">
      <c r="A4615" s="19">
        <v>11067</v>
      </c>
      <c r="B4615" s="20" t="s">
        <v>16771</v>
      </c>
      <c r="C4615" t="s">
        <v>8695</v>
      </c>
      <c r="D4615" s="19" t="s">
        <v>16772</v>
      </c>
      <c r="E4615" s="1" t="s">
        <v>8693</v>
      </c>
    </row>
    <row r="4616" spans="1:5" ht="30">
      <c r="A4616" s="19">
        <v>11068</v>
      </c>
      <c r="B4616" s="20" t="s">
        <v>16773</v>
      </c>
      <c r="C4616" t="s">
        <v>8695</v>
      </c>
      <c r="D4616" s="19" t="s">
        <v>16774</v>
      </c>
      <c r="E4616" s="1" t="s">
        <v>8693</v>
      </c>
    </row>
    <row r="4617" spans="1:5">
      <c r="A4617" s="19">
        <v>7246</v>
      </c>
      <c r="B4617" s="20" t="s">
        <v>16775</v>
      </c>
      <c r="C4617" t="s">
        <v>8695</v>
      </c>
      <c r="D4617" s="19" t="s">
        <v>16776</v>
      </c>
      <c r="E4617" s="1" t="s">
        <v>8693</v>
      </c>
    </row>
    <row r="4618" spans="1:5">
      <c r="A4618" s="19">
        <v>12869</v>
      </c>
      <c r="B4618" s="20" t="s">
        <v>16777</v>
      </c>
      <c r="C4618" t="s">
        <v>8724</v>
      </c>
      <c r="D4618" s="19" t="s">
        <v>14993</v>
      </c>
      <c r="E4618" s="1" t="s">
        <v>8693</v>
      </c>
    </row>
    <row r="4619" spans="1:5">
      <c r="A4619" s="19">
        <v>41097</v>
      </c>
      <c r="B4619" s="20" t="s">
        <v>16778</v>
      </c>
      <c r="C4619" t="s">
        <v>9126</v>
      </c>
      <c r="D4619" s="19" t="s">
        <v>16779</v>
      </c>
      <c r="E4619" s="1" t="s">
        <v>8693</v>
      </c>
    </row>
    <row r="4620" spans="1:5" ht="30">
      <c r="A4620" s="19">
        <v>1574</v>
      </c>
      <c r="B4620" s="20" t="s">
        <v>16780</v>
      </c>
      <c r="C4620" t="s">
        <v>8695</v>
      </c>
      <c r="D4620" s="19" t="s">
        <v>10164</v>
      </c>
      <c r="E4620" s="1" t="s">
        <v>8693</v>
      </c>
    </row>
    <row r="4621" spans="1:5" ht="30">
      <c r="A4621" s="19">
        <v>1581</v>
      </c>
      <c r="B4621" s="20" t="s">
        <v>16781</v>
      </c>
      <c r="C4621" t="s">
        <v>8695</v>
      </c>
      <c r="D4621" s="19" t="s">
        <v>16782</v>
      </c>
      <c r="E4621" s="1" t="s">
        <v>8693</v>
      </c>
    </row>
    <row r="4622" spans="1:5" ht="30">
      <c r="A4622" s="19">
        <v>1575</v>
      </c>
      <c r="B4622" s="20" t="s">
        <v>16783</v>
      </c>
      <c r="C4622" t="s">
        <v>8695</v>
      </c>
      <c r="D4622" s="19" t="s">
        <v>8842</v>
      </c>
      <c r="E4622" s="1" t="s">
        <v>8693</v>
      </c>
    </row>
    <row r="4623" spans="1:5" ht="30">
      <c r="A4623" s="19">
        <v>1570</v>
      </c>
      <c r="B4623" s="20" t="s">
        <v>16784</v>
      </c>
      <c r="C4623" t="s">
        <v>8695</v>
      </c>
      <c r="D4623" s="19" t="s">
        <v>8824</v>
      </c>
      <c r="E4623" s="1" t="s">
        <v>8693</v>
      </c>
    </row>
    <row r="4624" spans="1:5" ht="30">
      <c r="A4624" s="19">
        <v>1576</v>
      </c>
      <c r="B4624" s="20" t="s">
        <v>16785</v>
      </c>
      <c r="C4624" t="s">
        <v>8695</v>
      </c>
      <c r="D4624" s="19" t="s">
        <v>8814</v>
      </c>
      <c r="E4624" s="1" t="s">
        <v>8693</v>
      </c>
    </row>
    <row r="4625" spans="1:5" ht="30">
      <c r="A4625" s="19">
        <v>1577</v>
      </c>
      <c r="B4625" s="20" t="s">
        <v>2487</v>
      </c>
      <c r="C4625" t="s">
        <v>8695</v>
      </c>
      <c r="D4625" s="19" t="s">
        <v>15304</v>
      </c>
      <c r="E4625" s="1" t="s">
        <v>8693</v>
      </c>
    </row>
    <row r="4626" spans="1:5" ht="30">
      <c r="A4626" s="19">
        <v>1571</v>
      </c>
      <c r="B4626" s="20" t="s">
        <v>16786</v>
      </c>
      <c r="C4626" t="s">
        <v>8695</v>
      </c>
      <c r="D4626" s="19" t="s">
        <v>8955</v>
      </c>
      <c r="E4626" s="1" t="s">
        <v>8693</v>
      </c>
    </row>
    <row r="4627" spans="1:5" ht="30">
      <c r="A4627" s="19">
        <v>1578</v>
      </c>
      <c r="B4627" s="20" t="s">
        <v>2501</v>
      </c>
      <c r="C4627" t="s">
        <v>8695</v>
      </c>
      <c r="D4627" s="19" t="s">
        <v>9241</v>
      </c>
      <c r="E4627" s="1" t="s">
        <v>8693</v>
      </c>
    </row>
    <row r="4628" spans="1:5" ht="30">
      <c r="A4628" s="19">
        <v>1573</v>
      </c>
      <c r="B4628" s="20" t="s">
        <v>16787</v>
      </c>
      <c r="C4628" t="s">
        <v>8695</v>
      </c>
      <c r="D4628" s="19" t="s">
        <v>13373</v>
      </c>
      <c r="E4628" s="1" t="s">
        <v>8693</v>
      </c>
    </row>
    <row r="4629" spans="1:5" ht="30">
      <c r="A4629" s="19">
        <v>1579</v>
      </c>
      <c r="B4629" s="20" t="s">
        <v>16788</v>
      </c>
      <c r="C4629" t="s">
        <v>8695</v>
      </c>
      <c r="D4629" s="19" t="s">
        <v>10178</v>
      </c>
      <c r="E4629" s="1" t="s">
        <v>8693</v>
      </c>
    </row>
    <row r="4630" spans="1:5" ht="30">
      <c r="A4630" s="19">
        <v>1580</v>
      </c>
      <c r="B4630" s="20" t="s">
        <v>16789</v>
      </c>
      <c r="C4630" t="s">
        <v>8695</v>
      </c>
      <c r="D4630" s="19" t="s">
        <v>16790</v>
      </c>
      <c r="E4630" s="1" t="s">
        <v>8693</v>
      </c>
    </row>
    <row r="4631" spans="1:5">
      <c r="A4631" s="19">
        <v>7571</v>
      </c>
      <c r="B4631" s="20" t="s">
        <v>2481</v>
      </c>
      <c r="C4631" t="s">
        <v>8695</v>
      </c>
      <c r="D4631" s="19" t="s">
        <v>16791</v>
      </c>
      <c r="E4631" s="1" t="s">
        <v>8693</v>
      </c>
    </row>
    <row r="4632" spans="1:5">
      <c r="A4632" s="19">
        <v>39321</v>
      </c>
      <c r="B4632" s="20" t="s">
        <v>16792</v>
      </c>
      <c r="C4632" t="s">
        <v>8695</v>
      </c>
      <c r="D4632" s="19" t="s">
        <v>10145</v>
      </c>
      <c r="E4632" s="1" t="s">
        <v>8693</v>
      </c>
    </row>
    <row r="4633" spans="1:5">
      <c r="A4633" s="19">
        <v>39319</v>
      </c>
      <c r="B4633" s="20" t="s">
        <v>16793</v>
      </c>
      <c r="C4633" t="s">
        <v>8695</v>
      </c>
      <c r="D4633" s="19" t="s">
        <v>16794</v>
      </c>
      <c r="E4633" s="1" t="s">
        <v>8693</v>
      </c>
    </row>
    <row r="4634" spans="1:5">
      <c r="A4634" s="19">
        <v>39320</v>
      </c>
      <c r="B4634" s="20" t="s">
        <v>16795</v>
      </c>
      <c r="C4634" t="s">
        <v>8695</v>
      </c>
      <c r="D4634" s="19" t="s">
        <v>11504</v>
      </c>
      <c r="E4634" s="1" t="s">
        <v>8693</v>
      </c>
    </row>
    <row r="4635" spans="1:5">
      <c r="A4635" s="19">
        <v>1591</v>
      </c>
      <c r="B4635" s="20" t="s">
        <v>16796</v>
      </c>
      <c r="C4635" t="s">
        <v>8695</v>
      </c>
      <c r="D4635" s="19" t="s">
        <v>16797</v>
      </c>
      <c r="E4635" s="1" t="s">
        <v>8693</v>
      </c>
    </row>
    <row r="4636" spans="1:5">
      <c r="A4636" s="19">
        <v>1547</v>
      </c>
      <c r="B4636" s="20" t="s">
        <v>16798</v>
      </c>
      <c r="C4636" t="s">
        <v>8695</v>
      </c>
      <c r="D4636" s="19" t="s">
        <v>16799</v>
      </c>
      <c r="E4636" s="1" t="s">
        <v>8693</v>
      </c>
    </row>
    <row r="4637" spans="1:5">
      <c r="A4637" s="19">
        <v>38196</v>
      </c>
      <c r="B4637" s="20" t="s">
        <v>16800</v>
      </c>
      <c r="C4637" t="s">
        <v>8695</v>
      </c>
      <c r="D4637" s="19" t="s">
        <v>16801</v>
      </c>
      <c r="E4637" s="1" t="s">
        <v>8693</v>
      </c>
    </row>
    <row r="4638" spans="1:5">
      <c r="A4638" s="19">
        <v>1543</v>
      </c>
      <c r="B4638" s="20" t="s">
        <v>16802</v>
      </c>
      <c r="C4638" t="s">
        <v>8695</v>
      </c>
      <c r="D4638" s="19" t="s">
        <v>9720</v>
      </c>
      <c r="E4638" s="1" t="s">
        <v>8693</v>
      </c>
    </row>
    <row r="4639" spans="1:5">
      <c r="A4639" s="19">
        <v>1585</v>
      </c>
      <c r="B4639" s="20" t="s">
        <v>16803</v>
      </c>
      <c r="C4639" t="s">
        <v>8695</v>
      </c>
      <c r="D4639" s="19" t="s">
        <v>9241</v>
      </c>
      <c r="E4639" s="1" t="s">
        <v>8693</v>
      </c>
    </row>
    <row r="4640" spans="1:5">
      <c r="A4640" s="19">
        <v>1593</v>
      </c>
      <c r="B4640" s="20" t="s">
        <v>16804</v>
      </c>
      <c r="C4640" t="s">
        <v>8695</v>
      </c>
      <c r="D4640" s="19" t="s">
        <v>10217</v>
      </c>
      <c r="E4640" s="1" t="s">
        <v>8693</v>
      </c>
    </row>
    <row r="4641" spans="1:5">
      <c r="A4641" s="19">
        <v>11838</v>
      </c>
      <c r="B4641" s="20" t="s">
        <v>16805</v>
      </c>
      <c r="C4641" t="s">
        <v>8695</v>
      </c>
      <c r="D4641" s="19" t="s">
        <v>10931</v>
      </c>
      <c r="E4641" s="1" t="s">
        <v>8693</v>
      </c>
    </row>
    <row r="4642" spans="1:5">
      <c r="A4642" s="19">
        <v>1594</v>
      </c>
      <c r="B4642" s="20" t="s">
        <v>16806</v>
      </c>
      <c r="C4642" t="s">
        <v>8695</v>
      </c>
      <c r="D4642" s="19" t="s">
        <v>15681</v>
      </c>
      <c r="E4642" s="1" t="s">
        <v>8693</v>
      </c>
    </row>
    <row r="4643" spans="1:5">
      <c r="A4643" s="19">
        <v>1586</v>
      </c>
      <c r="B4643" s="20" t="s">
        <v>16807</v>
      </c>
      <c r="C4643" t="s">
        <v>8695</v>
      </c>
      <c r="D4643" s="19" t="s">
        <v>14704</v>
      </c>
      <c r="E4643" s="1" t="s">
        <v>8693</v>
      </c>
    </row>
    <row r="4644" spans="1:5">
      <c r="A4644" s="19">
        <v>11839</v>
      </c>
      <c r="B4644" s="20" t="s">
        <v>16808</v>
      </c>
      <c r="C4644" t="s">
        <v>8695</v>
      </c>
      <c r="D4644" s="19" t="s">
        <v>15994</v>
      </c>
      <c r="E4644" s="1" t="s">
        <v>8693</v>
      </c>
    </row>
    <row r="4645" spans="1:5">
      <c r="A4645" s="19">
        <v>1587</v>
      </c>
      <c r="B4645" s="20" t="s">
        <v>16809</v>
      </c>
      <c r="C4645" t="s">
        <v>8695</v>
      </c>
      <c r="D4645" s="19" t="s">
        <v>9554</v>
      </c>
      <c r="E4645" s="1" t="s">
        <v>8693</v>
      </c>
    </row>
    <row r="4646" spans="1:5">
      <c r="A4646" s="19">
        <v>1545</v>
      </c>
      <c r="B4646" s="20" t="s">
        <v>16810</v>
      </c>
      <c r="C4646" t="s">
        <v>8695</v>
      </c>
      <c r="D4646" s="19" t="s">
        <v>16811</v>
      </c>
      <c r="E4646" s="1" t="s">
        <v>8693</v>
      </c>
    </row>
    <row r="4647" spans="1:5">
      <c r="A4647" s="19">
        <v>1588</v>
      </c>
      <c r="B4647" s="20" t="s">
        <v>16812</v>
      </c>
      <c r="C4647" t="s">
        <v>8695</v>
      </c>
      <c r="D4647" s="19" t="s">
        <v>16813</v>
      </c>
      <c r="E4647" s="1" t="s">
        <v>8693</v>
      </c>
    </row>
    <row r="4648" spans="1:5">
      <c r="A4648" s="19">
        <v>1535</v>
      </c>
      <c r="B4648" s="20" t="s">
        <v>16814</v>
      </c>
      <c r="C4648" t="s">
        <v>8695</v>
      </c>
      <c r="D4648" s="19" t="s">
        <v>10182</v>
      </c>
      <c r="E4648" s="1" t="s">
        <v>8693</v>
      </c>
    </row>
    <row r="4649" spans="1:5">
      <c r="A4649" s="19">
        <v>1589</v>
      </c>
      <c r="B4649" s="20" t="s">
        <v>16815</v>
      </c>
      <c r="C4649" t="s">
        <v>8695</v>
      </c>
      <c r="D4649" s="19" t="s">
        <v>12857</v>
      </c>
      <c r="E4649" s="1" t="s">
        <v>8693</v>
      </c>
    </row>
    <row r="4650" spans="1:5">
      <c r="A4650" s="19">
        <v>1546</v>
      </c>
      <c r="B4650" s="20" t="s">
        <v>16816</v>
      </c>
      <c r="C4650" t="s">
        <v>8695</v>
      </c>
      <c r="D4650" s="19" t="s">
        <v>16817</v>
      </c>
      <c r="E4650" s="1" t="s">
        <v>8693</v>
      </c>
    </row>
    <row r="4651" spans="1:5">
      <c r="A4651" s="19">
        <v>1590</v>
      </c>
      <c r="B4651" s="20" t="s">
        <v>16818</v>
      </c>
      <c r="C4651" t="s">
        <v>8695</v>
      </c>
      <c r="D4651" s="19" t="s">
        <v>13232</v>
      </c>
      <c r="E4651" s="1" t="s">
        <v>8693</v>
      </c>
    </row>
    <row r="4652" spans="1:5">
      <c r="A4652" s="19">
        <v>1542</v>
      </c>
      <c r="B4652" s="20" t="s">
        <v>16819</v>
      </c>
      <c r="C4652" t="s">
        <v>8695</v>
      </c>
      <c r="D4652" s="19" t="s">
        <v>11855</v>
      </c>
      <c r="E4652" s="1" t="s">
        <v>8693</v>
      </c>
    </row>
    <row r="4653" spans="1:5">
      <c r="A4653" s="19">
        <v>38415</v>
      </c>
      <c r="B4653" s="20" t="s">
        <v>16820</v>
      </c>
      <c r="C4653" t="s">
        <v>8695</v>
      </c>
      <c r="D4653" s="19" t="s">
        <v>16821</v>
      </c>
      <c r="E4653" s="1" t="s">
        <v>8693</v>
      </c>
    </row>
    <row r="4654" spans="1:5">
      <c r="A4654" s="19">
        <v>38414</v>
      </c>
      <c r="B4654" s="20" t="s">
        <v>16822</v>
      </c>
      <c r="C4654" t="s">
        <v>8695</v>
      </c>
      <c r="D4654" s="19" t="s">
        <v>16823</v>
      </c>
      <c r="E4654" s="1" t="s">
        <v>8693</v>
      </c>
    </row>
    <row r="4655" spans="1:5">
      <c r="A4655" s="19">
        <v>38128</v>
      </c>
      <c r="B4655" s="20" t="s">
        <v>16824</v>
      </c>
      <c r="C4655" t="s">
        <v>8740</v>
      </c>
      <c r="D4655" s="19" t="s">
        <v>10305</v>
      </c>
      <c r="E4655" s="1" t="s">
        <v>8693</v>
      </c>
    </row>
    <row r="4656" spans="1:5">
      <c r="A4656" s="19">
        <v>7253</v>
      </c>
      <c r="B4656" s="20" t="s">
        <v>3152</v>
      </c>
      <c r="C4656" t="s">
        <v>9121</v>
      </c>
      <c r="D4656" s="19" t="s">
        <v>16825</v>
      </c>
      <c r="E4656" s="1" t="s">
        <v>8693</v>
      </c>
    </row>
    <row r="4657" spans="1:5">
      <c r="A4657" s="19">
        <v>4806</v>
      </c>
      <c r="B4657" s="20" t="s">
        <v>16826</v>
      </c>
      <c r="C4657" t="s">
        <v>8763</v>
      </c>
      <c r="D4657" s="19" t="s">
        <v>16827</v>
      </c>
      <c r="E4657" s="1" t="s">
        <v>8693</v>
      </c>
    </row>
    <row r="4658" spans="1:5">
      <c r="A4658" s="19">
        <v>34401</v>
      </c>
      <c r="B4658" s="20" t="s">
        <v>16828</v>
      </c>
      <c r="C4658" t="s">
        <v>8695</v>
      </c>
      <c r="D4658" s="19" t="s">
        <v>9478</v>
      </c>
      <c r="E4658" s="1" t="s">
        <v>8693</v>
      </c>
    </row>
    <row r="4659" spans="1:5">
      <c r="A4659" s="19">
        <v>7260</v>
      </c>
      <c r="B4659" s="20" t="s">
        <v>16829</v>
      </c>
      <c r="C4659" t="s">
        <v>8695</v>
      </c>
      <c r="D4659" s="19" t="s">
        <v>14504</v>
      </c>
      <c r="E4659" s="1" t="s">
        <v>8693</v>
      </c>
    </row>
    <row r="4660" spans="1:5">
      <c r="A4660" s="19">
        <v>7256</v>
      </c>
      <c r="B4660" s="20" t="s">
        <v>16830</v>
      </c>
      <c r="C4660" t="s">
        <v>8695</v>
      </c>
      <c r="D4660" s="19" t="s">
        <v>10164</v>
      </c>
      <c r="E4660" s="1" t="s">
        <v>8693</v>
      </c>
    </row>
    <row r="4661" spans="1:5">
      <c r="A4661" s="19">
        <v>7258</v>
      </c>
      <c r="B4661" s="20" t="s">
        <v>16831</v>
      </c>
      <c r="C4661" t="s">
        <v>8695</v>
      </c>
      <c r="D4661" s="19" t="s">
        <v>11099</v>
      </c>
      <c r="E4661" s="1" t="s">
        <v>8693</v>
      </c>
    </row>
    <row r="4662" spans="1:5">
      <c r="A4662" s="19">
        <v>34400</v>
      </c>
      <c r="B4662" s="20" t="s">
        <v>16832</v>
      </c>
      <c r="C4662" t="s">
        <v>8695</v>
      </c>
      <c r="D4662" s="19" t="s">
        <v>16833</v>
      </c>
      <c r="E4662" s="1" t="s">
        <v>8693</v>
      </c>
    </row>
    <row r="4663" spans="1:5">
      <c r="A4663" s="19">
        <v>10617</v>
      </c>
      <c r="B4663" s="20" t="s">
        <v>16834</v>
      </c>
      <c r="C4663" t="s">
        <v>8695</v>
      </c>
      <c r="D4663" s="19" t="s">
        <v>13093</v>
      </c>
      <c r="E4663" s="1" t="s">
        <v>8693</v>
      </c>
    </row>
    <row r="4664" spans="1:5">
      <c r="A4664" s="19">
        <v>7274</v>
      </c>
      <c r="B4664" s="20" t="s">
        <v>16835</v>
      </c>
      <c r="C4664" t="s">
        <v>8695</v>
      </c>
      <c r="D4664" s="19" t="s">
        <v>11783</v>
      </c>
      <c r="E4664" s="1" t="s">
        <v>8693</v>
      </c>
    </row>
    <row r="4665" spans="1:5">
      <c r="A4665" s="19">
        <v>11663</v>
      </c>
      <c r="B4665" s="20" t="s">
        <v>16836</v>
      </c>
      <c r="C4665" t="s">
        <v>8695</v>
      </c>
      <c r="D4665" s="19" t="s">
        <v>16837</v>
      </c>
      <c r="E4665" s="1" t="s">
        <v>8693</v>
      </c>
    </row>
    <row r="4666" spans="1:5">
      <c r="A4666" s="19">
        <v>154</v>
      </c>
      <c r="B4666" s="20" t="s">
        <v>16838</v>
      </c>
      <c r="C4666" t="s">
        <v>8691</v>
      </c>
      <c r="D4666" s="19" t="s">
        <v>13577</v>
      </c>
      <c r="E4666" s="1" t="s">
        <v>8693</v>
      </c>
    </row>
    <row r="4667" spans="1:5">
      <c r="A4667" s="19">
        <v>38121</v>
      </c>
      <c r="B4667" s="20" t="s">
        <v>16839</v>
      </c>
      <c r="C4667" t="s">
        <v>8691</v>
      </c>
      <c r="D4667" s="19" t="s">
        <v>16840</v>
      </c>
      <c r="E4667" s="1" t="s">
        <v>8693</v>
      </c>
    </row>
    <row r="4668" spans="1:5">
      <c r="A4668" s="19">
        <v>7343</v>
      </c>
      <c r="B4668" s="20" t="s">
        <v>16841</v>
      </c>
      <c r="C4668" t="s">
        <v>8691</v>
      </c>
      <c r="D4668" s="19" t="s">
        <v>16842</v>
      </c>
      <c r="E4668" s="1" t="s">
        <v>8693</v>
      </c>
    </row>
    <row r="4669" spans="1:5">
      <c r="A4669" s="19">
        <v>7350</v>
      </c>
      <c r="B4669" s="20" t="s">
        <v>16843</v>
      </c>
      <c r="C4669" t="s">
        <v>8691</v>
      </c>
      <c r="D4669" s="19" t="s">
        <v>15703</v>
      </c>
      <c r="E4669" s="1" t="s">
        <v>8693</v>
      </c>
    </row>
    <row r="4670" spans="1:5">
      <c r="A4670" s="19">
        <v>7348</v>
      </c>
      <c r="B4670" s="20" t="s">
        <v>2523</v>
      </c>
      <c r="C4670" t="s">
        <v>8691</v>
      </c>
      <c r="D4670" s="19" t="s">
        <v>13534</v>
      </c>
      <c r="E4670" s="1" t="s">
        <v>8693</v>
      </c>
    </row>
    <row r="4671" spans="1:5">
      <c r="A4671" s="19">
        <v>7356</v>
      </c>
      <c r="B4671" s="20" t="s">
        <v>16844</v>
      </c>
      <c r="C4671" t="s">
        <v>8691</v>
      </c>
      <c r="D4671" s="19" t="s">
        <v>16845</v>
      </c>
      <c r="E4671" s="1" t="s">
        <v>8693</v>
      </c>
    </row>
    <row r="4672" spans="1:5">
      <c r="A4672" s="19">
        <v>7313</v>
      </c>
      <c r="B4672" s="20" t="s">
        <v>16846</v>
      </c>
      <c r="C4672" t="s">
        <v>8691</v>
      </c>
      <c r="D4672" s="19" t="s">
        <v>16847</v>
      </c>
      <c r="E4672" s="1" t="s">
        <v>8693</v>
      </c>
    </row>
    <row r="4673" spans="1:5">
      <c r="A4673" s="19">
        <v>7319</v>
      </c>
      <c r="B4673" s="20" t="s">
        <v>16848</v>
      </c>
      <c r="C4673" t="s">
        <v>8691</v>
      </c>
      <c r="D4673" s="19" t="s">
        <v>10935</v>
      </c>
      <c r="E4673" s="1" t="s">
        <v>8693</v>
      </c>
    </row>
    <row r="4674" spans="1:5">
      <c r="A4674" s="19">
        <v>38119</v>
      </c>
      <c r="B4674" s="20" t="s">
        <v>16849</v>
      </c>
      <c r="C4674" t="s">
        <v>8691</v>
      </c>
      <c r="D4674" s="19" t="s">
        <v>9473</v>
      </c>
      <c r="E4674" s="1" t="s">
        <v>8693</v>
      </c>
    </row>
    <row r="4675" spans="1:5">
      <c r="A4675" s="19">
        <v>7314</v>
      </c>
      <c r="B4675" s="20" t="s">
        <v>16850</v>
      </c>
      <c r="C4675" t="s">
        <v>8691</v>
      </c>
      <c r="D4675" s="19" t="s">
        <v>16851</v>
      </c>
      <c r="E4675" s="1" t="s">
        <v>8693</v>
      </c>
    </row>
    <row r="4676" spans="1:5">
      <c r="A4676" s="19">
        <v>38131</v>
      </c>
      <c r="B4676" s="20" t="s">
        <v>16852</v>
      </c>
      <c r="C4676" t="s">
        <v>8691</v>
      </c>
      <c r="D4676" s="19" t="s">
        <v>15023</v>
      </c>
      <c r="E4676" s="1" t="s">
        <v>8693</v>
      </c>
    </row>
    <row r="4677" spans="1:5">
      <c r="A4677" s="19">
        <v>7304</v>
      </c>
      <c r="B4677" s="20" t="s">
        <v>16853</v>
      </c>
      <c r="C4677" t="s">
        <v>8691</v>
      </c>
      <c r="D4677" s="19" t="s">
        <v>16854</v>
      </c>
      <c r="E4677" s="1" t="s">
        <v>8693</v>
      </c>
    </row>
    <row r="4678" spans="1:5">
      <c r="A4678" s="19">
        <v>7293</v>
      </c>
      <c r="B4678" s="20" t="s">
        <v>16855</v>
      </c>
      <c r="C4678" t="s">
        <v>8691</v>
      </c>
      <c r="D4678" s="19" t="s">
        <v>16358</v>
      </c>
      <c r="E4678" s="1" t="s">
        <v>8693</v>
      </c>
    </row>
    <row r="4679" spans="1:5">
      <c r="A4679" s="19">
        <v>7311</v>
      </c>
      <c r="B4679" s="20" t="s">
        <v>2534</v>
      </c>
      <c r="C4679" t="s">
        <v>8691</v>
      </c>
      <c r="D4679" s="19" t="s">
        <v>14249</v>
      </c>
      <c r="E4679" s="1" t="s">
        <v>8693</v>
      </c>
    </row>
    <row r="4680" spans="1:5">
      <c r="A4680" s="19">
        <v>7292</v>
      </c>
      <c r="B4680" s="20" t="s">
        <v>2531</v>
      </c>
      <c r="C4680" t="s">
        <v>8691</v>
      </c>
      <c r="D4680" s="19" t="s">
        <v>16856</v>
      </c>
      <c r="E4680" s="1" t="s">
        <v>8693</v>
      </c>
    </row>
    <row r="4681" spans="1:5">
      <c r="A4681" s="19">
        <v>7288</v>
      </c>
      <c r="B4681" s="20" t="s">
        <v>16857</v>
      </c>
      <c r="C4681" t="s">
        <v>8691</v>
      </c>
      <c r="D4681" s="19" t="s">
        <v>11272</v>
      </c>
      <c r="E4681" s="1" t="s">
        <v>8693</v>
      </c>
    </row>
    <row r="4682" spans="1:5">
      <c r="A4682" s="19">
        <v>35693</v>
      </c>
      <c r="B4682" s="20" t="s">
        <v>16858</v>
      </c>
      <c r="C4682" t="s">
        <v>8691</v>
      </c>
      <c r="D4682" s="19" t="s">
        <v>12413</v>
      </c>
      <c r="E4682" s="1" t="s">
        <v>8693</v>
      </c>
    </row>
    <row r="4683" spans="1:5">
      <c r="A4683" s="19">
        <v>35692</v>
      </c>
      <c r="B4683" s="20" t="s">
        <v>16859</v>
      </c>
      <c r="C4683" t="s">
        <v>8691</v>
      </c>
      <c r="D4683" s="19" t="s">
        <v>13334</v>
      </c>
      <c r="E4683" s="1" t="s">
        <v>8693</v>
      </c>
    </row>
    <row r="4684" spans="1:5">
      <c r="A4684" s="19">
        <v>7342</v>
      </c>
      <c r="B4684" s="20" t="s">
        <v>16860</v>
      </c>
      <c r="C4684" t="s">
        <v>8740</v>
      </c>
      <c r="D4684" s="19" t="s">
        <v>10151</v>
      </c>
      <c r="E4684" s="1" t="s">
        <v>8693</v>
      </c>
    </row>
    <row r="4685" spans="1:5">
      <c r="A4685" s="19">
        <v>7306</v>
      </c>
      <c r="B4685" s="20" t="s">
        <v>16861</v>
      </c>
      <c r="C4685" t="s">
        <v>8691</v>
      </c>
      <c r="D4685" s="19" t="s">
        <v>16862</v>
      </c>
      <c r="E4685" s="1" t="s">
        <v>8693</v>
      </c>
    </row>
    <row r="4686" spans="1:5" ht="30">
      <c r="A4686" s="19">
        <v>39574</v>
      </c>
      <c r="B4686" s="20" t="s">
        <v>16863</v>
      </c>
      <c r="C4686" t="s">
        <v>8695</v>
      </c>
      <c r="D4686" s="19" t="s">
        <v>15871</v>
      </c>
      <c r="E4686" s="1" t="s">
        <v>8693</v>
      </c>
    </row>
    <row r="4687" spans="1:5">
      <c r="A4687" s="19">
        <v>11060</v>
      </c>
      <c r="B4687" s="20" t="s">
        <v>16864</v>
      </c>
      <c r="C4687" t="s">
        <v>8695</v>
      </c>
      <c r="D4687" s="19" t="s">
        <v>16865</v>
      </c>
      <c r="E4687" s="1" t="s">
        <v>8693</v>
      </c>
    </row>
    <row r="4688" spans="1:5">
      <c r="A4688" s="19">
        <v>37401</v>
      </c>
      <c r="B4688" s="20" t="s">
        <v>16866</v>
      </c>
      <c r="C4688" t="s">
        <v>8695</v>
      </c>
      <c r="D4688" s="19" t="s">
        <v>14868</v>
      </c>
      <c r="E4688" s="1" t="s">
        <v>8693</v>
      </c>
    </row>
    <row r="4689" spans="1:5">
      <c r="A4689" s="19">
        <v>7525</v>
      </c>
      <c r="B4689" s="20" t="s">
        <v>16867</v>
      </c>
      <c r="C4689" t="s">
        <v>8695</v>
      </c>
      <c r="D4689" s="19" t="s">
        <v>16868</v>
      </c>
      <c r="E4689" s="1" t="s">
        <v>8693</v>
      </c>
    </row>
    <row r="4690" spans="1:5">
      <c r="A4690" s="19">
        <v>7524</v>
      </c>
      <c r="B4690" s="20" t="s">
        <v>16869</v>
      </c>
      <c r="C4690" t="s">
        <v>8695</v>
      </c>
      <c r="D4690" s="19" t="s">
        <v>16870</v>
      </c>
      <c r="E4690" s="1" t="s">
        <v>8693</v>
      </c>
    </row>
    <row r="4691" spans="1:5">
      <c r="A4691" s="19">
        <v>38105</v>
      </c>
      <c r="B4691" s="20" t="s">
        <v>16871</v>
      </c>
      <c r="C4691" t="s">
        <v>8695</v>
      </c>
      <c r="D4691" s="19" t="s">
        <v>12413</v>
      </c>
      <c r="E4691" s="1" t="s">
        <v>8693</v>
      </c>
    </row>
    <row r="4692" spans="1:5" ht="30">
      <c r="A4692" s="19">
        <v>38084</v>
      </c>
      <c r="B4692" s="20" t="s">
        <v>16872</v>
      </c>
      <c r="C4692" t="s">
        <v>8695</v>
      </c>
      <c r="D4692" s="19" t="s">
        <v>16873</v>
      </c>
      <c r="E4692" s="1" t="s">
        <v>8693</v>
      </c>
    </row>
    <row r="4693" spans="1:5">
      <c r="A4693" s="19">
        <v>38103</v>
      </c>
      <c r="B4693" s="20" t="s">
        <v>16874</v>
      </c>
      <c r="C4693" t="s">
        <v>8695</v>
      </c>
      <c r="D4693" s="19" t="s">
        <v>11911</v>
      </c>
      <c r="E4693" s="1" t="s">
        <v>8693</v>
      </c>
    </row>
    <row r="4694" spans="1:5">
      <c r="A4694" s="19">
        <v>38082</v>
      </c>
      <c r="B4694" s="20" t="s">
        <v>2213</v>
      </c>
      <c r="C4694" t="s">
        <v>8695</v>
      </c>
      <c r="D4694" s="19" t="s">
        <v>9855</v>
      </c>
      <c r="E4694" s="1" t="s">
        <v>8693</v>
      </c>
    </row>
    <row r="4695" spans="1:5">
      <c r="A4695" s="19">
        <v>38104</v>
      </c>
      <c r="B4695" s="20" t="s">
        <v>2215</v>
      </c>
      <c r="C4695" t="s">
        <v>8695</v>
      </c>
      <c r="D4695" s="19" t="s">
        <v>13567</v>
      </c>
      <c r="E4695" s="1" t="s">
        <v>8693</v>
      </c>
    </row>
    <row r="4696" spans="1:5">
      <c r="A4696" s="19">
        <v>38083</v>
      </c>
      <c r="B4696" s="20" t="s">
        <v>16875</v>
      </c>
      <c r="C4696" t="s">
        <v>8695</v>
      </c>
      <c r="D4696" s="19" t="s">
        <v>14261</v>
      </c>
      <c r="E4696" s="1" t="s">
        <v>8693</v>
      </c>
    </row>
    <row r="4697" spans="1:5">
      <c r="A4697" s="19">
        <v>38101</v>
      </c>
      <c r="B4697" s="20" t="s">
        <v>16876</v>
      </c>
      <c r="C4697" t="s">
        <v>8695</v>
      </c>
      <c r="D4697" s="19" t="s">
        <v>15952</v>
      </c>
      <c r="E4697" s="1" t="s">
        <v>8693</v>
      </c>
    </row>
    <row r="4698" spans="1:5">
      <c r="A4698" s="19">
        <v>7528</v>
      </c>
      <c r="B4698" s="20" t="s">
        <v>1776</v>
      </c>
      <c r="C4698" t="s">
        <v>8695</v>
      </c>
      <c r="D4698" s="19" t="s">
        <v>11687</v>
      </c>
      <c r="E4698" s="1" t="s">
        <v>8693</v>
      </c>
    </row>
    <row r="4699" spans="1:5">
      <c r="A4699" s="19">
        <v>12147</v>
      </c>
      <c r="B4699" s="20" t="s">
        <v>2112</v>
      </c>
      <c r="C4699" t="s">
        <v>8695</v>
      </c>
      <c r="D4699" s="19" t="s">
        <v>16877</v>
      </c>
      <c r="E4699" s="1" t="s">
        <v>8693</v>
      </c>
    </row>
    <row r="4700" spans="1:5">
      <c r="A4700" s="19">
        <v>38075</v>
      </c>
      <c r="B4700" s="20" t="s">
        <v>1774</v>
      </c>
      <c r="C4700" t="s">
        <v>8695</v>
      </c>
      <c r="D4700" s="19" t="s">
        <v>10764</v>
      </c>
      <c r="E4700" s="1" t="s">
        <v>8693</v>
      </c>
    </row>
    <row r="4701" spans="1:5">
      <c r="A4701" s="19">
        <v>38102</v>
      </c>
      <c r="B4701" s="20" t="s">
        <v>2121</v>
      </c>
      <c r="C4701" t="s">
        <v>8695</v>
      </c>
      <c r="D4701" s="19" t="s">
        <v>10935</v>
      </c>
      <c r="E4701" s="1" t="s">
        <v>8693</v>
      </c>
    </row>
    <row r="4702" spans="1:5">
      <c r="A4702" s="19">
        <v>38076</v>
      </c>
      <c r="B4702" s="20" t="s">
        <v>16878</v>
      </c>
      <c r="C4702" t="s">
        <v>8695</v>
      </c>
      <c r="D4702" s="19" t="s">
        <v>11951</v>
      </c>
      <c r="E4702" s="1" t="s">
        <v>8693</v>
      </c>
    </row>
    <row r="4703" spans="1:5">
      <c r="A4703" s="19">
        <v>7592</v>
      </c>
      <c r="B4703" s="20" t="s">
        <v>16879</v>
      </c>
      <c r="C4703" t="s">
        <v>8724</v>
      </c>
      <c r="D4703" s="19" t="s">
        <v>16880</v>
      </c>
      <c r="E4703" s="1" t="s">
        <v>8693</v>
      </c>
    </row>
    <row r="4704" spans="1:5">
      <c r="A4704" s="19">
        <v>40820</v>
      </c>
      <c r="B4704" s="20" t="s">
        <v>16881</v>
      </c>
      <c r="C4704" t="s">
        <v>9126</v>
      </c>
      <c r="D4704" s="19" t="s">
        <v>16882</v>
      </c>
      <c r="E4704" s="1" t="s">
        <v>8693</v>
      </c>
    </row>
    <row r="4705" spans="1:5">
      <c r="A4705" s="19">
        <v>11762</v>
      </c>
      <c r="B4705" s="20" t="s">
        <v>16883</v>
      </c>
      <c r="C4705" t="s">
        <v>8695</v>
      </c>
      <c r="D4705" s="19" t="s">
        <v>16884</v>
      </c>
      <c r="E4705" s="1" t="s">
        <v>8693</v>
      </c>
    </row>
    <row r="4706" spans="1:5">
      <c r="A4706" s="19">
        <v>13418</v>
      </c>
      <c r="B4706" s="20" t="s">
        <v>16885</v>
      </c>
      <c r="C4706" t="s">
        <v>8695</v>
      </c>
      <c r="D4706" s="19" t="s">
        <v>9445</v>
      </c>
      <c r="E4706" s="1" t="s">
        <v>8693</v>
      </c>
    </row>
    <row r="4707" spans="1:5">
      <c r="A4707" s="19">
        <v>13984</v>
      </c>
      <c r="B4707" s="20" t="s">
        <v>16886</v>
      </c>
      <c r="C4707" t="s">
        <v>8695</v>
      </c>
      <c r="D4707" s="19" t="s">
        <v>16887</v>
      </c>
      <c r="E4707" s="1" t="s">
        <v>8693</v>
      </c>
    </row>
    <row r="4708" spans="1:5">
      <c r="A4708" s="19">
        <v>11772</v>
      </c>
      <c r="B4708" s="20" t="s">
        <v>16888</v>
      </c>
      <c r="C4708" t="s">
        <v>8695</v>
      </c>
      <c r="D4708" s="19" t="s">
        <v>16889</v>
      </c>
      <c r="E4708" s="1" t="s">
        <v>8693</v>
      </c>
    </row>
    <row r="4709" spans="1:5">
      <c r="A4709" s="19">
        <v>36795</v>
      </c>
      <c r="B4709" s="20" t="s">
        <v>16890</v>
      </c>
      <c r="C4709" t="s">
        <v>8695</v>
      </c>
      <c r="D4709" s="19" t="s">
        <v>16891</v>
      </c>
      <c r="E4709" s="1" t="s">
        <v>8693</v>
      </c>
    </row>
    <row r="4710" spans="1:5">
      <c r="A4710" s="19">
        <v>36796</v>
      </c>
      <c r="B4710" s="20" t="s">
        <v>16892</v>
      </c>
      <c r="C4710" t="s">
        <v>8695</v>
      </c>
      <c r="D4710" s="19" t="s">
        <v>16893</v>
      </c>
      <c r="E4710" s="1" t="s">
        <v>8693</v>
      </c>
    </row>
    <row r="4711" spans="1:5">
      <c r="A4711" s="19">
        <v>36791</v>
      </c>
      <c r="B4711" s="20" t="s">
        <v>16894</v>
      </c>
      <c r="C4711" t="s">
        <v>8695</v>
      </c>
      <c r="D4711" s="19" t="s">
        <v>16895</v>
      </c>
      <c r="E4711" s="1" t="s">
        <v>8693</v>
      </c>
    </row>
    <row r="4712" spans="1:5">
      <c r="A4712" s="19">
        <v>13415</v>
      </c>
      <c r="B4712" s="20" t="s">
        <v>16896</v>
      </c>
      <c r="C4712" t="s">
        <v>8695</v>
      </c>
      <c r="D4712" s="19" t="s">
        <v>16897</v>
      </c>
      <c r="E4712" s="1" t="s">
        <v>8693</v>
      </c>
    </row>
    <row r="4713" spans="1:5">
      <c r="A4713" s="19">
        <v>36792</v>
      </c>
      <c r="B4713" s="20" t="s">
        <v>16898</v>
      </c>
      <c r="C4713" t="s">
        <v>8695</v>
      </c>
      <c r="D4713" s="19" t="s">
        <v>16899</v>
      </c>
      <c r="E4713" s="1" t="s">
        <v>8693</v>
      </c>
    </row>
    <row r="4714" spans="1:5">
      <c r="A4714" s="19">
        <v>11773</v>
      </c>
      <c r="B4714" s="20" t="s">
        <v>16900</v>
      </c>
      <c r="C4714" t="s">
        <v>8695</v>
      </c>
      <c r="D4714" s="19" t="s">
        <v>16901</v>
      </c>
      <c r="E4714" s="1" t="s">
        <v>8693</v>
      </c>
    </row>
    <row r="4715" spans="1:5">
      <c r="A4715" s="19">
        <v>11775</v>
      </c>
      <c r="B4715" s="20" t="s">
        <v>16902</v>
      </c>
      <c r="C4715" t="s">
        <v>8695</v>
      </c>
      <c r="D4715" s="19" t="s">
        <v>16903</v>
      </c>
      <c r="E4715" s="1" t="s">
        <v>8693</v>
      </c>
    </row>
    <row r="4716" spans="1:5">
      <c r="A4716" s="19">
        <v>13983</v>
      </c>
      <c r="B4716" s="20" t="s">
        <v>16904</v>
      </c>
      <c r="C4716" t="s">
        <v>8695</v>
      </c>
      <c r="D4716" s="19" t="s">
        <v>16905</v>
      </c>
      <c r="E4716" s="1" t="s">
        <v>8693</v>
      </c>
    </row>
    <row r="4717" spans="1:5">
      <c r="A4717" s="19">
        <v>13416</v>
      </c>
      <c r="B4717" s="20" t="s">
        <v>16906</v>
      </c>
      <c r="C4717" t="s">
        <v>8695</v>
      </c>
      <c r="D4717" s="19" t="s">
        <v>16907</v>
      </c>
      <c r="E4717" s="1" t="s">
        <v>8693</v>
      </c>
    </row>
    <row r="4718" spans="1:5">
      <c r="A4718" s="19">
        <v>13417</v>
      </c>
      <c r="B4718" s="20" t="s">
        <v>16908</v>
      </c>
      <c r="C4718" t="s">
        <v>8695</v>
      </c>
      <c r="D4718" s="19" t="s">
        <v>16909</v>
      </c>
      <c r="E4718" s="1" t="s">
        <v>8693</v>
      </c>
    </row>
    <row r="4719" spans="1:5">
      <c r="A4719" s="19">
        <v>7604</v>
      </c>
      <c r="B4719" s="20" t="s">
        <v>16910</v>
      </c>
      <c r="C4719" t="s">
        <v>8695</v>
      </c>
      <c r="D4719" s="19" t="s">
        <v>16911</v>
      </c>
      <c r="E4719" s="1" t="s">
        <v>8693</v>
      </c>
    </row>
    <row r="4720" spans="1:5">
      <c r="A4720" s="19">
        <v>11763</v>
      </c>
      <c r="B4720" s="20" t="s">
        <v>16912</v>
      </c>
      <c r="C4720" t="s">
        <v>8695</v>
      </c>
      <c r="D4720" s="19" t="s">
        <v>16913</v>
      </c>
      <c r="E4720" s="1" t="s">
        <v>8693</v>
      </c>
    </row>
    <row r="4721" spans="1:5">
      <c r="A4721" s="19">
        <v>11764</v>
      </c>
      <c r="B4721" s="20" t="s">
        <v>16914</v>
      </c>
      <c r="C4721" t="s">
        <v>8695</v>
      </c>
      <c r="D4721" s="19" t="s">
        <v>16915</v>
      </c>
      <c r="E4721" s="1" t="s">
        <v>8693</v>
      </c>
    </row>
    <row r="4722" spans="1:5">
      <c r="A4722" s="19">
        <v>11829</v>
      </c>
      <c r="B4722" s="20" t="s">
        <v>16916</v>
      </c>
      <c r="C4722" t="s">
        <v>8695</v>
      </c>
      <c r="D4722" s="19" t="s">
        <v>9596</v>
      </c>
      <c r="E4722" s="1" t="s">
        <v>8693</v>
      </c>
    </row>
    <row r="4723" spans="1:5">
      <c r="A4723" s="19">
        <v>11825</v>
      </c>
      <c r="B4723" s="20" t="s">
        <v>16917</v>
      </c>
      <c r="C4723" t="s">
        <v>8695</v>
      </c>
      <c r="D4723" s="19" t="s">
        <v>16918</v>
      </c>
      <c r="E4723" s="1" t="s">
        <v>8693</v>
      </c>
    </row>
    <row r="4724" spans="1:5">
      <c r="A4724" s="19">
        <v>11767</v>
      </c>
      <c r="B4724" s="20" t="s">
        <v>16919</v>
      </c>
      <c r="C4724" t="s">
        <v>8695</v>
      </c>
      <c r="D4724" s="19" t="s">
        <v>16920</v>
      </c>
      <c r="E4724" s="1" t="s">
        <v>8693</v>
      </c>
    </row>
    <row r="4725" spans="1:5">
      <c r="A4725" s="19">
        <v>11830</v>
      </c>
      <c r="B4725" s="20" t="s">
        <v>16921</v>
      </c>
      <c r="C4725" t="s">
        <v>8695</v>
      </c>
      <c r="D4725" s="19" t="s">
        <v>15760</v>
      </c>
      <c r="E4725" s="1" t="s">
        <v>8693</v>
      </c>
    </row>
    <row r="4726" spans="1:5">
      <c r="A4726" s="19">
        <v>11766</v>
      </c>
      <c r="B4726" s="20" t="s">
        <v>16922</v>
      </c>
      <c r="C4726" t="s">
        <v>8695</v>
      </c>
      <c r="D4726" s="19" t="s">
        <v>16923</v>
      </c>
      <c r="E4726" s="1" t="s">
        <v>8693</v>
      </c>
    </row>
    <row r="4727" spans="1:5">
      <c r="A4727" s="19">
        <v>11765</v>
      </c>
      <c r="B4727" s="20" t="s">
        <v>16924</v>
      </c>
      <c r="C4727" t="s">
        <v>8695</v>
      </c>
      <c r="D4727" s="19" t="s">
        <v>16925</v>
      </c>
      <c r="E4727" s="1" t="s">
        <v>8693</v>
      </c>
    </row>
    <row r="4728" spans="1:5">
      <c r="A4728" s="19">
        <v>11824</v>
      </c>
      <c r="B4728" s="20" t="s">
        <v>16926</v>
      </c>
      <c r="C4728" t="s">
        <v>8695</v>
      </c>
      <c r="D4728" s="19" t="s">
        <v>16927</v>
      </c>
      <c r="E4728" s="1" t="s">
        <v>8693</v>
      </c>
    </row>
    <row r="4729" spans="1:5">
      <c r="A4729" s="19">
        <v>11777</v>
      </c>
      <c r="B4729" s="20" t="s">
        <v>16928</v>
      </c>
      <c r="C4729" t="s">
        <v>8695</v>
      </c>
      <c r="D4729" s="19" t="s">
        <v>16929</v>
      </c>
      <c r="E4729" s="1" t="s">
        <v>8693</v>
      </c>
    </row>
    <row r="4730" spans="1:5">
      <c r="A4730" s="19">
        <v>7602</v>
      </c>
      <c r="B4730" s="20" t="s">
        <v>16930</v>
      </c>
      <c r="C4730" t="s">
        <v>8695</v>
      </c>
      <c r="D4730" s="19" t="s">
        <v>16931</v>
      </c>
      <c r="E4730" s="1" t="s">
        <v>8693</v>
      </c>
    </row>
    <row r="4731" spans="1:5">
      <c r="A4731" s="19">
        <v>7603</v>
      </c>
      <c r="B4731" s="20" t="s">
        <v>16932</v>
      </c>
      <c r="C4731" t="s">
        <v>8695</v>
      </c>
      <c r="D4731" s="19" t="s">
        <v>15751</v>
      </c>
      <c r="E4731" s="1" t="s">
        <v>8693</v>
      </c>
    </row>
    <row r="4732" spans="1:5">
      <c r="A4732" s="19">
        <v>11826</v>
      </c>
      <c r="B4732" s="20" t="s">
        <v>16933</v>
      </c>
      <c r="C4732" t="s">
        <v>8695</v>
      </c>
      <c r="D4732" s="19" t="s">
        <v>16934</v>
      </c>
      <c r="E4732" s="1" t="s">
        <v>8693</v>
      </c>
    </row>
    <row r="4733" spans="1:5">
      <c r="A4733" s="19">
        <v>7606</v>
      </c>
      <c r="B4733" s="20" t="s">
        <v>16935</v>
      </c>
      <c r="C4733" t="s">
        <v>8695</v>
      </c>
      <c r="D4733" s="19" t="s">
        <v>16936</v>
      </c>
      <c r="E4733" s="1" t="s">
        <v>8693</v>
      </c>
    </row>
    <row r="4734" spans="1:5" ht="30">
      <c r="A4734" s="19">
        <v>40329</v>
      </c>
      <c r="B4734" s="20" t="s">
        <v>16937</v>
      </c>
      <c r="C4734" t="s">
        <v>8695</v>
      </c>
      <c r="D4734" s="19" t="s">
        <v>10286</v>
      </c>
      <c r="E4734" s="1" t="s">
        <v>8693</v>
      </c>
    </row>
    <row r="4735" spans="1:5">
      <c r="A4735" s="19">
        <v>11823</v>
      </c>
      <c r="B4735" s="20" t="s">
        <v>16938</v>
      </c>
      <c r="C4735" t="s">
        <v>8695</v>
      </c>
      <c r="D4735" s="19" t="s">
        <v>16939</v>
      </c>
      <c r="E4735" s="1" t="s">
        <v>8693</v>
      </c>
    </row>
    <row r="4736" spans="1:5">
      <c r="A4736" s="19">
        <v>11822</v>
      </c>
      <c r="B4736" s="20" t="s">
        <v>16940</v>
      </c>
      <c r="C4736" t="s">
        <v>8695</v>
      </c>
      <c r="D4736" s="19" t="s">
        <v>16941</v>
      </c>
      <c r="E4736" s="1" t="s">
        <v>8693</v>
      </c>
    </row>
    <row r="4737" spans="1:5">
      <c r="A4737" s="19">
        <v>11831</v>
      </c>
      <c r="B4737" s="20" t="s">
        <v>16942</v>
      </c>
      <c r="C4737" t="s">
        <v>8695</v>
      </c>
      <c r="D4737" s="19" t="s">
        <v>16943</v>
      </c>
      <c r="E4737" s="1" t="s">
        <v>8693</v>
      </c>
    </row>
    <row r="4738" spans="1:5" ht="30">
      <c r="A4738" s="19">
        <v>7613</v>
      </c>
      <c r="B4738" s="20" t="s">
        <v>16944</v>
      </c>
      <c r="C4738" t="s">
        <v>8695</v>
      </c>
      <c r="D4738" s="19" t="s">
        <v>16945</v>
      </c>
      <c r="E4738" s="1" t="s">
        <v>8693</v>
      </c>
    </row>
    <row r="4739" spans="1:5" ht="30">
      <c r="A4739" s="19">
        <v>7619</v>
      </c>
      <c r="B4739" s="20" t="s">
        <v>16946</v>
      </c>
      <c r="C4739" t="s">
        <v>8695</v>
      </c>
      <c r="D4739" s="19" t="s">
        <v>16947</v>
      </c>
      <c r="E4739" s="1" t="s">
        <v>8693</v>
      </c>
    </row>
    <row r="4740" spans="1:5" ht="30">
      <c r="A4740" s="19">
        <v>12076</v>
      </c>
      <c r="B4740" s="20" t="s">
        <v>16948</v>
      </c>
      <c r="C4740" t="s">
        <v>8695</v>
      </c>
      <c r="D4740" s="19" t="s">
        <v>16949</v>
      </c>
      <c r="E4740" s="1" t="s">
        <v>8693</v>
      </c>
    </row>
    <row r="4741" spans="1:5" ht="30">
      <c r="A4741" s="19">
        <v>7614</v>
      </c>
      <c r="B4741" s="20" t="s">
        <v>16950</v>
      </c>
      <c r="C4741" t="s">
        <v>8695</v>
      </c>
      <c r="D4741" s="19" t="s">
        <v>16951</v>
      </c>
      <c r="E4741" s="1" t="s">
        <v>8693</v>
      </c>
    </row>
    <row r="4742" spans="1:5" ht="30">
      <c r="A4742" s="19">
        <v>7618</v>
      </c>
      <c r="B4742" s="20" t="s">
        <v>16952</v>
      </c>
      <c r="C4742" t="s">
        <v>8695</v>
      </c>
      <c r="D4742" s="19" t="s">
        <v>16953</v>
      </c>
      <c r="E4742" s="1" t="s">
        <v>8693</v>
      </c>
    </row>
    <row r="4743" spans="1:5" ht="30">
      <c r="A4743" s="19">
        <v>7620</v>
      </c>
      <c r="B4743" s="20" t="s">
        <v>16954</v>
      </c>
      <c r="C4743" t="s">
        <v>8695</v>
      </c>
      <c r="D4743" s="19" t="s">
        <v>16955</v>
      </c>
      <c r="E4743" s="1" t="s">
        <v>8693</v>
      </c>
    </row>
    <row r="4744" spans="1:5" ht="30">
      <c r="A4744" s="19">
        <v>7610</v>
      </c>
      <c r="B4744" s="20" t="s">
        <v>16956</v>
      </c>
      <c r="C4744" t="s">
        <v>8695</v>
      </c>
      <c r="D4744" s="19" t="s">
        <v>16957</v>
      </c>
      <c r="E4744" s="1" t="s">
        <v>8693</v>
      </c>
    </row>
    <row r="4745" spans="1:5" ht="30">
      <c r="A4745" s="19">
        <v>7615</v>
      </c>
      <c r="B4745" s="20" t="s">
        <v>16958</v>
      </c>
      <c r="C4745" t="s">
        <v>8695</v>
      </c>
      <c r="D4745" s="19" t="s">
        <v>16959</v>
      </c>
      <c r="E4745" s="1" t="s">
        <v>8693</v>
      </c>
    </row>
    <row r="4746" spans="1:5" ht="30">
      <c r="A4746" s="19">
        <v>7617</v>
      </c>
      <c r="B4746" s="20" t="s">
        <v>16960</v>
      </c>
      <c r="C4746" t="s">
        <v>8695</v>
      </c>
      <c r="D4746" s="19" t="s">
        <v>16961</v>
      </c>
      <c r="E4746" s="1" t="s">
        <v>8693</v>
      </c>
    </row>
    <row r="4747" spans="1:5" ht="30">
      <c r="A4747" s="19">
        <v>7616</v>
      </c>
      <c r="B4747" s="20" t="s">
        <v>16962</v>
      </c>
      <c r="C4747" t="s">
        <v>8695</v>
      </c>
      <c r="D4747" s="19" t="s">
        <v>16963</v>
      </c>
      <c r="E4747" s="1" t="s">
        <v>8693</v>
      </c>
    </row>
    <row r="4748" spans="1:5" ht="30">
      <c r="A4748" s="19">
        <v>7611</v>
      </c>
      <c r="B4748" s="20" t="s">
        <v>16964</v>
      </c>
      <c r="C4748" t="s">
        <v>8695</v>
      </c>
      <c r="D4748" s="19" t="s">
        <v>16965</v>
      </c>
      <c r="E4748" s="1" t="s">
        <v>8693</v>
      </c>
    </row>
    <row r="4749" spans="1:5" ht="30">
      <c r="A4749" s="19">
        <v>7612</v>
      </c>
      <c r="B4749" s="20" t="s">
        <v>16966</v>
      </c>
      <c r="C4749" t="s">
        <v>8695</v>
      </c>
      <c r="D4749" s="19" t="s">
        <v>16967</v>
      </c>
      <c r="E4749" s="1" t="s">
        <v>8693</v>
      </c>
    </row>
    <row r="4750" spans="1:5">
      <c r="A4750" s="19">
        <v>37371</v>
      </c>
      <c r="B4750" s="20" t="s">
        <v>16968</v>
      </c>
      <c r="C4750" t="s">
        <v>8724</v>
      </c>
      <c r="D4750" s="19" t="s">
        <v>9767</v>
      </c>
      <c r="E4750" s="1" t="s">
        <v>8693</v>
      </c>
    </row>
    <row r="4751" spans="1:5">
      <c r="A4751" s="19">
        <v>40861</v>
      </c>
      <c r="B4751" s="20" t="s">
        <v>16969</v>
      </c>
      <c r="C4751" t="s">
        <v>9126</v>
      </c>
      <c r="D4751" s="19" t="s">
        <v>16970</v>
      </c>
      <c r="E4751" s="1" t="s">
        <v>8693</v>
      </c>
    </row>
    <row r="4752" spans="1:5">
      <c r="A4752" s="19">
        <v>36510</v>
      </c>
      <c r="B4752" s="20" t="s">
        <v>16971</v>
      </c>
      <c r="C4752" t="s">
        <v>8695</v>
      </c>
      <c r="D4752" s="19" t="s">
        <v>16972</v>
      </c>
      <c r="E4752" s="1" t="s">
        <v>8693</v>
      </c>
    </row>
    <row r="4753" spans="1:5" ht="30">
      <c r="A4753" s="19">
        <v>25020</v>
      </c>
      <c r="B4753" s="20" t="s">
        <v>16973</v>
      </c>
      <c r="C4753" t="s">
        <v>8695</v>
      </c>
      <c r="D4753" s="19" t="s">
        <v>16974</v>
      </c>
      <c r="E4753" s="1" t="s">
        <v>8693</v>
      </c>
    </row>
    <row r="4754" spans="1:5">
      <c r="A4754" s="19">
        <v>7622</v>
      </c>
      <c r="B4754" s="20" t="s">
        <v>16975</v>
      </c>
      <c r="C4754" t="s">
        <v>8695</v>
      </c>
      <c r="D4754" s="19" t="s">
        <v>16976</v>
      </c>
      <c r="E4754" s="1" t="s">
        <v>8693</v>
      </c>
    </row>
    <row r="4755" spans="1:5" ht="30">
      <c r="A4755" s="19">
        <v>7624</v>
      </c>
      <c r="B4755" s="20" t="s">
        <v>16977</v>
      </c>
      <c r="C4755" t="s">
        <v>8695</v>
      </c>
      <c r="D4755" s="19" t="s">
        <v>16978</v>
      </c>
      <c r="E4755" s="1" t="s">
        <v>8693</v>
      </c>
    </row>
    <row r="4756" spans="1:5">
      <c r="A4756" s="19">
        <v>7625</v>
      </c>
      <c r="B4756" s="20" t="s">
        <v>16979</v>
      </c>
      <c r="C4756" t="s">
        <v>8695</v>
      </c>
      <c r="D4756" s="19" t="s">
        <v>16980</v>
      </c>
      <c r="E4756" s="1" t="s">
        <v>8693</v>
      </c>
    </row>
    <row r="4757" spans="1:5">
      <c r="A4757" s="19">
        <v>7623</v>
      </c>
      <c r="B4757" s="20" t="s">
        <v>285</v>
      </c>
      <c r="C4757" t="s">
        <v>8695</v>
      </c>
      <c r="D4757" s="19" t="s">
        <v>16974</v>
      </c>
      <c r="E4757" s="1" t="s">
        <v>8693</v>
      </c>
    </row>
    <row r="4758" spans="1:5" ht="30">
      <c r="A4758" s="19">
        <v>36508</v>
      </c>
      <c r="B4758" s="20" t="s">
        <v>16981</v>
      </c>
      <c r="C4758" t="s">
        <v>8695</v>
      </c>
      <c r="D4758" s="19" t="s">
        <v>16982</v>
      </c>
      <c r="E4758" s="1" t="s">
        <v>8693</v>
      </c>
    </row>
    <row r="4759" spans="1:5">
      <c r="A4759" s="19">
        <v>36509</v>
      </c>
      <c r="B4759" s="20" t="s">
        <v>16983</v>
      </c>
      <c r="C4759" t="s">
        <v>8695</v>
      </c>
      <c r="D4759" s="19" t="s">
        <v>16984</v>
      </c>
      <c r="E4759" s="1" t="s">
        <v>8693</v>
      </c>
    </row>
    <row r="4760" spans="1:5">
      <c r="A4760" s="19">
        <v>13238</v>
      </c>
      <c r="B4760" s="20" t="s">
        <v>289</v>
      </c>
      <c r="C4760" t="s">
        <v>8695</v>
      </c>
      <c r="D4760" s="19" t="s">
        <v>16985</v>
      </c>
      <c r="E4760" s="1" t="s">
        <v>8693</v>
      </c>
    </row>
    <row r="4761" spans="1:5">
      <c r="A4761" s="19">
        <v>36511</v>
      </c>
      <c r="B4761" s="20" t="s">
        <v>16986</v>
      </c>
      <c r="C4761" t="s">
        <v>8695</v>
      </c>
      <c r="D4761" s="19" t="s">
        <v>16987</v>
      </c>
      <c r="E4761" s="1" t="s">
        <v>8693</v>
      </c>
    </row>
    <row r="4762" spans="1:5">
      <c r="A4762" s="19">
        <v>36515</v>
      </c>
      <c r="B4762" s="20" t="s">
        <v>16988</v>
      </c>
      <c r="C4762" t="s">
        <v>8695</v>
      </c>
      <c r="D4762" s="19" t="s">
        <v>16989</v>
      </c>
      <c r="E4762" s="1" t="s">
        <v>8693</v>
      </c>
    </row>
    <row r="4763" spans="1:5">
      <c r="A4763" s="19">
        <v>10598</v>
      </c>
      <c r="B4763" s="20" t="s">
        <v>16990</v>
      </c>
      <c r="C4763" t="s">
        <v>8695</v>
      </c>
      <c r="D4763" s="19" t="s">
        <v>16991</v>
      </c>
      <c r="E4763" s="1" t="s">
        <v>8693</v>
      </c>
    </row>
    <row r="4764" spans="1:5">
      <c r="A4764" s="19">
        <v>7640</v>
      </c>
      <c r="B4764" s="20" t="s">
        <v>16992</v>
      </c>
      <c r="C4764" t="s">
        <v>8695</v>
      </c>
      <c r="D4764" s="19" t="s">
        <v>16993</v>
      </c>
      <c r="E4764" s="1" t="s">
        <v>8693</v>
      </c>
    </row>
    <row r="4765" spans="1:5">
      <c r="A4765" s="19">
        <v>36513</v>
      </c>
      <c r="B4765" s="20" t="s">
        <v>16994</v>
      </c>
      <c r="C4765" t="s">
        <v>8695</v>
      </c>
      <c r="D4765" s="19" t="s">
        <v>16995</v>
      </c>
      <c r="E4765" s="1" t="s">
        <v>8693</v>
      </c>
    </row>
    <row r="4766" spans="1:5">
      <c r="A4766" s="19">
        <v>36514</v>
      </c>
      <c r="B4766" s="20" t="s">
        <v>16996</v>
      </c>
      <c r="C4766" t="s">
        <v>8695</v>
      </c>
      <c r="D4766" s="19" t="s">
        <v>16997</v>
      </c>
      <c r="E4766" s="1" t="s">
        <v>8693</v>
      </c>
    </row>
    <row r="4767" spans="1:5">
      <c r="A4767" s="19">
        <v>36149</v>
      </c>
      <c r="B4767" s="20" t="s">
        <v>16998</v>
      </c>
      <c r="C4767" t="s">
        <v>8695</v>
      </c>
      <c r="D4767" s="19" t="s">
        <v>16999</v>
      </c>
      <c r="E4767" s="1" t="s">
        <v>8693</v>
      </c>
    </row>
    <row r="4768" spans="1:5" ht="30">
      <c r="A4768" s="19">
        <v>42407</v>
      </c>
      <c r="B4768" s="20" t="s">
        <v>17000</v>
      </c>
      <c r="C4768" t="s">
        <v>8763</v>
      </c>
      <c r="D4768" s="19" t="s">
        <v>12359</v>
      </c>
      <c r="E4768" s="1" t="s">
        <v>8693</v>
      </c>
    </row>
    <row r="4769" spans="1:5">
      <c r="A4769" s="19">
        <v>11581</v>
      </c>
      <c r="B4769" s="20" t="s">
        <v>17001</v>
      </c>
      <c r="C4769" t="s">
        <v>8763</v>
      </c>
      <c r="D4769" s="19" t="s">
        <v>17002</v>
      </c>
      <c r="E4769" s="1" t="s">
        <v>8693</v>
      </c>
    </row>
    <row r="4770" spans="1:5">
      <c r="A4770" s="19">
        <v>11580</v>
      </c>
      <c r="B4770" s="20" t="s">
        <v>17003</v>
      </c>
      <c r="C4770" t="s">
        <v>8763</v>
      </c>
      <c r="D4770" s="19" t="s">
        <v>17004</v>
      </c>
      <c r="E4770" s="1" t="s">
        <v>8693</v>
      </c>
    </row>
    <row r="4771" spans="1:5">
      <c r="A4771" s="19">
        <v>38177</v>
      </c>
      <c r="B4771" s="20" t="s">
        <v>17005</v>
      </c>
      <c r="C4771" t="s">
        <v>8695</v>
      </c>
      <c r="D4771" s="19" t="s">
        <v>8929</v>
      </c>
      <c r="E4771" s="1" t="s">
        <v>8693</v>
      </c>
    </row>
    <row r="4772" spans="1:5">
      <c r="A4772" s="19">
        <v>10743</v>
      </c>
      <c r="B4772" s="20" t="s">
        <v>17006</v>
      </c>
      <c r="C4772" t="s">
        <v>8695</v>
      </c>
      <c r="D4772" s="19" t="s">
        <v>17007</v>
      </c>
      <c r="E4772" s="1" t="s">
        <v>8693</v>
      </c>
    </row>
    <row r="4773" spans="1:5" ht="30">
      <c r="A4773" s="19">
        <v>39848</v>
      </c>
      <c r="B4773" s="20" t="s">
        <v>17008</v>
      </c>
      <c r="C4773" t="s">
        <v>8763</v>
      </c>
      <c r="D4773" s="19" t="s">
        <v>12377</v>
      </c>
      <c r="E4773" s="1" t="s">
        <v>8693</v>
      </c>
    </row>
    <row r="4774" spans="1:5">
      <c r="A4774" s="19">
        <v>20999</v>
      </c>
      <c r="B4774" s="20" t="s">
        <v>17009</v>
      </c>
      <c r="C4774" t="s">
        <v>8763</v>
      </c>
      <c r="D4774" s="19" t="s">
        <v>17010</v>
      </c>
      <c r="E4774" s="1" t="s">
        <v>8693</v>
      </c>
    </row>
    <row r="4775" spans="1:5">
      <c r="A4775" s="19">
        <v>21001</v>
      </c>
      <c r="B4775" s="20" t="s">
        <v>17011</v>
      </c>
      <c r="C4775" t="s">
        <v>8763</v>
      </c>
      <c r="D4775" s="19" t="s">
        <v>16125</v>
      </c>
      <c r="E4775" s="1" t="s">
        <v>8693</v>
      </c>
    </row>
    <row r="4776" spans="1:5">
      <c r="A4776" s="19">
        <v>21003</v>
      </c>
      <c r="B4776" s="20" t="s">
        <v>17012</v>
      </c>
      <c r="C4776" t="s">
        <v>8763</v>
      </c>
      <c r="D4776" s="19" t="s">
        <v>17013</v>
      </c>
      <c r="E4776" s="1" t="s">
        <v>8693</v>
      </c>
    </row>
    <row r="4777" spans="1:5">
      <c r="A4777" s="19">
        <v>21006</v>
      </c>
      <c r="B4777" s="20" t="s">
        <v>17014</v>
      </c>
      <c r="C4777" t="s">
        <v>8763</v>
      </c>
      <c r="D4777" s="19" t="s">
        <v>17015</v>
      </c>
      <c r="E4777" s="1" t="s">
        <v>8693</v>
      </c>
    </row>
    <row r="4778" spans="1:5">
      <c r="A4778" s="19">
        <v>21019</v>
      </c>
      <c r="B4778" s="20" t="s">
        <v>17016</v>
      </c>
      <c r="C4778" t="s">
        <v>8763</v>
      </c>
      <c r="D4778" s="19" t="s">
        <v>17017</v>
      </c>
      <c r="E4778" s="1" t="s">
        <v>8693</v>
      </c>
    </row>
    <row r="4779" spans="1:5">
      <c r="A4779" s="19">
        <v>21021</v>
      </c>
      <c r="B4779" s="20" t="s">
        <v>17018</v>
      </c>
      <c r="C4779" t="s">
        <v>8763</v>
      </c>
      <c r="D4779" s="19" t="s">
        <v>17019</v>
      </c>
      <c r="E4779" s="1" t="s">
        <v>8693</v>
      </c>
    </row>
    <row r="4780" spans="1:5">
      <c r="A4780" s="19">
        <v>21024</v>
      </c>
      <c r="B4780" s="20" t="s">
        <v>17020</v>
      </c>
      <c r="C4780" t="s">
        <v>8763</v>
      </c>
      <c r="D4780" s="19" t="s">
        <v>17021</v>
      </c>
      <c r="E4780" s="1" t="s">
        <v>8693</v>
      </c>
    </row>
    <row r="4781" spans="1:5">
      <c r="A4781" s="19">
        <v>40624</v>
      </c>
      <c r="B4781" s="20" t="s">
        <v>17022</v>
      </c>
      <c r="C4781" t="s">
        <v>8763</v>
      </c>
      <c r="D4781" s="19" t="s">
        <v>17023</v>
      </c>
      <c r="E4781" s="1" t="s">
        <v>8693</v>
      </c>
    </row>
    <row r="4782" spans="1:5">
      <c r="A4782" s="19">
        <v>42575</v>
      </c>
      <c r="B4782" s="20" t="s">
        <v>17024</v>
      </c>
      <c r="C4782" t="s">
        <v>8763</v>
      </c>
      <c r="D4782" s="19" t="s">
        <v>17025</v>
      </c>
      <c r="E4782" s="1" t="s">
        <v>8693</v>
      </c>
    </row>
    <row r="4783" spans="1:5">
      <c r="A4783" s="19">
        <v>13127</v>
      </c>
      <c r="B4783" s="20" t="s">
        <v>17026</v>
      </c>
      <c r="C4783" t="s">
        <v>8763</v>
      </c>
      <c r="D4783" s="19" t="s">
        <v>17027</v>
      </c>
      <c r="E4783" s="1" t="s">
        <v>8693</v>
      </c>
    </row>
    <row r="4784" spans="1:5">
      <c r="A4784" s="19">
        <v>13137</v>
      </c>
      <c r="B4784" s="20" t="s">
        <v>17028</v>
      </c>
      <c r="C4784" t="s">
        <v>8763</v>
      </c>
      <c r="D4784" s="19" t="s">
        <v>17029</v>
      </c>
      <c r="E4784" s="1" t="s">
        <v>8693</v>
      </c>
    </row>
    <row r="4785" spans="1:5">
      <c r="A4785" s="19">
        <v>42574</v>
      </c>
      <c r="B4785" s="20" t="s">
        <v>17030</v>
      </c>
      <c r="C4785" t="s">
        <v>8763</v>
      </c>
      <c r="D4785" s="19" t="s">
        <v>17031</v>
      </c>
      <c r="E4785" s="1" t="s">
        <v>8693</v>
      </c>
    </row>
    <row r="4786" spans="1:5">
      <c r="A4786" s="19">
        <v>20989</v>
      </c>
      <c r="B4786" s="20" t="s">
        <v>17032</v>
      </c>
      <c r="C4786" t="s">
        <v>8763</v>
      </c>
      <c r="D4786" s="19" t="s">
        <v>17033</v>
      </c>
      <c r="E4786" s="1" t="s">
        <v>8693</v>
      </c>
    </row>
    <row r="4787" spans="1:5">
      <c r="A4787" s="19">
        <v>21147</v>
      </c>
      <c r="B4787" s="20" t="s">
        <v>17034</v>
      </c>
      <c r="C4787" t="s">
        <v>8763</v>
      </c>
      <c r="D4787" s="19" t="s">
        <v>17035</v>
      </c>
      <c r="E4787" s="1" t="s">
        <v>8693</v>
      </c>
    </row>
    <row r="4788" spans="1:5">
      <c r="A4788" s="19">
        <v>21148</v>
      </c>
      <c r="B4788" s="20" t="s">
        <v>17036</v>
      </c>
      <c r="C4788" t="s">
        <v>8763</v>
      </c>
      <c r="D4788" s="19" t="s">
        <v>17037</v>
      </c>
      <c r="E4788" s="1" t="s">
        <v>8693</v>
      </c>
    </row>
    <row r="4789" spans="1:5">
      <c r="A4789" s="19">
        <v>20984</v>
      </c>
      <c r="B4789" s="20" t="s">
        <v>17038</v>
      </c>
      <c r="C4789" t="s">
        <v>8763</v>
      </c>
      <c r="D4789" s="19" t="s">
        <v>17039</v>
      </c>
      <c r="E4789" s="1" t="s">
        <v>8693</v>
      </c>
    </row>
    <row r="4790" spans="1:5">
      <c r="A4790" s="19">
        <v>13042</v>
      </c>
      <c r="B4790" s="20" t="s">
        <v>17040</v>
      </c>
      <c r="C4790" t="s">
        <v>8763</v>
      </c>
      <c r="D4790" s="19" t="s">
        <v>17041</v>
      </c>
      <c r="E4790" s="1" t="s">
        <v>8693</v>
      </c>
    </row>
    <row r="4791" spans="1:5">
      <c r="A4791" s="19">
        <v>21150</v>
      </c>
      <c r="B4791" s="20" t="s">
        <v>17042</v>
      </c>
      <c r="C4791" t="s">
        <v>8763</v>
      </c>
      <c r="D4791" s="19" t="s">
        <v>17043</v>
      </c>
      <c r="E4791" s="1" t="s">
        <v>8693</v>
      </c>
    </row>
    <row r="4792" spans="1:5">
      <c r="A4792" s="19">
        <v>13141</v>
      </c>
      <c r="B4792" s="20" t="s">
        <v>17044</v>
      </c>
      <c r="C4792" t="s">
        <v>8763</v>
      </c>
      <c r="D4792" s="19" t="s">
        <v>17045</v>
      </c>
      <c r="E4792" s="1" t="s">
        <v>8693</v>
      </c>
    </row>
    <row r="4793" spans="1:5">
      <c r="A4793" s="19">
        <v>42576</v>
      </c>
      <c r="B4793" s="20" t="s">
        <v>17046</v>
      </c>
      <c r="C4793" t="s">
        <v>8763</v>
      </c>
      <c r="D4793" s="19" t="s">
        <v>17047</v>
      </c>
      <c r="E4793" s="1" t="s">
        <v>8693</v>
      </c>
    </row>
    <row r="4794" spans="1:5">
      <c r="A4794" s="19">
        <v>21151</v>
      </c>
      <c r="B4794" s="20" t="s">
        <v>17048</v>
      </c>
      <c r="C4794" t="s">
        <v>8763</v>
      </c>
      <c r="D4794" s="19" t="s">
        <v>17049</v>
      </c>
      <c r="E4794" s="1" t="s">
        <v>8693</v>
      </c>
    </row>
    <row r="4795" spans="1:5">
      <c r="A4795" s="19">
        <v>13142</v>
      </c>
      <c r="B4795" s="20" t="s">
        <v>17050</v>
      </c>
      <c r="C4795" t="s">
        <v>8763</v>
      </c>
      <c r="D4795" s="19" t="s">
        <v>17051</v>
      </c>
      <c r="E4795" s="1" t="s">
        <v>8693</v>
      </c>
    </row>
    <row r="4796" spans="1:5">
      <c r="A4796" s="19">
        <v>42577</v>
      </c>
      <c r="B4796" s="20" t="s">
        <v>17052</v>
      </c>
      <c r="C4796" t="s">
        <v>8763</v>
      </c>
      <c r="D4796" s="19" t="s">
        <v>17053</v>
      </c>
      <c r="E4796" s="1" t="s">
        <v>8693</v>
      </c>
    </row>
    <row r="4797" spans="1:5">
      <c r="A4797" s="19">
        <v>20994</v>
      </c>
      <c r="B4797" s="20" t="s">
        <v>17054</v>
      </c>
      <c r="C4797" t="s">
        <v>8763</v>
      </c>
      <c r="D4797" s="19" t="s">
        <v>17055</v>
      </c>
      <c r="E4797" s="1" t="s">
        <v>8693</v>
      </c>
    </row>
    <row r="4798" spans="1:5">
      <c r="A4798" s="19">
        <v>7672</v>
      </c>
      <c r="B4798" s="20" t="s">
        <v>17056</v>
      </c>
      <c r="C4798" t="s">
        <v>8763</v>
      </c>
      <c r="D4798" s="19" t="s">
        <v>17057</v>
      </c>
      <c r="E4798" s="1" t="s">
        <v>8693</v>
      </c>
    </row>
    <row r="4799" spans="1:5">
      <c r="A4799" s="19">
        <v>20995</v>
      </c>
      <c r="B4799" s="20" t="s">
        <v>17058</v>
      </c>
      <c r="C4799" t="s">
        <v>8763</v>
      </c>
      <c r="D4799" s="19" t="s">
        <v>17059</v>
      </c>
      <c r="E4799" s="1" t="s">
        <v>8693</v>
      </c>
    </row>
    <row r="4800" spans="1:5">
      <c r="A4800" s="19">
        <v>7690</v>
      </c>
      <c r="B4800" s="20" t="s">
        <v>17060</v>
      </c>
      <c r="C4800" t="s">
        <v>8763</v>
      </c>
      <c r="D4800" s="19" t="s">
        <v>17061</v>
      </c>
      <c r="E4800" s="1" t="s">
        <v>8693</v>
      </c>
    </row>
    <row r="4801" spans="1:5">
      <c r="A4801" s="19">
        <v>20980</v>
      </c>
      <c r="B4801" s="20" t="s">
        <v>17062</v>
      </c>
      <c r="C4801" t="s">
        <v>8763</v>
      </c>
      <c r="D4801" s="19" t="s">
        <v>17063</v>
      </c>
      <c r="E4801" s="1" t="s">
        <v>8693</v>
      </c>
    </row>
    <row r="4802" spans="1:5">
      <c r="A4802" s="19">
        <v>7661</v>
      </c>
      <c r="B4802" s="20" t="s">
        <v>17064</v>
      </c>
      <c r="C4802" t="s">
        <v>8763</v>
      </c>
      <c r="D4802" s="19" t="s">
        <v>17065</v>
      </c>
      <c r="E4802" s="1" t="s">
        <v>8693</v>
      </c>
    </row>
    <row r="4803" spans="1:5">
      <c r="A4803" s="19">
        <v>21016</v>
      </c>
      <c r="B4803" s="20" t="s">
        <v>17066</v>
      </c>
      <c r="C4803" t="s">
        <v>8763</v>
      </c>
      <c r="D4803" s="19" t="s">
        <v>17067</v>
      </c>
      <c r="E4803" s="1" t="s">
        <v>8693</v>
      </c>
    </row>
    <row r="4804" spans="1:5">
      <c r="A4804" s="19">
        <v>21008</v>
      </c>
      <c r="B4804" s="20" t="s">
        <v>17068</v>
      </c>
      <c r="C4804" t="s">
        <v>8763</v>
      </c>
      <c r="D4804" s="19" t="s">
        <v>17069</v>
      </c>
      <c r="E4804" s="1" t="s">
        <v>8693</v>
      </c>
    </row>
    <row r="4805" spans="1:5">
      <c r="A4805" s="19">
        <v>21009</v>
      </c>
      <c r="B4805" s="20" t="s">
        <v>17070</v>
      </c>
      <c r="C4805" t="s">
        <v>8763</v>
      </c>
      <c r="D4805" s="19" t="s">
        <v>13247</v>
      </c>
      <c r="E4805" s="1" t="s">
        <v>8693</v>
      </c>
    </row>
    <row r="4806" spans="1:5">
      <c r="A4806" s="19">
        <v>21010</v>
      </c>
      <c r="B4806" s="20" t="s">
        <v>17071</v>
      </c>
      <c r="C4806" t="s">
        <v>8763</v>
      </c>
      <c r="D4806" s="19" t="s">
        <v>17072</v>
      </c>
      <c r="E4806" s="1" t="s">
        <v>8693</v>
      </c>
    </row>
    <row r="4807" spans="1:5">
      <c r="A4807" s="19">
        <v>21011</v>
      </c>
      <c r="B4807" s="20" t="s">
        <v>17073</v>
      </c>
      <c r="C4807" t="s">
        <v>8763</v>
      </c>
      <c r="D4807" s="19" t="s">
        <v>17074</v>
      </c>
      <c r="E4807" s="1" t="s">
        <v>8693</v>
      </c>
    </row>
    <row r="4808" spans="1:5">
      <c r="A4808" s="19">
        <v>21012</v>
      </c>
      <c r="B4808" s="20" t="s">
        <v>17075</v>
      </c>
      <c r="C4808" t="s">
        <v>8763</v>
      </c>
      <c r="D4808" s="19" t="s">
        <v>17076</v>
      </c>
      <c r="E4808" s="1" t="s">
        <v>8693</v>
      </c>
    </row>
    <row r="4809" spans="1:5">
      <c r="A4809" s="19">
        <v>21013</v>
      </c>
      <c r="B4809" s="20" t="s">
        <v>17077</v>
      </c>
      <c r="C4809" t="s">
        <v>8763</v>
      </c>
      <c r="D4809" s="19" t="s">
        <v>17078</v>
      </c>
      <c r="E4809" s="1" t="s">
        <v>8693</v>
      </c>
    </row>
    <row r="4810" spans="1:5">
      <c r="A4810" s="19">
        <v>21014</v>
      </c>
      <c r="B4810" s="20" t="s">
        <v>17079</v>
      </c>
      <c r="C4810" t="s">
        <v>8763</v>
      </c>
      <c r="D4810" s="19" t="s">
        <v>17080</v>
      </c>
      <c r="E4810" s="1" t="s">
        <v>8693</v>
      </c>
    </row>
    <row r="4811" spans="1:5">
      <c r="A4811" s="19">
        <v>21015</v>
      </c>
      <c r="B4811" s="20" t="s">
        <v>17081</v>
      </c>
      <c r="C4811" t="s">
        <v>8763</v>
      </c>
      <c r="D4811" s="19" t="s">
        <v>17082</v>
      </c>
      <c r="E4811" s="1" t="s">
        <v>8693</v>
      </c>
    </row>
    <row r="4812" spans="1:5">
      <c r="A4812" s="19">
        <v>7697</v>
      </c>
      <c r="B4812" s="20" t="s">
        <v>17083</v>
      </c>
      <c r="C4812" t="s">
        <v>8763</v>
      </c>
      <c r="D4812" s="19" t="s">
        <v>17084</v>
      </c>
      <c r="E4812" s="1" t="s">
        <v>8693</v>
      </c>
    </row>
    <row r="4813" spans="1:5">
      <c r="A4813" s="19">
        <v>7698</v>
      </c>
      <c r="B4813" s="20" t="s">
        <v>17085</v>
      </c>
      <c r="C4813" t="s">
        <v>8763</v>
      </c>
      <c r="D4813" s="19" t="s">
        <v>17086</v>
      </c>
      <c r="E4813" s="1" t="s">
        <v>8693</v>
      </c>
    </row>
    <row r="4814" spans="1:5">
      <c r="A4814" s="19">
        <v>7691</v>
      </c>
      <c r="B4814" s="20" t="s">
        <v>17087</v>
      </c>
      <c r="C4814" t="s">
        <v>8763</v>
      </c>
      <c r="D4814" s="19" t="s">
        <v>17088</v>
      </c>
      <c r="E4814" s="1" t="s">
        <v>8693</v>
      </c>
    </row>
    <row r="4815" spans="1:5">
      <c r="A4815" s="19">
        <v>40626</v>
      </c>
      <c r="B4815" s="20" t="s">
        <v>17089</v>
      </c>
      <c r="C4815" t="s">
        <v>8763</v>
      </c>
      <c r="D4815" s="19" t="s">
        <v>17090</v>
      </c>
      <c r="E4815" s="1" t="s">
        <v>8693</v>
      </c>
    </row>
    <row r="4816" spans="1:5">
      <c r="A4816" s="19">
        <v>7701</v>
      </c>
      <c r="B4816" s="20" t="s">
        <v>17091</v>
      </c>
      <c r="C4816" t="s">
        <v>8763</v>
      </c>
      <c r="D4816" s="19" t="s">
        <v>16469</v>
      </c>
      <c r="E4816" s="1" t="s">
        <v>8693</v>
      </c>
    </row>
    <row r="4817" spans="1:5">
      <c r="A4817" s="19">
        <v>7696</v>
      </c>
      <c r="B4817" s="20" t="s">
        <v>17092</v>
      </c>
      <c r="C4817" t="s">
        <v>8763</v>
      </c>
      <c r="D4817" s="19" t="s">
        <v>17093</v>
      </c>
      <c r="E4817" s="1" t="s">
        <v>8693</v>
      </c>
    </row>
    <row r="4818" spans="1:5">
      <c r="A4818" s="19">
        <v>7700</v>
      </c>
      <c r="B4818" s="20" t="s">
        <v>17094</v>
      </c>
      <c r="C4818" t="s">
        <v>8763</v>
      </c>
      <c r="D4818" s="19" t="s">
        <v>17095</v>
      </c>
      <c r="E4818" s="1" t="s">
        <v>8693</v>
      </c>
    </row>
    <row r="4819" spans="1:5">
      <c r="A4819" s="19">
        <v>7694</v>
      </c>
      <c r="B4819" s="20" t="s">
        <v>17096</v>
      </c>
      <c r="C4819" t="s">
        <v>8763</v>
      </c>
      <c r="D4819" s="19" t="s">
        <v>17097</v>
      </c>
      <c r="E4819" s="1" t="s">
        <v>8693</v>
      </c>
    </row>
    <row r="4820" spans="1:5">
      <c r="A4820" s="19">
        <v>7693</v>
      </c>
      <c r="B4820" s="20" t="s">
        <v>17098</v>
      </c>
      <c r="C4820" t="s">
        <v>8763</v>
      </c>
      <c r="D4820" s="19" t="s">
        <v>17099</v>
      </c>
      <c r="E4820" s="1" t="s">
        <v>8693</v>
      </c>
    </row>
    <row r="4821" spans="1:5">
      <c r="A4821" s="19">
        <v>7692</v>
      </c>
      <c r="B4821" s="20" t="s">
        <v>17100</v>
      </c>
      <c r="C4821" t="s">
        <v>8763</v>
      </c>
      <c r="D4821" s="19" t="s">
        <v>17101</v>
      </c>
      <c r="E4821" s="1" t="s">
        <v>8693</v>
      </c>
    </row>
    <row r="4822" spans="1:5">
      <c r="A4822" s="19">
        <v>7695</v>
      </c>
      <c r="B4822" s="20" t="s">
        <v>17102</v>
      </c>
      <c r="C4822" t="s">
        <v>8763</v>
      </c>
      <c r="D4822" s="19" t="s">
        <v>17103</v>
      </c>
      <c r="E4822" s="1" t="s">
        <v>8693</v>
      </c>
    </row>
    <row r="4823" spans="1:5">
      <c r="A4823" s="19">
        <v>13356</v>
      </c>
      <c r="B4823" s="20" t="s">
        <v>17104</v>
      </c>
      <c r="C4823" t="s">
        <v>8763</v>
      </c>
      <c r="D4823" s="19" t="s">
        <v>17105</v>
      </c>
      <c r="E4823" s="1" t="s">
        <v>8693</v>
      </c>
    </row>
    <row r="4824" spans="1:5">
      <c r="A4824" s="19">
        <v>36365</v>
      </c>
      <c r="B4824" s="20" t="s">
        <v>17106</v>
      </c>
      <c r="C4824" t="s">
        <v>8763</v>
      </c>
      <c r="D4824" s="19" t="s">
        <v>13237</v>
      </c>
      <c r="E4824" s="1" t="s">
        <v>8693</v>
      </c>
    </row>
    <row r="4825" spans="1:5">
      <c r="A4825" s="19">
        <v>41930</v>
      </c>
      <c r="B4825" s="20" t="s">
        <v>17107</v>
      </c>
      <c r="C4825" t="s">
        <v>8763</v>
      </c>
      <c r="D4825" s="19" t="s">
        <v>17108</v>
      </c>
      <c r="E4825" s="1" t="s">
        <v>8693</v>
      </c>
    </row>
    <row r="4826" spans="1:5">
      <c r="A4826" s="19">
        <v>41931</v>
      </c>
      <c r="B4826" s="20" t="s">
        <v>17109</v>
      </c>
      <c r="C4826" t="s">
        <v>8763</v>
      </c>
      <c r="D4826" s="19" t="s">
        <v>17110</v>
      </c>
      <c r="E4826" s="1" t="s">
        <v>8693</v>
      </c>
    </row>
    <row r="4827" spans="1:5">
      <c r="A4827" s="19">
        <v>41932</v>
      </c>
      <c r="B4827" s="20" t="s">
        <v>17111</v>
      </c>
      <c r="C4827" t="s">
        <v>8763</v>
      </c>
      <c r="D4827" s="19" t="s">
        <v>17112</v>
      </c>
      <c r="E4827" s="1" t="s">
        <v>8693</v>
      </c>
    </row>
    <row r="4828" spans="1:5">
      <c r="A4828" s="19">
        <v>41933</v>
      </c>
      <c r="B4828" s="20" t="s">
        <v>17113</v>
      </c>
      <c r="C4828" t="s">
        <v>8763</v>
      </c>
      <c r="D4828" s="19" t="s">
        <v>17114</v>
      </c>
      <c r="E4828" s="1" t="s">
        <v>8693</v>
      </c>
    </row>
    <row r="4829" spans="1:5">
      <c r="A4829" s="19">
        <v>41934</v>
      </c>
      <c r="B4829" s="20" t="s">
        <v>17115</v>
      </c>
      <c r="C4829" t="s">
        <v>8763</v>
      </c>
      <c r="D4829" s="19" t="s">
        <v>17116</v>
      </c>
      <c r="E4829" s="1" t="s">
        <v>8693</v>
      </c>
    </row>
    <row r="4830" spans="1:5">
      <c r="A4830" s="19">
        <v>41936</v>
      </c>
      <c r="B4830" s="20" t="s">
        <v>17117</v>
      </c>
      <c r="C4830" t="s">
        <v>8763</v>
      </c>
      <c r="D4830" s="19" t="s">
        <v>17118</v>
      </c>
      <c r="E4830" s="1" t="s">
        <v>8693</v>
      </c>
    </row>
    <row r="4831" spans="1:5">
      <c r="A4831" s="19">
        <v>41785</v>
      </c>
      <c r="B4831" s="20" t="s">
        <v>17119</v>
      </c>
      <c r="C4831" t="s">
        <v>8763</v>
      </c>
      <c r="D4831" s="19" t="s">
        <v>17120</v>
      </c>
      <c r="E4831" s="1" t="s">
        <v>8693</v>
      </c>
    </row>
    <row r="4832" spans="1:5">
      <c r="A4832" s="19">
        <v>41781</v>
      </c>
      <c r="B4832" s="20" t="s">
        <v>17121</v>
      </c>
      <c r="C4832" t="s">
        <v>8763</v>
      </c>
      <c r="D4832" s="19" t="s">
        <v>17122</v>
      </c>
      <c r="E4832" s="1" t="s">
        <v>8693</v>
      </c>
    </row>
    <row r="4833" spans="1:5">
      <c r="A4833" s="19">
        <v>41783</v>
      </c>
      <c r="B4833" s="20" t="s">
        <v>17123</v>
      </c>
      <c r="C4833" t="s">
        <v>8763</v>
      </c>
      <c r="D4833" s="19" t="s">
        <v>17124</v>
      </c>
      <c r="E4833" s="1" t="s">
        <v>8693</v>
      </c>
    </row>
    <row r="4834" spans="1:5">
      <c r="A4834" s="19">
        <v>41786</v>
      </c>
      <c r="B4834" s="20" t="s">
        <v>17125</v>
      </c>
      <c r="C4834" t="s">
        <v>8763</v>
      </c>
      <c r="D4834" s="19" t="s">
        <v>17126</v>
      </c>
      <c r="E4834" s="1" t="s">
        <v>8693</v>
      </c>
    </row>
    <row r="4835" spans="1:5">
      <c r="A4835" s="19">
        <v>41779</v>
      </c>
      <c r="B4835" s="20" t="s">
        <v>17127</v>
      </c>
      <c r="C4835" t="s">
        <v>8763</v>
      </c>
      <c r="D4835" s="19" t="s">
        <v>17128</v>
      </c>
      <c r="E4835" s="1" t="s">
        <v>8693</v>
      </c>
    </row>
    <row r="4836" spans="1:5">
      <c r="A4836" s="19">
        <v>41780</v>
      </c>
      <c r="B4836" s="20" t="s">
        <v>17129</v>
      </c>
      <c r="C4836" t="s">
        <v>8763</v>
      </c>
      <c r="D4836" s="19" t="s">
        <v>17130</v>
      </c>
      <c r="E4836" s="1" t="s">
        <v>8693</v>
      </c>
    </row>
    <row r="4837" spans="1:5">
      <c r="A4837" s="19">
        <v>41782</v>
      </c>
      <c r="B4837" s="20" t="s">
        <v>17131</v>
      </c>
      <c r="C4837" t="s">
        <v>8763</v>
      </c>
      <c r="D4837" s="19" t="s">
        <v>17132</v>
      </c>
      <c r="E4837" s="1" t="s">
        <v>8693</v>
      </c>
    </row>
    <row r="4838" spans="1:5">
      <c r="A4838" s="19">
        <v>38130</v>
      </c>
      <c r="B4838" s="20" t="s">
        <v>17133</v>
      </c>
      <c r="C4838" t="s">
        <v>8763</v>
      </c>
      <c r="D4838" s="19" t="s">
        <v>17134</v>
      </c>
      <c r="E4838" s="1" t="s">
        <v>8693</v>
      </c>
    </row>
    <row r="4839" spans="1:5">
      <c r="A4839" s="19">
        <v>21123</v>
      </c>
      <c r="B4839" s="20" t="s">
        <v>17135</v>
      </c>
      <c r="C4839" t="s">
        <v>8763</v>
      </c>
      <c r="D4839" s="19" t="s">
        <v>17136</v>
      </c>
      <c r="E4839" s="1" t="s">
        <v>8693</v>
      </c>
    </row>
    <row r="4840" spans="1:5">
      <c r="A4840" s="19">
        <v>21124</v>
      </c>
      <c r="B4840" s="20" t="s">
        <v>17137</v>
      </c>
      <c r="C4840" t="s">
        <v>8763</v>
      </c>
      <c r="D4840" s="19" t="s">
        <v>17138</v>
      </c>
      <c r="E4840" s="1" t="s">
        <v>8693</v>
      </c>
    </row>
    <row r="4841" spans="1:5">
      <c r="A4841" s="19">
        <v>21125</v>
      </c>
      <c r="B4841" s="20" t="s">
        <v>17139</v>
      </c>
      <c r="C4841" t="s">
        <v>8763</v>
      </c>
      <c r="D4841" s="19" t="s">
        <v>17140</v>
      </c>
      <c r="E4841" s="1" t="s">
        <v>8693</v>
      </c>
    </row>
    <row r="4842" spans="1:5">
      <c r="A4842" s="19">
        <v>38028</v>
      </c>
      <c r="B4842" s="20" t="s">
        <v>17141</v>
      </c>
      <c r="C4842" t="s">
        <v>8763</v>
      </c>
      <c r="D4842" s="19" t="s">
        <v>17142</v>
      </c>
      <c r="E4842" s="1" t="s">
        <v>8693</v>
      </c>
    </row>
    <row r="4843" spans="1:5">
      <c r="A4843" s="19">
        <v>38029</v>
      </c>
      <c r="B4843" s="20" t="s">
        <v>17143</v>
      </c>
      <c r="C4843" t="s">
        <v>8763</v>
      </c>
      <c r="D4843" s="19" t="s">
        <v>17144</v>
      </c>
      <c r="E4843" s="1" t="s">
        <v>8693</v>
      </c>
    </row>
    <row r="4844" spans="1:5">
      <c r="A4844" s="19">
        <v>38030</v>
      </c>
      <c r="B4844" s="20" t="s">
        <v>17145</v>
      </c>
      <c r="C4844" t="s">
        <v>8763</v>
      </c>
      <c r="D4844" s="19" t="s">
        <v>17146</v>
      </c>
      <c r="E4844" s="1" t="s">
        <v>8693</v>
      </c>
    </row>
    <row r="4845" spans="1:5">
      <c r="A4845" s="19">
        <v>38031</v>
      </c>
      <c r="B4845" s="20" t="s">
        <v>17147</v>
      </c>
      <c r="C4845" t="s">
        <v>8763</v>
      </c>
      <c r="D4845" s="19" t="s">
        <v>17148</v>
      </c>
      <c r="E4845" s="1" t="s">
        <v>8693</v>
      </c>
    </row>
    <row r="4846" spans="1:5" ht="30">
      <c r="A4846" s="19">
        <v>39735</v>
      </c>
      <c r="B4846" s="20" t="s">
        <v>17149</v>
      </c>
      <c r="C4846" t="s">
        <v>8763</v>
      </c>
      <c r="D4846" s="19" t="s">
        <v>17150</v>
      </c>
      <c r="E4846" s="1" t="s">
        <v>8693</v>
      </c>
    </row>
    <row r="4847" spans="1:5" ht="30">
      <c r="A4847" s="19">
        <v>39734</v>
      </c>
      <c r="B4847" s="20" t="s">
        <v>17151</v>
      </c>
      <c r="C4847" t="s">
        <v>8763</v>
      </c>
      <c r="D4847" s="19" t="s">
        <v>17152</v>
      </c>
      <c r="E4847" s="1" t="s">
        <v>8693</v>
      </c>
    </row>
    <row r="4848" spans="1:5" ht="30">
      <c r="A4848" s="19">
        <v>39736</v>
      </c>
      <c r="B4848" s="20" t="s">
        <v>17153</v>
      </c>
      <c r="C4848" t="s">
        <v>8763</v>
      </c>
      <c r="D4848" s="19" t="s">
        <v>14708</v>
      </c>
      <c r="E4848" s="1" t="s">
        <v>8693</v>
      </c>
    </row>
    <row r="4849" spans="1:5" ht="30">
      <c r="A4849" s="19">
        <v>39737</v>
      </c>
      <c r="B4849" s="20" t="s">
        <v>17154</v>
      </c>
      <c r="C4849" t="s">
        <v>8763</v>
      </c>
      <c r="D4849" s="19" t="s">
        <v>14119</v>
      </c>
      <c r="E4849" s="1" t="s">
        <v>8693</v>
      </c>
    </row>
    <row r="4850" spans="1:5" ht="30">
      <c r="A4850" s="19">
        <v>39738</v>
      </c>
      <c r="B4850" s="20" t="s">
        <v>17155</v>
      </c>
      <c r="C4850" t="s">
        <v>8763</v>
      </c>
      <c r="D4850" s="19" t="s">
        <v>10369</v>
      </c>
      <c r="E4850" s="1" t="s">
        <v>8693</v>
      </c>
    </row>
    <row r="4851" spans="1:5" ht="30">
      <c r="A4851" s="19">
        <v>39739</v>
      </c>
      <c r="B4851" s="20" t="s">
        <v>17156</v>
      </c>
      <c r="C4851" t="s">
        <v>8763</v>
      </c>
      <c r="D4851" s="19" t="s">
        <v>17157</v>
      </c>
      <c r="E4851" s="1" t="s">
        <v>8693</v>
      </c>
    </row>
    <row r="4852" spans="1:5" ht="30">
      <c r="A4852" s="19">
        <v>39733</v>
      </c>
      <c r="B4852" s="20" t="s">
        <v>17158</v>
      </c>
      <c r="C4852" t="s">
        <v>8763</v>
      </c>
      <c r="D4852" s="19" t="s">
        <v>17159</v>
      </c>
      <c r="E4852" s="1" t="s">
        <v>8693</v>
      </c>
    </row>
    <row r="4853" spans="1:5" ht="30">
      <c r="A4853" s="19">
        <v>39854</v>
      </c>
      <c r="B4853" s="20" t="s">
        <v>17160</v>
      </c>
      <c r="C4853" t="s">
        <v>8763</v>
      </c>
      <c r="D4853" s="19" t="s">
        <v>17161</v>
      </c>
      <c r="E4853" s="1" t="s">
        <v>8693</v>
      </c>
    </row>
    <row r="4854" spans="1:5" ht="30">
      <c r="A4854" s="19">
        <v>39740</v>
      </c>
      <c r="B4854" s="20" t="s">
        <v>17162</v>
      </c>
      <c r="C4854" t="s">
        <v>8763</v>
      </c>
      <c r="D4854" s="19" t="s">
        <v>17163</v>
      </c>
      <c r="E4854" s="1" t="s">
        <v>8693</v>
      </c>
    </row>
    <row r="4855" spans="1:5" ht="30">
      <c r="A4855" s="19">
        <v>39741</v>
      </c>
      <c r="B4855" s="20" t="s">
        <v>17164</v>
      </c>
      <c r="C4855" t="s">
        <v>8763</v>
      </c>
      <c r="D4855" s="19" t="s">
        <v>15956</v>
      </c>
      <c r="E4855" s="1" t="s">
        <v>8693</v>
      </c>
    </row>
    <row r="4856" spans="1:5" ht="30">
      <c r="A4856" s="19">
        <v>39853</v>
      </c>
      <c r="B4856" s="20" t="s">
        <v>17165</v>
      </c>
      <c r="C4856" t="s">
        <v>8763</v>
      </c>
      <c r="D4856" s="19" t="s">
        <v>17166</v>
      </c>
      <c r="E4856" s="1" t="s">
        <v>8693</v>
      </c>
    </row>
    <row r="4857" spans="1:5" ht="30">
      <c r="A4857" s="19">
        <v>39742</v>
      </c>
      <c r="B4857" s="20" t="s">
        <v>17167</v>
      </c>
      <c r="C4857" t="s">
        <v>8763</v>
      </c>
      <c r="D4857" s="19" t="s">
        <v>17168</v>
      </c>
      <c r="E4857" s="1" t="s">
        <v>8693</v>
      </c>
    </row>
    <row r="4858" spans="1:5" ht="30">
      <c r="A4858" s="19">
        <v>39749</v>
      </c>
      <c r="B4858" s="20" t="s">
        <v>17169</v>
      </c>
      <c r="C4858" t="s">
        <v>8763</v>
      </c>
      <c r="D4858" s="19" t="s">
        <v>17170</v>
      </c>
      <c r="E4858" s="1" t="s">
        <v>8693</v>
      </c>
    </row>
    <row r="4859" spans="1:5" ht="30">
      <c r="A4859" s="19">
        <v>39751</v>
      </c>
      <c r="B4859" s="20" t="s">
        <v>17171</v>
      </c>
      <c r="C4859" t="s">
        <v>8763</v>
      </c>
      <c r="D4859" s="19" t="s">
        <v>17172</v>
      </c>
      <c r="E4859" s="1" t="s">
        <v>8693</v>
      </c>
    </row>
    <row r="4860" spans="1:5" ht="30">
      <c r="A4860" s="19">
        <v>39750</v>
      </c>
      <c r="B4860" s="20" t="s">
        <v>17173</v>
      </c>
      <c r="C4860" t="s">
        <v>8763</v>
      </c>
      <c r="D4860" s="19" t="s">
        <v>17174</v>
      </c>
      <c r="E4860" s="1" t="s">
        <v>8693</v>
      </c>
    </row>
    <row r="4861" spans="1:5" ht="30">
      <c r="A4861" s="19">
        <v>39747</v>
      </c>
      <c r="B4861" s="20" t="s">
        <v>17175</v>
      </c>
      <c r="C4861" t="s">
        <v>8763</v>
      </c>
      <c r="D4861" s="19" t="s">
        <v>11822</v>
      </c>
      <c r="E4861" s="1" t="s">
        <v>8693</v>
      </c>
    </row>
    <row r="4862" spans="1:5" ht="30">
      <c r="A4862" s="19">
        <v>39753</v>
      </c>
      <c r="B4862" s="20" t="s">
        <v>17176</v>
      </c>
      <c r="C4862" t="s">
        <v>8763</v>
      </c>
      <c r="D4862" s="19" t="s">
        <v>17177</v>
      </c>
      <c r="E4862" s="1" t="s">
        <v>8693</v>
      </c>
    </row>
    <row r="4863" spans="1:5" ht="30">
      <c r="A4863" s="19">
        <v>39754</v>
      </c>
      <c r="B4863" s="20" t="s">
        <v>17178</v>
      </c>
      <c r="C4863" t="s">
        <v>8763</v>
      </c>
      <c r="D4863" s="19" t="s">
        <v>17179</v>
      </c>
      <c r="E4863" s="1" t="s">
        <v>8693</v>
      </c>
    </row>
    <row r="4864" spans="1:5" ht="30">
      <c r="A4864" s="19">
        <v>39748</v>
      </c>
      <c r="B4864" s="20" t="s">
        <v>17180</v>
      </c>
      <c r="C4864" t="s">
        <v>8763</v>
      </c>
      <c r="D4864" s="19" t="s">
        <v>17181</v>
      </c>
      <c r="E4864" s="1" t="s">
        <v>8693</v>
      </c>
    </row>
    <row r="4865" spans="1:5" ht="30">
      <c r="A4865" s="19">
        <v>39755</v>
      </c>
      <c r="B4865" s="20" t="s">
        <v>17182</v>
      </c>
      <c r="C4865" t="s">
        <v>8763</v>
      </c>
      <c r="D4865" s="19" t="s">
        <v>17183</v>
      </c>
      <c r="E4865" s="1" t="s">
        <v>8693</v>
      </c>
    </row>
    <row r="4866" spans="1:5">
      <c r="A4866" s="19">
        <v>12742</v>
      </c>
      <c r="B4866" s="20" t="s">
        <v>17184</v>
      </c>
      <c r="C4866" t="s">
        <v>8763</v>
      </c>
      <c r="D4866" s="19" t="s">
        <v>17185</v>
      </c>
      <c r="E4866" s="1" t="s">
        <v>8693</v>
      </c>
    </row>
    <row r="4867" spans="1:5">
      <c r="A4867" s="19">
        <v>12713</v>
      </c>
      <c r="B4867" s="20" t="s">
        <v>17186</v>
      </c>
      <c r="C4867" t="s">
        <v>8763</v>
      </c>
      <c r="D4867" s="19" t="s">
        <v>17187</v>
      </c>
      <c r="E4867" s="1" t="s">
        <v>8693</v>
      </c>
    </row>
    <row r="4868" spans="1:5">
      <c r="A4868" s="19">
        <v>12743</v>
      </c>
      <c r="B4868" s="20" t="s">
        <v>17188</v>
      </c>
      <c r="C4868" t="s">
        <v>8763</v>
      </c>
      <c r="D4868" s="19" t="s">
        <v>17189</v>
      </c>
      <c r="E4868" s="1" t="s">
        <v>8693</v>
      </c>
    </row>
    <row r="4869" spans="1:5">
      <c r="A4869" s="19">
        <v>12744</v>
      </c>
      <c r="B4869" s="20" t="s">
        <v>17190</v>
      </c>
      <c r="C4869" t="s">
        <v>8763</v>
      </c>
      <c r="D4869" s="19" t="s">
        <v>8761</v>
      </c>
      <c r="E4869" s="1" t="s">
        <v>8693</v>
      </c>
    </row>
    <row r="4870" spans="1:5">
      <c r="A4870" s="19">
        <v>12745</v>
      </c>
      <c r="B4870" s="20" t="s">
        <v>17191</v>
      </c>
      <c r="C4870" t="s">
        <v>8763</v>
      </c>
      <c r="D4870" s="19" t="s">
        <v>17192</v>
      </c>
      <c r="E4870" s="1" t="s">
        <v>8693</v>
      </c>
    </row>
    <row r="4871" spans="1:5">
      <c r="A4871" s="19">
        <v>12746</v>
      </c>
      <c r="B4871" s="20" t="s">
        <v>17193</v>
      </c>
      <c r="C4871" t="s">
        <v>8763</v>
      </c>
      <c r="D4871" s="19" t="s">
        <v>17194</v>
      </c>
      <c r="E4871" s="1" t="s">
        <v>8693</v>
      </c>
    </row>
    <row r="4872" spans="1:5">
      <c r="A4872" s="19">
        <v>12747</v>
      </c>
      <c r="B4872" s="20" t="s">
        <v>17195</v>
      </c>
      <c r="C4872" t="s">
        <v>8763</v>
      </c>
      <c r="D4872" s="19" t="s">
        <v>17196</v>
      </c>
      <c r="E4872" s="1" t="s">
        <v>8693</v>
      </c>
    </row>
    <row r="4873" spans="1:5">
      <c r="A4873" s="19">
        <v>12748</v>
      </c>
      <c r="B4873" s="20" t="s">
        <v>17197</v>
      </c>
      <c r="C4873" t="s">
        <v>8763</v>
      </c>
      <c r="D4873" s="19" t="s">
        <v>17198</v>
      </c>
      <c r="E4873" s="1" t="s">
        <v>8693</v>
      </c>
    </row>
    <row r="4874" spans="1:5">
      <c r="A4874" s="19">
        <v>12749</v>
      </c>
      <c r="B4874" s="20" t="s">
        <v>17199</v>
      </c>
      <c r="C4874" t="s">
        <v>8763</v>
      </c>
      <c r="D4874" s="19" t="s">
        <v>17200</v>
      </c>
      <c r="E4874" s="1" t="s">
        <v>8693</v>
      </c>
    </row>
    <row r="4875" spans="1:5">
      <c r="A4875" s="19">
        <v>39726</v>
      </c>
      <c r="B4875" s="20" t="s">
        <v>17201</v>
      </c>
      <c r="C4875" t="s">
        <v>8763</v>
      </c>
      <c r="D4875" s="19" t="s">
        <v>12711</v>
      </c>
      <c r="E4875" s="1" t="s">
        <v>8693</v>
      </c>
    </row>
    <row r="4876" spans="1:5">
      <c r="A4876" s="19">
        <v>39728</v>
      </c>
      <c r="B4876" s="20" t="s">
        <v>17202</v>
      </c>
      <c r="C4876" t="s">
        <v>8763</v>
      </c>
      <c r="D4876" s="19" t="s">
        <v>17203</v>
      </c>
      <c r="E4876" s="1" t="s">
        <v>8693</v>
      </c>
    </row>
    <row r="4877" spans="1:5">
      <c r="A4877" s="19">
        <v>39727</v>
      </c>
      <c r="B4877" s="20" t="s">
        <v>17204</v>
      </c>
      <c r="C4877" t="s">
        <v>8763</v>
      </c>
      <c r="D4877" s="19" t="s">
        <v>17205</v>
      </c>
      <c r="E4877" s="1" t="s">
        <v>8693</v>
      </c>
    </row>
    <row r="4878" spans="1:5">
      <c r="A4878" s="19">
        <v>39724</v>
      </c>
      <c r="B4878" s="20" t="s">
        <v>17206</v>
      </c>
      <c r="C4878" t="s">
        <v>8763</v>
      </c>
      <c r="D4878" s="19" t="s">
        <v>10990</v>
      </c>
      <c r="E4878" s="1" t="s">
        <v>8693</v>
      </c>
    </row>
    <row r="4879" spans="1:5">
      <c r="A4879" s="19">
        <v>39729</v>
      </c>
      <c r="B4879" s="20" t="s">
        <v>17207</v>
      </c>
      <c r="C4879" t="s">
        <v>8763</v>
      </c>
      <c r="D4879" s="19" t="s">
        <v>17208</v>
      </c>
      <c r="E4879" s="1" t="s">
        <v>8693</v>
      </c>
    </row>
    <row r="4880" spans="1:5">
      <c r="A4880" s="19">
        <v>39730</v>
      </c>
      <c r="B4880" s="20" t="s">
        <v>17209</v>
      </c>
      <c r="C4880" t="s">
        <v>8763</v>
      </c>
      <c r="D4880" s="19" t="s">
        <v>17210</v>
      </c>
      <c r="E4880" s="1" t="s">
        <v>8693</v>
      </c>
    </row>
    <row r="4881" spans="1:5">
      <c r="A4881" s="19">
        <v>39731</v>
      </c>
      <c r="B4881" s="20" t="s">
        <v>17211</v>
      </c>
      <c r="C4881" t="s">
        <v>8763</v>
      </c>
      <c r="D4881" s="19" t="s">
        <v>17212</v>
      </c>
      <c r="E4881" s="1" t="s">
        <v>8693</v>
      </c>
    </row>
    <row r="4882" spans="1:5">
      <c r="A4882" s="19">
        <v>39725</v>
      </c>
      <c r="B4882" s="20" t="s">
        <v>17213</v>
      </c>
      <c r="C4882" t="s">
        <v>8763</v>
      </c>
      <c r="D4882" s="19" t="s">
        <v>13666</v>
      </c>
      <c r="E4882" s="1" t="s">
        <v>8693</v>
      </c>
    </row>
    <row r="4883" spans="1:5">
      <c r="A4883" s="19">
        <v>39732</v>
      </c>
      <c r="B4883" s="20" t="s">
        <v>17214</v>
      </c>
      <c r="C4883" t="s">
        <v>8763</v>
      </c>
      <c r="D4883" s="19" t="s">
        <v>17215</v>
      </c>
      <c r="E4883" s="1" t="s">
        <v>8693</v>
      </c>
    </row>
    <row r="4884" spans="1:5">
      <c r="A4884" s="19">
        <v>39660</v>
      </c>
      <c r="B4884" s="20" t="s">
        <v>17216</v>
      </c>
      <c r="C4884" t="s">
        <v>8763</v>
      </c>
      <c r="D4884" s="19" t="s">
        <v>10830</v>
      </c>
      <c r="E4884" s="1" t="s">
        <v>8693</v>
      </c>
    </row>
    <row r="4885" spans="1:5">
      <c r="A4885" s="19">
        <v>39662</v>
      </c>
      <c r="B4885" s="20" t="s">
        <v>17217</v>
      </c>
      <c r="C4885" t="s">
        <v>8763</v>
      </c>
      <c r="D4885" s="19" t="s">
        <v>13763</v>
      </c>
      <c r="E4885" s="1" t="s">
        <v>8693</v>
      </c>
    </row>
    <row r="4886" spans="1:5">
      <c r="A4886" s="19">
        <v>39661</v>
      </c>
      <c r="B4886" s="20" t="s">
        <v>17218</v>
      </c>
      <c r="C4886" t="s">
        <v>8763</v>
      </c>
      <c r="D4886" s="19" t="s">
        <v>14303</v>
      </c>
      <c r="E4886" s="1" t="s">
        <v>8693</v>
      </c>
    </row>
    <row r="4887" spans="1:5">
      <c r="A4887" s="19">
        <v>39666</v>
      </c>
      <c r="B4887" s="20" t="s">
        <v>17219</v>
      </c>
      <c r="C4887" t="s">
        <v>8763</v>
      </c>
      <c r="D4887" s="19" t="s">
        <v>17220</v>
      </c>
      <c r="E4887" s="1" t="s">
        <v>8693</v>
      </c>
    </row>
    <row r="4888" spans="1:5">
      <c r="A4888" s="19">
        <v>39664</v>
      </c>
      <c r="B4888" s="20" t="s">
        <v>17221</v>
      </c>
      <c r="C4888" t="s">
        <v>8763</v>
      </c>
      <c r="D4888" s="19" t="s">
        <v>9452</v>
      </c>
      <c r="E4888" s="1" t="s">
        <v>8693</v>
      </c>
    </row>
    <row r="4889" spans="1:5">
      <c r="A4889" s="19">
        <v>39663</v>
      </c>
      <c r="B4889" s="20" t="s">
        <v>17222</v>
      </c>
      <c r="C4889" t="s">
        <v>8763</v>
      </c>
      <c r="D4889" s="19" t="s">
        <v>15744</v>
      </c>
      <c r="E4889" s="1" t="s">
        <v>8693</v>
      </c>
    </row>
    <row r="4890" spans="1:5">
      <c r="A4890" s="19">
        <v>39665</v>
      </c>
      <c r="B4890" s="20" t="s">
        <v>17223</v>
      </c>
      <c r="C4890" t="s">
        <v>8763</v>
      </c>
      <c r="D4890" s="19" t="s">
        <v>17224</v>
      </c>
      <c r="E4890" s="1" t="s">
        <v>8693</v>
      </c>
    </row>
    <row r="4891" spans="1:5" ht="30">
      <c r="A4891" s="19">
        <v>39752</v>
      </c>
      <c r="B4891" s="20" t="s">
        <v>17225</v>
      </c>
      <c r="C4891" t="s">
        <v>8763</v>
      </c>
      <c r="D4891" s="19" t="s">
        <v>17226</v>
      </c>
      <c r="E4891" s="1" t="s">
        <v>8693</v>
      </c>
    </row>
    <row r="4892" spans="1:5" ht="30">
      <c r="A4892" s="19">
        <v>7725</v>
      </c>
      <c r="B4892" s="20" t="s">
        <v>17227</v>
      </c>
      <c r="C4892" t="s">
        <v>8763</v>
      </c>
      <c r="D4892" s="19" t="s">
        <v>17228</v>
      </c>
      <c r="E4892" s="1" t="s">
        <v>8693</v>
      </c>
    </row>
    <row r="4893" spans="1:5" ht="30">
      <c r="A4893" s="19">
        <v>7753</v>
      </c>
      <c r="B4893" s="20" t="s">
        <v>17229</v>
      </c>
      <c r="C4893" t="s">
        <v>8763</v>
      </c>
      <c r="D4893" s="19" t="s">
        <v>17230</v>
      </c>
      <c r="E4893" s="1" t="s">
        <v>8693</v>
      </c>
    </row>
    <row r="4894" spans="1:5" ht="30">
      <c r="A4894" s="19">
        <v>13256</v>
      </c>
      <c r="B4894" s="20" t="s">
        <v>17231</v>
      </c>
      <c r="C4894" t="s">
        <v>8763</v>
      </c>
      <c r="D4894" s="19" t="s">
        <v>17232</v>
      </c>
      <c r="E4894" s="1" t="s">
        <v>8693</v>
      </c>
    </row>
    <row r="4895" spans="1:5" ht="30">
      <c r="A4895" s="19">
        <v>7757</v>
      </c>
      <c r="B4895" s="20" t="s">
        <v>17233</v>
      </c>
      <c r="C4895" t="s">
        <v>8763</v>
      </c>
      <c r="D4895" s="19" t="s">
        <v>17234</v>
      </c>
      <c r="E4895" s="1" t="s">
        <v>8693</v>
      </c>
    </row>
    <row r="4896" spans="1:5" ht="30">
      <c r="A4896" s="19">
        <v>7758</v>
      </c>
      <c r="B4896" s="20" t="s">
        <v>17235</v>
      </c>
      <c r="C4896" t="s">
        <v>8763</v>
      </c>
      <c r="D4896" s="19" t="s">
        <v>17236</v>
      </c>
      <c r="E4896" s="1" t="s">
        <v>8693</v>
      </c>
    </row>
    <row r="4897" spans="1:5" ht="30">
      <c r="A4897" s="19">
        <v>7759</v>
      </c>
      <c r="B4897" s="20" t="s">
        <v>17237</v>
      </c>
      <c r="C4897" t="s">
        <v>8763</v>
      </c>
      <c r="D4897" s="19" t="s">
        <v>17238</v>
      </c>
      <c r="E4897" s="1" t="s">
        <v>8693</v>
      </c>
    </row>
    <row r="4898" spans="1:5" ht="30">
      <c r="A4898" s="19">
        <v>40334</v>
      </c>
      <c r="B4898" s="20" t="s">
        <v>17239</v>
      </c>
      <c r="C4898" t="s">
        <v>8763</v>
      </c>
      <c r="D4898" s="19" t="s">
        <v>17240</v>
      </c>
      <c r="E4898" s="1" t="s">
        <v>8693</v>
      </c>
    </row>
    <row r="4899" spans="1:5" ht="30">
      <c r="A4899" s="19">
        <v>7745</v>
      </c>
      <c r="B4899" s="20" t="s">
        <v>17241</v>
      </c>
      <c r="C4899" t="s">
        <v>8763</v>
      </c>
      <c r="D4899" s="19" t="s">
        <v>17242</v>
      </c>
      <c r="E4899" s="1" t="s">
        <v>8693</v>
      </c>
    </row>
    <row r="4900" spans="1:5" ht="30">
      <c r="A4900" s="19">
        <v>7714</v>
      </c>
      <c r="B4900" s="20" t="s">
        <v>17243</v>
      </c>
      <c r="C4900" t="s">
        <v>8763</v>
      </c>
      <c r="D4900" s="19" t="s">
        <v>17244</v>
      </c>
      <c r="E4900" s="1" t="s">
        <v>8693</v>
      </c>
    </row>
    <row r="4901" spans="1:5" ht="30">
      <c r="A4901" s="19">
        <v>7742</v>
      </c>
      <c r="B4901" s="20" t="s">
        <v>17245</v>
      </c>
      <c r="C4901" t="s">
        <v>8763</v>
      </c>
      <c r="D4901" s="19" t="s">
        <v>17246</v>
      </c>
      <c r="E4901" s="1" t="s">
        <v>8693</v>
      </c>
    </row>
    <row r="4902" spans="1:5" ht="30">
      <c r="A4902" s="19">
        <v>7750</v>
      </c>
      <c r="B4902" s="20" t="s">
        <v>17247</v>
      </c>
      <c r="C4902" t="s">
        <v>8763</v>
      </c>
      <c r="D4902" s="19" t="s">
        <v>17248</v>
      </c>
      <c r="E4902" s="1" t="s">
        <v>8693</v>
      </c>
    </row>
    <row r="4903" spans="1:5" ht="30">
      <c r="A4903" s="19">
        <v>7756</v>
      </c>
      <c r="B4903" s="20" t="s">
        <v>17249</v>
      </c>
      <c r="C4903" t="s">
        <v>8763</v>
      </c>
      <c r="D4903" s="19" t="s">
        <v>17250</v>
      </c>
      <c r="E4903" s="1" t="s">
        <v>8693</v>
      </c>
    </row>
    <row r="4904" spans="1:5" ht="30">
      <c r="A4904" s="19">
        <v>7765</v>
      </c>
      <c r="B4904" s="20" t="s">
        <v>17251</v>
      </c>
      <c r="C4904" t="s">
        <v>8763</v>
      </c>
      <c r="D4904" s="19" t="s">
        <v>17252</v>
      </c>
      <c r="E4904" s="1" t="s">
        <v>8693</v>
      </c>
    </row>
    <row r="4905" spans="1:5" ht="30">
      <c r="A4905" s="19">
        <v>12569</v>
      </c>
      <c r="B4905" s="20" t="s">
        <v>17253</v>
      </c>
      <c r="C4905" t="s">
        <v>8763</v>
      </c>
      <c r="D4905" s="19" t="s">
        <v>17254</v>
      </c>
      <c r="E4905" s="1" t="s">
        <v>8693</v>
      </c>
    </row>
    <row r="4906" spans="1:5" ht="30">
      <c r="A4906" s="19">
        <v>7766</v>
      </c>
      <c r="B4906" s="20" t="s">
        <v>17255</v>
      </c>
      <c r="C4906" t="s">
        <v>8763</v>
      </c>
      <c r="D4906" s="19" t="s">
        <v>17256</v>
      </c>
      <c r="E4906" s="1" t="s">
        <v>8693</v>
      </c>
    </row>
    <row r="4907" spans="1:5" ht="30">
      <c r="A4907" s="19">
        <v>7767</v>
      </c>
      <c r="B4907" s="20" t="s">
        <v>17257</v>
      </c>
      <c r="C4907" t="s">
        <v>8763</v>
      </c>
      <c r="D4907" s="19" t="s">
        <v>17258</v>
      </c>
      <c r="E4907" s="1" t="s">
        <v>8693</v>
      </c>
    </row>
    <row r="4908" spans="1:5" ht="30">
      <c r="A4908" s="19">
        <v>7727</v>
      </c>
      <c r="B4908" s="20" t="s">
        <v>17259</v>
      </c>
      <c r="C4908" t="s">
        <v>8763</v>
      </c>
      <c r="D4908" s="19" t="s">
        <v>17260</v>
      </c>
      <c r="E4908" s="1" t="s">
        <v>8693</v>
      </c>
    </row>
    <row r="4909" spans="1:5" ht="30">
      <c r="A4909" s="19">
        <v>7760</v>
      </c>
      <c r="B4909" s="20" t="s">
        <v>17261</v>
      </c>
      <c r="C4909" t="s">
        <v>8763</v>
      </c>
      <c r="D4909" s="19" t="s">
        <v>16142</v>
      </c>
      <c r="E4909" s="1" t="s">
        <v>8693</v>
      </c>
    </row>
    <row r="4910" spans="1:5" ht="30">
      <c r="A4910" s="19">
        <v>7761</v>
      </c>
      <c r="B4910" s="20" t="s">
        <v>17262</v>
      </c>
      <c r="C4910" t="s">
        <v>8763</v>
      </c>
      <c r="D4910" s="19" t="s">
        <v>17263</v>
      </c>
      <c r="E4910" s="1" t="s">
        <v>8693</v>
      </c>
    </row>
    <row r="4911" spans="1:5" ht="30">
      <c r="A4911" s="19">
        <v>7752</v>
      </c>
      <c r="B4911" s="20" t="s">
        <v>17264</v>
      </c>
      <c r="C4911" t="s">
        <v>8763</v>
      </c>
      <c r="D4911" s="19" t="s">
        <v>16144</v>
      </c>
      <c r="E4911" s="1" t="s">
        <v>8693</v>
      </c>
    </row>
    <row r="4912" spans="1:5" ht="30">
      <c r="A4912" s="19">
        <v>7762</v>
      </c>
      <c r="B4912" s="20" t="s">
        <v>17265</v>
      </c>
      <c r="C4912" t="s">
        <v>8763</v>
      </c>
      <c r="D4912" s="19" t="s">
        <v>17266</v>
      </c>
      <c r="E4912" s="1" t="s">
        <v>8693</v>
      </c>
    </row>
    <row r="4913" spans="1:5" ht="30">
      <c r="A4913" s="19">
        <v>7722</v>
      </c>
      <c r="B4913" s="20" t="s">
        <v>17267</v>
      </c>
      <c r="C4913" t="s">
        <v>8763</v>
      </c>
      <c r="D4913" s="19" t="s">
        <v>17268</v>
      </c>
      <c r="E4913" s="1" t="s">
        <v>8693</v>
      </c>
    </row>
    <row r="4914" spans="1:5" ht="30">
      <c r="A4914" s="19">
        <v>7763</v>
      </c>
      <c r="B4914" s="20" t="s">
        <v>17269</v>
      </c>
      <c r="C4914" t="s">
        <v>8763</v>
      </c>
      <c r="D4914" s="19" t="s">
        <v>10496</v>
      </c>
      <c r="E4914" s="1" t="s">
        <v>8693</v>
      </c>
    </row>
    <row r="4915" spans="1:5" ht="30">
      <c r="A4915" s="19">
        <v>7764</v>
      </c>
      <c r="B4915" s="20" t="s">
        <v>17270</v>
      </c>
      <c r="C4915" t="s">
        <v>8763</v>
      </c>
      <c r="D4915" s="19" t="s">
        <v>17271</v>
      </c>
      <c r="E4915" s="1" t="s">
        <v>8693</v>
      </c>
    </row>
    <row r="4916" spans="1:5" ht="30">
      <c r="A4916" s="19">
        <v>12572</v>
      </c>
      <c r="B4916" s="20" t="s">
        <v>17272</v>
      </c>
      <c r="C4916" t="s">
        <v>8763</v>
      </c>
      <c r="D4916" s="19" t="s">
        <v>17232</v>
      </c>
      <c r="E4916" s="1" t="s">
        <v>8693</v>
      </c>
    </row>
    <row r="4917" spans="1:5" ht="30">
      <c r="A4917" s="19">
        <v>12573</v>
      </c>
      <c r="B4917" s="20" t="s">
        <v>17273</v>
      </c>
      <c r="C4917" t="s">
        <v>8763</v>
      </c>
      <c r="D4917" s="19" t="s">
        <v>17274</v>
      </c>
      <c r="E4917" s="1" t="s">
        <v>8693</v>
      </c>
    </row>
    <row r="4918" spans="1:5" ht="30">
      <c r="A4918" s="19">
        <v>12574</v>
      </c>
      <c r="B4918" s="20" t="s">
        <v>17275</v>
      </c>
      <c r="C4918" t="s">
        <v>8763</v>
      </c>
      <c r="D4918" s="19" t="s">
        <v>17276</v>
      </c>
      <c r="E4918" s="1" t="s">
        <v>8693</v>
      </c>
    </row>
    <row r="4919" spans="1:5" ht="30">
      <c r="A4919" s="19">
        <v>12575</v>
      </c>
      <c r="B4919" s="20" t="s">
        <v>17277</v>
      </c>
      <c r="C4919" t="s">
        <v>8763</v>
      </c>
      <c r="D4919" s="19" t="s">
        <v>17278</v>
      </c>
      <c r="E4919" s="1" t="s">
        <v>8693</v>
      </c>
    </row>
    <row r="4920" spans="1:5" ht="30">
      <c r="A4920" s="19">
        <v>12576</v>
      </c>
      <c r="B4920" s="20" t="s">
        <v>17279</v>
      </c>
      <c r="C4920" t="s">
        <v>8763</v>
      </c>
      <c r="D4920" s="19" t="s">
        <v>17280</v>
      </c>
      <c r="E4920" s="1" t="s">
        <v>8693</v>
      </c>
    </row>
    <row r="4921" spans="1:5" ht="30">
      <c r="A4921" s="19">
        <v>12577</v>
      </c>
      <c r="B4921" s="20" t="s">
        <v>17281</v>
      </c>
      <c r="C4921" t="s">
        <v>8763</v>
      </c>
      <c r="D4921" s="19" t="s">
        <v>17282</v>
      </c>
      <c r="E4921" s="1" t="s">
        <v>8693</v>
      </c>
    </row>
    <row r="4922" spans="1:5" ht="30">
      <c r="A4922" s="19">
        <v>12578</v>
      </c>
      <c r="B4922" s="20" t="s">
        <v>17283</v>
      </c>
      <c r="C4922" t="s">
        <v>8763</v>
      </c>
      <c r="D4922" s="19" t="s">
        <v>17284</v>
      </c>
      <c r="E4922" s="1" t="s">
        <v>8693</v>
      </c>
    </row>
    <row r="4923" spans="1:5" ht="30">
      <c r="A4923" s="19">
        <v>12579</v>
      </c>
      <c r="B4923" s="20" t="s">
        <v>17285</v>
      </c>
      <c r="C4923" t="s">
        <v>8763</v>
      </c>
      <c r="D4923" s="19" t="s">
        <v>17286</v>
      </c>
      <c r="E4923" s="1" t="s">
        <v>8693</v>
      </c>
    </row>
    <row r="4924" spans="1:5" ht="30">
      <c r="A4924" s="19">
        <v>12580</v>
      </c>
      <c r="B4924" s="20" t="s">
        <v>17287</v>
      </c>
      <c r="C4924" t="s">
        <v>8763</v>
      </c>
      <c r="D4924" s="19" t="s">
        <v>17288</v>
      </c>
      <c r="E4924" s="1" t="s">
        <v>8693</v>
      </c>
    </row>
    <row r="4925" spans="1:5" ht="30">
      <c r="A4925" s="19">
        <v>12581</v>
      </c>
      <c r="B4925" s="20" t="s">
        <v>17289</v>
      </c>
      <c r="C4925" t="s">
        <v>8763</v>
      </c>
      <c r="D4925" s="19" t="s">
        <v>17290</v>
      </c>
      <c r="E4925" s="1" t="s">
        <v>8693</v>
      </c>
    </row>
    <row r="4926" spans="1:5" ht="30">
      <c r="A4926" s="19">
        <v>7720</v>
      </c>
      <c r="B4926" s="20" t="s">
        <v>17291</v>
      </c>
      <c r="C4926" t="s">
        <v>8763</v>
      </c>
      <c r="D4926" s="19" t="s">
        <v>17292</v>
      </c>
      <c r="E4926" s="1" t="s">
        <v>8693</v>
      </c>
    </row>
    <row r="4927" spans="1:5" ht="30">
      <c r="A4927" s="19">
        <v>40335</v>
      </c>
      <c r="B4927" s="20" t="s">
        <v>17293</v>
      </c>
      <c r="C4927" t="s">
        <v>8763</v>
      </c>
      <c r="D4927" s="19" t="s">
        <v>17294</v>
      </c>
      <c r="E4927" s="1" t="s">
        <v>8693</v>
      </c>
    </row>
    <row r="4928" spans="1:5" ht="30">
      <c r="A4928" s="19">
        <v>7740</v>
      </c>
      <c r="B4928" s="20" t="s">
        <v>17295</v>
      </c>
      <c r="C4928" t="s">
        <v>8763</v>
      </c>
      <c r="D4928" s="19" t="s">
        <v>17296</v>
      </c>
      <c r="E4928" s="1" t="s">
        <v>8693</v>
      </c>
    </row>
    <row r="4929" spans="1:5" ht="30">
      <c r="A4929" s="19">
        <v>7741</v>
      </c>
      <c r="B4929" s="20" t="s">
        <v>17297</v>
      </c>
      <c r="C4929" t="s">
        <v>8763</v>
      </c>
      <c r="D4929" s="19" t="s">
        <v>17298</v>
      </c>
      <c r="E4929" s="1" t="s">
        <v>8693</v>
      </c>
    </row>
    <row r="4930" spans="1:5" ht="30">
      <c r="A4930" s="19">
        <v>7774</v>
      </c>
      <c r="B4930" s="20" t="s">
        <v>17299</v>
      </c>
      <c r="C4930" t="s">
        <v>8763</v>
      </c>
      <c r="D4930" s="19" t="s">
        <v>17300</v>
      </c>
      <c r="E4930" s="1" t="s">
        <v>8693</v>
      </c>
    </row>
    <row r="4931" spans="1:5" ht="30">
      <c r="A4931" s="19">
        <v>7744</v>
      </c>
      <c r="B4931" s="20" t="s">
        <v>17301</v>
      </c>
      <c r="C4931" t="s">
        <v>8763</v>
      </c>
      <c r="D4931" s="19" t="s">
        <v>17302</v>
      </c>
      <c r="E4931" s="1" t="s">
        <v>8693</v>
      </c>
    </row>
    <row r="4932" spans="1:5" ht="30">
      <c r="A4932" s="19">
        <v>7773</v>
      </c>
      <c r="B4932" s="20" t="s">
        <v>17303</v>
      </c>
      <c r="C4932" t="s">
        <v>8763</v>
      </c>
      <c r="D4932" s="19" t="s">
        <v>17304</v>
      </c>
      <c r="E4932" s="1" t="s">
        <v>8693</v>
      </c>
    </row>
    <row r="4933" spans="1:5" ht="30">
      <c r="A4933" s="19">
        <v>7754</v>
      </c>
      <c r="B4933" s="20" t="s">
        <v>17305</v>
      </c>
      <c r="C4933" t="s">
        <v>8763</v>
      </c>
      <c r="D4933" s="19" t="s">
        <v>17306</v>
      </c>
      <c r="E4933" s="1" t="s">
        <v>8693</v>
      </c>
    </row>
    <row r="4934" spans="1:5" ht="30">
      <c r="A4934" s="19">
        <v>7735</v>
      </c>
      <c r="B4934" s="20" t="s">
        <v>17307</v>
      </c>
      <c r="C4934" t="s">
        <v>8763</v>
      </c>
      <c r="D4934" s="19" t="s">
        <v>17308</v>
      </c>
      <c r="E4934" s="1" t="s">
        <v>8693</v>
      </c>
    </row>
    <row r="4935" spans="1:5" ht="30">
      <c r="A4935" s="19">
        <v>7755</v>
      </c>
      <c r="B4935" s="20" t="s">
        <v>17309</v>
      </c>
      <c r="C4935" t="s">
        <v>8763</v>
      </c>
      <c r="D4935" s="19" t="s">
        <v>17310</v>
      </c>
      <c r="E4935" s="1" t="s">
        <v>8693</v>
      </c>
    </row>
    <row r="4936" spans="1:5" ht="30">
      <c r="A4936" s="19">
        <v>7776</v>
      </c>
      <c r="B4936" s="20" t="s">
        <v>17311</v>
      </c>
      <c r="C4936" t="s">
        <v>8763</v>
      </c>
      <c r="D4936" s="19" t="s">
        <v>12808</v>
      </c>
      <c r="E4936" s="1" t="s">
        <v>8693</v>
      </c>
    </row>
    <row r="4937" spans="1:5" ht="30">
      <c r="A4937" s="19">
        <v>7743</v>
      </c>
      <c r="B4937" s="20" t="s">
        <v>17312</v>
      </c>
      <c r="C4937" t="s">
        <v>8763</v>
      </c>
      <c r="D4937" s="19" t="s">
        <v>17313</v>
      </c>
      <c r="E4937" s="1" t="s">
        <v>8693</v>
      </c>
    </row>
    <row r="4938" spans="1:5" ht="30">
      <c r="A4938" s="19">
        <v>7733</v>
      </c>
      <c r="B4938" s="20" t="s">
        <v>17314</v>
      </c>
      <c r="C4938" t="s">
        <v>8763</v>
      </c>
      <c r="D4938" s="19" t="s">
        <v>17315</v>
      </c>
      <c r="E4938" s="1" t="s">
        <v>8693</v>
      </c>
    </row>
    <row r="4939" spans="1:5" ht="30">
      <c r="A4939" s="19">
        <v>7775</v>
      </c>
      <c r="B4939" s="20" t="s">
        <v>17316</v>
      </c>
      <c r="C4939" t="s">
        <v>8763</v>
      </c>
      <c r="D4939" s="19" t="s">
        <v>17317</v>
      </c>
      <c r="E4939" s="1" t="s">
        <v>8693</v>
      </c>
    </row>
    <row r="4940" spans="1:5" ht="30">
      <c r="A4940" s="19">
        <v>7734</v>
      </c>
      <c r="B4940" s="20" t="s">
        <v>17318</v>
      </c>
      <c r="C4940" t="s">
        <v>8763</v>
      </c>
      <c r="D4940" s="19" t="s">
        <v>17319</v>
      </c>
      <c r="E4940" s="1" t="s">
        <v>8693</v>
      </c>
    </row>
    <row r="4941" spans="1:5" ht="30">
      <c r="A4941" s="19">
        <v>37449</v>
      </c>
      <c r="B4941" s="20" t="s">
        <v>17320</v>
      </c>
      <c r="C4941" t="s">
        <v>8763</v>
      </c>
      <c r="D4941" s="19" t="s">
        <v>17321</v>
      </c>
      <c r="E4941" s="1" t="s">
        <v>8693</v>
      </c>
    </row>
    <row r="4942" spans="1:5" ht="30">
      <c r="A4942" s="19">
        <v>37450</v>
      </c>
      <c r="B4942" s="20" t="s">
        <v>17322</v>
      </c>
      <c r="C4942" t="s">
        <v>8763</v>
      </c>
      <c r="D4942" s="19" t="s">
        <v>17323</v>
      </c>
      <c r="E4942" s="1" t="s">
        <v>8693</v>
      </c>
    </row>
    <row r="4943" spans="1:5" ht="30">
      <c r="A4943" s="19">
        <v>37451</v>
      </c>
      <c r="B4943" s="20" t="s">
        <v>17324</v>
      </c>
      <c r="C4943" t="s">
        <v>8763</v>
      </c>
      <c r="D4943" s="19" t="s">
        <v>17325</v>
      </c>
      <c r="E4943" s="1" t="s">
        <v>8693</v>
      </c>
    </row>
    <row r="4944" spans="1:5" ht="30">
      <c r="A4944" s="19">
        <v>37452</v>
      </c>
      <c r="B4944" s="20" t="s">
        <v>17326</v>
      </c>
      <c r="C4944" t="s">
        <v>8763</v>
      </c>
      <c r="D4944" s="19" t="s">
        <v>17327</v>
      </c>
      <c r="E4944" s="1" t="s">
        <v>8693</v>
      </c>
    </row>
    <row r="4945" spans="1:5" ht="30">
      <c r="A4945" s="19">
        <v>37453</v>
      </c>
      <c r="B4945" s="20" t="s">
        <v>17328</v>
      </c>
      <c r="C4945" t="s">
        <v>8763</v>
      </c>
      <c r="D4945" s="19" t="s">
        <v>17329</v>
      </c>
      <c r="E4945" s="1" t="s">
        <v>8693</v>
      </c>
    </row>
    <row r="4946" spans="1:5" ht="30">
      <c r="A4946" s="19">
        <v>7778</v>
      </c>
      <c r="B4946" s="20" t="s">
        <v>17330</v>
      </c>
      <c r="C4946" t="s">
        <v>8763</v>
      </c>
      <c r="D4946" s="19" t="s">
        <v>17331</v>
      </c>
      <c r="E4946" s="1" t="s">
        <v>8693</v>
      </c>
    </row>
    <row r="4947" spans="1:5" ht="30">
      <c r="A4947" s="19">
        <v>7796</v>
      </c>
      <c r="B4947" s="20" t="s">
        <v>17332</v>
      </c>
      <c r="C4947" t="s">
        <v>8763</v>
      </c>
      <c r="D4947" s="19" t="s">
        <v>17333</v>
      </c>
      <c r="E4947" s="1" t="s">
        <v>8693</v>
      </c>
    </row>
    <row r="4948" spans="1:5" ht="30">
      <c r="A4948" s="19">
        <v>7781</v>
      </c>
      <c r="B4948" s="20" t="s">
        <v>17334</v>
      </c>
      <c r="C4948" t="s">
        <v>8763</v>
      </c>
      <c r="D4948" s="19" t="s">
        <v>17335</v>
      </c>
      <c r="E4948" s="1" t="s">
        <v>8693</v>
      </c>
    </row>
    <row r="4949" spans="1:5" ht="30">
      <c r="A4949" s="19">
        <v>7795</v>
      </c>
      <c r="B4949" s="20" t="s">
        <v>17336</v>
      </c>
      <c r="C4949" t="s">
        <v>8763</v>
      </c>
      <c r="D4949" s="19" t="s">
        <v>17337</v>
      </c>
      <c r="E4949" s="1" t="s">
        <v>8693</v>
      </c>
    </row>
    <row r="4950" spans="1:5" ht="30">
      <c r="A4950" s="19">
        <v>7791</v>
      </c>
      <c r="B4950" s="20" t="s">
        <v>17338</v>
      </c>
      <c r="C4950" t="s">
        <v>8763</v>
      </c>
      <c r="D4950" s="19" t="s">
        <v>17339</v>
      </c>
      <c r="E4950" s="1" t="s">
        <v>8693</v>
      </c>
    </row>
    <row r="4951" spans="1:5" ht="30">
      <c r="A4951" s="19">
        <v>7783</v>
      </c>
      <c r="B4951" s="20" t="s">
        <v>17340</v>
      </c>
      <c r="C4951" t="s">
        <v>8763</v>
      </c>
      <c r="D4951" s="19" t="s">
        <v>16614</v>
      </c>
      <c r="E4951" s="1" t="s">
        <v>8693</v>
      </c>
    </row>
    <row r="4952" spans="1:5" ht="30">
      <c r="A4952" s="19">
        <v>7790</v>
      </c>
      <c r="B4952" s="20" t="s">
        <v>17341</v>
      </c>
      <c r="C4952" t="s">
        <v>8763</v>
      </c>
      <c r="D4952" s="19" t="s">
        <v>17342</v>
      </c>
      <c r="E4952" s="1" t="s">
        <v>8693</v>
      </c>
    </row>
    <row r="4953" spans="1:5" ht="30">
      <c r="A4953" s="19">
        <v>7785</v>
      </c>
      <c r="B4953" s="20" t="s">
        <v>17343</v>
      </c>
      <c r="C4953" t="s">
        <v>8763</v>
      </c>
      <c r="D4953" s="19" t="s">
        <v>17344</v>
      </c>
      <c r="E4953" s="1" t="s">
        <v>8693</v>
      </c>
    </row>
    <row r="4954" spans="1:5" ht="30">
      <c r="A4954" s="19">
        <v>7792</v>
      </c>
      <c r="B4954" s="20" t="s">
        <v>17345</v>
      </c>
      <c r="C4954" t="s">
        <v>8763</v>
      </c>
      <c r="D4954" s="19" t="s">
        <v>17346</v>
      </c>
      <c r="E4954" s="1" t="s">
        <v>8693</v>
      </c>
    </row>
    <row r="4955" spans="1:5" ht="30">
      <c r="A4955" s="19">
        <v>7793</v>
      </c>
      <c r="B4955" s="20" t="s">
        <v>17347</v>
      </c>
      <c r="C4955" t="s">
        <v>8763</v>
      </c>
      <c r="D4955" s="19" t="s">
        <v>16729</v>
      </c>
      <c r="E4955" s="1" t="s">
        <v>8693</v>
      </c>
    </row>
    <row r="4956" spans="1:5" ht="30">
      <c r="A4956" s="19">
        <v>13159</v>
      </c>
      <c r="B4956" s="20" t="s">
        <v>17348</v>
      </c>
      <c r="C4956" t="s">
        <v>8763</v>
      </c>
      <c r="D4956" s="19" t="s">
        <v>17349</v>
      </c>
      <c r="E4956" s="1" t="s">
        <v>8693</v>
      </c>
    </row>
    <row r="4957" spans="1:5" ht="30">
      <c r="A4957" s="19">
        <v>13168</v>
      </c>
      <c r="B4957" s="20" t="s">
        <v>17350</v>
      </c>
      <c r="C4957" t="s">
        <v>8763</v>
      </c>
      <c r="D4957" s="19" t="s">
        <v>17351</v>
      </c>
      <c r="E4957" s="1" t="s">
        <v>8693</v>
      </c>
    </row>
    <row r="4958" spans="1:5" ht="30">
      <c r="A4958" s="19">
        <v>13173</v>
      </c>
      <c r="B4958" s="20" t="s">
        <v>17352</v>
      </c>
      <c r="C4958" t="s">
        <v>8763</v>
      </c>
      <c r="D4958" s="19" t="s">
        <v>17353</v>
      </c>
      <c r="E4958" s="1" t="s">
        <v>8693</v>
      </c>
    </row>
    <row r="4959" spans="1:5" ht="30">
      <c r="A4959" s="19">
        <v>12583</v>
      </c>
      <c r="B4959" s="20" t="s">
        <v>17354</v>
      </c>
      <c r="C4959" t="s">
        <v>8763</v>
      </c>
      <c r="D4959" s="19" t="s">
        <v>17355</v>
      </c>
      <c r="E4959" s="1" t="s">
        <v>8693</v>
      </c>
    </row>
    <row r="4960" spans="1:5" ht="30">
      <c r="A4960" s="19">
        <v>12584</v>
      </c>
      <c r="B4960" s="20" t="s">
        <v>17356</v>
      </c>
      <c r="C4960" t="s">
        <v>8763</v>
      </c>
      <c r="D4960" s="19" t="s">
        <v>17357</v>
      </c>
      <c r="E4960" s="1" t="s">
        <v>8693</v>
      </c>
    </row>
    <row r="4961" spans="1:5">
      <c r="A4961" s="19">
        <v>12613</v>
      </c>
      <c r="B4961" s="20" t="s">
        <v>17358</v>
      </c>
      <c r="C4961" t="s">
        <v>8695</v>
      </c>
      <c r="D4961" s="19" t="s">
        <v>16842</v>
      </c>
      <c r="E4961" s="1" t="s">
        <v>8693</v>
      </c>
    </row>
    <row r="4962" spans="1:5">
      <c r="A4962" s="19">
        <v>1031</v>
      </c>
      <c r="B4962" s="20" t="s">
        <v>17359</v>
      </c>
      <c r="C4962" t="s">
        <v>8695</v>
      </c>
      <c r="D4962" s="19" t="s">
        <v>17360</v>
      </c>
      <c r="E4962" s="1" t="s">
        <v>8693</v>
      </c>
    </row>
    <row r="4963" spans="1:5" ht="30">
      <c r="A4963" s="19">
        <v>39707</v>
      </c>
      <c r="B4963" s="20" t="s">
        <v>17361</v>
      </c>
      <c r="C4963" t="s">
        <v>8763</v>
      </c>
      <c r="D4963" s="19" t="s">
        <v>9280</v>
      </c>
      <c r="E4963" s="1" t="s">
        <v>8693</v>
      </c>
    </row>
    <row r="4964" spans="1:5" ht="30">
      <c r="A4964" s="19">
        <v>39708</v>
      </c>
      <c r="B4964" s="20" t="s">
        <v>17362</v>
      </c>
      <c r="C4964" t="s">
        <v>8763</v>
      </c>
      <c r="D4964" s="19" t="s">
        <v>9788</v>
      </c>
      <c r="E4964" s="1" t="s">
        <v>8693</v>
      </c>
    </row>
    <row r="4965" spans="1:5" ht="30">
      <c r="A4965" s="19">
        <v>39710</v>
      </c>
      <c r="B4965" s="20" t="s">
        <v>17363</v>
      </c>
      <c r="C4965" t="s">
        <v>8763</v>
      </c>
      <c r="D4965" s="19" t="s">
        <v>17364</v>
      </c>
      <c r="E4965" s="1" t="s">
        <v>8693</v>
      </c>
    </row>
    <row r="4966" spans="1:5" ht="30">
      <c r="A4966" s="19">
        <v>39709</v>
      </c>
      <c r="B4966" s="20" t="s">
        <v>17365</v>
      </c>
      <c r="C4966" t="s">
        <v>8763</v>
      </c>
      <c r="D4966" s="19" t="s">
        <v>17366</v>
      </c>
      <c r="E4966" s="1" t="s">
        <v>8693</v>
      </c>
    </row>
    <row r="4967" spans="1:5" ht="30">
      <c r="A4967" s="19">
        <v>39711</v>
      </c>
      <c r="B4967" s="20" t="s">
        <v>17367</v>
      </c>
      <c r="C4967" t="s">
        <v>8763</v>
      </c>
      <c r="D4967" s="19" t="s">
        <v>12374</v>
      </c>
      <c r="E4967" s="1" t="s">
        <v>8693</v>
      </c>
    </row>
    <row r="4968" spans="1:5" ht="30">
      <c r="A4968" s="19">
        <v>39712</v>
      </c>
      <c r="B4968" s="20" t="s">
        <v>17368</v>
      </c>
      <c r="C4968" t="s">
        <v>8763</v>
      </c>
      <c r="D4968" s="19" t="s">
        <v>9239</v>
      </c>
      <c r="E4968" s="1" t="s">
        <v>8693</v>
      </c>
    </row>
    <row r="4969" spans="1:5" ht="30">
      <c r="A4969" s="19">
        <v>39713</v>
      </c>
      <c r="B4969" s="20" t="s">
        <v>17369</v>
      </c>
      <c r="C4969" t="s">
        <v>8763</v>
      </c>
      <c r="D4969" s="19" t="s">
        <v>9767</v>
      </c>
      <c r="E4969" s="1" t="s">
        <v>8693</v>
      </c>
    </row>
    <row r="4970" spans="1:5" ht="30">
      <c r="A4970" s="19">
        <v>39714</v>
      </c>
      <c r="B4970" s="20" t="s">
        <v>17370</v>
      </c>
      <c r="C4970" t="s">
        <v>8763</v>
      </c>
      <c r="D4970" s="19" t="s">
        <v>8859</v>
      </c>
      <c r="E4970" s="1" t="s">
        <v>8693</v>
      </c>
    </row>
    <row r="4971" spans="1:5" ht="30">
      <c r="A4971" s="19">
        <v>39715</v>
      </c>
      <c r="B4971" s="20" t="s">
        <v>17371</v>
      </c>
      <c r="C4971" t="s">
        <v>8763</v>
      </c>
      <c r="D4971" s="19" t="s">
        <v>11431</v>
      </c>
      <c r="E4971" s="1" t="s">
        <v>8693</v>
      </c>
    </row>
    <row r="4972" spans="1:5" ht="30">
      <c r="A4972" s="19">
        <v>39716</v>
      </c>
      <c r="B4972" s="20" t="s">
        <v>17372</v>
      </c>
      <c r="C4972" t="s">
        <v>8763</v>
      </c>
      <c r="D4972" s="19" t="s">
        <v>9447</v>
      </c>
      <c r="E4972" s="1" t="s">
        <v>8693</v>
      </c>
    </row>
    <row r="4973" spans="1:5" ht="30">
      <c r="A4973" s="19">
        <v>39718</v>
      </c>
      <c r="B4973" s="20" t="s">
        <v>17373</v>
      </c>
      <c r="C4973" t="s">
        <v>8763</v>
      </c>
      <c r="D4973" s="19" t="s">
        <v>9857</v>
      </c>
      <c r="E4973" s="1" t="s">
        <v>8693</v>
      </c>
    </row>
    <row r="4974" spans="1:5" ht="30">
      <c r="A4974" s="19">
        <v>9813</v>
      </c>
      <c r="B4974" s="20" t="s">
        <v>17374</v>
      </c>
      <c r="C4974" t="s">
        <v>8763</v>
      </c>
      <c r="D4974" s="19" t="s">
        <v>8951</v>
      </c>
      <c r="E4974" s="1" t="s">
        <v>8693</v>
      </c>
    </row>
    <row r="4975" spans="1:5" ht="30">
      <c r="A4975" s="19">
        <v>9815</v>
      </c>
      <c r="B4975" s="20" t="s">
        <v>17375</v>
      </c>
      <c r="C4975" t="s">
        <v>8763</v>
      </c>
      <c r="D4975" s="19" t="s">
        <v>15062</v>
      </c>
      <c r="E4975" s="1" t="s">
        <v>8693</v>
      </c>
    </row>
    <row r="4976" spans="1:5" ht="30">
      <c r="A4976" s="19">
        <v>25876</v>
      </c>
      <c r="B4976" s="20" t="s">
        <v>17376</v>
      </c>
      <c r="C4976" t="s">
        <v>8763</v>
      </c>
      <c r="D4976" s="19" t="s">
        <v>17377</v>
      </c>
      <c r="E4976" s="1" t="s">
        <v>8693</v>
      </c>
    </row>
    <row r="4977" spans="1:5" ht="30">
      <c r="A4977" s="19">
        <v>25888</v>
      </c>
      <c r="B4977" s="20" t="s">
        <v>17378</v>
      </c>
      <c r="C4977" t="s">
        <v>8763</v>
      </c>
      <c r="D4977" s="19" t="s">
        <v>17379</v>
      </c>
      <c r="E4977" s="1" t="s">
        <v>8693</v>
      </c>
    </row>
    <row r="4978" spans="1:5" ht="30">
      <c r="A4978" s="19">
        <v>25874</v>
      </c>
      <c r="B4978" s="20" t="s">
        <v>17380</v>
      </c>
      <c r="C4978" t="s">
        <v>8763</v>
      </c>
      <c r="D4978" s="19" t="s">
        <v>17381</v>
      </c>
      <c r="E4978" s="1" t="s">
        <v>8693</v>
      </c>
    </row>
    <row r="4979" spans="1:5" ht="30">
      <c r="A4979" s="19">
        <v>25877</v>
      </c>
      <c r="B4979" s="20" t="s">
        <v>17382</v>
      </c>
      <c r="C4979" t="s">
        <v>8763</v>
      </c>
      <c r="D4979" s="19" t="s">
        <v>17383</v>
      </c>
      <c r="E4979" s="1" t="s">
        <v>8693</v>
      </c>
    </row>
    <row r="4980" spans="1:5" ht="30">
      <c r="A4980" s="19">
        <v>25878</v>
      </c>
      <c r="B4980" s="20" t="s">
        <v>17384</v>
      </c>
      <c r="C4980" t="s">
        <v>8763</v>
      </c>
      <c r="D4980" s="19" t="s">
        <v>17385</v>
      </c>
      <c r="E4980" s="1" t="s">
        <v>8693</v>
      </c>
    </row>
    <row r="4981" spans="1:5" ht="30">
      <c r="A4981" s="19">
        <v>25879</v>
      </c>
      <c r="B4981" s="20" t="s">
        <v>17386</v>
      </c>
      <c r="C4981" t="s">
        <v>8763</v>
      </c>
      <c r="D4981" s="19" t="s">
        <v>17387</v>
      </c>
      <c r="E4981" s="1" t="s">
        <v>8693</v>
      </c>
    </row>
    <row r="4982" spans="1:5" ht="30">
      <c r="A4982" s="19">
        <v>25887</v>
      </c>
      <c r="B4982" s="20" t="s">
        <v>17388</v>
      </c>
      <c r="C4982" t="s">
        <v>8763</v>
      </c>
      <c r="D4982" s="19" t="s">
        <v>17389</v>
      </c>
      <c r="E4982" s="1" t="s">
        <v>8693</v>
      </c>
    </row>
    <row r="4983" spans="1:5" ht="30">
      <c r="A4983" s="19">
        <v>25880</v>
      </c>
      <c r="B4983" s="20" t="s">
        <v>17390</v>
      </c>
      <c r="C4983" t="s">
        <v>8763</v>
      </c>
      <c r="D4983" s="19" t="s">
        <v>17391</v>
      </c>
      <c r="E4983" s="1" t="s">
        <v>8693</v>
      </c>
    </row>
    <row r="4984" spans="1:5" ht="30">
      <c r="A4984" s="19">
        <v>25881</v>
      </c>
      <c r="B4984" s="20" t="s">
        <v>17392</v>
      </c>
      <c r="C4984" t="s">
        <v>8763</v>
      </c>
      <c r="D4984" s="19" t="s">
        <v>17393</v>
      </c>
      <c r="E4984" s="1" t="s">
        <v>8693</v>
      </c>
    </row>
    <row r="4985" spans="1:5" ht="30">
      <c r="A4985" s="19">
        <v>25882</v>
      </c>
      <c r="B4985" s="20" t="s">
        <v>17394</v>
      </c>
      <c r="C4985" t="s">
        <v>8763</v>
      </c>
      <c r="D4985" s="19" t="s">
        <v>17395</v>
      </c>
      <c r="E4985" s="1" t="s">
        <v>8693</v>
      </c>
    </row>
    <row r="4986" spans="1:5" ht="30">
      <c r="A4986" s="19">
        <v>25883</v>
      </c>
      <c r="B4986" s="20" t="s">
        <v>17396</v>
      </c>
      <c r="C4986" t="s">
        <v>8763</v>
      </c>
      <c r="D4986" s="19" t="s">
        <v>11451</v>
      </c>
      <c r="E4986" s="1" t="s">
        <v>8693</v>
      </c>
    </row>
    <row r="4987" spans="1:5" ht="30">
      <c r="A4987" s="19">
        <v>25884</v>
      </c>
      <c r="B4987" s="20" t="s">
        <v>17397</v>
      </c>
      <c r="C4987" t="s">
        <v>8763</v>
      </c>
      <c r="D4987" s="19" t="s">
        <v>17398</v>
      </c>
      <c r="E4987" s="1" t="s">
        <v>8693</v>
      </c>
    </row>
    <row r="4988" spans="1:5" ht="30">
      <c r="A4988" s="19">
        <v>25885</v>
      </c>
      <c r="B4988" s="20" t="s">
        <v>17399</v>
      </c>
      <c r="C4988" t="s">
        <v>8763</v>
      </c>
      <c r="D4988" s="19" t="s">
        <v>17400</v>
      </c>
      <c r="E4988" s="1" t="s">
        <v>8693</v>
      </c>
    </row>
    <row r="4989" spans="1:5" ht="30">
      <c r="A4989" s="19">
        <v>25889</v>
      </c>
      <c r="B4989" s="20" t="s">
        <v>17401</v>
      </c>
      <c r="C4989" t="s">
        <v>8763</v>
      </c>
      <c r="D4989" s="19" t="s">
        <v>17402</v>
      </c>
      <c r="E4989" s="1" t="s">
        <v>8693</v>
      </c>
    </row>
    <row r="4990" spans="1:5" ht="30">
      <c r="A4990" s="19">
        <v>25886</v>
      </c>
      <c r="B4990" s="20" t="s">
        <v>17403</v>
      </c>
      <c r="C4990" t="s">
        <v>8763</v>
      </c>
      <c r="D4990" s="19" t="s">
        <v>9170</v>
      </c>
      <c r="E4990" s="1" t="s">
        <v>8693</v>
      </c>
    </row>
    <row r="4991" spans="1:5" ht="30">
      <c r="A4991" s="19">
        <v>25875</v>
      </c>
      <c r="B4991" s="20" t="s">
        <v>17404</v>
      </c>
      <c r="C4991" t="s">
        <v>8763</v>
      </c>
      <c r="D4991" s="19" t="s">
        <v>17405</v>
      </c>
      <c r="E4991" s="1" t="s">
        <v>8693</v>
      </c>
    </row>
    <row r="4992" spans="1:5">
      <c r="A4992" s="19">
        <v>9876</v>
      </c>
      <c r="B4992" s="20" t="s">
        <v>17406</v>
      </c>
      <c r="C4992" t="s">
        <v>8763</v>
      </c>
      <c r="D4992" s="19" t="s">
        <v>11933</v>
      </c>
      <c r="E4992" s="1" t="s">
        <v>8693</v>
      </c>
    </row>
    <row r="4993" spans="1:5">
      <c r="A4993" s="19">
        <v>9877</v>
      </c>
      <c r="B4993" s="20" t="s">
        <v>17407</v>
      </c>
      <c r="C4993" t="s">
        <v>8763</v>
      </c>
      <c r="D4993" s="19" t="s">
        <v>17408</v>
      </c>
      <c r="E4993" s="1" t="s">
        <v>8693</v>
      </c>
    </row>
    <row r="4994" spans="1:5">
      <c r="A4994" s="19">
        <v>9878</v>
      </c>
      <c r="B4994" s="20" t="s">
        <v>17409</v>
      </c>
      <c r="C4994" t="s">
        <v>8763</v>
      </c>
      <c r="D4994" s="19" t="s">
        <v>11851</v>
      </c>
      <c r="E4994" s="1" t="s">
        <v>8693</v>
      </c>
    </row>
    <row r="4995" spans="1:5">
      <c r="A4995" s="19">
        <v>9879</v>
      </c>
      <c r="B4995" s="20" t="s">
        <v>17410</v>
      </c>
      <c r="C4995" t="s">
        <v>8763</v>
      </c>
      <c r="D4995" s="19" t="s">
        <v>12208</v>
      </c>
      <c r="E4995" s="1" t="s">
        <v>8693</v>
      </c>
    </row>
    <row r="4996" spans="1:5" ht="30">
      <c r="A4996" s="19">
        <v>42001</v>
      </c>
      <c r="B4996" s="20" t="s">
        <v>17411</v>
      </c>
      <c r="C4996" t="s">
        <v>8763</v>
      </c>
      <c r="D4996" s="19" t="s">
        <v>17412</v>
      </c>
      <c r="E4996" s="1" t="s">
        <v>8693</v>
      </c>
    </row>
    <row r="4997" spans="1:5" ht="30">
      <c r="A4997" s="19">
        <v>41986</v>
      </c>
      <c r="B4997" s="20" t="s">
        <v>17413</v>
      </c>
      <c r="C4997" t="s">
        <v>8763</v>
      </c>
      <c r="D4997" s="19" t="s">
        <v>17414</v>
      </c>
      <c r="E4997" s="1" t="s">
        <v>8693</v>
      </c>
    </row>
    <row r="4998" spans="1:5" ht="30">
      <c r="A4998" s="19">
        <v>43422</v>
      </c>
      <c r="B4998" s="20" t="s">
        <v>17415</v>
      </c>
      <c r="C4998" t="s">
        <v>8763</v>
      </c>
      <c r="D4998" s="19" t="s">
        <v>17416</v>
      </c>
      <c r="E4998" s="1" t="s">
        <v>8693</v>
      </c>
    </row>
    <row r="4999" spans="1:5" ht="30">
      <c r="A4999" s="19">
        <v>41987</v>
      </c>
      <c r="B4999" s="20" t="s">
        <v>17417</v>
      </c>
      <c r="C4999" t="s">
        <v>8763</v>
      </c>
      <c r="D4999" s="19" t="s">
        <v>17418</v>
      </c>
      <c r="E4999" s="1" t="s">
        <v>8693</v>
      </c>
    </row>
    <row r="5000" spans="1:5" ht="30">
      <c r="A5000" s="19">
        <v>41988</v>
      </c>
      <c r="B5000" s="20" t="s">
        <v>17419</v>
      </c>
      <c r="C5000" t="s">
        <v>8763</v>
      </c>
      <c r="D5000" s="19" t="s">
        <v>17420</v>
      </c>
      <c r="E5000" s="1" t="s">
        <v>8693</v>
      </c>
    </row>
    <row r="5001" spans="1:5" ht="30">
      <c r="A5001" s="19">
        <v>41697</v>
      </c>
      <c r="B5001" s="20" t="s">
        <v>17421</v>
      </c>
      <c r="C5001" t="s">
        <v>8763</v>
      </c>
      <c r="D5001" s="19" t="s">
        <v>17422</v>
      </c>
      <c r="E5001" s="1" t="s">
        <v>8693</v>
      </c>
    </row>
    <row r="5002" spans="1:5" ht="30">
      <c r="A5002" s="19">
        <v>41985</v>
      </c>
      <c r="B5002" s="20" t="s">
        <v>17423</v>
      </c>
      <c r="C5002" t="s">
        <v>8763</v>
      </c>
      <c r="D5002" s="19" t="s">
        <v>17424</v>
      </c>
      <c r="E5002" s="1" t="s">
        <v>8693</v>
      </c>
    </row>
    <row r="5003" spans="1:5" ht="30">
      <c r="A5003" s="19">
        <v>41699</v>
      </c>
      <c r="B5003" s="20" t="s">
        <v>17425</v>
      </c>
      <c r="C5003" t="s">
        <v>8763</v>
      </c>
      <c r="D5003" s="19" t="s">
        <v>17426</v>
      </c>
      <c r="E5003" s="1" t="s">
        <v>8693</v>
      </c>
    </row>
    <row r="5004" spans="1:5" ht="30">
      <c r="A5004" s="19">
        <v>38053</v>
      </c>
      <c r="B5004" s="20" t="s">
        <v>17427</v>
      </c>
      <c r="C5004" t="s">
        <v>8763</v>
      </c>
      <c r="D5004" s="19" t="s">
        <v>13218</v>
      </c>
      <c r="E5004" s="1" t="s">
        <v>8693</v>
      </c>
    </row>
    <row r="5005" spans="1:5" ht="30">
      <c r="A5005" s="19">
        <v>38054</v>
      </c>
      <c r="B5005" s="20" t="s">
        <v>17428</v>
      </c>
      <c r="C5005" t="s">
        <v>8763</v>
      </c>
      <c r="D5005" s="19" t="s">
        <v>14750</v>
      </c>
      <c r="E5005" s="1" t="s">
        <v>8693</v>
      </c>
    </row>
    <row r="5006" spans="1:5" ht="30">
      <c r="A5006" s="19">
        <v>38052</v>
      </c>
      <c r="B5006" s="20" t="s">
        <v>17429</v>
      </c>
      <c r="C5006" t="s">
        <v>8763</v>
      </c>
      <c r="D5006" s="19" t="s">
        <v>13552</v>
      </c>
      <c r="E5006" s="1" t="s">
        <v>8693</v>
      </c>
    </row>
    <row r="5007" spans="1:5" ht="30">
      <c r="A5007" s="19">
        <v>38051</v>
      </c>
      <c r="B5007" s="20" t="s">
        <v>17430</v>
      </c>
      <c r="C5007" t="s">
        <v>8763</v>
      </c>
      <c r="D5007" s="19" t="s">
        <v>17431</v>
      </c>
      <c r="E5007" s="1" t="s">
        <v>8693</v>
      </c>
    </row>
    <row r="5008" spans="1:5">
      <c r="A5008" s="19">
        <v>38787</v>
      </c>
      <c r="B5008" s="20" t="s">
        <v>17432</v>
      </c>
      <c r="C5008" t="s">
        <v>8763</v>
      </c>
      <c r="D5008" s="19" t="s">
        <v>11791</v>
      </c>
      <c r="E5008" s="1" t="s">
        <v>8693</v>
      </c>
    </row>
    <row r="5009" spans="1:5">
      <c r="A5009" s="19">
        <v>38825</v>
      </c>
      <c r="B5009" s="20" t="s">
        <v>17433</v>
      </c>
      <c r="C5009" t="s">
        <v>8763</v>
      </c>
      <c r="D5009" s="19" t="s">
        <v>17434</v>
      </c>
      <c r="E5009" s="1" t="s">
        <v>8693</v>
      </c>
    </row>
    <row r="5010" spans="1:5">
      <c r="A5010" s="19">
        <v>38826</v>
      </c>
      <c r="B5010" s="20" t="s">
        <v>17435</v>
      </c>
      <c r="C5010" t="s">
        <v>8763</v>
      </c>
      <c r="D5010" s="19" t="s">
        <v>10791</v>
      </c>
      <c r="E5010" s="1" t="s">
        <v>8693</v>
      </c>
    </row>
    <row r="5011" spans="1:5">
      <c r="A5011" s="19">
        <v>38827</v>
      </c>
      <c r="B5011" s="20" t="s">
        <v>17436</v>
      </c>
      <c r="C5011" t="s">
        <v>8763</v>
      </c>
      <c r="D5011" s="19" t="s">
        <v>12901</v>
      </c>
      <c r="E5011" s="1" t="s">
        <v>8693</v>
      </c>
    </row>
    <row r="5012" spans="1:5">
      <c r="A5012" s="19">
        <v>38830</v>
      </c>
      <c r="B5012" s="20" t="s">
        <v>17437</v>
      </c>
      <c r="C5012" t="s">
        <v>8763</v>
      </c>
      <c r="D5012" s="19" t="s">
        <v>17438</v>
      </c>
      <c r="E5012" s="1" t="s">
        <v>8693</v>
      </c>
    </row>
    <row r="5013" spans="1:5">
      <c r="A5013" s="19">
        <v>38828</v>
      </c>
      <c r="B5013" s="20" t="s">
        <v>17439</v>
      </c>
      <c r="C5013" t="s">
        <v>8763</v>
      </c>
      <c r="D5013" s="19" t="s">
        <v>17440</v>
      </c>
      <c r="E5013" s="1" t="s">
        <v>8693</v>
      </c>
    </row>
    <row r="5014" spans="1:5">
      <c r="A5014" s="19">
        <v>38829</v>
      </c>
      <c r="B5014" s="20" t="s">
        <v>17441</v>
      </c>
      <c r="C5014" t="s">
        <v>8763</v>
      </c>
      <c r="D5014" s="19" t="s">
        <v>17442</v>
      </c>
      <c r="E5014" s="1" t="s">
        <v>8693</v>
      </c>
    </row>
    <row r="5015" spans="1:5">
      <c r="A5015" s="19">
        <v>38831</v>
      </c>
      <c r="B5015" s="20" t="s">
        <v>17443</v>
      </c>
      <c r="C5015" t="s">
        <v>8763</v>
      </c>
      <c r="D5015" s="19" t="s">
        <v>17444</v>
      </c>
      <c r="E5015" s="1" t="s">
        <v>8693</v>
      </c>
    </row>
    <row r="5016" spans="1:5">
      <c r="A5016" s="19">
        <v>36274</v>
      </c>
      <c r="B5016" s="20" t="s">
        <v>17445</v>
      </c>
      <c r="C5016" t="s">
        <v>8763</v>
      </c>
      <c r="D5016" s="19" t="s">
        <v>17446</v>
      </c>
      <c r="E5016" s="1" t="s">
        <v>8693</v>
      </c>
    </row>
    <row r="5017" spans="1:5">
      <c r="A5017" s="19">
        <v>36278</v>
      </c>
      <c r="B5017" s="20" t="s">
        <v>17447</v>
      </c>
      <c r="C5017" t="s">
        <v>8763</v>
      </c>
      <c r="D5017" s="19" t="s">
        <v>15726</v>
      </c>
      <c r="E5017" s="1" t="s">
        <v>8693</v>
      </c>
    </row>
    <row r="5018" spans="1:5">
      <c r="A5018" s="19">
        <v>38977</v>
      </c>
      <c r="B5018" s="20" t="s">
        <v>17448</v>
      </c>
      <c r="C5018" t="s">
        <v>8763</v>
      </c>
      <c r="D5018" s="19" t="s">
        <v>17449</v>
      </c>
      <c r="E5018" s="1" t="s">
        <v>8693</v>
      </c>
    </row>
    <row r="5019" spans="1:5">
      <c r="A5019" s="19">
        <v>38971</v>
      </c>
      <c r="B5019" s="20" t="s">
        <v>17450</v>
      </c>
      <c r="C5019" t="s">
        <v>8763</v>
      </c>
      <c r="D5019" s="19" t="s">
        <v>17451</v>
      </c>
      <c r="E5019" s="1" t="s">
        <v>8693</v>
      </c>
    </row>
    <row r="5020" spans="1:5">
      <c r="A5020" s="19">
        <v>38972</v>
      </c>
      <c r="B5020" s="20" t="s">
        <v>17452</v>
      </c>
      <c r="C5020" t="s">
        <v>8763</v>
      </c>
      <c r="D5020" s="19" t="s">
        <v>10764</v>
      </c>
      <c r="E5020" s="1" t="s">
        <v>8693</v>
      </c>
    </row>
    <row r="5021" spans="1:5">
      <c r="A5021" s="19">
        <v>38973</v>
      </c>
      <c r="B5021" s="20" t="s">
        <v>17453</v>
      </c>
      <c r="C5021" t="s">
        <v>8763</v>
      </c>
      <c r="D5021" s="19" t="s">
        <v>16439</v>
      </c>
      <c r="E5021" s="1" t="s">
        <v>8693</v>
      </c>
    </row>
    <row r="5022" spans="1:5">
      <c r="A5022" s="19">
        <v>38974</v>
      </c>
      <c r="B5022" s="20" t="s">
        <v>17454</v>
      </c>
      <c r="C5022" t="s">
        <v>8763</v>
      </c>
      <c r="D5022" s="19" t="s">
        <v>11419</v>
      </c>
      <c r="E5022" s="1" t="s">
        <v>8693</v>
      </c>
    </row>
    <row r="5023" spans="1:5">
      <c r="A5023" s="19">
        <v>38975</v>
      </c>
      <c r="B5023" s="20" t="s">
        <v>17455</v>
      </c>
      <c r="C5023" t="s">
        <v>8763</v>
      </c>
      <c r="D5023" s="19" t="s">
        <v>17456</v>
      </c>
      <c r="E5023" s="1" t="s">
        <v>8693</v>
      </c>
    </row>
    <row r="5024" spans="1:5">
      <c r="A5024" s="19">
        <v>38976</v>
      </c>
      <c r="B5024" s="20" t="s">
        <v>17457</v>
      </c>
      <c r="C5024" t="s">
        <v>8763</v>
      </c>
      <c r="D5024" s="19" t="s">
        <v>17458</v>
      </c>
      <c r="E5024" s="1" t="s">
        <v>8693</v>
      </c>
    </row>
    <row r="5025" spans="1:5">
      <c r="A5025" s="19">
        <v>38986</v>
      </c>
      <c r="B5025" s="20" t="s">
        <v>17459</v>
      </c>
      <c r="C5025" t="s">
        <v>8763</v>
      </c>
      <c r="D5025" s="19" t="s">
        <v>17460</v>
      </c>
      <c r="E5025" s="1" t="s">
        <v>8693</v>
      </c>
    </row>
    <row r="5026" spans="1:5">
      <c r="A5026" s="19">
        <v>38978</v>
      </c>
      <c r="B5026" s="20" t="s">
        <v>17461</v>
      </c>
      <c r="C5026" t="s">
        <v>8763</v>
      </c>
      <c r="D5026" s="19" t="s">
        <v>17446</v>
      </c>
      <c r="E5026" s="1" t="s">
        <v>8693</v>
      </c>
    </row>
    <row r="5027" spans="1:5">
      <c r="A5027" s="19">
        <v>38979</v>
      </c>
      <c r="B5027" s="20" t="s">
        <v>17462</v>
      </c>
      <c r="C5027" t="s">
        <v>8763</v>
      </c>
      <c r="D5027" s="19" t="s">
        <v>15726</v>
      </c>
      <c r="E5027" s="1" t="s">
        <v>8693</v>
      </c>
    </row>
    <row r="5028" spans="1:5">
      <c r="A5028" s="19">
        <v>38980</v>
      </c>
      <c r="B5028" s="20" t="s">
        <v>17463</v>
      </c>
      <c r="C5028" t="s">
        <v>8763</v>
      </c>
      <c r="D5028" s="19" t="s">
        <v>17464</v>
      </c>
      <c r="E5028" s="1" t="s">
        <v>8693</v>
      </c>
    </row>
    <row r="5029" spans="1:5">
      <c r="A5029" s="19">
        <v>38981</v>
      </c>
      <c r="B5029" s="20" t="s">
        <v>17465</v>
      </c>
      <c r="C5029" t="s">
        <v>8763</v>
      </c>
      <c r="D5029" s="19" t="s">
        <v>17466</v>
      </c>
      <c r="E5029" s="1" t="s">
        <v>8693</v>
      </c>
    </row>
    <row r="5030" spans="1:5">
      <c r="A5030" s="19">
        <v>38982</v>
      </c>
      <c r="B5030" s="20" t="s">
        <v>17467</v>
      </c>
      <c r="C5030" t="s">
        <v>8763</v>
      </c>
      <c r="D5030" s="19" t="s">
        <v>12934</v>
      </c>
      <c r="E5030" s="1" t="s">
        <v>8693</v>
      </c>
    </row>
    <row r="5031" spans="1:5">
      <c r="A5031" s="19">
        <v>38983</v>
      </c>
      <c r="B5031" s="20" t="s">
        <v>17468</v>
      </c>
      <c r="C5031" t="s">
        <v>8763</v>
      </c>
      <c r="D5031" s="19" t="s">
        <v>17469</v>
      </c>
      <c r="E5031" s="1" t="s">
        <v>8693</v>
      </c>
    </row>
    <row r="5032" spans="1:5">
      <c r="A5032" s="19">
        <v>38984</v>
      </c>
      <c r="B5032" s="20" t="s">
        <v>17470</v>
      </c>
      <c r="C5032" t="s">
        <v>8763</v>
      </c>
      <c r="D5032" s="19" t="s">
        <v>17471</v>
      </c>
      <c r="E5032" s="1" t="s">
        <v>8693</v>
      </c>
    </row>
    <row r="5033" spans="1:5">
      <c r="A5033" s="19">
        <v>38985</v>
      </c>
      <c r="B5033" s="20" t="s">
        <v>17472</v>
      </c>
      <c r="C5033" t="s">
        <v>8763</v>
      </c>
      <c r="D5033" s="19" t="s">
        <v>11668</v>
      </c>
      <c r="E5033" s="1" t="s">
        <v>8693</v>
      </c>
    </row>
    <row r="5034" spans="1:5">
      <c r="A5034" s="19">
        <v>9836</v>
      </c>
      <c r="B5034" s="20" t="s">
        <v>17473</v>
      </c>
      <c r="C5034" t="s">
        <v>8763</v>
      </c>
      <c r="D5034" s="19" t="s">
        <v>16227</v>
      </c>
      <c r="E5034" s="1" t="s">
        <v>8693</v>
      </c>
    </row>
    <row r="5035" spans="1:5">
      <c r="A5035" s="19">
        <v>20065</v>
      </c>
      <c r="B5035" s="20" t="s">
        <v>17474</v>
      </c>
      <c r="C5035" t="s">
        <v>8763</v>
      </c>
      <c r="D5035" s="19" t="s">
        <v>10931</v>
      </c>
      <c r="E5035" s="1" t="s">
        <v>8693</v>
      </c>
    </row>
    <row r="5036" spans="1:5">
      <c r="A5036" s="19">
        <v>9835</v>
      </c>
      <c r="B5036" s="20" t="s">
        <v>17475</v>
      </c>
      <c r="C5036" t="s">
        <v>8763</v>
      </c>
      <c r="D5036" s="19" t="s">
        <v>16078</v>
      </c>
      <c r="E5036" s="1" t="s">
        <v>8693</v>
      </c>
    </row>
    <row r="5037" spans="1:5">
      <c r="A5037" s="19">
        <v>38032</v>
      </c>
      <c r="B5037" s="20" t="s">
        <v>17476</v>
      </c>
      <c r="C5037" t="s">
        <v>8763</v>
      </c>
      <c r="D5037" s="19" t="s">
        <v>17477</v>
      </c>
      <c r="E5037" s="1" t="s">
        <v>8693</v>
      </c>
    </row>
    <row r="5038" spans="1:5">
      <c r="A5038" s="19">
        <v>38033</v>
      </c>
      <c r="B5038" s="20" t="s">
        <v>17478</v>
      </c>
      <c r="C5038" t="s">
        <v>8763</v>
      </c>
      <c r="D5038" s="19" t="s">
        <v>17479</v>
      </c>
      <c r="E5038" s="1" t="s">
        <v>8693</v>
      </c>
    </row>
    <row r="5039" spans="1:5">
      <c r="A5039" s="19">
        <v>38034</v>
      </c>
      <c r="B5039" s="20" t="s">
        <v>17480</v>
      </c>
      <c r="C5039" t="s">
        <v>8763</v>
      </c>
      <c r="D5039" s="19" t="s">
        <v>17481</v>
      </c>
      <c r="E5039" s="1" t="s">
        <v>8693</v>
      </c>
    </row>
    <row r="5040" spans="1:5">
      <c r="A5040" s="19">
        <v>38035</v>
      </c>
      <c r="B5040" s="20" t="s">
        <v>17482</v>
      </c>
      <c r="C5040" t="s">
        <v>8763</v>
      </c>
      <c r="D5040" s="19" t="s">
        <v>17483</v>
      </c>
      <c r="E5040" s="1" t="s">
        <v>8693</v>
      </c>
    </row>
    <row r="5041" spans="1:5">
      <c r="A5041" s="19">
        <v>38036</v>
      </c>
      <c r="B5041" s="20" t="s">
        <v>17484</v>
      </c>
      <c r="C5041" t="s">
        <v>8763</v>
      </c>
      <c r="D5041" s="19" t="s">
        <v>17485</v>
      </c>
      <c r="E5041" s="1" t="s">
        <v>8693</v>
      </c>
    </row>
    <row r="5042" spans="1:5">
      <c r="A5042" s="19">
        <v>38037</v>
      </c>
      <c r="B5042" s="20" t="s">
        <v>17486</v>
      </c>
      <c r="C5042" t="s">
        <v>8763</v>
      </c>
      <c r="D5042" s="19" t="s">
        <v>17487</v>
      </c>
      <c r="E5042" s="1" t="s">
        <v>8693</v>
      </c>
    </row>
    <row r="5043" spans="1:5">
      <c r="A5043" s="19">
        <v>9850</v>
      </c>
      <c r="B5043" s="20" t="s">
        <v>17488</v>
      </c>
      <c r="C5043" t="s">
        <v>8763</v>
      </c>
      <c r="D5043" s="19" t="s">
        <v>17489</v>
      </c>
      <c r="E5043" s="1" t="s">
        <v>8693</v>
      </c>
    </row>
    <row r="5044" spans="1:5">
      <c r="A5044" s="19">
        <v>9853</v>
      </c>
      <c r="B5044" s="20" t="s">
        <v>17490</v>
      </c>
      <c r="C5044" t="s">
        <v>8763</v>
      </c>
      <c r="D5044" s="19" t="s">
        <v>17491</v>
      </c>
      <c r="E5044" s="1" t="s">
        <v>8693</v>
      </c>
    </row>
    <row r="5045" spans="1:5">
      <c r="A5045" s="19">
        <v>9854</v>
      </c>
      <c r="B5045" s="20" t="s">
        <v>17492</v>
      </c>
      <c r="C5045" t="s">
        <v>8763</v>
      </c>
      <c r="D5045" s="19" t="s">
        <v>17493</v>
      </c>
      <c r="E5045" s="1" t="s">
        <v>8693</v>
      </c>
    </row>
    <row r="5046" spans="1:5">
      <c r="A5046" s="19">
        <v>9851</v>
      </c>
      <c r="B5046" s="20" t="s">
        <v>17494</v>
      </c>
      <c r="C5046" t="s">
        <v>8763</v>
      </c>
      <c r="D5046" s="19" t="s">
        <v>17495</v>
      </c>
      <c r="E5046" s="1" t="s">
        <v>8693</v>
      </c>
    </row>
    <row r="5047" spans="1:5">
      <c r="A5047" s="19">
        <v>9855</v>
      </c>
      <c r="B5047" s="20" t="s">
        <v>17496</v>
      </c>
      <c r="C5047" t="s">
        <v>8763</v>
      </c>
      <c r="D5047" s="19" t="s">
        <v>17497</v>
      </c>
      <c r="E5047" s="1" t="s">
        <v>8693</v>
      </c>
    </row>
    <row r="5048" spans="1:5">
      <c r="A5048" s="19">
        <v>9825</v>
      </c>
      <c r="B5048" s="20" t="s">
        <v>17498</v>
      </c>
      <c r="C5048" t="s">
        <v>8763</v>
      </c>
      <c r="D5048" s="19" t="s">
        <v>17499</v>
      </c>
      <c r="E5048" s="1" t="s">
        <v>8693</v>
      </c>
    </row>
    <row r="5049" spans="1:5">
      <c r="A5049" s="19">
        <v>9828</v>
      </c>
      <c r="B5049" s="20" t="s">
        <v>17500</v>
      </c>
      <c r="C5049" t="s">
        <v>8763</v>
      </c>
      <c r="D5049" s="19" t="s">
        <v>17501</v>
      </c>
      <c r="E5049" s="1" t="s">
        <v>8693</v>
      </c>
    </row>
    <row r="5050" spans="1:5">
      <c r="A5050" s="19">
        <v>9829</v>
      </c>
      <c r="B5050" s="20" t="s">
        <v>17502</v>
      </c>
      <c r="C5050" t="s">
        <v>8763</v>
      </c>
      <c r="D5050" s="19" t="s">
        <v>17503</v>
      </c>
      <c r="E5050" s="1" t="s">
        <v>8693</v>
      </c>
    </row>
    <row r="5051" spans="1:5">
      <c r="A5051" s="19">
        <v>9826</v>
      </c>
      <c r="B5051" s="20" t="s">
        <v>17504</v>
      </c>
      <c r="C5051" t="s">
        <v>8763</v>
      </c>
      <c r="D5051" s="19" t="s">
        <v>17505</v>
      </c>
      <c r="E5051" s="1" t="s">
        <v>8693</v>
      </c>
    </row>
    <row r="5052" spans="1:5">
      <c r="A5052" s="19">
        <v>9827</v>
      </c>
      <c r="B5052" s="20" t="s">
        <v>17506</v>
      </c>
      <c r="C5052" t="s">
        <v>8763</v>
      </c>
      <c r="D5052" s="19" t="s">
        <v>16223</v>
      </c>
      <c r="E5052" s="1" t="s">
        <v>8693</v>
      </c>
    </row>
    <row r="5053" spans="1:5">
      <c r="A5053" s="19">
        <v>36374</v>
      </c>
      <c r="B5053" s="20" t="s">
        <v>17507</v>
      </c>
      <c r="C5053" t="s">
        <v>8763</v>
      </c>
      <c r="D5053" s="19" t="s">
        <v>17508</v>
      </c>
      <c r="E5053" s="1" t="s">
        <v>8693</v>
      </c>
    </row>
    <row r="5054" spans="1:5">
      <c r="A5054" s="19">
        <v>36084</v>
      </c>
      <c r="B5054" s="20" t="s">
        <v>17509</v>
      </c>
      <c r="C5054" t="s">
        <v>8763</v>
      </c>
      <c r="D5054" s="19" t="s">
        <v>11742</v>
      </c>
      <c r="E5054" s="1" t="s">
        <v>8693</v>
      </c>
    </row>
    <row r="5055" spans="1:5">
      <c r="A5055" s="19">
        <v>36373</v>
      </c>
      <c r="B5055" s="20" t="s">
        <v>17510</v>
      </c>
      <c r="C5055" t="s">
        <v>8763</v>
      </c>
      <c r="D5055" s="19" t="s">
        <v>12523</v>
      </c>
      <c r="E5055" s="1" t="s">
        <v>8693</v>
      </c>
    </row>
    <row r="5056" spans="1:5">
      <c r="A5056" s="19">
        <v>36377</v>
      </c>
      <c r="B5056" s="20" t="s">
        <v>17511</v>
      </c>
      <c r="C5056" t="s">
        <v>8763</v>
      </c>
      <c r="D5056" s="19" t="s">
        <v>17512</v>
      </c>
      <c r="E5056" s="1" t="s">
        <v>8693</v>
      </c>
    </row>
    <row r="5057" spans="1:5">
      <c r="A5057" s="19">
        <v>36375</v>
      </c>
      <c r="B5057" s="20" t="s">
        <v>17513</v>
      </c>
      <c r="C5057" t="s">
        <v>8763</v>
      </c>
      <c r="D5057" s="19" t="s">
        <v>10025</v>
      </c>
      <c r="E5057" s="1" t="s">
        <v>8693</v>
      </c>
    </row>
    <row r="5058" spans="1:5">
      <c r="A5058" s="19">
        <v>36376</v>
      </c>
      <c r="B5058" s="20" t="s">
        <v>17514</v>
      </c>
      <c r="C5058" t="s">
        <v>8763</v>
      </c>
      <c r="D5058" s="19" t="s">
        <v>17515</v>
      </c>
      <c r="E5058" s="1" t="s">
        <v>8693</v>
      </c>
    </row>
    <row r="5059" spans="1:5">
      <c r="A5059" s="19">
        <v>36380</v>
      </c>
      <c r="B5059" s="20" t="s">
        <v>17516</v>
      </c>
      <c r="C5059" t="s">
        <v>8763</v>
      </c>
      <c r="D5059" s="19" t="s">
        <v>17517</v>
      </c>
      <c r="E5059" s="1" t="s">
        <v>8693</v>
      </c>
    </row>
    <row r="5060" spans="1:5">
      <c r="A5060" s="19">
        <v>36378</v>
      </c>
      <c r="B5060" s="20" t="s">
        <v>17518</v>
      </c>
      <c r="C5060" t="s">
        <v>8763</v>
      </c>
      <c r="D5060" s="19" t="s">
        <v>17519</v>
      </c>
      <c r="E5060" s="1" t="s">
        <v>8693</v>
      </c>
    </row>
    <row r="5061" spans="1:5">
      <c r="A5061" s="19">
        <v>36379</v>
      </c>
      <c r="B5061" s="20" t="s">
        <v>17520</v>
      </c>
      <c r="C5061" t="s">
        <v>8763</v>
      </c>
      <c r="D5061" s="19" t="s">
        <v>17521</v>
      </c>
      <c r="E5061" s="1" t="s">
        <v>8693</v>
      </c>
    </row>
    <row r="5062" spans="1:5">
      <c r="A5062" s="19">
        <v>9859</v>
      </c>
      <c r="B5062" s="20" t="s">
        <v>17522</v>
      </c>
      <c r="C5062" t="s">
        <v>8763</v>
      </c>
      <c r="D5062" s="19" t="s">
        <v>12897</v>
      </c>
      <c r="E5062" s="1" t="s">
        <v>8693</v>
      </c>
    </row>
    <row r="5063" spans="1:5">
      <c r="A5063" s="19">
        <v>9838</v>
      </c>
      <c r="B5063" s="20" t="s">
        <v>17523</v>
      </c>
      <c r="C5063" t="s">
        <v>8763</v>
      </c>
      <c r="D5063" s="19" t="s">
        <v>16077</v>
      </c>
      <c r="E5063" s="1" t="s">
        <v>8693</v>
      </c>
    </row>
    <row r="5064" spans="1:5">
      <c r="A5064" s="19">
        <v>9837</v>
      </c>
      <c r="B5064" s="20" t="s">
        <v>17524</v>
      </c>
      <c r="C5064" t="s">
        <v>8763</v>
      </c>
      <c r="D5064" s="19" t="s">
        <v>13242</v>
      </c>
      <c r="E5064" s="1" t="s">
        <v>8693</v>
      </c>
    </row>
    <row r="5065" spans="1:5">
      <c r="A5065" s="19">
        <v>9833</v>
      </c>
      <c r="B5065" s="20" t="s">
        <v>17525</v>
      </c>
      <c r="C5065" t="s">
        <v>8763</v>
      </c>
      <c r="D5065" s="19" t="s">
        <v>14139</v>
      </c>
      <c r="E5065" s="1" t="s">
        <v>8693</v>
      </c>
    </row>
    <row r="5066" spans="1:5">
      <c r="A5066" s="19">
        <v>9830</v>
      </c>
      <c r="B5066" s="20" t="s">
        <v>17526</v>
      </c>
      <c r="C5066" t="s">
        <v>8763</v>
      </c>
      <c r="D5066" s="19" t="s">
        <v>13552</v>
      </c>
      <c r="E5066" s="1" t="s">
        <v>8693</v>
      </c>
    </row>
    <row r="5067" spans="1:5">
      <c r="A5067" s="19">
        <v>9834</v>
      </c>
      <c r="B5067" s="20" t="s">
        <v>17527</v>
      </c>
      <c r="C5067" t="s">
        <v>8763</v>
      </c>
      <c r="D5067" s="19" t="s">
        <v>15153</v>
      </c>
      <c r="E5067" s="1" t="s">
        <v>8693</v>
      </c>
    </row>
    <row r="5068" spans="1:5">
      <c r="A5068" s="19">
        <v>9863</v>
      </c>
      <c r="B5068" s="20" t="s">
        <v>17528</v>
      </c>
      <c r="C5068" t="s">
        <v>8763</v>
      </c>
      <c r="D5068" s="19" t="s">
        <v>17529</v>
      </c>
      <c r="E5068" s="1" t="s">
        <v>8693</v>
      </c>
    </row>
    <row r="5069" spans="1:5">
      <c r="A5069" s="19">
        <v>9860</v>
      </c>
      <c r="B5069" s="20" t="s">
        <v>17530</v>
      </c>
      <c r="C5069" t="s">
        <v>8763</v>
      </c>
      <c r="D5069" s="19" t="s">
        <v>17118</v>
      </c>
      <c r="E5069" s="1" t="s">
        <v>8693</v>
      </c>
    </row>
    <row r="5070" spans="1:5">
      <c r="A5070" s="19">
        <v>9862</v>
      </c>
      <c r="B5070" s="20" t="s">
        <v>17531</v>
      </c>
      <c r="C5070" t="s">
        <v>8763</v>
      </c>
      <c r="D5070" s="19" t="s">
        <v>17532</v>
      </c>
      <c r="E5070" s="1" t="s">
        <v>8693</v>
      </c>
    </row>
    <row r="5071" spans="1:5">
      <c r="A5071" s="19">
        <v>9861</v>
      </c>
      <c r="B5071" s="20" t="s">
        <v>17533</v>
      </c>
      <c r="C5071" t="s">
        <v>8763</v>
      </c>
      <c r="D5071" s="19" t="s">
        <v>17140</v>
      </c>
      <c r="E5071" s="1" t="s">
        <v>8693</v>
      </c>
    </row>
    <row r="5072" spans="1:5">
      <c r="A5072" s="19">
        <v>9856</v>
      </c>
      <c r="B5072" s="20" t="s">
        <v>17534</v>
      </c>
      <c r="C5072" t="s">
        <v>8763</v>
      </c>
      <c r="D5072" s="19" t="s">
        <v>17535</v>
      </c>
      <c r="E5072" s="1" t="s">
        <v>8693</v>
      </c>
    </row>
    <row r="5073" spans="1:5">
      <c r="A5073" s="19">
        <v>9866</v>
      </c>
      <c r="B5073" s="20" t="s">
        <v>17536</v>
      </c>
      <c r="C5073" t="s">
        <v>8763</v>
      </c>
      <c r="D5073" s="19" t="s">
        <v>16439</v>
      </c>
      <c r="E5073" s="1" t="s">
        <v>8693</v>
      </c>
    </row>
    <row r="5074" spans="1:5">
      <c r="A5074" s="19">
        <v>9857</v>
      </c>
      <c r="B5074" s="20" t="s">
        <v>17537</v>
      </c>
      <c r="C5074" t="s">
        <v>8763</v>
      </c>
      <c r="D5074" s="19" t="s">
        <v>17538</v>
      </c>
      <c r="E5074" s="1" t="s">
        <v>8693</v>
      </c>
    </row>
    <row r="5075" spans="1:5">
      <c r="A5075" s="19">
        <v>9864</v>
      </c>
      <c r="B5075" s="20" t="s">
        <v>17539</v>
      </c>
      <c r="C5075" t="s">
        <v>8763</v>
      </c>
      <c r="D5075" s="19" t="s">
        <v>17540</v>
      </c>
      <c r="E5075" s="1" t="s">
        <v>8693</v>
      </c>
    </row>
    <row r="5076" spans="1:5">
      <c r="A5076" s="19">
        <v>9865</v>
      </c>
      <c r="B5076" s="20" t="s">
        <v>17541</v>
      </c>
      <c r="C5076" t="s">
        <v>8763</v>
      </c>
      <c r="D5076" s="19" t="s">
        <v>17542</v>
      </c>
      <c r="E5076" s="1" t="s">
        <v>8693</v>
      </c>
    </row>
    <row r="5077" spans="1:5">
      <c r="A5077" s="19">
        <v>9858</v>
      </c>
      <c r="B5077" s="20" t="s">
        <v>17543</v>
      </c>
      <c r="C5077" t="s">
        <v>8763</v>
      </c>
      <c r="D5077" s="19" t="s">
        <v>17544</v>
      </c>
      <c r="E5077" s="1" t="s">
        <v>8693</v>
      </c>
    </row>
    <row r="5078" spans="1:5">
      <c r="A5078" s="19">
        <v>9841</v>
      </c>
      <c r="B5078" s="20" t="s">
        <v>17545</v>
      </c>
      <c r="C5078" t="s">
        <v>8763</v>
      </c>
      <c r="D5078" s="19" t="s">
        <v>17546</v>
      </c>
      <c r="E5078" s="1" t="s">
        <v>8693</v>
      </c>
    </row>
    <row r="5079" spans="1:5">
      <c r="A5079" s="19">
        <v>9840</v>
      </c>
      <c r="B5079" s="20" t="s">
        <v>17547</v>
      </c>
      <c r="C5079" t="s">
        <v>8763</v>
      </c>
      <c r="D5079" s="19" t="s">
        <v>13783</v>
      </c>
      <c r="E5079" s="1" t="s">
        <v>8693</v>
      </c>
    </row>
    <row r="5080" spans="1:5">
      <c r="A5080" s="19">
        <v>20067</v>
      </c>
      <c r="B5080" s="20" t="s">
        <v>17548</v>
      </c>
      <c r="C5080" t="s">
        <v>8763</v>
      </c>
      <c r="D5080" s="19" t="s">
        <v>15206</v>
      </c>
      <c r="E5080" s="1" t="s">
        <v>8693</v>
      </c>
    </row>
    <row r="5081" spans="1:5">
      <c r="A5081" s="19">
        <v>20068</v>
      </c>
      <c r="B5081" s="20" t="s">
        <v>17549</v>
      </c>
      <c r="C5081" t="s">
        <v>8763</v>
      </c>
      <c r="D5081" s="19" t="s">
        <v>17550</v>
      </c>
      <c r="E5081" s="1" t="s">
        <v>8693</v>
      </c>
    </row>
    <row r="5082" spans="1:5">
      <c r="A5082" s="19">
        <v>9839</v>
      </c>
      <c r="B5082" s="20" t="s">
        <v>17551</v>
      </c>
      <c r="C5082" t="s">
        <v>8763</v>
      </c>
      <c r="D5082" s="19" t="s">
        <v>17552</v>
      </c>
      <c r="E5082" s="1" t="s">
        <v>8693</v>
      </c>
    </row>
    <row r="5083" spans="1:5">
      <c r="A5083" s="19">
        <v>9870</v>
      </c>
      <c r="B5083" s="20" t="s">
        <v>17553</v>
      </c>
      <c r="C5083" t="s">
        <v>8763</v>
      </c>
      <c r="D5083" s="19" t="s">
        <v>17554</v>
      </c>
      <c r="E5083" s="1" t="s">
        <v>8693</v>
      </c>
    </row>
    <row r="5084" spans="1:5">
      <c r="A5084" s="19">
        <v>9867</v>
      </c>
      <c r="B5084" s="20" t="s">
        <v>17555</v>
      </c>
      <c r="C5084" t="s">
        <v>8763</v>
      </c>
      <c r="D5084" s="19" t="s">
        <v>17556</v>
      </c>
      <c r="E5084" s="1" t="s">
        <v>8693</v>
      </c>
    </row>
    <row r="5085" spans="1:5">
      <c r="A5085" s="19">
        <v>9868</v>
      </c>
      <c r="B5085" s="20" t="s">
        <v>17557</v>
      </c>
      <c r="C5085" t="s">
        <v>8763</v>
      </c>
      <c r="D5085" s="19" t="s">
        <v>9804</v>
      </c>
      <c r="E5085" s="1" t="s">
        <v>8693</v>
      </c>
    </row>
    <row r="5086" spans="1:5">
      <c r="A5086" s="19">
        <v>9869</v>
      </c>
      <c r="B5086" s="20" t="s">
        <v>17558</v>
      </c>
      <c r="C5086" t="s">
        <v>8763</v>
      </c>
      <c r="D5086" s="19" t="s">
        <v>10222</v>
      </c>
      <c r="E5086" s="1" t="s">
        <v>8693</v>
      </c>
    </row>
    <row r="5087" spans="1:5">
      <c r="A5087" s="19">
        <v>9874</v>
      </c>
      <c r="B5087" s="20" t="s">
        <v>17559</v>
      </c>
      <c r="C5087" t="s">
        <v>8763</v>
      </c>
      <c r="D5087" s="19" t="s">
        <v>17560</v>
      </c>
      <c r="E5087" s="1" t="s">
        <v>8693</v>
      </c>
    </row>
    <row r="5088" spans="1:5">
      <c r="A5088" s="19">
        <v>9875</v>
      </c>
      <c r="B5088" s="20" t="s">
        <v>17561</v>
      </c>
      <c r="C5088" t="s">
        <v>8763</v>
      </c>
      <c r="D5088" s="19" t="s">
        <v>17562</v>
      </c>
      <c r="E5088" s="1" t="s">
        <v>8693</v>
      </c>
    </row>
    <row r="5089" spans="1:5">
      <c r="A5089" s="19">
        <v>9873</v>
      </c>
      <c r="B5089" s="20" t="s">
        <v>17563</v>
      </c>
      <c r="C5089" t="s">
        <v>8763</v>
      </c>
      <c r="D5089" s="19" t="s">
        <v>15654</v>
      </c>
      <c r="E5089" s="1" t="s">
        <v>8693</v>
      </c>
    </row>
    <row r="5090" spans="1:5">
      <c r="A5090" s="19">
        <v>9871</v>
      </c>
      <c r="B5090" s="20" t="s">
        <v>17564</v>
      </c>
      <c r="C5090" t="s">
        <v>8763</v>
      </c>
      <c r="D5090" s="19" t="s">
        <v>17565</v>
      </c>
      <c r="E5090" s="1" t="s">
        <v>8693</v>
      </c>
    </row>
    <row r="5091" spans="1:5">
      <c r="A5091" s="19">
        <v>9872</v>
      </c>
      <c r="B5091" s="20" t="s">
        <v>17566</v>
      </c>
      <c r="C5091" t="s">
        <v>8763</v>
      </c>
      <c r="D5091" s="19" t="s">
        <v>17567</v>
      </c>
      <c r="E5091" s="1" t="s">
        <v>8693</v>
      </c>
    </row>
    <row r="5092" spans="1:5">
      <c r="A5092" s="19">
        <v>7667</v>
      </c>
      <c r="B5092" s="20" t="s">
        <v>17568</v>
      </c>
      <c r="C5092" t="s">
        <v>8763</v>
      </c>
      <c r="D5092" s="19" t="s">
        <v>17569</v>
      </c>
      <c r="E5092" s="1" t="s">
        <v>8693</v>
      </c>
    </row>
    <row r="5093" spans="1:5">
      <c r="A5093" s="19">
        <v>7660</v>
      </c>
      <c r="B5093" s="20" t="s">
        <v>17570</v>
      </c>
      <c r="C5093" t="s">
        <v>8763</v>
      </c>
      <c r="D5093" s="19" t="s">
        <v>17571</v>
      </c>
      <c r="E5093" s="1" t="s">
        <v>8693</v>
      </c>
    </row>
    <row r="5094" spans="1:5">
      <c r="A5094" s="19">
        <v>7676</v>
      </c>
      <c r="B5094" s="20" t="s">
        <v>17572</v>
      </c>
      <c r="C5094" t="s">
        <v>8763</v>
      </c>
      <c r="D5094" s="19" t="s">
        <v>17573</v>
      </c>
      <c r="E5094" s="1" t="s">
        <v>8693</v>
      </c>
    </row>
    <row r="5095" spans="1:5">
      <c r="A5095" s="19">
        <v>12426</v>
      </c>
      <c r="B5095" s="20" t="s">
        <v>17574</v>
      </c>
      <c r="C5095" t="s">
        <v>8695</v>
      </c>
      <c r="D5095" s="19" t="s">
        <v>17575</v>
      </c>
      <c r="E5095" s="1" t="s">
        <v>8693</v>
      </c>
    </row>
    <row r="5096" spans="1:5">
      <c r="A5096" s="19">
        <v>12425</v>
      </c>
      <c r="B5096" s="20" t="s">
        <v>17576</v>
      </c>
      <c r="C5096" t="s">
        <v>8695</v>
      </c>
      <c r="D5096" s="19" t="s">
        <v>17577</v>
      </c>
      <c r="E5096" s="1" t="s">
        <v>8693</v>
      </c>
    </row>
    <row r="5097" spans="1:5">
      <c r="A5097" s="19">
        <v>12427</v>
      </c>
      <c r="B5097" s="20" t="s">
        <v>17578</v>
      </c>
      <c r="C5097" t="s">
        <v>8695</v>
      </c>
      <c r="D5097" s="19" t="s">
        <v>17579</v>
      </c>
      <c r="E5097" s="1" t="s">
        <v>8693</v>
      </c>
    </row>
    <row r="5098" spans="1:5">
      <c r="A5098" s="19">
        <v>12428</v>
      </c>
      <c r="B5098" s="20" t="s">
        <v>17580</v>
      </c>
      <c r="C5098" t="s">
        <v>8695</v>
      </c>
      <c r="D5098" s="19" t="s">
        <v>17581</v>
      </c>
      <c r="E5098" s="1" t="s">
        <v>8693</v>
      </c>
    </row>
    <row r="5099" spans="1:5">
      <c r="A5099" s="19">
        <v>12430</v>
      </c>
      <c r="B5099" s="20" t="s">
        <v>17582</v>
      </c>
      <c r="C5099" t="s">
        <v>8695</v>
      </c>
      <c r="D5099" s="19" t="s">
        <v>17583</v>
      </c>
      <c r="E5099" s="1" t="s">
        <v>8693</v>
      </c>
    </row>
    <row r="5100" spans="1:5">
      <c r="A5100" s="19">
        <v>12429</v>
      </c>
      <c r="B5100" s="20" t="s">
        <v>17584</v>
      </c>
      <c r="C5100" t="s">
        <v>8695</v>
      </c>
      <c r="D5100" s="19" t="s">
        <v>17585</v>
      </c>
      <c r="E5100" s="1" t="s">
        <v>8693</v>
      </c>
    </row>
    <row r="5101" spans="1:5">
      <c r="A5101" s="19">
        <v>12431</v>
      </c>
      <c r="B5101" s="20" t="s">
        <v>17586</v>
      </c>
      <c r="C5101" t="s">
        <v>8695</v>
      </c>
      <c r="D5101" s="19" t="s">
        <v>17587</v>
      </c>
      <c r="E5101" s="1" t="s">
        <v>8693</v>
      </c>
    </row>
    <row r="5102" spans="1:5">
      <c r="A5102" s="19">
        <v>12432</v>
      </c>
      <c r="B5102" s="20" t="s">
        <v>17588</v>
      </c>
      <c r="C5102" t="s">
        <v>8695</v>
      </c>
      <c r="D5102" s="19" t="s">
        <v>17589</v>
      </c>
      <c r="E5102" s="1" t="s">
        <v>8693</v>
      </c>
    </row>
    <row r="5103" spans="1:5">
      <c r="A5103" s="19">
        <v>12434</v>
      </c>
      <c r="B5103" s="20" t="s">
        <v>17590</v>
      </c>
      <c r="C5103" t="s">
        <v>8695</v>
      </c>
      <c r="D5103" s="19" t="s">
        <v>17591</v>
      </c>
      <c r="E5103" s="1" t="s">
        <v>8693</v>
      </c>
    </row>
    <row r="5104" spans="1:5">
      <c r="A5104" s="19">
        <v>12433</v>
      </c>
      <c r="B5104" s="20" t="s">
        <v>17592</v>
      </c>
      <c r="C5104" t="s">
        <v>8695</v>
      </c>
      <c r="D5104" s="19" t="s">
        <v>17593</v>
      </c>
      <c r="E5104" s="1" t="s">
        <v>8693</v>
      </c>
    </row>
    <row r="5105" spans="1:5">
      <c r="A5105" s="19">
        <v>12435</v>
      </c>
      <c r="B5105" s="20" t="s">
        <v>17594</v>
      </c>
      <c r="C5105" t="s">
        <v>8695</v>
      </c>
      <c r="D5105" s="19" t="s">
        <v>17595</v>
      </c>
      <c r="E5105" s="1" t="s">
        <v>8693</v>
      </c>
    </row>
    <row r="5106" spans="1:5">
      <c r="A5106" s="19">
        <v>12437</v>
      </c>
      <c r="B5106" s="20" t="s">
        <v>17596</v>
      </c>
      <c r="C5106" t="s">
        <v>8695</v>
      </c>
      <c r="D5106" s="19" t="s">
        <v>17597</v>
      </c>
      <c r="E5106" s="1" t="s">
        <v>8693</v>
      </c>
    </row>
    <row r="5107" spans="1:5">
      <c r="A5107" s="19">
        <v>12439</v>
      </c>
      <c r="B5107" s="20" t="s">
        <v>17598</v>
      </c>
      <c r="C5107" t="s">
        <v>8695</v>
      </c>
      <c r="D5107" s="19" t="s">
        <v>17599</v>
      </c>
      <c r="E5107" s="1" t="s">
        <v>8693</v>
      </c>
    </row>
    <row r="5108" spans="1:5">
      <c r="A5108" s="19">
        <v>12438</v>
      </c>
      <c r="B5108" s="20" t="s">
        <v>17600</v>
      </c>
      <c r="C5108" t="s">
        <v>8695</v>
      </c>
      <c r="D5108" s="19" t="s">
        <v>17601</v>
      </c>
      <c r="E5108" s="1" t="s">
        <v>8693</v>
      </c>
    </row>
    <row r="5109" spans="1:5">
      <c r="A5109" s="19">
        <v>12436</v>
      </c>
      <c r="B5109" s="20" t="s">
        <v>17602</v>
      </c>
      <c r="C5109" t="s">
        <v>8695</v>
      </c>
      <c r="D5109" s="19" t="s">
        <v>17603</v>
      </c>
      <c r="E5109" s="1" t="s">
        <v>8693</v>
      </c>
    </row>
    <row r="5110" spans="1:5">
      <c r="A5110" s="19">
        <v>36357</v>
      </c>
      <c r="B5110" s="20" t="s">
        <v>17604</v>
      </c>
      <c r="C5110" t="s">
        <v>8695</v>
      </c>
      <c r="D5110" s="19" t="s">
        <v>17605</v>
      </c>
      <c r="E5110" s="1" t="s">
        <v>8693</v>
      </c>
    </row>
    <row r="5111" spans="1:5">
      <c r="A5111" s="19">
        <v>12424</v>
      </c>
      <c r="B5111" s="20" t="s">
        <v>17606</v>
      </c>
      <c r="C5111" t="s">
        <v>8695</v>
      </c>
      <c r="D5111" s="19" t="s">
        <v>13384</v>
      </c>
      <c r="E5111" s="1" t="s">
        <v>8693</v>
      </c>
    </row>
    <row r="5112" spans="1:5">
      <c r="A5112" s="19">
        <v>12440</v>
      </c>
      <c r="B5112" s="20" t="s">
        <v>17607</v>
      </c>
      <c r="C5112" t="s">
        <v>8695</v>
      </c>
      <c r="D5112" s="19" t="s">
        <v>17608</v>
      </c>
      <c r="E5112" s="1" t="s">
        <v>8693</v>
      </c>
    </row>
    <row r="5113" spans="1:5">
      <c r="A5113" s="19">
        <v>9884</v>
      </c>
      <c r="B5113" s="20" t="s">
        <v>17609</v>
      </c>
      <c r="C5113" t="s">
        <v>8695</v>
      </c>
      <c r="D5113" s="19" t="s">
        <v>17610</v>
      </c>
      <c r="E5113" s="1" t="s">
        <v>8693</v>
      </c>
    </row>
    <row r="5114" spans="1:5">
      <c r="A5114" s="19">
        <v>9888</v>
      </c>
      <c r="B5114" s="20" t="s">
        <v>17611</v>
      </c>
      <c r="C5114" t="s">
        <v>8695</v>
      </c>
      <c r="D5114" s="19" t="s">
        <v>17612</v>
      </c>
      <c r="E5114" s="1" t="s">
        <v>8693</v>
      </c>
    </row>
    <row r="5115" spans="1:5">
      <c r="A5115" s="19">
        <v>9883</v>
      </c>
      <c r="B5115" s="20" t="s">
        <v>17613</v>
      </c>
      <c r="C5115" t="s">
        <v>8695</v>
      </c>
      <c r="D5115" s="19" t="s">
        <v>17614</v>
      </c>
      <c r="E5115" s="1" t="s">
        <v>8693</v>
      </c>
    </row>
    <row r="5116" spans="1:5">
      <c r="A5116" s="19">
        <v>9886</v>
      </c>
      <c r="B5116" s="20" t="s">
        <v>17615</v>
      </c>
      <c r="C5116" t="s">
        <v>8695</v>
      </c>
      <c r="D5116" s="19" t="s">
        <v>17616</v>
      </c>
      <c r="E5116" s="1" t="s">
        <v>8693</v>
      </c>
    </row>
    <row r="5117" spans="1:5">
      <c r="A5117" s="19">
        <v>9889</v>
      </c>
      <c r="B5117" s="20" t="s">
        <v>17617</v>
      </c>
      <c r="C5117" t="s">
        <v>8695</v>
      </c>
      <c r="D5117" s="19" t="s">
        <v>12526</v>
      </c>
      <c r="E5117" s="1" t="s">
        <v>8693</v>
      </c>
    </row>
    <row r="5118" spans="1:5">
      <c r="A5118" s="19">
        <v>9887</v>
      </c>
      <c r="B5118" s="20" t="s">
        <v>17618</v>
      </c>
      <c r="C5118" t="s">
        <v>8695</v>
      </c>
      <c r="D5118" s="19" t="s">
        <v>17619</v>
      </c>
      <c r="E5118" s="1" t="s">
        <v>8693</v>
      </c>
    </row>
    <row r="5119" spans="1:5">
      <c r="A5119" s="19">
        <v>9885</v>
      </c>
      <c r="B5119" s="20" t="s">
        <v>17620</v>
      </c>
      <c r="C5119" t="s">
        <v>8695</v>
      </c>
      <c r="D5119" s="19" t="s">
        <v>10637</v>
      </c>
      <c r="E5119" s="1" t="s">
        <v>8693</v>
      </c>
    </row>
    <row r="5120" spans="1:5">
      <c r="A5120" s="19">
        <v>9890</v>
      </c>
      <c r="B5120" s="20" t="s">
        <v>17621</v>
      </c>
      <c r="C5120" t="s">
        <v>8695</v>
      </c>
      <c r="D5120" s="19" t="s">
        <v>17622</v>
      </c>
      <c r="E5120" s="1" t="s">
        <v>8693</v>
      </c>
    </row>
    <row r="5121" spans="1:5">
      <c r="A5121" s="19">
        <v>9891</v>
      </c>
      <c r="B5121" s="20" t="s">
        <v>17623</v>
      </c>
      <c r="C5121" t="s">
        <v>8695</v>
      </c>
      <c r="D5121" s="19" t="s">
        <v>17624</v>
      </c>
      <c r="E5121" s="1" t="s">
        <v>8693</v>
      </c>
    </row>
    <row r="5122" spans="1:5">
      <c r="A5122" s="19">
        <v>39292</v>
      </c>
      <c r="B5122" s="20" t="s">
        <v>17625</v>
      </c>
      <c r="C5122" t="s">
        <v>8695</v>
      </c>
      <c r="D5122" s="19" t="s">
        <v>17626</v>
      </c>
      <c r="E5122" s="1" t="s">
        <v>8693</v>
      </c>
    </row>
    <row r="5123" spans="1:5">
      <c r="A5123" s="19">
        <v>39293</v>
      </c>
      <c r="B5123" s="20" t="s">
        <v>17627</v>
      </c>
      <c r="C5123" t="s">
        <v>8695</v>
      </c>
      <c r="D5123" s="19" t="s">
        <v>17628</v>
      </c>
      <c r="E5123" s="1" t="s">
        <v>8693</v>
      </c>
    </row>
    <row r="5124" spans="1:5">
      <c r="A5124" s="19">
        <v>39294</v>
      </c>
      <c r="B5124" s="20" t="s">
        <v>17629</v>
      </c>
      <c r="C5124" t="s">
        <v>8695</v>
      </c>
      <c r="D5124" s="19" t="s">
        <v>17628</v>
      </c>
      <c r="E5124" s="1" t="s">
        <v>8693</v>
      </c>
    </row>
    <row r="5125" spans="1:5">
      <c r="A5125" s="19">
        <v>39295</v>
      </c>
      <c r="B5125" s="20" t="s">
        <v>17630</v>
      </c>
      <c r="C5125" t="s">
        <v>8695</v>
      </c>
      <c r="D5125" s="19" t="s">
        <v>17631</v>
      </c>
      <c r="E5125" s="1" t="s">
        <v>8693</v>
      </c>
    </row>
    <row r="5126" spans="1:5">
      <c r="A5126" s="19">
        <v>36313</v>
      </c>
      <c r="B5126" s="20" t="s">
        <v>17632</v>
      </c>
      <c r="C5126" t="s">
        <v>8695</v>
      </c>
      <c r="D5126" s="19" t="s">
        <v>17633</v>
      </c>
      <c r="E5126" s="1" t="s">
        <v>8693</v>
      </c>
    </row>
    <row r="5127" spans="1:5">
      <c r="A5127" s="19">
        <v>36316</v>
      </c>
      <c r="B5127" s="20" t="s">
        <v>17634</v>
      </c>
      <c r="C5127" t="s">
        <v>8695</v>
      </c>
      <c r="D5127" s="19" t="s">
        <v>17635</v>
      </c>
      <c r="E5127" s="1" t="s">
        <v>8693</v>
      </c>
    </row>
    <row r="5128" spans="1:5">
      <c r="A5128" s="19">
        <v>64</v>
      </c>
      <c r="B5128" s="20" t="s">
        <v>17636</v>
      </c>
      <c r="C5128" t="s">
        <v>8695</v>
      </c>
      <c r="D5128" s="19" t="s">
        <v>12960</v>
      </c>
      <c r="E5128" s="1" t="s">
        <v>8693</v>
      </c>
    </row>
    <row r="5129" spans="1:5">
      <c r="A5129" s="19">
        <v>37423</v>
      </c>
      <c r="B5129" s="20" t="s">
        <v>17637</v>
      </c>
      <c r="C5129" t="s">
        <v>8695</v>
      </c>
      <c r="D5129" s="19" t="s">
        <v>13218</v>
      </c>
      <c r="E5129" s="1" t="s">
        <v>8693</v>
      </c>
    </row>
    <row r="5130" spans="1:5">
      <c r="A5130" s="19">
        <v>39296</v>
      </c>
      <c r="B5130" s="20" t="s">
        <v>17638</v>
      </c>
      <c r="C5130" t="s">
        <v>8695</v>
      </c>
      <c r="D5130" s="19" t="s">
        <v>17639</v>
      </c>
      <c r="E5130" s="1" t="s">
        <v>8693</v>
      </c>
    </row>
    <row r="5131" spans="1:5">
      <c r="A5131" s="19">
        <v>39297</v>
      </c>
      <c r="B5131" s="20" t="s">
        <v>17640</v>
      </c>
      <c r="C5131" t="s">
        <v>8695</v>
      </c>
      <c r="D5131" s="19" t="s">
        <v>17641</v>
      </c>
      <c r="E5131" s="1" t="s">
        <v>8693</v>
      </c>
    </row>
    <row r="5132" spans="1:5">
      <c r="A5132" s="19">
        <v>39298</v>
      </c>
      <c r="B5132" s="20" t="s">
        <v>17642</v>
      </c>
      <c r="C5132" t="s">
        <v>8695</v>
      </c>
      <c r="D5132" s="19" t="s">
        <v>13223</v>
      </c>
      <c r="E5132" s="1" t="s">
        <v>8693</v>
      </c>
    </row>
    <row r="5133" spans="1:5">
      <c r="A5133" s="19">
        <v>39299</v>
      </c>
      <c r="B5133" s="20" t="s">
        <v>17643</v>
      </c>
      <c r="C5133" t="s">
        <v>8695</v>
      </c>
      <c r="D5133" s="19" t="s">
        <v>17644</v>
      </c>
      <c r="E5133" s="1" t="s">
        <v>8693</v>
      </c>
    </row>
    <row r="5134" spans="1:5">
      <c r="A5134" s="19">
        <v>9892</v>
      </c>
      <c r="B5134" s="20" t="s">
        <v>17645</v>
      </c>
      <c r="C5134" t="s">
        <v>8695</v>
      </c>
      <c r="D5134" s="19" t="s">
        <v>14058</v>
      </c>
      <c r="E5134" s="1" t="s">
        <v>8693</v>
      </c>
    </row>
    <row r="5135" spans="1:5">
      <c r="A5135" s="19">
        <v>9893</v>
      </c>
      <c r="B5135" s="20" t="s">
        <v>17646</v>
      </c>
      <c r="C5135" t="s">
        <v>8695</v>
      </c>
      <c r="D5135" s="19" t="s">
        <v>17647</v>
      </c>
      <c r="E5135" s="1" t="s">
        <v>8693</v>
      </c>
    </row>
    <row r="5136" spans="1:5">
      <c r="A5136" s="19">
        <v>9901</v>
      </c>
      <c r="B5136" s="20" t="s">
        <v>17648</v>
      </c>
      <c r="C5136" t="s">
        <v>8695</v>
      </c>
      <c r="D5136" s="19" t="s">
        <v>11861</v>
      </c>
      <c r="E5136" s="1" t="s">
        <v>8693</v>
      </c>
    </row>
    <row r="5137" spans="1:5">
      <c r="A5137" s="19">
        <v>9896</v>
      </c>
      <c r="B5137" s="20" t="s">
        <v>17649</v>
      </c>
      <c r="C5137" t="s">
        <v>8695</v>
      </c>
      <c r="D5137" s="19" t="s">
        <v>17650</v>
      </c>
      <c r="E5137" s="1" t="s">
        <v>8693</v>
      </c>
    </row>
    <row r="5138" spans="1:5">
      <c r="A5138" s="19">
        <v>9900</v>
      </c>
      <c r="B5138" s="20" t="s">
        <v>17651</v>
      </c>
      <c r="C5138" t="s">
        <v>8695</v>
      </c>
      <c r="D5138" s="19" t="s">
        <v>10211</v>
      </c>
      <c r="E5138" s="1" t="s">
        <v>8693</v>
      </c>
    </row>
    <row r="5139" spans="1:5">
      <c r="A5139" s="19">
        <v>9898</v>
      </c>
      <c r="B5139" s="20" t="s">
        <v>17652</v>
      </c>
      <c r="C5139" t="s">
        <v>8695</v>
      </c>
      <c r="D5139" s="19" t="s">
        <v>17653</v>
      </c>
      <c r="E5139" s="1" t="s">
        <v>8693</v>
      </c>
    </row>
    <row r="5140" spans="1:5">
      <c r="A5140" s="19">
        <v>9899</v>
      </c>
      <c r="B5140" s="20" t="s">
        <v>17654</v>
      </c>
      <c r="C5140" t="s">
        <v>8695</v>
      </c>
      <c r="D5140" s="19" t="s">
        <v>8947</v>
      </c>
      <c r="E5140" s="1" t="s">
        <v>8693</v>
      </c>
    </row>
    <row r="5141" spans="1:5">
      <c r="A5141" s="19">
        <v>9902</v>
      </c>
      <c r="B5141" s="20" t="s">
        <v>17655</v>
      </c>
      <c r="C5141" t="s">
        <v>8695</v>
      </c>
      <c r="D5141" s="19" t="s">
        <v>17656</v>
      </c>
      <c r="E5141" s="1" t="s">
        <v>8693</v>
      </c>
    </row>
    <row r="5142" spans="1:5">
      <c r="A5142" s="19">
        <v>9908</v>
      </c>
      <c r="B5142" s="20" t="s">
        <v>17657</v>
      </c>
      <c r="C5142" t="s">
        <v>8695</v>
      </c>
      <c r="D5142" s="19" t="s">
        <v>17658</v>
      </c>
      <c r="E5142" s="1" t="s">
        <v>8693</v>
      </c>
    </row>
    <row r="5143" spans="1:5">
      <c r="A5143" s="19">
        <v>9905</v>
      </c>
      <c r="B5143" s="20" t="s">
        <v>17659</v>
      </c>
      <c r="C5143" t="s">
        <v>8695</v>
      </c>
      <c r="D5143" s="19" t="s">
        <v>11645</v>
      </c>
      <c r="E5143" s="1" t="s">
        <v>8693</v>
      </c>
    </row>
    <row r="5144" spans="1:5">
      <c r="A5144" s="19">
        <v>9906</v>
      </c>
      <c r="B5144" s="20" t="s">
        <v>17660</v>
      </c>
      <c r="C5144" t="s">
        <v>8695</v>
      </c>
      <c r="D5144" s="19" t="s">
        <v>15062</v>
      </c>
      <c r="E5144" s="1" t="s">
        <v>8693</v>
      </c>
    </row>
    <row r="5145" spans="1:5">
      <c r="A5145" s="19">
        <v>9895</v>
      </c>
      <c r="B5145" s="20" t="s">
        <v>17661</v>
      </c>
      <c r="C5145" t="s">
        <v>8695</v>
      </c>
      <c r="D5145" s="19" t="s">
        <v>9711</v>
      </c>
      <c r="E5145" s="1" t="s">
        <v>8693</v>
      </c>
    </row>
    <row r="5146" spans="1:5">
      <c r="A5146" s="19">
        <v>9894</v>
      </c>
      <c r="B5146" s="20" t="s">
        <v>17662</v>
      </c>
      <c r="C5146" t="s">
        <v>8695</v>
      </c>
      <c r="D5146" s="19" t="s">
        <v>9162</v>
      </c>
      <c r="E5146" s="1" t="s">
        <v>8693</v>
      </c>
    </row>
    <row r="5147" spans="1:5">
      <c r="A5147" s="19">
        <v>9897</v>
      </c>
      <c r="B5147" s="20" t="s">
        <v>17663</v>
      </c>
      <c r="C5147" t="s">
        <v>8695</v>
      </c>
      <c r="D5147" s="19" t="s">
        <v>17664</v>
      </c>
      <c r="E5147" s="1" t="s">
        <v>8693</v>
      </c>
    </row>
    <row r="5148" spans="1:5">
      <c r="A5148" s="19">
        <v>9910</v>
      </c>
      <c r="B5148" s="20" t="s">
        <v>17665</v>
      </c>
      <c r="C5148" t="s">
        <v>8695</v>
      </c>
      <c r="D5148" s="19" t="s">
        <v>17666</v>
      </c>
      <c r="E5148" s="1" t="s">
        <v>8693</v>
      </c>
    </row>
    <row r="5149" spans="1:5">
      <c r="A5149" s="19">
        <v>9909</v>
      </c>
      <c r="B5149" s="20" t="s">
        <v>17667</v>
      </c>
      <c r="C5149" t="s">
        <v>8695</v>
      </c>
      <c r="D5149" s="19" t="s">
        <v>17668</v>
      </c>
      <c r="E5149" s="1" t="s">
        <v>8693</v>
      </c>
    </row>
    <row r="5150" spans="1:5">
      <c r="A5150" s="19">
        <v>9907</v>
      </c>
      <c r="B5150" s="20" t="s">
        <v>17669</v>
      </c>
      <c r="C5150" t="s">
        <v>8695</v>
      </c>
      <c r="D5150" s="19" t="s">
        <v>17670</v>
      </c>
      <c r="E5150" s="1" t="s">
        <v>8693</v>
      </c>
    </row>
    <row r="5151" spans="1:5" ht="30">
      <c r="A5151" s="19">
        <v>20973</v>
      </c>
      <c r="B5151" s="20" t="s">
        <v>17671</v>
      </c>
      <c r="C5151" t="s">
        <v>8695</v>
      </c>
      <c r="D5151" s="19" t="s">
        <v>17672</v>
      </c>
      <c r="E5151" s="1" t="s">
        <v>8693</v>
      </c>
    </row>
    <row r="5152" spans="1:5" ht="30">
      <c r="A5152" s="19">
        <v>20974</v>
      </c>
      <c r="B5152" s="20" t="s">
        <v>17673</v>
      </c>
      <c r="C5152" t="s">
        <v>8695</v>
      </c>
      <c r="D5152" s="19" t="s">
        <v>17674</v>
      </c>
      <c r="E5152" s="1" t="s">
        <v>8693</v>
      </c>
    </row>
    <row r="5153" spans="1:5">
      <c r="A5153" s="19">
        <v>37989</v>
      </c>
      <c r="B5153" s="20" t="s">
        <v>17675</v>
      </c>
      <c r="C5153" t="s">
        <v>8695</v>
      </c>
      <c r="D5153" s="19" t="s">
        <v>8911</v>
      </c>
      <c r="E5153" s="1" t="s">
        <v>8693</v>
      </c>
    </row>
    <row r="5154" spans="1:5">
      <c r="A5154" s="19">
        <v>37990</v>
      </c>
      <c r="B5154" s="20" t="s">
        <v>17676</v>
      </c>
      <c r="C5154" t="s">
        <v>8695</v>
      </c>
      <c r="D5154" s="19" t="s">
        <v>10798</v>
      </c>
      <c r="E5154" s="1" t="s">
        <v>8693</v>
      </c>
    </row>
    <row r="5155" spans="1:5">
      <c r="A5155" s="19">
        <v>37991</v>
      </c>
      <c r="B5155" s="20" t="s">
        <v>17677</v>
      </c>
      <c r="C5155" t="s">
        <v>8695</v>
      </c>
      <c r="D5155" s="19" t="s">
        <v>15984</v>
      </c>
      <c r="E5155" s="1" t="s">
        <v>8693</v>
      </c>
    </row>
    <row r="5156" spans="1:5">
      <c r="A5156" s="19">
        <v>37992</v>
      </c>
      <c r="B5156" s="20" t="s">
        <v>17678</v>
      </c>
      <c r="C5156" t="s">
        <v>8695</v>
      </c>
      <c r="D5156" s="19" t="s">
        <v>17679</v>
      </c>
      <c r="E5156" s="1" t="s">
        <v>8693</v>
      </c>
    </row>
    <row r="5157" spans="1:5">
      <c r="A5157" s="19">
        <v>37993</v>
      </c>
      <c r="B5157" s="20" t="s">
        <v>17680</v>
      </c>
      <c r="C5157" t="s">
        <v>8695</v>
      </c>
      <c r="D5157" s="19" t="s">
        <v>17681</v>
      </c>
      <c r="E5157" s="1" t="s">
        <v>8693</v>
      </c>
    </row>
    <row r="5158" spans="1:5">
      <c r="A5158" s="19">
        <v>37994</v>
      </c>
      <c r="B5158" s="20" t="s">
        <v>17682</v>
      </c>
      <c r="C5158" t="s">
        <v>8695</v>
      </c>
      <c r="D5158" s="19" t="s">
        <v>17683</v>
      </c>
      <c r="E5158" s="1" t="s">
        <v>8693</v>
      </c>
    </row>
    <row r="5159" spans="1:5">
      <c r="A5159" s="19">
        <v>37995</v>
      </c>
      <c r="B5159" s="20" t="s">
        <v>17684</v>
      </c>
      <c r="C5159" t="s">
        <v>8695</v>
      </c>
      <c r="D5159" s="19" t="s">
        <v>17685</v>
      </c>
      <c r="E5159" s="1" t="s">
        <v>8693</v>
      </c>
    </row>
    <row r="5160" spans="1:5">
      <c r="A5160" s="19">
        <v>37996</v>
      </c>
      <c r="B5160" s="20" t="s">
        <v>17686</v>
      </c>
      <c r="C5160" t="s">
        <v>8695</v>
      </c>
      <c r="D5160" s="19" t="s">
        <v>17687</v>
      </c>
      <c r="E5160" s="1" t="s">
        <v>8693</v>
      </c>
    </row>
    <row r="5161" spans="1:5">
      <c r="A5161" s="19">
        <v>13883</v>
      </c>
      <c r="B5161" s="20" t="s">
        <v>17688</v>
      </c>
      <c r="C5161" t="s">
        <v>8695</v>
      </c>
      <c r="D5161" s="19" t="s">
        <v>17689</v>
      </c>
      <c r="E5161" s="1" t="s">
        <v>8693</v>
      </c>
    </row>
    <row r="5162" spans="1:5">
      <c r="A5162" s="19">
        <v>38604</v>
      </c>
      <c r="B5162" s="20" t="s">
        <v>17690</v>
      </c>
      <c r="C5162" t="s">
        <v>8695</v>
      </c>
      <c r="D5162" s="19" t="s">
        <v>17691</v>
      </c>
      <c r="E5162" s="1" t="s">
        <v>8693</v>
      </c>
    </row>
    <row r="5163" spans="1:5" ht="30">
      <c r="A5163" s="19">
        <v>10601</v>
      </c>
      <c r="B5163" s="20" t="s">
        <v>17692</v>
      </c>
      <c r="C5163" t="s">
        <v>8695</v>
      </c>
      <c r="D5163" s="19" t="s">
        <v>17693</v>
      </c>
      <c r="E5163" s="1" t="s">
        <v>8693</v>
      </c>
    </row>
    <row r="5164" spans="1:5">
      <c r="A5164" s="19">
        <v>26034</v>
      </c>
      <c r="B5164" s="20" t="s">
        <v>17694</v>
      </c>
      <c r="C5164" t="s">
        <v>8695</v>
      </c>
      <c r="D5164" s="19" t="s">
        <v>17695</v>
      </c>
      <c r="E5164" s="1" t="s">
        <v>8693</v>
      </c>
    </row>
    <row r="5165" spans="1:5">
      <c r="A5165" s="19">
        <v>13894</v>
      </c>
      <c r="B5165" s="20" t="s">
        <v>17696</v>
      </c>
      <c r="C5165" t="s">
        <v>8695</v>
      </c>
      <c r="D5165" s="19" t="s">
        <v>17697</v>
      </c>
      <c r="E5165" s="1" t="s">
        <v>8693</v>
      </c>
    </row>
    <row r="5166" spans="1:5">
      <c r="A5166" s="19">
        <v>13895</v>
      </c>
      <c r="B5166" s="20" t="s">
        <v>17698</v>
      </c>
      <c r="C5166" t="s">
        <v>8695</v>
      </c>
      <c r="D5166" s="19" t="s">
        <v>17699</v>
      </c>
      <c r="E5166" s="1" t="s">
        <v>8693</v>
      </c>
    </row>
    <row r="5167" spans="1:5">
      <c r="A5167" s="19">
        <v>13892</v>
      </c>
      <c r="B5167" s="20" t="s">
        <v>17700</v>
      </c>
      <c r="C5167" t="s">
        <v>8695</v>
      </c>
      <c r="D5167" s="19" t="s">
        <v>17701</v>
      </c>
      <c r="E5167" s="1" t="s">
        <v>8693</v>
      </c>
    </row>
    <row r="5168" spans="1:5">
      <c r="A5168" s="19">
        <v>9914</v>
      </c>
      <c r="B5168" s="20" t="s">
        <v>17702</v>
      </c>
      <c r="C5168" t="s">
        <v>8695</v>
      </c>
      <c r="D5168" s="19" t="s">
        <v>17703</v>
      </c>
      <c r="E5168" s="1" t="s">
        <v>8693</v>
      </c>
    </row>
    <row r="5169" spans="1:5" ht="30">
      <c r="A5169" s="19">
        <v>36485</v>
      </c>
      <c r="B5169" s="20" t="s">
        <v>17704</v>
      </c>
      <c r="C5169" t="s">
        <v>8695</v>
      </c>
      <c r="D5169" s="19" t="s">
        <v>17705</v>
      </c>
      <c r="E5169" s="1" t="s">
        <v>8693</v>
      </c>
    </row>
    <row r="5170" spans="1:5">
      <c r="A5170" s="19">
        <v>9912</v>
      </c>
      <c r="B5170" s="20" t="s">
        <v>17706</v>
      </c>
      <c r="C5170" t="s">
        <v>8695</v>
      </c>
      <c r="D5170" s="19" t="s">
        <v>17707</v>
      </c>
      <c r="E5170" s="1" t="s">
        <v>8693</v>
      </c>
    </row>
    <row r="5171" spans="1:5" ht="30">
      <c r="A5171" s="19">
        <v>9921</v>
      </c>
      <c r="B5171" s="20" t="s">
        <v>17708</v>
      </c>
      <c r="C5171" t="s">
        <v>8695</v>
      </c>
      <c r="D5171" s="19" t="s">
        <v>17709</v>
      </c>
      <c r="E5171" s="1" t="s">
        <v>8693</v>
      </c>
    </row>
    <row r="5172" spans="1:5" ht="30">
      <c r="A5172" s="19">
        <v>21112</v>
      </c>
      <c r="B5172" s="20" t="s">
        <v>17710</v>
      </c>
      <c r="C5172" t="s">
        <v>8695</v>
      </c>
      <c r="D5172" s="19" t="s">
        <v>17711</v>
      </c>
      <c r="E5172" s="1" t="s">
        <v>8693</v>
      </c>
    </row>
    <row r="5173" spans="1:5">
      <c r="A5173" s="19">
        <v>10228</v>
      </c>
      <c r="B5173" s="20" t="s">
        <v>17712</v>
      </c>
      <c r="C5173" t="s">
        <v>8695</v>
      </c>
      <c r="D5173" s="19" t="s">
        <v>17713</v>
      </c>
      <c r="E5173" s="1" t="s">
        <v>8693</v>
      </c>
    </row>
    <row r="5174" spans="1:5">
      <c r="A5174" s="19">
        <v>11781</v>
      </c>
      <c r="B5174" s="20" t="s">
        <v>17714</v>
      </c>
      <c r="C5174" t="s">
        <v>8695</v>
      </c>
      <c r="D5174" s="19" t="s">
        <v>17715</v>
      </c>
      <c r="E5174" s="1" t="s">
        <v>8693</v>
      </c>
    </row>
    <row r="5175" spans="1:5">
      <c r="A5175" s="19">
        <v>11746</v>
      </c>
      <c r="B5175" s="20" t="s">
        <v>17716</v>
      </c>
      <c r="C5175" t="s">
        <v>8695</v>
      </c>
      <c r="D5175" s="19" t="s">
        <v>17717</v>
      </c>
      <c r="E5175" s="1" t="s">
        <v>8693</v>
      </c>
    </row>
    <row r="5176" spans="1:5">
      <c r="A5176" s="19">
        <v>11751</v>
      </c>
      <c r="B5176" s="20" t="s">
        <v>17718</v>
      </c>
      <c r="C5176" t="s">
        <v>8695</v>
      </c>
      <c r="D5176" s="19" t="s">
        <v>17719</v>
      </c>
      <c r="E5176" s="1" t="s">
        <v>8693</v>
      </c>
    </row>
    <row r="5177" spans="1:5">
      <c r="A5177" s="19">
        <v>11750</v>
      </c>
      <c r="B5177" s="20" t="s">
        <v>17720</v>
      </c>
      <c r="C5177" t="s">
        <v>8695</v>
      </c>
      <c r="D5177" s="19" t="s">
        <v>17721</v>
      </c>
      <c r="E5177" s="1" t="s">
        <v>8693</v>
      </c>
    </row>
    <row r="5178" spans="1:5">
      <c r="A5178" s="19">
        <v>11748</v>
      </c>
      <c r="B5178" s="20" t="s">
        <v>17722</v>
      </c>
      <c r="C5178" t="s">
        <v>8695</v>
      </c>
      <c r="D5178" s="19" t="s">
        <v>17723</v>
      </c>
      <c r="E5178" s="1" t="s">
        <v>8693</v>
      </c>
    </row>
    <row r="5179" spans="1:5">
      <c r="A5179" s="19">
        <v>11747</v>
      </c>
      <c r="B5179" s="20" t="s">
        <v>17724</v>
      </c>
      <c r="C5179" t="s">
        <v>8695</v>
      </c>
      <c r="D5179" s="19" t="s">
        <v>17725</v>
      </c>
      <c r="E5179" s="1" t="s">
        <v>8693</v>
      </c>
    </row>
    <row r="5180" spans="1:5">
      <c r="A5180" s="19">
        <v>11749</v>
      </c>
      <c r="B5180" s="20" t="s">
        <v>17726</v>
      </c>
      <c r="C5180" t="s">
        <v>8695</v>
      </c>
      <c r="D5180" s="19" t="s">
        <v>17727</v>
      </c>
      <c r="E5180" s="1" t="s">
        <v>8693</v>
      </c>
    </row>
    <row r="5181" spans="1:5">
      <c r="A5181" s="19">
        <v>10236</v>
      </c>
      <c r="B5181" s="20" t="s">
        <v>17728</v>
      </c>
      <c r="C5181" t="s">
        <v>8695</v>
      </c>
      <c r="D5181" s="19" t="s">
        <v>17729</v>
      </c>
      <c r="E5181" s="1" t="s">
        <v>8693</v>
      </c>
    </row>
    <row r="5182" spans="1:5">
      <c r="A5182" s="19">
        <v>10233</v>
      </c>
      <c r="B5182" s="20" t="s">
        <v>17730</v>
      </c>
      <c r="C5182" t="s">
        <v>8695</v>
      </c>
      <c r="D5182" s="19" t="s">
        <v>17731</v>
      </c>
      <c r="E5182" s="1" t="s">
        <v>8693</v>
      </c>
    </row>
    <row r="5183" spans="1:5">
      <c r="A5183" s="19">
        <v>10234</v>
      </c>
      <c r="B5183" s="20" t="s">
        <v>17732</v>
      </c>
      <c r="C5183" t="s">
        <v>8695</v>
      </c>
      <c r="D5183" s="19" t="s">
        <v>17733</v>
      </c>
      <c r="E5183" s="1" t="s">
        <v>8693</v>
      </c>
    </row>
    <row r="5184" spans="1:5">
      <c r="A5184" s="19">
        <v>10231</v>
      </c>
      <c r="B5184" s="20" t="s">
        <v>17734</v>
      </c>
      <c r="C5184" t="s">
        <v>8695</v>
      </c>
      <c r="D5184" s="19" t="s">
        <v>17735</v>
      </c>
      <c r="E5184" s="1" t="s">
        <v>8693</v>
      </c>
    </row>
    <row r="5185" spans="1:5">
      <c r="A5185" s="19">
        <v>10232</v>
      </c>
      <c r="B5185" s="20" t="s">
        <v>17736</v>
      </c>
      <c r="C5185" t="s">
        <v>8695</v>
      </c>
      <c r="D5185" s="19" t="s">
        <v>17737</v>
      </c>
      <c r="E5185" s="1" t="s">
        <v>8693</v>
      </c>
    </row>
    <row r="5186" spans="1:5">
      <c r="A5186" s="19">
        <v>10229</v>
      </c>
      <c r="B5186" s="20" t="s">
        <v>17738</v>
      </c>
      <c r="C5186" t="s">
        <v>8695</v>
      </c>
      <c r="D5186" s="19" t="s">
        <v>17739</v>
      </c>
      <c r="E5186" s="1" t="s">
        <v>8693</v>
      </c>
    </row>
    <row r="5187" spans="1:5">
      <c r="A5187" s="19">
        <v>10235</v>
      </c>
      <c r="B5187" s="20" t="s">
        <v>17740</v>
      </c>
      <c r="C5187" t="s">
        <v>8695</v>
      </c>
      <c r="D5187" s="19" t="s">
        <v>17741</v>
      </c>
      <c r="E5187" s="1" t="s">
        <v>8693</v>
      </c>
    </row>
    <row r="5188" spans="1:5">
      <c r="A5188" s="19">
        <v>10230</v>
      </c>
      <c r="B5188" s="20" t="s">
        <v>17742</v>
      </c>
      <c r="C5188" t="s">
        <v>8695</v>
      </c>
      <c r="D5188" s="19" t="s">
        <v>17743</v>
      </c>
      <c r="E5188" s="1" t="s">
        <v>8693</v>
      </c>
    </row>
    <row r="5189" spans="1:5" ht="30">
      <c r="A5189" s="19">
        <v>10409</v>
      </c>
      <c r="B5189" s="20" t="s">
        <v>17744</v>
      </c>
      <c r="C5189" t="s">
        <v>8695</v>
      </c>
      <c r="D5189" s="19" t="s">
        <v>17745</v>
      </c>
      <c r="E5189" s="1" t="s">
        <v>8693</v>
      </c>
    </row>
    <row r="5190" spans="1:5" ht="30">
      <c r="A5190" s="19">
        <v>10411</v>
      </c>
      <c r="B5190" s="20" t="s">
        <v>17746</v>
      </c>
      <c r="C5190" t="s">
        <v>8695</v>
      </c>
      <c r="D5190" s="19" t="s">
        <v>17747</v>
      </c>
      <c r="E5190" s="1" t="s">
        <v>8693</v>
      </c>
    </row>
    <row r="5191" spans="1:5" ht="30">
      <c r="A5191" s="19">
        <v>10404</v>
      </c>
      <c r="B5191" s="20" t="s">
        <v>17748</v>
      </c>
      <c r="C5191" t="s">
        <v>8695</v>
      </c>
      <c r="D5191" s="19" t="s">
        <v>10492</v>
      </c>
      <c r="E5191" s="1" t="s">
        <v>8693</v>
      </c>
    </row>
    <row r="5192" spans="1:5" ht="30">
      <c r="A5192" s="19">
        <v>10410</v>
      </c>
      <c r="B5192" s="20" t="s">
        <v>17749</v>
      </c>
      <c r="C5192" t="s">
        <v>8695</v>
      </c>
      <c r="D5192" s="19" t="s">
        <v>17750</v>
      </c>
      <c r="E5192" s="1" t="s">
        <v>8693</v>
      </c>
    </row>
    <row r="5193" spans="1:5" ht="30">
      <c r="A5193" s="19">
        <v>10405</v>
      </c>
      <c r="B5193" s="20" t="s">
        <v>17751</v>
      </c>
      <c r="C5193" t="s">
        <v>8695</v>
      </c>
      <c r="D5193" s="19" t="s">
        <v>17752</v>
      </c>
      <c r="E5193" s="1" t="s">
        <v>8693</v>
      </c>
    </row>
    <row r="5194" spans="1:5" ht="30">
      <c r="A5194" s="19">
        <v>10408</v>
      </c>
      <c r="B5194" s="20" t="s">
        <v>17753</v>
      </c>
      <c r="C5194" t="s">
        <v>8695</v>
      </c>
      <c r="D5194" s="19" t="s">
        <v>17754</v>
      </c>
      <c r="E5194" s="1" t="s">
        <v>8693</v>
      </c>
    </row>
    <row r="5195" spans="1:5" ht="30">
      <c r="A5195" s="19">
        <v>10412</v>
      </c>
      <c r="B5195" s="20" t="s">
        <v>17755</v>
      </c>
      <c r="C5195" t="s">
        <v>8695</v>
      </c>
      <c r="D5195" s="19" t="s">
        <v>17756</v>
      </c>
      <c r="E5195" s="1" t="s">
        <v>8693</v>
      </c>
    </row>
    <row r="5196" spans="1:5" ht="30">
      <c r="A5196" s="19">
        <v>10406</v>
      </c>
      <c r="B5196" s="20" t="s">
        <v>17757</v>
      </c>
      <c r="C5196" t="s">
        <v>8695</v>
      </c>
      <c r="D5196" s="19" t="s">
        <v>17758</v>
      </c>
      <c r="E5196" s="1" t="s">
        <v>8693</v>
      </c>
    </row>
    <row r="5197" spans="1:5" ht="30">
      <c r="A5197" s="19">
        <v>10407</v>
      </c>
      <c r="B5197" s="20" t="s">
        <v>17759</v>
      </c>
      <c r="C5197" t="s">
        <v>8695</v>
      </c>
      <c r="D5197" s="19" t="s">
        <v>17760</v>
      </c>
      <c r="E5197" s="1" t="s">
        <v>8693</v>
      </c>
    </row>
    <row r="5198" spans="1:5">
      <c r="A5198" s="19">
        <v>10416</v>
      </c>
      <c r="B5198" s="20" t="s">
        <v>17761</v>
      </c>
      <c r="C5198" t="s">
        <v>8695</v>
      </c>
      <c r="D5198" s="19" t="s">
        <v>17762</v>
      </c>
      <c r="E5198" s="1" t="s">
        <v>8693</v>
      </c>
    </row>
    <row r="5199" spans="1:5">
      <c r="A5199" s="19">
        <v>10419</v>
      </c>
      <c r="B5199" s="20" t="s">
        <v>17763</v>
      </c>
      <c r="C5199" t="s">
        <v>8695</v>
      </c>
      <c r="D5199" s="19" t="s">
        <v>17764</v>
      </c>
      <c r="E5199" s="1" t="s">
        <v>8693</v>
      </c>
    </row>
    <row r="5200" spans="1:5">
      <c r="A5200" s="19">
        <v>21092</v>
      </c>
      <c r="B5200" s="20" t="s">
        <v>17765</v>
      </c>
      <c r="C5200" t="s">
        <v>8695</v>
      </c>
      <c r="D5200" s="19" t="s">
        <v>17031</v>
      </c>
      <c r="E5200" s="1" t="s">
        <v>8693</v>
      </c>
    </row>
    <row r="5201" spans="1:5">
      <c r="A5201" s="19">
        <v>10418</v>
      </c>
      <c r="B5201" s="20" t="s">
        <v>17766</v>
      </c>
      <c r="C5201" t="s">
        <v>8695</v>
      </c>
      <c r="D5201" s="19" t="s">
        <v>17767</v>
      </c>
      <c r="E5201" s="1" t="s">
        <v>8693</v>
      </c>
    </row>
    <row r="5202" spans="1:5">
      <c r="A5202" s="19">
        <v>12657</v>
      </c>
      <c r="B5202" s="20" t="s">
        <v>17768</v>
      </c>
      <c r="C5202" t="s">
        <v>8695</v>
      </c>
      <c r="D5202" s="19" t="s">
        <v>17769</v>
      </c>
      <c r="E5202" s="1" t="s">
        <v>8693</v>
      </c>
    </row>
    <row r="5203" spans="1:5">
      <c r="A5203" s="19">
        <v>10417</v>
      </c>
      <c r="B5203" s="20" t="s">
        <v>17770</v>
      </c>
      <c r="C5203" t="s">
        <v>8695</v>
      </c>
      <c r="D5203" s="19" t="s">
        <v>17771</v>
      </c>
      <c r="E5203" s="1" t="s">
        <v>8693</v>
      </c>
    </row>
    <row r="5204" spans="1:5">
      <c r="A5204" s="19">
        <v>10413</v>
      </c>
      <c r="B5204" s="20" t="s">
        <v>17772</v>
      </c>
      <c r="C5204" t="s">
        <v>8695</v>
      </c>
      <c r="D5204" s="19" t="s">
        <v>17773</v>
      </c>
      <c r="E5204" s="1" t="s">
        <v>8693</v>
      </c>
    </row>
    <row r="5205" spans="1:5">
      <c r="A5205" s="19">
        <v>10414</v>
      </c>
      <c r="B5205" s="20" t="s">
        <v>17774</v>
      </c>
      <c r="C5205" t="s">
        <v>8695</v>
      </c>
      <c r="D5205" s="19" t="s">
        <v>17775</v>
      </c>
      <c r="E5205" s="1" t="s">
        <v>8693</v>
      </c>
    </row>
    <row r="5206" spans="1:5">
      <c r="A5206" s="19">
        <v>10415</v>
      </c>
      <c r="B5206" s="20" t="s">
        <v>17776</v>
      </c>
      <c r="C5206" t="s">
        <v>8695</v>
      </c>
      <c r="D5206" s="19" t="s">
        <v>17777</v>
      </c>
      <c r="E5206" s="1" t="s">
        <v>8693</v>
      </c>
    </row>
    <row r="5207" spans="1:5">
      <c r="A5207" s="19">
        <v>38643</v>
      </c>
      <c r="B5207" s="20" t="s">
        <v>17778</v>
      </c>
      <c r="C5207" t="s">
        <v>8695</v>
      </c>
      <c r="D5207" s="19" t="s">
        <v>17779</v>
      </c>
      <c r="E5207" s="1" t="s">
        <v>8693</v>
      </c>
    </row>
    <row r="5208" spans="1:5">
      <c r="A5208" s="19">
        <v>6157</v>
      </c>
      <c r="B5208" s="20" t="s">
        <v>17780</v>
      </c>
      <c r="C5208" t="s">
        <v>8695</v>
      </c>
      <c r="D5208" s="19" t="s">
        <v>17781</v>
      </c>
      <c r="E5208" s="1" t="s">
        <v>8693</v>
      </c>
    </row>
    <row r="5209" spans="1:5">
      <c r="A5209" s="19">
        <v>37588</v>
      </c>
      <c r="B5209" s="20" t="s">
        <v>17782</v>
      </c>
      <c r="C5209" t="s">
        <v>8695</v>
      </c>
      <c r="D5209" s="19" t="s">
        <v>17783</v>
      </c>
      <c r="E5209" s="1" t="s">
        <v>8693</v>
      </c>
    </row>
    <row r="5210" spans="1:5">
      <c r="A5210" s="19">
        <v>6152</v>
      </c>
      <c r="B5210" s="20" t="s">
        <v>17784</v>
      </c>
      <c r="C5210" t="s">
        <v>8695</v>
      </c>
      <c r="D5210" s="19" t="s">
        <v>11091</v>
      </c>
      <c r="E5210" s="1" t="s">
        <v>8693</v>
      </c>
    </row>
    <row r="5211" spans="1:5">
      <c r="A5211" s="19">
        <v>6158</v>
      </c>
      <c r="B5211" s="20" t="s">
        <v>17785</v>
      </c>
      <c r="C5211" t="s">
        <v>8695</v>
      </c>
      <c r="D5211" s="19" t="s">
        <v>10385</v>
      </c>
      <c r="E5211" s="1" t="s">
        <v>8693</v>
      </c>
    </row>
    <row r="5212" spans="1:5">
      <c r="A5212" s="19">
        <v>6153</v>
      </c>
      <c r="B5212" s="20" t="s">
        <v>17786</v>
      </c>
      <c r="C5212" t="s">
        <v>8695</v>
      </c>
      <c r="D5212" s="19" t="s">
        <v>9790</v>
      </c>
      <c r="E5212" s="1" t="s">
        <v>8693</v>
      </c>
    </row>
    <row r="5213" spans="1:5">
      <c r="A5213" s="19">
        <v>6156</v>
      </c>
      <c r="B5213" s="20" t="s">
        <v>17787</v>
      </c>
      <c r="C5213" t="s">
        <v>8695</v>
      </c>
      <c r="D5213" s="19" t="s">
        <v>17788</v>
      </c>
      <c r="E5213" s="1" t="s">
        <v>8693</v>
      </c>
    </row>
    <row r="5214" spans="1:5">
      <c r="A5214" s="19">
        <v>6154</v>
      </c>
      <c r="B5214" s="20" t="s">
        <v>17789</v>
      </c>
      <c r="C5214" t="s">
        <v>8695</v>
      </c>
      <c r="D5214" s="19" t="s">
        <v>15067</v>
      </c>
      <c r="E5214" s="1" t="s">
        <v>8693</v>
      </c>
    </row>
    <row r="5215" spans="1:5">
      <c r="A5215" s="19">
        <v>6155</v>
      </c>
      <c r="B5215" s="20" t="s">
        <v>17790</v>
      </c>
      <c r="C5215" t="s">
        <v>8695</v>
      </c>
      <c r="D5215" s="19" t="s">
        <v>17791</v>
      </c>
      <c r="E5215" s="1" t="s">
        <v>8693</v>
      </c>
    </row>
    <row r="5216" spans="1:5">
      <c r="A5216" s="19">
        <v>38108</v>
      </c>
      <c r="B5216" s="20" t="s">
        <v>17792</v>
      </c>
      <c r="C5216" t="s">
        <v>8695</v>
      </c>
      <c r="D5216" s="19" t="s">
        <v>17793</v>
      </c>
      <c r="E5216" s="1" t="s">
        <v>8693</v>
      </c>
    </row>
    <row r="5217" spans="1:5" ht="30">
      <c r="A5217" s="19">
        <v>38087</v>
      </c>
      <c r="B5217" s="20" t="s">
        <v>17794</v>
      </c>
      <c r="C5217" t="s">
        <v>8695</v>
      </c>
      <c r="D5217" s="19" t="s">
        <v>17795</v>
      </c>
      <c r="E5217" s="1" t="s">
        <v>8693</v>
      </c>
    </row>
    <row r="5218" spans="1:5">
      <c r="A5218" s="19">
        <v>38109</v>
      </c>
      <c r="B5218" s="20" t="s">
        <v>17796</v>
      </c>
      <c r="C5218" t="s">
        <v>8695</v>
      </c>
      <c r="D5218" s="19" t="s">
        <v>17797</v>
      </c>
      <c r="E5218" s="1" t="s">
        <v>8693</v>
      </c>
    </row>
    <row r="5219" spans="1:5" ht="30">
      <c r="A5219" s="19">
        <v>38088</v>
      </c>
      <c r="B5219" s="20" t="s">
        <v>17798</v>
      </c>
      <c r="C5219" t="s">
        <v>8695</v>
      </c>
      <c r="D5219" s="19" t="s">
        <v>17799</v>
      </c>
      <c r="E5219" s="1" t="s">
        <v>8693</v>
      </c>
    </row>
    <row r="5220" spans="1:5">
      <c r="A5220" s="19">
        <v>38110</v>
      </c>
      <c r="B5220" s="20" t="s">
        <v>17800</v>
      </c>
      <c r="C5220" t="s">
        <v>8695</v>
      </c>
      <c r="D5220" s="19" t="s">
        <v>17801</v>
      </c>
      <c r="E5220" s="1" t="s">
        <v>8693</v>
      </c>
    </row>
    <row r="5221" spans="1:5" ht="30">
      <c r="A5221" s="19">
        <v>38089</v>
      </c>
      <c r="B5221" s="20" t="s">
        <v>17802</v>
      </c>
      <c r="C5221" t="s">
        <v>8695</v>
      </c>
      <c r="D5221" s="19" t="s">
        <v>17803</v>
      </c>
      <c r="E5221" s="1" t="s">
        <v>8693</v>
      </c>
    </row>
    <row r="5222" spans="1:5">
      <c r="A5222" s="19">
        <v>38111</v>
      </c>
      <c r="B5222" s="20" t="s">
        <v>17804</v>
      </c>
      <c r="C5222" t="s">
        <v>8695</v>
      </c>
      <c r="D5222" s="19" t="s">
        <v>16268</v>
      </c>
      <c r="E5222" s="1" t="s">
        <v>8693</v>
      </c>
    </row>
    <row r="5223" spans="1:5" ht="30">
      <c r="A5223" s="19">
        <v>38090</v>
      </c>
      <c r="B5223" s="20" t="s">
        <v>17805</v>
      </c>
      <c r="C5223" t="s">
        <v>8695</v>
      </c>
      <c r="D5223" s="19" t="s">
        <v>17806</v>
      </c>
      <c r="E5223" s="1" t="s">
        <v>8693</v>
      </c>
    </row>
    <row r="5224" spans="1:5">
      <c r="A5224" s="19">
        <v>11786</v>
      </c>
      <c r="B5224" s="20" t="s">
        <v>17807</v>
      </c>
      <c r="C5224" t="s">
        <v>8695</v>
      </c>
      <c r="D5224" s="19" t="s">
        <v>17808</v>
      </c>
      <c r="E5224" s="1" t="s">
        <v>8693</v>
      </c>
    </row>
    <row r="5225" spans="1:5">
      <c r="A5225" s="19">
        <v>13726</v>
      </c>
      <c r="B5225" s="20" t="s">
        <v>220</v>
      </c>
      <c r="C5225" t="s">
        <v>8695</v>
      </c>
      <c r="D5225" s="19" t="s">
        <v>17809</v>
      </c>
      <c r="E5225" s="1" t="s">
        <v>8693</v>
      </c>
    </row>
    <row r="5226" spans="1:5">
      <c r="A5226" s="19">
        <v>38400</v>
      </c>
      <c r="B5226" s="20" t="s">
        <v>17810</v>
      </c>
      <c r="C5226" t="s">
        <v>8695</v>
      </c>
      <c r="D5226" s="19" t="s">
        <v>17069</v>
      </c>
      <c r="E5226" s="1" t="s">
        <v>8693</v>
      </c>
    </row>
    <row r="5227" spans="1:5">
      <c r="A5227" s="19">
        <v>12627</v>
      </c>
      <c r="B5227" s="20" t="s">
        <v>17811</v>
      </c>
      <c r="C5227" t="s">
        <v>8695</v>
      </c>
      <c r="D5227" s="19" t="s">
        <v>17812</v>
      </c>
      <c r="E5227" s="1" t="s">
        <v>8693</v>
      </c>
    </row>
    <row r="5228" spans="1:5">
      <c r="A5228" s="19">
        <v>6138</v>
      </c>
      <c r="B5228" s="20" t="s">
        <v>17813</v>
      </c>
      <c r="C5228" t="s">
        <v>8695</v>
      </c>
      <c r="D5228" s="19" t="s">
        <v>12846</v>
      </c>
      <c r="E5228" s="1" t="s">
        <v>8693</v>
      </c>
    </row>
    <row r="5229" spans="1:5">
      <c r="A5229" s="19">
        <v>39996</v>
      </c>
      <c r="B5229" s="20" t="s">
        <v>17814</v>
      </c>
      <c r="C5229" t="s">
        <v>8763</v>
      </c>
      <c r="D5229" s="19" t="s">
        <v>9799</v>
      </c>
      <c r="E5229" s="1" t="s">
        <v>8693</v>
      </c>
    </row>
    <row r="5230" spans="1:5">
      <c r="A5230" s="19">
        <v>10478</v>
      </c>
      <c r="B5230" s="20" t="s">
        <v>17815</v>
      </c>
      <c r="C5230" t="s">
        <v>8691</v>
      </c>
      <c r="D5230" s="19" t="s">
        <v>17816</v>
      </c>
      <c r="E5230" s="1" t="s">
        <v>8693</v>
      </c>
    </row>
    <row r="5231" spans="1:5">
      <c r="A5231" s="19">
        <v>10475</v>
      </c>
      <c r="B5231" s="20" t="s">
        <v>2540</v>
      </c>
      <c r="C5231" t="s">
        <v>8691</v>
      </c>
      <c r="D5231" s="19" t="s">
        <v>17817</v>
      </c>
      <c r="E5231" s="1" t="s">
        <v>8693</v>
      </c>
    </row>
    <row r="5232" spans="1:5">
      <c r="A5232" s="19">
        <v>10481</v>
      </c>
      <c r="B5232" s="20" t="s">
        <v>17818</v>
      </c>
      <c r="C5232" t="s">
        <v>8691</v>
      </c>
      <c r="D5232" s="19" t="s">
        <v>17819</v>
      </c>
      <c r="E5232" s="1" t="s">
        <v>8693</v>
      </c>
    </row>
    <row r="5233" spans="1:5">
      <c r="A5233" s="19">
        <v>4031</v>
      </c>
      <c r="B5233" s="20" t="s">
        <v>17820</v>
      </c>
      <c r="C5233" t="s">
        <v>8698</v>
      </c>
      <c r="D5233" s="19" t="s">
        <v>9592</v>
      </c>
      <c r="E5233" s="1" t="s">
        <v>8693</v>
      </c>
    </row>
    <row r="5234" spans="1:5">
      <c r="A5234" s="19">
        <v>4030</v>
      </c>
      <c r="B5234" s="20" t="s">
        <v>17821</v>
      </c>
      <c r="C5234" t="s">
        <v>8698</v>
      </c>
      <c r="D5234" s="19" t="s">
        <v>17822</v>
      </c>
      <c r="E5234" s="1" t="s">
        <v>8693</v>
      </c>
    </row>
    <row r="5235" spans="1:5">
      <c r="A5235" s="19">
        <v>39399</v>
      </c>
      <c r="B5235" s="20" t="s">
        <v>17823</v>
      </c>
      <c r="C5235" t="s">
        <v>8695</v>
      </c>
      <c r="D5235" s="19" t="s">
        <v>17824</v>
      </c>
      <c r="E5235" s="1" t="s">
        <v>8693</v>
      </c>
    </row>
    <row r="5236" spans="1:5">
      <c r="A5236" s="19">
        <v>39400</v>
      </c>
      <c r="B5236" s="20" t="s">
        <v>17825</v>
      </c>
      <c r="C5236" t="s">
        <v>8695</v>
      </c>
      <c r="D5236" s="19" t="s">
        <v>17826</v>
      </c>
      <c r="E5236" s="1" t="s">
        <v>8693</v>
      </c>
    </row>
    <row r="5237" spans="1:5">
      <c r="A5237" s="19">
        <v>39401</v>
      </c>
      <c r="B5237" s="20" t="s">
        <v>17827</v>
      </c>
      <c r="C5237" t="s">
        <v>8695</v>
      </c>
      <c r="D5237" s="19" t="s">
        <v>17828</v>
      </c>
      <c r="E5237" s="1" t="s">
        <v>8693</v>
      </c>
    </row>
    <row r="5238" spans="1:5">
      <c r="A5238" s="19">
        <v>11652</v>
      </c>
      <c r="B5238" s="20" t="s">
        <v>17829</v>
      </c>
      <c r="C5238" t="s">
        <v>8695</v>
      </c>
      <c r="D5238" s="19" t="s">
        <v>17830</v>
      </c>
      <c r="E5238" s="1" t="s">
        <v>8693</v>
      </c>
    </row>
    <row r="5239" spans="1:5">
      <c r="A5239" s="19">
        <v>13896</v>
      </c>
      <c r="B5239" s="20" t="s">
        <v>17831</v>
      </c>
      <c r="C5239" t="s">
        <v>8695</v>
      </c>
      <c r="D5239" s="19" t="s">
        <v>17832</v>
      </c>
      <c r="E5239" s="1" t="s">
        <v>8693</v>
      </c>
    </row>
    <row r="5240" spans="1:5">
      <c r="A5240" s="19">
        <v>13475</v>
      </c>
      <c r="B5240" s="20" t="s">
        <v>17833</v>
      </c>
      <c r="C5240" t="s">
        <v>8695</v>
      </c>
      <c r="D5240" s="19" t="s">
        <v>17834</v>
      </c>
      <c r="E5240" s="1" t="s">
        <v>8693</v>
      </c>
    </row>
    <row r="5241" spans="1:5">
      <c r="A5241" s="19">
        <v>25971</v>
      </c>
      <c r="B5241" s="20" t="s">
        <v>17835</v>
      </c>
      <c r="C5241" t="s">
        <v>8695</v>
      </c>
      <c r="D5241" s="19" t="s">
        <v>17836</v>
      </c>
      <c r="E5241" s="1" t="s">
        <v>8693</v>
      </c>
    </row>
    <row r="5242" spans="1:5">
      <c r="A5242" s="19">
        <v>25970</v>
      </c>
      <c r="B5242" s="20" t="s">
        <v>17837</v>
      </c>
      <c r="C5242" t="s">
        <v>8695</v>
      </c>
      <c r="D5242" s="19" t="s">
        <v>17838</v>
      </c>
      <c r="E5242" s="1" t="s">
        <v>8693</v>
      </c>
    </row>
    <row r="5243" spans="1:5">
      <c r="A5243" s="19">
        <v>13476</v>
      </c>
      <c r="B5243" s="20" t="s">
        <v>17839</v>
      </c>
      <c r="C5243" t="s">
        <v>8695</v>
      </c>
      <c r="D5243" s="19" t="s">
        <v>17840</v>
      </c>
      <c r="E5243" s="1" t="s">
        <v>8693</v>
      </c>
    </row>
    <row r="5244" spans="1:5">
      <c r="A5244" s="19">
        <v>10488</v>
      </c>
      <c r="B5244" s="20" t="s">
        <v>17841</v>
      </c>
      <c r="C5244" t="s">
        <v>8695</v>
      </c>
      <c r="D5244" s="19" t="s">
        <v>17842</v>
      </c>
      <c r="E5244" s="1" t="s">
        <v>8693</v>
      </c>
    </row>
    <row r="5245" spans="1:5" ht="30">
      <c r="A5245" s="19">
        <v>13606</v>
      </c>
      <c r="B5245" s="20" t="s">
        <v>17843</v>
      </c>
      <c r="C5245" t="s">
        <v>8695</v>
      </c>
      <c r="D5245" s="19" t="s">
        <v>17844</v>
      </c>
      <c r="E5245" s="1" t="s">
        <v>8693</v>
      </c>
    </row>
    <row r="5246" spans="1:5">
      <c r="A5246" s="19">
        <v>10489</v>
      </c>
      <c r="B5246" s="20" t="s">
        <v>17845</v>
      </c>
      <c r="C5246" t="s">
        <v>8724</v>
      </c>
      <c r="D5246" s="19" t="s">
        <v>17846</v>
      </c>
      <c r="E5246" s="1" t="s">
        <v>8693</v>
      </c>
    </row>
    <row r="5247" spans="1:5">
      <c r="A5247" s="19">
        <v>41073</v>
      </c>
      <c r="B5247" s="20" t="s">
        <v>17847</v>
      </c>
      <c r="C5247" t="s">
        <v>9126</v>
      </c>
      <c r="D5247" s="19" t="s">
        <v>17848</v>
      </c>
      <c r="E5247" s="1" t="s">
        <v>8693</v>
      </c>
    </row>
    <row r="5248" spans="1:5">
      <c r="A5248" s="19">
        <v>34391</v>
      </c>
      <c r="B5248" s="20" t="s">
        <v>17849</v>
      </c>
      <c r="C5248" t="s">
        <v>8698</v>
      </c>
      <c r="D5248" s="19" t="s">
        <v>17850</v>
      </c>
      <c r="E5248" s="1" t="s">
        <v>8693</v>
      </c>
    </row>
    <row r="5249" spans="1:5">
      <c r="A5249" s="19">
        <v>10496</v>
      </c>
      <c r="B5249" s="20" t="s">
        <v>17851</v>
      </c>
      <c r="C5249" t="s">
        <v>8698</v>
      </c>
      <c r="D5249" s="19" t="s">
        <v>17852</v>
      </c>
      <c r="E5249" s="1" t="s">
        <v>8693</v>
      </c>
    </row>
    <row r="5250" spans="1:5">
      <c r="A5250" s="19">
        <v>10497</v>
      </c>
      <c r="B5250" s="20" t="s">
        <v>17853</v>
      </c>
      <c r="C5250" t="s">
        <v>8698</v>
      </c>
      <c r="D5250" s="19" t="s">
        <v>17854</v>
      </c>
      <c r="E5250" s="1" t="s">
        <v>8693</v>
      </c>
    </row>
    <row r="5251" spans="1:5">
      <c r="A5251" s="19">
        <v>10504</v>
      </c>
      <c r="B5251" s="20" t="s">
        <v>17855</v>
      </c>
      <c r="C5251" t="s">
        <v>8698</v>
      </c>
      <c r="D5251" s="19" t="s">
        <v>17856</v>
      </c>
      <c r="E5251" s="1" t="s">
        <v>8693</v>
      </c>
    </row>
    <row r="5252" spans="1:5">
      <c r="A5252" s="19">
        <v>34390</v>
      </c>
      <c r="B5252" s="20" t="s">
        <v>17857</v>
      </c>
      <c r="C5252" t="s">
        <v>8698</v>
      </c>
      <c r="D5252" s="19" t="s">
        <v>17858</v>
      </c>
      <c r="E5252" s="1" t="s">
        <v>8693</v>
      </c>
    </row>
    <row r="5253" spans="1:5">
      <c r="A5253" s="19">
        <v>34389</v>
      </c>
      <c r="B5253" s="20" t="s">
        <v>17859</v>
      </c>
      <c r="C5253" t="s">
        <v>8698</v>
      </c>
      <c r="D5253" s="19" t="s">
        <v>13073</v>
      </c>
      <c r="E5253" s="1" t="s">
        <v>8693</v>
      </c>
    </row>
    <row r="5254" spans="1:5">
      <c r="A5254" s="19">
        <v>34388</v>
      </c>
      <c r="B5254" s="20" t="s">
        <v>17860</v>
      </c>
      <c r="C5254" t="s">
        <v>8698</v>
      </c>
      <c r="D5254" s="19" t="s">
        <v>17861</v>
      </c>
      <c r="E5254" s="1" t="s">
        <v>8693</v>
      </c>
    </row>
    <row r="5255" spans="1:5">
      <c r="A5255" s="19">
        <v>34387</v>
      </c>
      <c r="B5255" s="20" t="s">
        <v>17862</v>
      </c>
      <c r="C5255" t="s">
        <v>8698</v>
      </c>
      <c r="D5255" s="19" t="s">
        <v>17863</v>
      </c>
      <c r="E5255" s="1" t="s">
        <v>8693</v>
      </c>
    </row>
    <row r="5256" spans="1:5">
      <c r="A5256" s="19">
        <v>11188</v>
      </c>
      <c r="B5256" s="20" t="s">
        <v>17864</v>
      </c>
      <c r="C5256" t="s">
        <v>8698</v>
      </c>
      <c r="D5256" s="19" t="s">
        <v>17865</v>
      </c>
      <c r="E5256" s="1" t="s">
        <v>8693</v>
      </c>
    </row>
    <row r="5257" spans="1:5">
      <c r="A5257" s="19">
        <v>11189</v>
      </c>
      <c r="B5257" s="20" t="s">
        <v>17866</v>
      </c>
      <c r="C5257" t="s">
        <v>8698</v>
      </c>
      <c r="D5257" s="19" t="s">
        <v>17867</v>
      </c>
      <c r="E5257" s="1" t="s">
        <v>8693</v>
      </c>
    </row>
    <row r="5258" spans="1:5">
      <c r="A5258" s="19">
        <v>21107</v>
      </c>
      <c r="B5258" s="20" t="s">
        <v>17868</v>
      </c>
      <c r="C5258" t="s">
        <v>8698</v>
      </c>
      <c r="D5258" s="19" t="s">
        <v>17869</v>
      </c>
      <c r="E5258" s="1" t="s">
        <v>8693</v>
      </c>
    </row>
    <row r="5259" spans="1:5">
      <c r="A5259" s="19">
        <v>34386</v>
      </c>
      <c r="B5259" s="20" t="s">
        <v>17870</v>
      </c>
      <c r="C5259" t="s">
        <v>8698</v>
      </c>
      <c r="D5259" s="19" t="s">
        <v>17871</v>
      </c>
      <c r="E5259" s="1" t="s">
        <v>8693</v>
      </c>
    </row>
    <row r="5260" spans="1:5">
      <c r="A5260" s="19">
        <v>10490</v>
      </c>
      <c r="B5260" s="20" t="s">
        <v>17872</v>
      </c>
      <c r="C5260" t="s">
        <v>8698</v>
      </c>
      <c r="D5260" s="19" t="s">
        <v>17873</v>
      </c>
      <c r="E5260" s="1" t="s">
        <v>8693</v>
      </c>
    </row>
    <row r="5261" spans="1:5">
      <c r="A5261" s="19">
        <v>10492</v>
      </c>
      <c r="B5261" s="20" t="s">
        <v>17874</v>
      </c>
      <c r="C5261" t="s">
        <v>8698</v>
      </c>
      <c r="D5261" s="19" t="s">
        <v>17875</v>
      </c>
      <c r="E5261" s="1" t="s">
        <v>8693</v>
      </c>
    </row>
    <row r="5262" spans="1:5">
      <c r="A5262" s="19">
        <v>10493</v>
      </c>
      <c r="B5262" s="20" t="s">
        <v>17876</v>
      </c>
      <c r="C5262" t="s">
        <v>8698</v>
      </c>
      <c r="D5262" s="19" t="s">
        <v>13073</v>
      </c>
      <c r="E5262" s="1" t="s">
        <v>8693</v>
      </c>
    </row>
    <row r="5263" spans="1:5">
      <c r="A5263" s="19">
        <v>10491</v>
      </c>
      <c r="B5263" s="20" t="s">
        <v>17877</v>
      </c>
      <c r="C5263" t="s">
        <v>8698</v>
      </c>
      <c r="D5263" s="19" t="s">
        <v>17878</v>
      </c>
      <c r="E5263" s="1" t="s">
        <v>8693</v>
      </c>
    </row>
    <row r="5264" spans="1:5">
      <c r="A5264" s="19">
        <v>34385</v>
      </c>
      <c r="B5264" s="20" t="s">
        <v>17879</v>
      </c>
      <c r="C5264" t="s">
        <v>8698</v>
      </c>
      <c r="D5264" s="19" t="s">
        <v>17880</v>
      </c>
      <c r="E5264" s="1" t="s">
        <v>8693</v>
      </c>
    </row>
    <row r="5265" spans="1:5">
      <c r="A5265" s="19">
        <v>10499</v>
      </c>
      <c r="B5265" s="20" t="s">
        <v>17881</v>
      </c>
      <c r="C5265" t="s">
        <v>8698</v>
      </c>
      <c r="D5265" s="19" t="s">
        <v>17882</v>
      </c>
      <c r="E5265" s="1" t="s">
        <v>8693</v>
      </c>
    </row>
    <row r="5266" spans="1:5">
      <c r="A5266" s="19">
        <v>34384</v>
      </c>
      <c r="B5266" s="20" t="s">
        <v>17883</v>
      </c>
      <c r="C5266" t="s">
        <v>8698</v>
      </c>
      <c r="D5266" s="19" t="s">
        <v>17871</v>
      </c>
      <c r="E5266" s="1" t="s">
        <v>8693</v>
      </c>
    </row>
    <row r="5267" spans="1:5">
      <c r="A5267" s="19">
        <v>11185</v>
      </c>
      <c r="B5267" s="20" t="s">
        <v>17884</v>
      </c>
      <c r="C5267" t="s">
        <v>8698</v>
      </c>
      <c r="D5267" s="19" t="s">
        <v>17885</v>
      </c>
      <c r="E5267" s="1" t="s">
        <v>8693</v>
      </c>
    </row>
    <row r="5268" spans="1:5">
      <c r="A5268" s="19">
        <v>10507</v>
      </c>
      <c r="B5268" s="20" t="s">
        <v>17886</v>
      </c>
      <c r="C5268" t="s">
        <v>8698</v>
      </c>
      <c r="D5268" s="19" t="s">
        <v>17887</v>
      </c>
      <c r="E5268" s="1" t="s">
        <v>8693</v>
      </c>
    </row>
    <row r="5269" spans="1:5">
      <c r="A5269" s="19">
        <v>10505</v>
      </c>
      <c r="B5269" s="20" t="s">
        <v>17888</v>
      </c>
      <c r="C5269" t="s">
        <v>8698</v>
      </c>
      <c r="D5269" s="19" t="s">
        <v>17889</v>
      </c>
      <c r="E5269" s="1" t="s">
        <v>8693</v>
      </c>
    </row>
    <row r="5270" spans="1:5">
      <c r="A5270" s="19">
        <v>10506</v>
      </c>
      <c r="B5270" s="20" t="s">
        <v>17890</v>
      </c>
      <c r="C5270" t="s">
        <v>8698</v>
      </c>
      <c r="D5270" s="19" t="s">
        <v>17891</v>
      </c>
      <c r="E5270" s="1" t="s">
        <v>8693</v>
      </c>
    </row>
    <row r="5271" spans="1:5">
      <c r="A5271" s="19">
        <v>5031</v>
      </c>
      <c r="B5271" s="20" t="s">
        <v>17892</v>
      </c>
      <c r="C5271" t="s">
        <v>8698</v>
      </c>
      <c r="D5271" s="19" t="s">
        <v>17893</v>
      </c>
      <c r="E5271" s="1" t="s">
        <v>8693</v>
      </c>
    </row>
    <row r="5272" spans="1:5">
      <c r="A5272" s="19">
        <v>10502</v>
      </c>
      <c r="B5272" s="20" t="s">
        <v>17894</v>
      </c>
      <c r="C5272" t="s">
        <v>8698</v>
      </c>
      <c r="D5272" s="19" t="s">
        <v>17895</v>
      </c>
      <c r="E5272" s="1" t="s">
        <v>8693</v>
      </c>
    </row>
    <row r="5273" spans="1:5">
      <c r="A5273" s="19">
        <v>10501</v>
      </c>
      <c r="B5273" s="20" t="s">
        <v>17896</v>
      </c>
      <c r="C5273" t="s">
        <v>8698</v>
      </c>
      <c r="D5273" s="19" t="s">
        <v>17897</v>
      </c>
      <c r="E5273" s="1" t="s">
        <v>8693</v>
      </c>
    </row>
    <row r="5274" spans="1:5">
      <c r="A5274" s="19">
        <v>10503</v>
      </c>
      <c r="B5274" s="20" t="s">
        <v>17898</v>
      </c>
      <c r="C5274" t="s">
        <v>8698</v>
      </c>
      <c r="D5274" s="19" t="s">
        <v>17899</v>
      </c>
      <c r="E5274" s="1" t="s">
        <v>8693</v>
      </c>
    </row>
    <row r="5275" spans="1:5">
      <c r="A5275" s="19">
        <v>4500</v>
      </c>
      <c r="B5275" s="20" t="s">
        <v>17900</v>
      </c>
      <c r="C5275" t="s">
        <v>8763</v>
      </c>
      <c r="D5275" s="19" t="s">
        <v>17901</v>
      </c>
      <c r="E5275" s="1" t="s">
        <v>8693</v>
      </c>
    </row>
    <row r="5276" spans="1:5">
      <c r="A5276" s="19">
        <v>4448</v>
      </c>
      <c r="B5276" s="20" t="s">
        <v>17902</v>
      </c>
      <c r="C5276" t="s">
        <v>8763</v>
      </c>
      <c r="D5276" s="19" t="s">
        <v>11300</v>
      </c>
      <c r="E5276" s="1" t="s">
        <v>8693</v>
      </c>
    </row>
    <row r="5277" spans="1:5">
      <c r="A5277" s="19">
        <v>40270</v>
      </c>
      <c r="B5277" s="20" t="s">
        <v>17903</v>
      </c>
      <c r="C5277" t="s">
        <v>8763</v>
      </c>
      <c r="D5277" s="19" t="s">
        <v>17904</v>
      </c>
      <c r="E5277" s="1" t="s">
        <v>8693</v>
      </c>
    </row>
    <row r="5278" spans="1:5">
      <c r="A5278" s="19">
        <v>20213</v>
      </c>
      <c r="B5278" s="20" t="s">
        <v>17905</v>
      </c>
      <c r="C5278" t="s">
        <v>8763</v>
      </c>
      <c r="D5278" s="19" t="s">
        <v>17906</v>
      </c>
      <c r="E5278" s="1" t="s">
        <v>8693</v>
      </c>
    </row>
    <row r="5279" spans="1:5">
      <c r="A5279" s="19">
        <v>20211</v>
      </c>
      <c r="B5279" s="20" t="s">
        <v>17907</v>
      </c>
      <c r="C5279" t="s">
        <v>8763</v>
      </c>
      <c r="D5279" s="19" t="s">
        <v>17908</v>
      </c>
      <c r="E5279" s="1" t="s">
        <v>8693</v>
      </c>
    </row>
    <row r="5280" spans="1:5">
      <c r="A5280" s="19">
        <v>4472</v>
      </c>
      <c r="B5280" s="20" t="s">
        <v>17909</v>
      </c>
      <c r="C5280" t="s">
        <v>8763</v>
      </c>
      <c r="D5280" s="19" t="s">
        <v>12053</v>
      </c>
      <c r="E5280" s="1" t="s">
        <v>8693</v>
      </c>
    </row>
    <row r="5281" spans="1:5">
      <c r="A5281" s="19">
        <v>35272</v>
      </c>
      <c r="B5281" s="20" t="s">
        <v>17910</v>
      </c>
      <c r="C5281" t="s">
        <v>8763</v>
      </c>
      <c r="D5281" s="19" t="s">
        <v>17911</v>
      </c>
      <c r="E5281" s="1" t="s">
        <v>8693</v>
      </c>
    </row>
    <row r="5282" spans="1:5">
      <c r="A5282" s="19">
        <v>4425</v>
      </c>
      <c r="B5282" s="20" t="s">
        <v>17912</v>
      </c>
      <c r="C5282" t="s">
        <v>8763</v>
      </c>
      <c r="D5282" s="19" t="s">
        <v>17913</v>
      </c>
      <c r="E5282" s="1" t="s">
        <v>8693</v>
      </c>
    </row>
    <row r="5283" spans="1:5">
      <c r="A5283" s="19">
        <v>4481</v>
      </c>
      <c r="B5283" s="20" t="s">
        <v>17914</v>
      </c>
      <c r="C5283" t="s">
        <v>8763</v>
      </c>
      <c r="D5283" s="19" t="s">
        <v>17915</v>
      </c>
      <c r="E5283" s="1" t="s">
        <v>8693</v>
      </c>
    </row>
    <row r="5284" spans="1:5">
      <c r="A5284" s="19">
        <v>34345</v>
      </c>
      <c r="B5284" s="20" t="s">
        <v>405</v>
      </c>
      <c r="C5284" t="s">
        <v>8724</v>
      </c>
      <c r="D5284" s="19" t="s">
        <v>17916</v>
      </c>
      <c r="E5284" s="1" t="s">
        <v>8693</v>
      </c>
    </row>
    <row r="5285" spans="1:5">
      <c r="A5285" s="19">
        <v>41096</v>
      </c>
      <c r="B5285" s="20" t="s">
        <v>17917</v>
      </c>
      <c r="C5285" t="s">
        <v>9126</v>
      </c>
      <c r="D5285" s="19" t="s">
        <v>17918</v>
      </c>
      <c r="E5285" s="1" t="s">
        <v>8693</v>
      </c>
    </row>
    <row r="5286" spans="1:5">
      <c r="A5286" s="19">
        <v>41776</v>
      </c>
      <c r="B5286" s="20" t="s">
        <v>17919</v>
      </c>
      <c r="C5286" t="s">
        <v>8724</v>
      </c>
      <c r="D5286" s="19" t="s">
        <v>17920</v>
      </c>
      <c r="E5286" s="1" t="s">
        <v>8693</v>
      </c>
    </row>
    <row r="5287" spans="1:5">
      <c r="A5287" s="19">
        <v>11157</v>
      </c>
      <c r="B5287" s="20" t="s">
        <v>17921</v>
      </c>
      <c r="C5287" t="s">
        <v>8729</v>
      </c>
      <c r="D5287" s="19" t="s">
        <v>17922</v>
      </c>
      <c r="E5287" s="1" t="s">
        <v>8693</v>
      </c>
    </row>
    <row r="5288" spans="1:5">
      <c r="D5288" s="22"/>
    </row>
    <row r="5289" spans="1:5">
      <c r="A5289" s="23" t="s">
        <v>17923</v>
      </c>
      <c r="B5289" s="23"/>
      <c r="C5289" s="23"/>
      <c r="D5289" s="24"/>
      <c r="E5289" s="25"/>
    </row>
    <row r="5290" spans="1:5">
      <c r="D5290" s="22"/>
    </row>
    <row r="5291" spans="1:5">
      <c r="A5291" s="26">
        <v>97141</v>
      </c>
      <c r="B5291" s="26" t="s">
        <v>17924</v>
      </c>
      <c r="C5291" s="26" t="s">
        <v>708</v>
      </c>
      <c r="D5291" s="27" t="s">
        <v>12385</v>
      </c>
      <c r="E5291" s="1" t="s">
        <v>17925</v>
      </c>
    </row>
    <row r="5292" spans="1:5">
      <c r="A5292" s="26">
        <v>97142</v>
      </c>
      <c r="B5292" s="26" t="s">
        <v>17926</v>
      </c>
      <c r="C5292" s="26" t="s">
        <v>708</v>
      </c>
      <c r="D5292" s="27" t="s">
        <v>17927</v>
      </c>
      <c r="E5292" s="1" t="s">
        <v>17925</v>
      </c>
    </row>
    <row r="5293" spans="1:5">
      <c r="A5293" s="26">
        <v>97143</v>
      </c>
      <c r="B5293" s="26" t="s">
        <v>17928</v>
      </c>
      <c r="C5293" s="26" t="s">
        <v>708</v>
      </c>
      <c r="D5293" s="27" t="s">
        <v>12673</v>
      </c>
      <c r="E5293" s="1" t="s">
        <v>17925</v>
      </c>
    </row>
    <row r="5294" spans="1:5">
      <c r="A5294" s="26">
        <v>97144</v>
      </c>
      <c r="B5294" s="26" t="s">
        <v>17929</v>
      </c>
      <c r="C5294" s="26" t="s">
        <v>708</v>
      </c>
      <c r="D5294" s="27" t="s">
        <v>17930</v>
      </c>
      <c r="E5294" s="1" t="s">
        <v>17925</v>
      </c>
    </row>
    <row r="5295" spans="1:5">
      <c r="A5295" s="26">
        <v>97145</v>
      </c>
      <c r="B5295" s="26" t="s">
        <v>17931</v>
      </c>
      <c r="C5295" s="26" t="s">
        <v>708</v>
      </c>
      <c r="D5295" s="27" t="s">
        <v>17932</v>
      </c>
      <c r="E5295" s="1" t="s">
        <v>17925</v>
      </c>
    </row>
    <row r="5296" spans="1:5">
      <c r="A5296" s="26">
        <v>97146</v>
      </c>
      <c r="B5296" s="26" t="s">
        <v>17933</v>
      </c>
      <c r="C5296" s="26" t="s">
        <v>708</v>
      </c>
      <c r="D5296" s="27" t="s">
        <v>17934</v>
      </c>
      <c r="E5296" s="1" t="s">
        <v>17925</v>
      </c>
    </row>
    <row r="5297" spans="1:5">
      <c r="A5297" s="26">
        <v>97147</v>
      </c>
      <c r="B5297" s="26" t="s">
        <v>17935</v>
      </c>
      <c r="C5297" s="26" t="s">
        <v>708</v>
      </c>
      <c r="D5297" s="27" t="s">
        <v>12915</v>
      </c>
      <c r="E5297" s="1" t="s">
        <v>17925</v>
      </c>
    </row>
    <row r="5298" spans="1:5">
      <c r="A5298" s="26">
        <v>97148</v>
      </c>
      <c r="B5298" s="26" t="s">
        <v>17936</v>
      </c>
      <c r="C5298" s="26" t="s">
        <v>708</v>
      </c>
      <c r="D5298" s="27" t="s">
        <v>11000</v>
      </c>
      <c r="E5298" s="1" t="s">
        <v>17925</v>
      </c>
    </row>
    <row r="5299" spans="1:5">
      <c r="A5299" s="26">
        <v>97149</v>
      </c>
      <c r="B5299" s="26" t="s">
        <v>17937</v>
      </c>
      <c r="C5299" s="26" t="s">
        <v>708</v>
      </c>
      <c r="D5299" s="27" t="s">
        <v>17938</v>
      </c>
      <c r="E5299" s="1" t="s">
        <v>17925</v>
      </c>
    </row>
    <row r="5300" spans="1:5">
      <c r="A5300" s="26">
        <v>97150</v>
      </c>
      <c r="B5300" s="26" t="s">
        <v>17939</v>
      </c>
      <c r="C5300" s="26" t="s">
        <v>708</v>
      </c>
      <c r="D5300" s="27" t="s">
        <v>13873</v>
      </c>
      <c r="E5300" s="1" t="s">
        <v>17925</v>
      </c>
    </row>
    <row r="5301" spans="1:5">
      <c r="A5301" s="26">
        <v>97151</v>
      </c>
      <c r="B5301" s="26" t="s">
        <v>17940</v>
      </c>
      <c r="C5301" s="26" t="s">
        <v>708</v>
      </c>
      <c r="D5301" s="27" t="s">
        <v>17941</v>
      </c>
      <c r="E5301" s="1" t="s">
        <v>17925</v>
      </c>
    </row>
    <row r="5302" spans="1:5">
      <c r="A5302" s="26">
        <v>97152</v>
      </c>
      <c r="B5302" s="26" t="s">
        <v>17942</v>
      </c>
      <c r="C5302" s="26" t="s">
        <v>708</v>
      </c>
      <c r="D5302" s="27" t="s">
        <v>17943</v>
      </c>
      <c r="E5302" s="1" t="s">
        <v>17925</v>
      </c>
    </row>
    <row r="5303" spans="1:5">
      <c r="A5303" s="26">
        <v>97153</v>
      </c>
      <c r="B5303" s="26" t="s">
        <v>17944</v>
      </c>
      <c r="C5303" s="26" t="s">
        <v>708</v>
      </c>
      <c r="D5303" s="27" t="s">
        <v>17945</v>
      </c>
      <c r="E5303" s="1" t="s">
        <v>17925</v>
      </c>
    </row>
    <row r="5304" spans="1:5">
      <c r="A5304" s="26">
        <v>97154</v>
      </c>
      <c r="B5304" s="26" t="s">
        <v>17946</v>
      </c>
      <c r="C5304" s="26" t="s">
        <v>708</v>
      </c>
      <c r="D5304" s="27" t="s">
        <v>17947</v>
      </c>
      <c r="E5304" s="1" t="s">
        <v>17925</v>
      </c>
    </row>
    <row r="5305" spans="1:5">
      <c r="A5305" s="26">
        <v>97155</v>
      </c>
      <c r="B5305" s="26" t="s">
        <v>17948</v>
      </c>
      <c r="C5305" s="26" t="s">
        <v>708</v>
      </c>
      <c r="D5305" s="27" t="s">
        <v>17949</v>
      </c>
      <c r="E5305" s="1" t="s">
        <v>17925</v>
      </c>
    </row>
    <row r="5306" spans="1:5" customFormat="1">
      <c r="A5306" s="26">
        <v>97156</v>
      </c>
      <c r="B5306" s="26" t="s">
        <v>17950</v>
      </c>
      <c r="C5306" s="26" t="s">
        <v>708</v>
      </c>
      <c r="D5306" s="27" t="s">
        <v>17951</v>
      </c>
      <c r="E5306" s="1" t="s">
        <v>17925</v>
      </c>
    </row>
    <row r="5307" spans="1:5">
      <c r="A5307" s="26">
        <v>97157</v>
      </c>
      <c r="B5307" s="26" t="s">
        <v>17952</v>
      </c>
      <c r="C5307" s="26" t="s">
        <v>708</v>
      </c>
      <c r="D5307" s="27" t="s">
        <v>15082</v>
      </c>
      <c r="E5307" s="1" t="s">
        <v>17925</v>
      </c>
    </row>
    <row r="5308" spans="1:5">
      <c r="A5308" s="26">
        <v>97158</v>
      </c>
      <c r="B5308" s="26" t="s">
        <v>17953</v>
      </c>
      <c r="C5308" s="26" t="s">
        <v>708</v>
      </c>
      <c r="D5308" s="27" t="s">
        <v>17954</v>
      </c>
      <c r="E5308" s="1" t="s">
        <v>17925</v>
      </c>
    </row>
    <row r="5309" spans="1:5" customFormat="1">
      <c r="A5309" s="26">
        <v>97159</v>
      </c>
      <c r="B5309" s="26" t="s">
        <v>17955</v>
      </c>
      <c r="C5309" s="26" t="s">
        <v>708</v>
      </c>
      <c r="D5309" s="27" t="s">
        <v>11752</v>
      </c>
      <c r="E5309" s="1" t="s">
        <v>17925</v>
      </c>
    </row>
    <row r="5310" spans="1:5">
      <c r="A5310" s="26">
        <v>97160</v>
      </c>
      <c r="B5310" s="26" t="s">
        <v>17956</v>
      </c>
      <c r="C5310" s="26" t="s">
        <v>708</v>
      </c>
      <c r="D5310" s="27" t="s">
        <v>10947</v>
      </c>
      <c r="E5310" s="1" t="s">
        <v>17925</v>
      </c>
    </row>
    <row r="5311" spans="1:5">
      <c r="A5311" s="26">
        <v>97161</v>
      </c>
      <c r="B5311" s="26" t="s">
        <v>17957</v>
      </c>
      <c r="C5311" s="26" t="s">
        <v>708</v>
      </c>
      <c r="D5311" s="27" t="s">
        <v>17958</v>
      </c>
      <c r="E5311" s="1" t="s">
        <v>17925</v>
      </c>
    </row>
    <row r="5312" spans="1:5">
      <c r="A5312" s="26">
        <v>97162</v>
      </c>
      <c r="B5312" s="26" t="s">
        <v>17959</v>
      </c>
      <c r="C5312" s="26" t="s">
        <v>708</v>
      </c>
      <c r="D5312" s="27" t="s">
        <v>13781</v>
      </c>
      <c r="E5312" s="1" t="s">
        <v>17925</v>
      </c>
    </row>
    <row r="5313" spans="1:5">
      <c r="A5313" s="26">
        <v>97163</v>
      </c>
      <c r="B5313" s="26" t="s">
        <v>17960</v>
      </c>
      <c r="C5313" s="26" t="s">
        <v>708</v>
      </c>
      <c r="D5313" s="27" t="s">
        <v>17961</v>
      </c>
      <c r="E5313" s="1" t="s">
        <v>17925</v>
      </c>
    </row>
    <row r="5314" spans="1:5">
      <c r="A5314" s="26">
        <v>97164</v>
      </c>
      <c r="B5314" s="26" t="s">
        <v>17962</v>
      </c>
      <c r="C5314" s="26" t="s">
        <v>708</v>
      </c>
      <c r="D5314" s="27" t="s">
        <v>16227</v>
      </c>
      <c r="E5314" s="1" t="s">
        <v>17925</v>
      </c>
    </row>
    <row r="5315" spans="1:5">
      <c r="A5315" s="26">
        <v>97165</v>
      </c>
      <c r="B5315" s="26" t="s">
        <v>17963</v>
      </c>
      <c r="C5315" s="26" t="s">
        <v>708</v>
      </c>
      <c r="D5315" s="27" t="s">
        <v>9584</v>
      </c>
      <c r="E5315" s="1" t="s">
        <v>17925</v>
      </c>
    </row>
    <row r="5316" spans="1:5">
      <c r="A5316" s="26">
        <v>97166</v>
      </c>
      <c r="B5316" s="26" t="s">
        <v>17964</v>
      </c>
      <c r="C5316" s="26" t="s">
        <v>708</v>
      </c>
      <c r="D5316" s="27" t="s">
        <v>12350</v>
      </c>
      <c r="E5316" s="1" t="s">
        <v>17925</v>
      </c>
    </row>
    <row r="5317" spans="1:5">
      <c r="A5317" s="26">
        <v>97167</v>
      </c>
      <c r="B5317" s="26" t="s">
        <v>17965</v>
      </c>
      <c r="C5317" s="26" t="s">
        <v>708</v>
      </c>
      <c r="D5317" s="27" t="s">
        <v>17966</v>
      </c>
      <c r="E5317" s="1" t="s">
        <v>17925</v>
      </c>
    </row>
    <row r="5318" spans="1:5">
      <c r="A5318" s="26">
        <v>97168</v>
      </c>
      <c r="B5318" s="26" t="s">
        <v>17967</v>
      </c>
      <c r="C5318" s="26" t="s">
        <v>708</v>
      </c>
      <c r="D5318" s="27" t="s">
        <v>17968</v>
      </c>
      <c r="E5318" s="1" t="s">
        <v>17925</v>
      </c>
    </row>
    <row r="5319" spans="1:5">
      <c r="A5319" s="26">
        <v>97169</v>
      </c>
      <c r="B5319" s="26" t="s">
        <v>17969</v>
      </c>
      <c r="C5319" s="26" t="s">
        <v>708</v>
      </c>
      <c r="D5319" s="27" t="s">
        <v>14325</v>
      </c>
      <c r="E5319" s="1" t="s">
        <v>17925</v>
      </c>
    </row>
    <row r="5320" spans="1:5">
      <c r="A5320" s="26">
        <v>97170</v>
      </c>
      <c r="B5320" s="26" t="s">
        <v>17970</v>
      </c>
      <c r="C5320" s="26" t="s">
        <v>708</v>
      </c>
      <c r="D5320" s="27" t="s">
        <v>10155</v>
      </c>
      <c r="E5320" s="1" t="s">
        <v>17925</v>
      </c>
    </row>
    <row r="5321" spans="1:5">
      <c r="A5321" s="26">
        <v>97171</v>
      </c>
      <c r="B5321" s="26" t="s">
        <v>17971</v>
      </c>
      <c r="C5321" s="26" t="s">
        <v>708</v>
      </c>
      <c r="D5321" s="27" t="s">
        <v>17972</v>
      </c>
      <c r="E5321" s="1" t="s">
        <v>17925</v>
      </c>
    </row>
    <row r="5322" spans="1:5">
      <c r="A5322" s="26">
        <v>97172</v>
      </c>
      <c r="B5322" s="26" t="s">
        <v>17973</v>
      </c>
      <c r="C5322" s="26" t="s">
        <v>708</v>
      </c>
      <c r="D5322" s="27" t="s">
        <v>17974</v>
      </c>
      <c r="E5322" s="1" t="s">
        <v>17925</v>
      </c>
    </row>
    <row r="5323" spans="1:5">
      <c r="A5323" s="26">
        <v>97173</v>
      </c>
      <c r="B5323" s="26" t="s">
        <v>17975</v>
      </c>
      <c r="C5323" s="26" t="s">
        <v>708</v>
      </c>
      <c r="D5323" s="27" t="s">
        <v>17976</v>
      </c>
      <c r="E5323" s="1" t="s">
        <v>17925</v>
      </c>
    </row>
    <row r="5324" spans="1:5">
      <c r="A5324" s="26">
        <v>97174</v>
      </c>
      <c r="B5324" s="26" t="s">
        <v>17977</v>
      </c>
      <c r="C5324" s="26" t="s">
        <v>708</v>
      </c>
      <c r="D5324" s="27" t="s">
        <v>17333</v>
      </c>
      <c r="E5324" s="1" t="s">
        <v>17925</v>
      </c>
    </row>
    <row r="5325" spans="1:5">
      <c r="A5325" s="26">
        <v>97175</v>
      </c>
      <c r="B5325" s="26" t="s">
        <v>17978</v>
      </c>
      <c r="C5325" s="26" t="s">
        <v>708</v>
      </c>
      <c r="D5325" s="27" t="s">
        <v>17979</v>
      </c>
      <c r="E5325" s="1" t="s">
        <v>17925</v>
      </c>
    </row>
    <row r="5326" spans="1:5">
      <c r="A5326" s="26">
        <v>97176</v>
      </c>
      <c r="B5326" s="26" t="s">
        <v>17980</v>
      </c>
      <c r="C5326" s="26" t="s">
        <v>708</v>
      </c>
      <c r="D5326" s="27" t="s">
        <v>17981</v>
      </c>
      <c r="E5326" s="1" t="s">
        <v>17925</v>
      </c>
    </row>
    <row r="5327" spans="1:5">
      <c r="A5327" s="26">
        <v>97177</v>
      </c>
      <c r="B5327" s="26" t="s">
        <v>17982</v>
      </c>
      <c r="C5327" s="26" t="s">
        <v>708</v>
      </c>
      <c r="D5327" s="27" t="s">
        <v>17983</v>
      </c>
      <c r="E5327" s="1" t="s">
        <v>17925</v>
      </c>
    </row>
    <row r="5328" spans="1:5">
      <c r="A5328" s="26">
        <v>97178</v>
      </c>
      <c r="B5328" s="26" t="s">
        <v>17984</v>
      </c>
      <c r="C5328" s="26" t="s">
        <v>708</v>
      </c>
      <c r="D5328" s="27" t="s">
        <v>15282</v>
      </c>
      <c r="E5328" s="1" t="s">
        <v>17925</v>
      </c>
    </row>
    <row r="5329" spans="1:5">
      <c r="A5329" s="26">
        <v>97179</v>
      </c>
      <c r="B5329" s="26" t="s">
        <v>17985</v>
      </c>
      <c r="C5329" s="26" t="s">
        <v>708</v>
      </c>
      <c r="D5329" s="27" t="s">
        <v>17986</v>
      </c>
      <c r="E5329" s="1" t="s">
        <v>17925</v>
      </c>
    </row>
    <row r="5330" spans="1:5">
      <c r="A5330" s="26">
        <v>97180</v>
      </c>
      <c r="B5330" s="26" t="s">
        <v>17987</v>
      </c>
      <c r="C5330" s="26" t="s">
        <v>708</v>
      </c>
      <c r="D5330" s="27" t="s">
        <v>17988</v>
      </c>
      <c r="E5330" s="1" t="s">
        <v>17925</v>
      </c>
    </row>
    <row r="5331" spans="1:5">
      <c r="A5331" s="26">
        <v>97181</v>
      </c>
      <c r="B5331" s="26" t="s">
        <v>17989</v>
      </c>
      <c r="C5331" s="26" t="s">
        <v>708</v>
      </c>
      <c r="D5331" s="27" t="s">
        <v>17990</v>
      </c>
      <c r="E5331" s="1" t="s">
        <v>17925</v>
      </c>
    </row>
    <row r="5332" spans="1:5">
      <c r="A5332" s="26">
        <v>97182</v>
      </c>
      <c r="B5332" s="26" t="s">
        <v>17991</v>
      </c>
      <c r="C5332" s="26" t="s">
        <v>708</v>
      </c>
      <c r="D5332" s="27" t="s">
        <v>17992</v>
      </c>
      <c r="E5332" s="1" t="s">
        <v>17925</v>
      </c>
    </row>
    <row r="5333" spans="1:5">
      <c r="A5333" s="26">
        <v>97183</v>
      </c>
      <c r="B5333" s="26" t="s">
        <v>17993</v>
      </c>
      <c r="C5333" s="26" t="s">
        <v>708</v>
      </c>
      <c r="D5333" s="27" t="s">
        <v>17994</v>
      </c>
      <c r="E5333" s="1" t="s">
        <v>17925</v>
      </c>
    </row>
    <row r="5334" spans="1:5">
      <c r="A5334" s="26">
        <v>97184</v>
      </c>
      <c r="B5334" s="26" t="s">
        <v>17995</v>
      </c>
      <c r="C5334" s="26" t="s">
        <v>708</v>
      </c>
      <c r="D5334" s="27" t="s">
        <v>17323</v>
      </c>
      <c r="E5334" s="1" t="s">
        <v>17925</v>
      </c>
    </row>
    <row r="5335" spans="1:5">
      <c r="A5335" s="26">
        <v>97185</v>
      </c>
      <c r="B5335" s="26" t="s">
        <v>17996</v>
      </c>
      <c r="C5335" s="26" t="s">
        <v>708</v>
      </c>
      <c r="D5335" s="27" t="s">
        <v>17997</v>
      </c>
      <c r="E5335" s="1" t="s">
        <v>17925</v>
      </c>
    </row>
    <row r="5336" spans="1:5">
      <c r="A5336" s="26">
        <v>97186</v>
      </c>
      <c r="B5336" s="26" t="s">
        <v>17998</v>
      </c>
      <c r="C5336" s="26" t="s">
        <v>708</v>
      </c>
      <c r="D5336" s="27" t="s">
        <v>10192</v>
      </c>
      <c r="E5336" s="1" t="s">
        <v>17925</v>
      </c>
    </row>
    <row r="5337" spans="1:5">
      <c r="A5337" s="26">
        <v>97187</v>
      </c>
      <c r="B5337" s="26" t="s">
        <v>17999</v>
      </c>
      <c r="C5337" s="26" t="s">
        <v>708</v>
      </c>
      <c r="D5337" s="27" t="s">
        <v>18000</v>
      </c>
      <c r="E5337" s="1" t="s">
        <v>17925</v>
      </c>
    </row>
    <row r="5338" spans="1:5">
      <c r="A5338" s="26">
        <v>97188</v>
      </c>
      <c r="B5338" s="26" t="s">
        <v>18001</v>
      </c>
      <c r="C5338" s="26" t="s">
        <v>708</v>
      </c>
      <c r="D5338" s="27" t="s">
        <v>18002</v>
      </c>
      <c r="E5338" s="1" t="s">
        <v>17925</v>
      </c>
    </row>
    <row r="5339" spans="1:5">
      <c r="A5339" s="26">
        <v>97189</v>
      </c>
      <c r="B5339" s="26" t="s">
        <v>18003</v>
      </c>
      <c r="C5339" s="26" t="s">
        <v>708</v>
      </c>
      <c r="D5339" s="27" t="s">
        <v>18004</v>
      </c>
      <c r="E5339" s="1" t="s">
        <v>17925</v>
      </c>
    </row>
    <row r="5340" spans="1:5">
      <c r="A5340" s="26">
        <v>97190</v>
      </c>
      <c r="B5340" s="26" t="s">
        <v>18005</v>
      </c>
      <c r="C5340" s="26" t="s">
        <v>708</v>
      </c>
      <c r="D5340" s="27" t="s">
        <v>18006</v>
      </c>
      <c r="E5340" s="1" t="s">
        <v>17925</v>
      </c>
    </row>
    <row r="5341" spans="1:5">
      <c r="A5341" s="26">
        <v>97191</v>
      </c>
      <c r="B5341" s="26" t="s">
        <v>18007</v>
      </c>
      <c r="C5341" s="26" t="s">
        <v>708</v>
      </c>
      <c r="D5341" s="27" t="s">
        <v>18008</v>
      </c>
      <c r="E5341" s="1" t="s">
        <v>17925</v>
      </c>
    </row>
    <row r="5342" spans="1:5">
      <c r="A5342" s="26">
        <v>97192</v>
      </c>
      <c r="B5342" s="26" t="s">
        <v>18009</v>
      </c>
      <c r="C5342" s="26" t="s">
        <v>708</v>
      </c>
      <c r="D5342" s="27" t="s">
        <v>18010</v>
      </c>
      <c r="E5342" s="1" t="s">
        <v>17925</v>
      </c>
    </row>
    <row r="5343" spans="1:5">
      <c r="A5343" s="26">
        <v>90694</v>
      </c>
      <c r="B5343" s="26" t="s">
        <v>18011</v>
      </c>
      <c r="C5343" s="26" t="s">
        <v>708</v>
      </c>
      <c r="D5343" s="27" t="s">
        <v>10668</v>
      </c>
      <c r="E5343" s="1" t="s">
        <v>17925</v>
      </c>
    </row>
    <row r="5344" spans="1:5">
      <c r="A5344" s="26">
        <v>90695</v>
      </c>
      <c r="B5344" s="26" t="s">
        <v>18012</v>
      </c>
      <c r="C5344" s="26" t="s">
        <v>708</v>
      </c>
      <c r="D5344" s="27" t="s">
        <v>18013</v>
      </c>
      <c r="E5344" s="1" t="s">
        <v>17925</v>
      </c>
    </row>
    <row r="5345" spans="1:5">
      <c r="A5345" s="26">
        <v>90696</v>
      </c>
      <c r="B5345" s="26" t="s">
        <v>18014</v>
      </c>
      <c r="C5345" s="26" t="s">
        <v>708</v>
      </c>
      <c r="D5345" s="27" t="s">
        <v>18015</v>
      </c>
      <c r="E5345" s="1" t="s">
        <v>17925</v>
      </c>
    </row>
    <row r="5346" spans="1:5">
      <c r="A5346" s="26">
        <v>90697</v>
      </c>
      <c r="B5346" s="26" t="s">
        <v>18016</v>
      </c>
      <c r="C5346" s="26" t="s">
        <v>708</v>
      </c>
      <c r="D5346" s="27" t="s">
        <v>18017</v>
      </c>
      <c r="E5346" s="1" t="s">
        <v>17925</v>
      </c>
    </row>
    <row r="5347" spans="1:5">
      <c r="A5347" s="26">
        <v>90698</v>
      </c>
      <c r="B5347" s="26" t="s">
        <v>18018</v>
      </c>
      <c r="C5347" s="26" t="s">
        <v>708</v>
      </c>
      <c r="D5347" s="27" t="s">
        <v>18019</v>
      </c>
      <c r="E5347" s="1" t="s">
        <v>17925</v>
      </c>
    </row>
    <row r="5348" spans="1:5">
      <c r="A5348" s="26">
        <v>90699</v>
      </c>
      <c r="B5348" s="26" t="s">
        <v>18020</v>
      </c>
      <c r="C5348" s="26" t="s">
        <v>708</v>
      </c>
      <c r="D5348" s="27" t="s">
        <v>18021</v>
      </c>
      <c r="E5348" s="1" t="s">
        <v>17925</v>
      </c>
    </row>
    <row r="5349" spans="1:5">
      <c r="A5349" s="26">
        <v>90700</v>
      </c>
      <c r="B5349" s="26" t="s">
        <v>18022</v>
      </c>
      <c r="C5349" s="26" t="s">
        <v>708</v>
      </c>
      <c r="D5349" s="27" t="s">
        <v>18023</v>
      </c>
      <c r="E5349" s="1" t="s">
        <v>17925</v>
      </c>
    </row>
    <row r="5350" spans="1:5">
      <c r="A5350" s="26">
        <v>90701</v>
      </c>
      <c r="B5350" s="26" t="s">
        <v>18024</v>
      </c>
      <c r="C5350" s="26" t="s">
        <v>708</v>
      </c>
      <c r="D5350" s="27" t="s">
        <v>18025</v>
      </c>
      <c r="E5350" s="1" t="s">
        <v>17925</v>
      </c>
    </row>
    <row r="5351" spans="1:5">
      <c r="A5351" s="26">
        <v>90702</v>
      </c>
      <c r="B5351" s="26" t="s">
        <v>18026</v>
      </c>
      <c r="C5351" s="26" t="s">
        <v>708</v>
      </c>
      <c r="D5351" s="27" t="s">
        <v>18027</v>
      </c>
      <c r="E5351" s="1" t="s">
        <v>17925</v>
      </c>
    </row>
    <row r="5352" spans="1:5">
      <c r="A5352" s="26">
        <v>90703</v>
      </c>
      <c r="B5352" s="26" t="s">
        <v>18028</v>
      </c>
      <c r="C5352" s="26" t="s">
        <v>708</v>
      </c>
      <c r="D5352" s="27" t="s">
        <v>18029</v>
      </c>
      <c r="E5352" s="1" t="s">
        <v>17925</v>
      </c>
    </row>
    <row r="5353" spans="1:5">
      <c r="A5353" s="26">
        <v>90704</v>
      </c>
      <c r="B5353" s="26" t="s">
        <v>18030</v>
      </c>
      <c r="C5353" s="26" t="s">
        <v>708</v>
      </c>
      <c r="D5353" s="27" t="s">
        <v>18031</v>
      </c>
      <c r="E5353" s="1" t="s">
        <v>17925</v>
      </c>
    </row>
    <row r="5354" spans="1:5">
      <c r="A5354" s="26">
        <v>90705</v>
      </c>
      <c r="B5354" s="26" t="s">
        <v>18032</v>
      </c>
      <c r="C5354" s="26" t="s">
        <v>708</v>
      </c>
      <c r="D5354" s="27" t="s">
        <v>18033</v>
      </c>
      <c r="E5354" s="1" t="s">
        <v>17925</v>
      </c>
    </row>
    <row r="5355" spans="1:5">
      <c r="A5355" s="26">
        <v>90706</v>
      </c>
      <c r="B5355" s="26" t="s">
        <v>18034</v>
      </c>
      <c r="C5355" s="26" t="s">
        <v>708</v>
      </c>
      <c r="D5355" s="27" t="s">
        <v>18035</v>
      </c>
      <c r="E5355" s="1" t="s">
        <v>17925</v>
      </c>
    </row>
    <row r="5356" spans="1:5">
      <c r="A5356" s="26">
        <v>90708</v>
      </c>
      <c r="B5356" s="26" t="s">
        <v>18036</v>
      </c>
      <c r="C5356" s="26" t="s">
        <v>708</v>
      </c>
      <c r="D5356" s="27" t="s">
        <v>18037</v>
      </c>
      <c r="E5356" s="1" t="s">
        <v>17925</v>
      </c>
    </row>
    <row r="5357" spans="1:5">
      <c r="A5357" s="26">
        <v>90709</v>
      </c>
      <c r="B5357" s="26" t="s">
        <v>18038</v>
      </c>
      <c r="C5357" s="26" t="s">
        <v>708</v>
      </c>
      <c r="D5357" s="27" t="s">
        <v>12753</v>
      </c>
      <c r="E5357" s="1" t="s">
        <v>17925</v>
      </c>
    </row>
    <row r="5358" spans="1:5">
      <c r="A5358" s="26">
        <v>90710</v>
      </c>
      <c r="B5358" s="26" t="s">
        <v>18039</v>
      </c>
      <c r="C5358" s="26" t="s">
        <v>708</v>
      </c>
      <c r="D5358" s="27" t="s">
        <v>18040</v>
      </c>
      <c r="E5358" s="1" t="s">
        <v>17925</v>
      </c>
    </row>
    <row r="5359" spans="1:5">
      <c r="A5359" s="26">
        <v>90711</v>
      </c>
      <c r="B5359" s="26" t="s">
        <v>18041</v>
      </c>
      <c r="C5359" s="26" t="s">
        <v>708</v>
      </c>
      <c r="D5359" s="27" t="s">
        <v>18042</v>
      </c>
      <c r="E5359" s="1" t="s">
        <v>17925</v>
      </c>
    </row>
    <row r="5360" spans="1:5">
      <c r="A5360" s="26">
        <v>90712</v>
      </c>
      <c r="B5360" s="26" t="s">
        <v>18043</v>
      </c>
      <c r="C5360" s="26" t="s">
        <v>708</v>
      </c>
      <c r="D5360" s="27" t="s">
        <v>18044</v>
      </c>
      <c r="E5360" s="1" t="s">
        <v>17925</v>
      </c>
    </row>
    <row r="5361" spans="1:5">
      <c r="A5361" s="26">
        <v>90713</v>
      </c>
      <c r="B5361" s="26" t="s">
        <v>18045</v>
      </c>
      <c r="C5361" s="26" t="s">
        <v>708</v>
      </c>
      <c r="D5361" s="27" t="s">
        <v>18046</v>
      </c>
      <c r="E5361" s="1" t="s">
        <v>17925</v>
      </c>
    </row>
    <row r="5362" spans="1:5">
      <c r="A5362" s="26">
        <v>90714</v>
      </c>
      <c r="B5362" s="26" t="s">
        <v>18047</v>
      </c>
      <c r="C5362" s="26" t="s">
        <v>708</v>
      </c>
      <c r="D5362" s="27" t="s">
        <v>18048</v>
      </c>
      <c r="E5362" s="1" t="s">
        <v>17925</v>
      </c>
    </row>
    <row r="5363" spans="1:5">
      <c r="A5363" s="26">
        <v>90715</v>
      </c>
      <c r="B5363" s="26" t="s">
        <v>18049</v>
      </c>
      <c r="C5363" s="26" t="s">
        <v>708</v>
      </c>
      <c r="D5363" s="27" t="s">
        <v>18050</v>
      </c>
      <c r="E5363" s="1" t="s">
        <v>17925</v>
      </c>
    </row>
    <row r="5364" spans="1:5">
      <c r="A5364" s="26">
        <v>90716</v>
      </c>
      <c r="B5364" s="26" t="s">
        <v>18051</v>
      </c>
      <c r="C5364" s="26" t="s">
        <v>708</v>
      </c>
      <c r="D5364" s="27" t="s">
        <v>18052</v>
      </c>
      <c r="E5364" s="1" t="s">
        <v>17925</v>
      </c>
    </row>
    <row r="5365" spans="1:5">
      <c r="A5365" s="26">
        <v>90717</v>
      </c>
      <c r="B5365" s="26" t="s">
        <v>18053</v>
      </c>
      <c r="C5365" s="26" t="s">
        <v>708</v>
      </c>
      <c r="D5365" s="27" t="s">
        <v>18054</v>
      </c>
      <c r="E5365" s="1" t="s">
        <v>17925</v>
      </c>
    </row>
    <row r="5366" spans="1:5">
      <c r="A5366" s="26">
        <v>90718</v>
      </c>
      <c r="B5366" s="26" t="s">
        <v>18055</v>
      </c>
      <c r="C5366" s="26" t="s">
        <v>708</v>
      </c>
      <c r="D5366" s="27" t="s">
        <v>18056</v>
      </c>
      <c r="E5366" s="1" t="s">
        <v>17925</v>
      </c>
    </row>
    <row r="5367" spans="1:5">
      <c r="A5367" s="26">
        <v>90719</v>
      </c>
      <c r="B5367" s="26" t="s">
        <v>18057</v>
      </c>
      <c r="C5367" s="26" t="s">
        <v>708</v>
      </c>
      <c r="D5367" s="27" t="s">
        <v>18058</v>
      </c>
      <c r="E5367" s="1" t="s">
        <v>17925</v>
      </c>
    </row>
    <row r="5368" spans="1:5">
      <c r="A5368" s="26">
        <v>90720</v>
      </c>
      <c r="B5368" s="26" t="s">
        <v>18059</v>
      </c>
      <c r="C5368" s="26" t="s">
        <v>708</v>
      </c>
      <c r="D5368" s="27" t="s">
        <v>18060</v>
      </c>
      <c r="E5368" s="1" t="s">
        <v>17925</v>
      </c>
    </row>
    <row r="5369" spans="1:5">
      <c r="A5369" s="26">
        <v>90721</v>
      </c>
      <c r="B5369" s="26" t="s">
        <v>18061</v>
      </c>
      <c r="C5369" s="26" t="s">
        <v>708</v>
      </c>
      <c r="D5369" s="27" t="s">
        <v>18062</v>
      </c>
      <c r="E5369" s="1" t="s">
        <v>17925</v>
      </c>
    </row>
    <row r="5370" spans="1:5">
      <c r="A5370" s="26">
        <v>90723</v>
      </c>
      <c r="B5370" s="26" t="s">
        <v>18063</v>
      </c>
      <c r="C5370" s="26" t="s">
        <v>708</v>
      </c>
      <c r="D5370" s="27" t="s">
        <v>18064</v>
      </c>
      <c r="E5370" s="1" t="s">
        <v>17925</v>
      </c>
    </row>
    <row r="5371" spans="1:5">
      <c r="A5371" s="26">
        <v>90724</v>
      </c>
      <c r="B5371" s="26" t="s">
        <v>18065</v>
      </c>
      <c r="C5371" s="26" t="s">
        <v>212</v>
      </c>
      <c r="D5371" s="27" t="s">
        <v>18066</v>
      </c>
      <c r="E5371" s="1" t="s">
        <v>17925</v>
      </c>
    </row>
    <row r="5372" spans="1:5">
      <c r="A5372" s="26">
        <v>90725</v>
      </c>
      <c r="B5372" s="26" t="s">
        <v>18067</v>
      </c>
      <c r="C5372" s="26" t="s">
        <v>212</v>
      </c>
      <c r="D5372" s="27" t="s">
        <v>18068</v>
      </c>
      <c r="E5372" s="1" t="s">
        <v>17925</v>
      </c>
    </row>
    <row r="5373" spans="1:5">
      <c r="A5373" s="26">
        <v>90726</v>
      </c>
      <c r="B5373" s="26" t="s">
        <v>18069</v>
      </c>
      <c r="C5373" s="26" t="s">
        <v>212</v>
      </c>
      <c r="D5373" s="27" t="s">
        <v>18070</v>
      </c>
      <c r="E5373" s="1" t="s">
        <v>17925</v>
      </c>
    </row>
    <row r="5374" spans="1:5">
      <c r="A5374" s="26">
        <v>90727</v>
      </c>
      <c r="B5374" s="26" t="s">
        <v>18071</v>
      </c>
      <c r="C5374" s="26" t="s">
        <v>212</v>
      </c>
      <c r="D5374" s="27" t="s">
        <v>16887</v>
      </c>
      <c r="E5374" s="1" t="s">
        <v>17925</v>
      </c>
    </row>
    <row r="5375" spans="1:5">
      <c r="A5375" s="26">
        <v>90728</v>
      </c>
      <c r="B5375" s="26" t="s">
        <v>18072</v>
      </c>
      <c r="C5375" s="26" t="s">
        <v>212</v>
      </c>
      <c r="D5375" s="27" t="s">
        <v>18073</v>
      </c>
      <c r="E5375" s="1" t="s">
        <v>17925</v>
      </c>
    </row>
    <row r="5376" spans="1:5">
      <c r="A5376" s="26">
        <v>90729</v>
      </c>
      <c r="B5376" s="26" t="s">
        <v>18074</v>
      </c>
      <c r="C5376" s="26" t="s">
        <v>212</v>
      </c>
      <c r="D5376" s="27" t="s">
        <v>18075</v>
      </c>
      <c r="E5376" s="1" t="s">
        <v>17925</v>
      </c>
    </row>
    <row r="5377" spans="1:5">
      <c r="A5377" s="26">
        <v>90730</v>
      </c>
      <c r="B5377" s="26" t="s">
        <v>18076</v>
      </c>
      <c r="C5377" s="26" t="s">
        <v>212</v>
      </c>
      <c r="D5377" s="27" t="s">
        <v>18077</v>
      </c>
      <c r="E5377" s="1" t="s">
        <v>17925</v>
      </c>
    </row>
    <row r="5378" spans="1:5">
      <c r="A5378" s="26">
        <v>90731</v>
      </c>
      <c r="B5378" s="26" t="s">
        <v>18078</v>
      </c>
      <c r="C5378" s="26" t="s">
        <v>212</v>
      </c>
      <c r="D5378" s="27" t="s">
        <v>18079</v>
      </c>
      <c r="E5378" s="1" t="s">
        <v>17925</v>
      </c>
    </row>
    <row r="5379" spans="1:5">
      <c r="A5379" s="26">
        <v>90732</v>
      </c>
      <c r="B5379" s="26" t="s">
        <v>18080</v>
      </c>
      <c r="C5379" s="26" t="s">
        <v>212</v>
      </c>
      <c r="D5379" s="27" t="s">
        <v>18081</v>
      </c>
      <c r="E5379" s="1" t="s">
        <v>17925</v>
      </c>
    </row>
    <row r="5380" spans="1:5">
      <c r="A5380" s="26">
        <v>90733</v>
      </c>
      <c r="B5380" s="26" t="s">
        <v>18082</v>
      </c>
      <c r="C5380" s="26" t="s">
        <v>708</v>
      </c>
      <c r="D5380" s="27" t="s">
        <v>9861</v>
      </c>
      <c r="E5380" s="1" t="s">
        <v>17925</v>
      </c>
    </row>
    <row r="5381" spans="1:5">
      <c r="A5381" s="26">
        <v>90734</v>
      </c>
      <c r="B5381" s="26" t="s">
        <v>18083</v>
      </c>
      <c r="C5381" s="26" t="s">
        <v>708</v>
      </c>
      <c r="D5381" s="27" t="s">
        <v>8861</v>
      </c>
      <c r="E5381" s="1" t="s">
        <v>17925</v>
      </c>
    </row>
    <row r="5382" spans="1:5">
      <c r="A5382" s="26">
        <v>90735</v>
      </c>
      <c r="B5382" s="26" t="s">
        <v>18084</v>
      </c>
      <c r="C5382" s="26" t="s">
        <v>708</v>
      </c>
      <c r="D5382" s="27" t="s">
        <v>13063</v>
      </c>
      <c r="E5382" s="1" t="s">
        <v>17925</v>
      </c>
    </row>
    <row r="5383" spans="1:5">
      <c r="A5383" s="26">
        <v>90736</v>
      </c>
      <c r="B5383" s="26" t="s">
        <v>18085</v>
      </c>
      <c r="C5383" s="26" t="s">
        <v>708</v>
      </c>
      <c r="D5383" s="27" t="s">
        <v>18086</v>
      </c>
      <c r="E5383" s="1" t="s">
        <v>17925</v>
      </c>
    </row>
    <row r="5384" spans="1:5">
      <c r="A5384" s="26">
        <v>90737</v>
      </c>
      <c r="B5384" s="26" t="s">
        <v>18087</v>
      </c>
      <c r="C5384" s="26" t="s">
        <v>708</v>
      </c>
      <c r="D5384" s="27" t="s">
        <v>9815</v>
      </c>
      <c r="E5384" s="1" t="s">
        <v>17925</v>
      </c>
    </row>
    <row r="5385" spans="1:5">
      <c r="A5385" s="26">
        <v>90738</v>
      </c>
      <c r="B5385" s="26" t="s">
        <v>18088</v>
      </c>
      <c r="C5385" s="26" t="s">
        <v>708</v>
      </c>
      <c r="D5385" s="27" t="s">
        <v>15084</v>
      </c>
      <c r="E5385" s="1" t="s">
        <v>17925</v>
      </c>
    </row>
    <row r="5386" spans="1:5">
      <c r="A5386" s="26">
        <v>90739</v>
      </c>
      <c r="B5386" s="26" t="s">
        <v>18089</v>
      </c>
      <c r="C5386" s="26" t="s">
        <v>708</v>
      </c>
      <c r="D5386" s="27" t="s">
        <v>18090</v>
      </c>
      <c r="E5386" s="1" t="s">
        <v>17925</v>
      </c>
    </row>
    <row r="5387" spans="1:5">
      <c r="A5387" s="26">
        <v>90740</v>
      </c>
      <c r="B5387" s="26" t="s">
        <v>18091</v>
      </c>
      <c r="C5387" s="26" t="s">
        <v>708</v>
      </c>
      <c r="D5387" s="27" t="s">
        <v>13596</v>
      </c>
      <c r="E5387" s="1" t="s">
        <v>17925</v>
      </c>
    </row>
    <row r="5388" spans="1:5">
      <c r="A5388" s="26">
        <v>90741</v>
      </c>
      <c r="B5388" s="26" t="s">
        <v>18092</v>
      </c>
      <c r="C5388" s="26" t="s">
        <v>708</v>
      </c>
      <c r="D5388" s="27" t="s">
        <v>11618</v>
      </c>
      <c r="E5388" s="1" t="s">
        <v>17925</v>
      </c>
    </row>
    <row r="5389" spans="1:5">
      <c r="A5389" s="26">
        <v>90742</v>
      </c>
      <c r="B5389" s="26" t="s">
        <v>18093</v>
      </c>
      <c r="C5389" s="26" t="s">
        <v>708</v>
      </c>
      <c r="D5389" s="27" t="s">
        <v>11795</v>
      </c>
      <c r="E5389" s="1" t="s">
        <v>17925</v>
      </c>
    </row>
    <row r="5390" spans="1:5">
      <c r="A5390" s="26">
        <v>90743</v>
      </c>
      <c r="B5390" s="26" t="s">
        <v>18094</v>
      </c>
      <c r="C5390" s="26" t="s">
        <v>708</v>
      </c>
      <c r="D5390" s="27" t="s">
        <v>14268</v>
      </c>
      <c r="E5390" s="1" t="s">
        <v>17925</v>
      </c>
    </row>
    <row r="5391" spans="1:5">
      <c r="A5391" s="26">
        <v>90744</v>
      </c>
      <c r="B5391" s="26" t="s">
        <v>18095</v>
      </c>
      <c r="C5391" s="26" t="s">
        <v>708</v>
      </c>
      <c r="D5391" s="27" t="s">
        <v>18096</v>
      </c>
      <c r="E5391" s="1" t="s">
        <v>17925</v>
      </c>
    </row>
    <row r="5392" spans="1:5">
      <c r="A5392" s="26">
        <v>90745</v>
      </c>
      <c r="B5392" s="26" t="s">
        <v>18097</v>
      </c>
      <c r="C5392" s="26" t="s">
        <v>708</v>
      </c>
      <c r="D5392" s="27" t="s">
        <v>11481</v>
      </c>
      <c r="E5392" s="1" t="s">
        <v>17925</v>
      </c>
    </row>
    <row r="5393" spans="1:5">
      <c r="A5393" s="26">
        <v>90746</v>
      </c>
      <c r="B5393" s="26" t="s">
        <v>18098</v>
      </c>
      <c r="C5393" s="26" t="s">
        <v>708</v>
      </c>
      <c r="D5393" s="27" t="s">
        <v>10134</v>
      </c>
      <c r="E5393" s="1" t="s">
        <v>17925</v>
      </c>
    </row>
    <row r="5394" spans="1:5">
      <c r="A5394" s="26">
        <v>90747</v>
      </c>
      <c r="B5394" s="26" t="s">
        <v>18099</v>
      </c>
      <c r="C5394" s="26" t="s">
        <v>708</v>
      </c>
      <c r="D5394" s="27" t="s">
        <v>18100</v>
      </c>
      <c r="E5394" s="1" t="s">
        <v>17925</v>
      </c>
    </row>
    <row r="5395" spans="1:5">
      <c r="A5395" s="26">
        <v>90748</v>
      </c>
      <c r="B5395" s="26" t="s">
        <v>18101</v>
      </c>
      <c r="C5395" s="26" t="s">
        <v>708</v>
      </c>
      <c r="D5395" s="27" t="s">
        <v>10361</v>
      </c>
      <c r="E5395" s="1" t="s">
        <v>17925</v>
      </c>
    </row>
    <row r="5396" spans="1:5">
      <c r="A5396" s="26">
        <v>90749</v>
      </c>
      <c r="B5396" s="26" t="s">
        <v>18102</v>
      </c>
      <c r="C5396" s="26" t="s">
        <v>708</v>
      </c>
      <c r="D5396" s="27" t="s">
        <v>18103</v>
      </c>
      <c r="E5396" s="1" t="s">
        <v>17925</v>
      </c>
    </row>
    <row r="5397" spans="1:5">
      <c r="A5397" s="26">
        <v>90750</v>
      </c>
      <c r="B5397" s="26" t="s">
        <v>18104</v>
      </c>
      <c r="C5397" s="26" t="s">
        <v>708</v>
      </c>
      <c r="D5397" s="27" t="s">
        <v>13029</v>
      </c>
      <c r="E5397" s="1" t="s">
        <v>17925</v>
      </c>
    </row>
    <row r="5398" spans="1:5">
      <c r="A5398" s="26">
        <v>90751</v>
      </c>
      <c r="B5398" s="26" t="s">
        <v>18105</v>
      </c>
      <c r="C5398" s="26" t="s">
        <v>708</v>
      </c>
      <c r="D5398" s="27" t="s">
        <v>18106</v>
      </c>
      <c r="E5398" s="1" t="s">
        <v>17925</v>
      </c>
    </row>
    <row r="5399" spans="1:5">
      <c r="A5399" s="26">
        <v>90752</v>
      </c>
      <c r="B5399" s="26" t="s">
        <v>18107</v>
      </c>
      <c r="C5399" s="26" t="s">
        <v>708</v>
      </c>
      <c r="D5399" s="27" t="s">
        <v>12853</v>
      </c>
      <c r="E5399" s="1" t="s">
        <v>17925</v>
      </c>
    </row>
    <row r="5400" spans="1:5">
      <c r="A5400" s="26">
        <v>90753</v>
      </c>
      <c r="B5400" s="26" t="s">
        <v>18108</v>
      </c>
      <c r="C5400" s="26" t="s">
        <v>708</v>
      </c>
      <c r="D5400" s="27" t="s">
        <v>15104</v>
      </c>
      <c r="E5400" s="1" t="s">
        <v>17925</v>
      </c>
    </row>
    <row r="5401" spans="1:5">
      <c r="A5401" s="26">
        <v>90754</v>
      </c>
      <c r="B5401" s="26" t="s">
        <v>18109</v>
      </c>
      <c r="C5401" s="26" t="s">
        <v>708</v>
      </c>
      <c r="D5401" s="27" t="s">
        <v>10079</v>
      </c>
      <c r="E5401" s="1" t="s">
        <v>17925</v>
      </c>
    </row>
    <row r="5402" spans="1:5">
      <c r="A5402" s="26">
        <v>90755</v>
      </c>
      <c r="B5402" s="26" t="s">
        <v>18110</v>
      </c>
      <c r="C5402" s="26" t="s">
        <v>708</v>
      </c>
      <c r="D5402" s="27" t="s">
        <v>18111</v>
      </c>
      <c r="E5402" s="1" t="s">
        <v>17925</v>
      </c>
    </row>
    <row r="5403" spans="1:5">
      <c r="A5403" s="26">
        <v>90756</v>
      </c>
      <c r="B5403" s="26" t="s">
        <v>18112</v>
      </c>
      <c r="C5403" s="26" t="s">
        <v>708</v>
      </c>
      <c r="D5403" s="27" t="s">
        <v>14740</v>
      </c>
      <c r="E5403" s="1" t="s">
        <v>17925</v>
      </c>
    </row>
    <row r="5404" spans="1:5">
      <c r="A5404" s="26">
        <v>90757</v>
      </c>
      <c r="B5404" s="26" t="s">
        <v>18113</v>
      </c>
      <c r="C5404" s="26" t="s">
        <v>708</v>
      </c>
      <c r="D5404" s="27" t="s">
        <v>9260</v>
      </c>
      <c r="E5404" s="1" t="s">
        <v>17925</v>
      </c>
    </row>
    <row r="5405" spans="1:5">
      <c r="A5405" s="26">
        <v>90758</v>
      </c>
      <c r="B5405" s="26" t="s">
        <v>18114</v>
      </c>
      <c r="C5405" s="26" t="s">
        <v>708</v>
      </c>
      <c r="D5405" s="27" t="s">
        <v>18115</v>
      </c>
      <c r="E5405" s="1" t="s">
        <v>17925</v>
      </c>
    </row>
    <row r="5406" spans="1:5">
      <c r="A5406" s="26">
        <v>90759</v>
      </c>
      <c r="B5406" s="26" t="s">
        <v>18116</v>
      </c>
      <c r="C5406" s="26" t="s">
        <v>708</v>
      </c>
      <c r="D5406" s="27" t="s">
        <v>11504</v>
      </c>
      <c r="E5406" s="1" t="s">
        <v>17925</v>
      </c>
    </row>
    <row r="5407" spans="1:5">
      <c r="A5407" s="26">
        <v>90760</v>
      </c>
      <c r="B5407" s="26" t="s">
        <v>18117</v>
      </c>
      <c r="C5407" s="26" t="s">
        <v>708</v>
      </c>
      <c r="D5407" s="27" t="s">
        <v>16476</v>
      </c>
      <c r="E5407" s="1" t="s">
        <v>17925</v>
      </c>
    </row>
    <row r="5408" spans="1:5">
      <c r="A5408" s="26">
        <v>90761</v>
      </c>
      <c r="B5408" s="26" t="s">
        <v>18118</v>
      </c>
      <c r="C5408" s="26" t="s">
        <v>708</v>
      </c>
      <c r="D5408" s="27" t="s">
        <v>8886</v>
      </c>
      <c r="E5408" s="1" t="s">
        <v>17925</v>
      </c>
    </row>
    <row r="5409" spans="1:5">
      <c r="A5409" s="26">
        <v>90762</v>
      </c>
      <c r="B5409" s="26" t="s">
        <v>18119</v>
      </c>
      <c r="C5409" s="26" t="s">
        <v>708</v>
      </c>
      <c r="D5409" s="27" t="s">
        <v>18120</v>
      </c>
      <c r="E5409" s="1" t="s">
        <v>17925</v>
      </c>
    </row>
    <row r="5410" spans="1:5">
      <c r="A5410" s="26">
        <v>94869</v>
      </c>
      <c r="B5410" s="26" t="s">
        <v>18121</v>
      </c>
      <c r="C5410" s="26" t="s">
        <v>708</v>
      </c>
      <c r="D5410" s="27" t="s">
        <v>18122</v>
      </c>
      <c r="E5410" s="1" t="s">
        <v>17925</v>
      </c>
    </row>
    <row r="5411" spans="1:5">
      <c r="A5411" s="26">
        <v>94870</v>
      </c>
      <c r="B5411" s="26" t="s">
        <v>18123</v>
      </c>
      <c r="C5411" s="26" t="s">
        <v>708</v>
      </c>
      <c r="D5411" s="27" t="s">
        <v>18124</v>
      </c>
      <c r="E5411" s="1" t="s">
        <v>17925</v>
      </c>
    </row>
    <row r="5412" spans="1:5">
      <c r="A5412" s="26">
        <v>94871</v>
      </c>
      <c r="B5412" s="26" t="s">
        <v>18125</v>
      </c>
      <c r="C5412" s="26" t="s">
        <v>708</v>
      </c>
      <c r="D5412" s="27" t="s">
        <v>18126</v>
      </c>
      <c r="E5412" s="1" t="s">
        <v>17925</v>
      </c>
    </row>
    <row r="5413" spans="1:5">
      <c r="A5413" s="26">
        <v>94872</v>
      </c>
      <c r="B5413" s="26" t="s">
        <v>18127</v>
      </c>
      <c r="C5413" s="26" t="s">
        <v>708</v>
      </c>
      <c r="D5413" s="27" t="s">
        <v>8848</v>
      </c>
      <c r="E5413" s="1" t="s">
        <v>17925</v>
      </c>
    </row>
    <row r="5414" spans="1:5">
      <c r="A5414" s="26">
        <v>94875</v>
      </c>
      <c r="B5414" s="26" t="s">
        <v>18128</v>
      </c>
      <c r="C5414" s="26" t="s">
        <v>708</v>
      </c>
      <c r="D5414" s="27" t="s">
        <v>18129</v>
      </c>
      <c r="E5414" s="1" t="s">
        <v>17925</v>
      </c>
    </row>
    <row r="5415" spans="1:5">
      <c r="A5415" s="26">
        <v>94876</v>
      </c>
      <c r="B5415" s="26" t="s">
        <v>18130</v>
      </c>
      <c r="C5415" s="26" t="s">
        <v>708</v>
      </c>
      <c r="D5415" s="27" t="s">
        <v>14211</v>
      </c>
      <c r="E5415" s="1" t="s">
        <v>17925</v>
      </c>
    </row>
    <row r="5416" spans="1:5">
      <c r="A5416" s="26">
        <v>94878</v>
      </c>
      <c r="B5416" s="26" t="s">
        <v>18131</v>
      </c>
      <c r="C5416" s="26" t="s">
        <v>708</v>
      </c>
      <c r="D5416" s="27" t="s">
        <v>18132</v>
      </c>
      <c r="E5416" s="1" t="s">
        <v>17925</v>
      </c>
    </row>
    <row r="5417" spans="1:5">
      <c r="A5417" s="26">
        <v>94879</v>
      </c>
      <c r="B5417" s="26" t="s">
        <v>18133</v>
      </c>
      <c r="C5417" s="26" t="s">
        <v>708</v>
      </c>
      <c r="D5417" s="27" t="s">
        <v>18134</v>
      </c>
      <c r="E5417" s="1" t="s">
        <v>17925</v>
      </c>
    </row>
    <row r="5418" spans="1:5">
      <c r="A5418" s="26">
        <v>94880</v>
      </c>
      <c r="B5418" s="26" t="s">
        <v>18135</v>
      </c>
      <c r="C5418" s="26" t="s">
        <v>708</v>
      </c>
      <c r="D5418" s="27" t="s">
        <v>18136</v>
      </c>
      <c r="E5418" s="1" t="s">
        <v>17925</v>
      </c>
    </row>
    <row r="5419" spans="1:5">
      <c r="A5419" s="26">
        <v>94881</v>
      </c>
      <c r="B5419" s="26" t="s">
        <v>18137</v>
      </c>
      <c r="C5419" s="26" t="s">
        <v>708</v>
      </c>
      <c r="D5419" s="27" t="s">
        <v>18138</v>
      </c>
      <c r="E5419" s="1" t="s">
        <v>17925</v>
      </c>
    </row>
    <row r="5420" spans="1:5">
      <c r="A5420" s="26">
        <v>94882</v>
      </c>
      <c r="B5420" s="26" t="s">
        <v>18139</v>
      </c>
      <c r="C5420" s="26" t="s">
        <v>708</v>
      </c>
      <c r="D5420" s="27" t="s">
        <v>18140</v>
      </c>
      <c r="E5420" s="1" t="s">
        <v>17925</v>
      </c>
    </row>
    <row r="5421" spans="1:5">
      <c r="A5421" s="26">
        <v>94884</v>
      </c>
      <c r="B5421" s="26" t="s">
        <v>18141</v>
      </c>
      <c r="C5421" s="26" t="s">
        <v>708</v>
      </c>
      <c r="D5421" s="27" t="s">
        <v>18142</v>
      </c>
      <c r="E5421" s="1" t="s">
        <v>17925</v>
      </c>
    </row>
    <row r="5422" spans="1:5">
      <c r="A5422" s="26">
        <v>94885</v>
      </c>
      <c r="B5422" s="26" t="s">
        <v>18143</v>
      </c>
      <c r="C5422" s="26" t="s">
        <v>708</v>
      </c>
      <c r="D5422" s="27" t="s">
        <v>18144</v>
      </c>
      <c r="E5422" s="1" t="s">
        <v>17925</v>
      </c>
    </row>
    <row r="5423" spans="1:5">
      <c r="A5423" s="26">
        <v>94886</v>
      </c>
      <c r="B5423" s="26" t="s">
        <v>18145</v>
      </c>
      <c r="C5423" s="26" t="s">
        <v>708</v>
      </c>
      <c r="D5423" s="27" t="s">
        <v>13659</v>
      </c>
      <c r="E5423" s="1" t="s">
        <v>17925</v>
      </c>
    </row>
    <row r="5424" spans="1:5">
      <c r="A5424" s="26">
        <v>94887</v>
      </c>
      <c r="B5424" s="26" t="s">
        <v>18146</v>
      </c>
      <c r="C5424" s="26" t="s">
        <v>708</v>
      </c>
      <c r="D5424" s="27" t="s">
        <v>18147</v>
      </c>
      <c r="E5424" s="1" t="s">
        <v>17925</v>
      </c>
    </row>
    <row r="5425" spans="1:5">
      <c r="A5425" s="26">
        <v>94888</v>
      </c>
      <c r="B5425" s="26" t="s">
        <v>18148</v>
      </c>
      <c r="C5425" s="26" t="s">
        <v>708</v>
      </c>
      <c r="D5425" s="27" t="s">
        <v>18149</v>
      </c>
      <c r="E5425" s="1" t="s">
        <v>17925</v>
      </c>
    </row>
    <row r="5426" spans="1:5">
      <c r="A5426" s="26">
        <v>94891</v>
      </c>
      <c r="B5426" s="26" t="s">
        <v>18150</v>
      </c>
      <c r="C5426" s="26" t="s">
        <v>708</v>
      </c>
      <c r="D5426" s="27" t="s">
        <v>18151</v>
      </c>
      <c r="E5426" s="1" t="s">
        <v>17925</v>
      </c>
    </row>
    <row r="5427" spans="1:5">
      <c r="A5427" s="26">
        <v>94892</v>
      </c>
      <c r="B5427" s="26" t="s">
        <v>18152</v>
      </c>
      <c r="C5427" s="26" t="s">
        <v>708</v>
      </c>
      <c r="D5427" s="27" t="s">
        <v>18153</v>
      </c>
      <c r="E5427" s="1" t="s">
        <v>17925</v>
      </c>
    </row>
    <row r="5428" spans="1:5">
      <c r="A5428" s="26">
        <v>94894</v>
      </c>
      <c r="B5428" s="26" t="s">
        <v>18154</v>
      </c>
      <c r="C5428" s="26" t="s">
        <v>708</v>
      </c>
      <c r="D5428" s="27" t="s">
        <v>8945</v>
      </c>
      <c r="E5428" s="1" t="s">
        <v>17925</v>
      </c>
    </row>
    <row r="5429" spans="1:5">
      <c r="A5429" s="26">
        <v>94895</v>
      </c>
      <c r="B5429" s="26" t="s">
        <v>18155</v>
      </c>
      <c r="C5429" s="26" t="s">
        <v>708</v>
      </c>
      <c r="D5429" s="27" t="s">
        <v>18156</v>
      </c>
      <c r="E5429" s="1" t="s">
        <v>17925</v>
      </c>
    </row>
    <row r="5430" spans="1:5">
      <c r="A5430" s="26">
        <v>94896</v>
      </c>
      <c r="B5430" s="26" t="s">
        <v>18157</v>
      </c>
      <c r="C5430" s="26" t="s">
        <v>708</v>
      </c>
      <c r="D5430" s="27" t="s">
        <v>18158</v>
      </c>
      <c r="E5430" s="1" t="s">
        <v>17925</v>
      </c>
    </row>
    <row r="5431" spans="1:5">
      <c r="A5431" s="26">
        <v>94897</v>
      </c>
      <c r="B5431" s="26" t="s">
        <v>18159</v>
      </c>
      <c r="C5431" s="26" t="s">
        <v>708</v>
      </c>
      <c r="D5431" s="27" t="s">
        <v>18160</v>
      </c>
      <c r="E5431" s="1" t="s">
        <v>17925</v>
      </c>
    </row>
    <row r="5432" spans="1:5">
      <c r="A5432" s="26">
        <v>94898</v>
      </c>
      <c r="B5432" s="26" t="s">
        <v>18161</v>
      </c>
      <c r="C5432" s="26" t="s">
        <v>708</v>
      </c>
      <c r="D5432" s="27" t="s">
        <v>10986</v>
      </c>
      <c r="E5432" s="1" t="s">
        <v>17925</v>
      </c>
    </row>
    <row r="5433" spans="1:5">
      <c r="A5433" s="26">
        <v>94900</v>
      </c>
      <c r="B5433" s="26" t="s">
        <v>18162</v>
      </c>
      <c r="C5433" s="26" t="s">
        <v>708</v>
      </c>
      <c r="D5433" s="27" t="s">
        <v>18163</v>
      </c>
      <c r="E5433" s="1" t="s">
        <v>17925</v>
      </c>
    </row>
    <row r="5434" spans="1:5">
      <c r="A5434" s="26">
        <v>97121</v>
      </c>
      <c r="B5434" s="26" t="s">
        <v>18164</v>
      </c>
      <c r="C5434" s="26" t="s">
        <v>708</v>
      </c>
      <c r="D5434" s="27" t="s">
        <v>18149</v>
      </c>
      <c r="E5434" s="1" t="s">
        <v>17925</v>
      </c>
    </row>
    <row r="5435" spans="1:5">
      <c r="A5435" s="26">
        <v>97122</v>
      </c>
      <c r="B5435" s="26" t="s">
        <v>18165</v>
      </c>
      <c r="C5435" s="26" t="s">
        <v>708</v>
      </c>
      <c r="D5435" s="27" t="s">
        <v>9795</v>
      </c>
      <c r="E5435" s="1" t="s">
        <v>17925</v>
      </c>
    </row>
    <row r="5436" spans="1:5">
      <c r="A5436" s="26">
        <v>97123</v>
      </c>
      <c r="B5436" s="26" t="s">
        <v>18166</v>
      </c>
      <c r="C5436" s="26" t="s">
        <v>708</v>
      </c>
      <c r="D5436" s="27" t="s">
        <v>15944</v>
      </c>
      <c r="E5436" s="1" t="s">
        <v>17925</v>
      </c>
    </row>
    <row r="5437" spans="1:5">
      <c r="A5437" s="26">
        <v>97124</v>
      </c>
      <c r="B5437" s="26" t="s">
        <v>18167</v>
      </c>
      <c r="C5437" s="26" t="s">
        <v>708</v>
      </c>
      <c r="D5437" s="27" t="s">
        <v>18168</v>
      </c>
      <c r="E5437" s="1" t="s">
        <v>17925</v>
      </c>
    </row>
    <row r="5438" spans="1:5">
      <c r="A5438" s="26">
        <v>97125</v>
      </c>
      <c r="B5438" s="26" t="s">
        <v>18169</v>
      </c>
      <c r="C5438" s="26" t="s">
        <v>708</v>
      </c>
      <c r="D5438" s="27" t="s">
        <v>14507</v>
      </c>
      <c r="E5438" s="1" t="s">
        <v>17925</v>
      </c>
    </row>
    <row r="5439" spans="1:5">
      <c r="A5439" s="26">
        <v>97126</v>
      </c>
      <c r="B5439" s="26" t="s">
        <v>18170</v>
      </c>
      <c r="C5439" s="26" t="s">
        <v>708</v>
      </c>
      <c r="D5439" s="27" t="s">
        <v>14504</v>
      </c>
      <c r="E5439" s="1" t="s">
        <v>17925</v>
      </c>
    </row>
    <row r="5440" spans="1:5">
      <c r="A5440" s="26">
        <v>92833</v>
      </c>
      <c r="B5440" s="26" t="s">
        <v>18171</v>
      </c>
      <c r="C5440" s="26" t="s">
        <v>708</v>
      </c>
      <c r="D5440" s="27" t="s">
        <v>18172</v>
      </c>
      <c r="E5440" s="1" t="s">
        <v>17925</v>
      </c>
    </row>
    <row r="5441" spans="1:5">
      <c r="A5441" s="26">
        <v>92834</v>
      </c>
      <c r="B5441" s="26" t="s">
        <v>18173</v>
      </c>
      <c r="C5441" s="26" t="s">
        <v>708</v>
      </c>
      <c r="D5441" s="27" t="s">
        <v>8865</v>
      </c>
      <c r="E5441" s="1" t="s">
        <v>17925</v>
      </c>
    </row>
    <row r="5442" spans="1:5">
      <c r="A5442" s="26">
        <v>92835</v>
      </c>
      <c r="B5442" s="26" t="s">
        <v>18174</v>
      </c>
      <c r="C5442" s="26" t="s">
        <v>708</v>
      </c>
      <c r="D5442" s="27" t="s">
        <v>18175</v>
      </c>
      <c r="E5442" s="1" t="s">
        <v>17925</v>
      </c>
    </row>
    <row r="5443" spans="1:5">
      <c r="A5443" s="26">
        <v>92836</v>
      </c>
      <c r="B5443" s="26" t="s">
        <v>18176</v>
      </c>
      <c r="C5443" s="26" t="s">
        <v>708</v>
      </c>
      <c r="D5443" s="27" t="s">
        <v>10971</v>
      </c>
      <c r="E5443" s="1" t="s">
        <v>17925</v>
      </c>
    </row>
    <row r="5444" spans="1:5">
      <c r="A5444" s="26">
        <v>92837</v>
      </c>
      <c r="B5444" s="26" t="s">
        <v>18177</v>
      </c>
      <c r="C5444" s="26" t="s">
        <v>708</v>
      </c>
      <c r="D5444" s="27" t="s">
        <v>18178</v>
      </c>
      <c r="E5444" s="1" t="s">
        <v>17925</v>
      </c>
    </row>
    <row r="5445" spans="1:5">
      <c r="A5445" s="26">
        <v>92838</v>
      </c>
      <c r="B5445" s="26" t="s">
        <v>18179</v>
      </c>
      <c r="C5445" s="26" t="s">
        <v>708</v>
      </c>
      <c r="D5445" s="27" t="s">
        <v>15106</v>
      </c>
      <c r="E5445" s="1" t="s">
        <v>17925</v>
      </c>
    </row>
    <row r="5446" spans="1:5">
      <c r="A5446" s="26">
        <v>92839</v>
      </c>
      <c r="B5446" s="26" t="s">
        <v>18180</v>
      </c>
      <c r="C5446" s="26" t="s">
        <v>708</v>
      </c>
      <c r="D5446" s="27" t="s">
        <v>18181</v>
      </c>
      <c r="E5446" s="1" t="s">
        <v>17925</v>
      </c>
    </row>
    <row r="5447" spans="1:5">
      <c r="A5447" s="26">
        <v>92840</v>
      </c>
      <c r="B5447" s="26" t="s">
        <v>18182</v>
      </c>
      <c r="C5447" s="26" t="s">
        <v>708</v>
      </c>
      <c r="D5447" s="27" t="s">
        <v>18183</v>
      </c>
      <c r="E5447" s="1" t="s">
        <v>17925</v>
      </c>
    </row>
    <row r="5448" spans="1:5">
      <c r="A5448" s="26">
        <v>92841</v>
      </c>
      <c r="B5448" s="26" t="s">
        <v>18184</v>
      </c>
      <c r="C5448" s="26" t="s">
        <v>708</v>
      </c>
      <c r="D5448" s="27" t="s">
        <v>18185</v>
      </c>
      <c r="E5448" s="1" t="s">
        <v>17925</v>
      </c>
    </row>
    <row r="5449" spans="1:5">
      <c r="A5449" s="26">
        <v>92842</v>
      </c>
      <c r="B5449" s="26" t="s">
        <v>18186</v>
      </c>
      <c r="C5449" s="26" t="s">
        <v>708</v>
      </c>
      <c r="D5449" s="27" t="s">
        <v>13563</v>
      </c>
      <c r="E5449" s="1" t="s">
        <v>17925</v>
      </c>
    </row>
    <row r="5450" spans="1:5">
      <c r="A5450" s="26">
        <v>92843</v>
      </c>
      <c r="B5450" s="26" t="s">
        <v>18187</v>
      </c>
      <c r="C5450" s="26" t="s">
        <v>708</v>
      </c>
      <c r="D5450" s="27" t="s">
        <v>18188</v>
      </c>
      <c r="E5450" s="1" t="s">
        <v>17925</v>
      </c>
    </row>
    <row r="5451" spans="1:5">
      <c r="A5451" s="26">
        <v>92844</v>
      </c>
      <c r="B5451" s="26" t="s">
        <v>18189</v>
      </c>
      <c r="C5451" s="26" t="s">
        <v>708</v>
      </c>
      <c r="D5451" s="27" t="s">
        <v>18190</v>
      </c>
      <c r="E5451" s="1" t="s">
        <v>17925</v>
      </c>
    </row>
    <row r="5452" spans="1:5">
      <c r="A5452" s="26">
        <v>92845</v>
      </c>
      <c r="B5452" s="26" t="s">
        <v>18191</v>
      </c>
      <c r="C5452" s="26" t="s">
        <v>708</v>
      </c>
      <c r="D5452" s="27" t="s">
        <v>18192</v>
      </c>
      <c r="E5452" s="1" t="s">
        <v>17925</v>
      </c>
    </row>
    <row r="5453" spans="1:5">
      <c r="A5453" s="26">
        <v>92846</v>
      </c>
      <c r="B5453" s="26" t="s">
        <v>18193</v>
      </c>
      <c r="C5453" s="26" t="s">
        <v>708</v>
      </c>
      <c r="D5453" s="27" t="s">
        <v>9962</v>
      </c>
      <c r="E5453" s="1" t="s">
        <v>17925</v>
      </c>
    </row>
    <row r="5454" spans="1:5">
      <c r="A5454" s="26">
        <v>92847</v>
      </c>
      <c r="B5454" s="26" t="s">
        <v>18194</v>
      </c>
      <c r="C5454" s="26" t="s">
        <v>708</v>
      </c>
      <c r="D5454" s="27" t="s">
        <v>18195</v>
      </c>
      <c r="E5454" s="1" t="s">
        <v>17925</v>
      </c>
    </row>
    <row r="5455" spans="1:5">
      <c r="A5455" s="26">
        <v>92848</v>
      </c>
      <c r="B5455" s="26" t="s">
        <v>18196</v>
      </c>
      <c r="C5455" s="26" t="s">
        <v>708</v>
      </c>
      <c r="D5455" s="27" t="s">
        <v>18197</v>
      </c>
      <c r="E5455" s="1" t="s">
        <v>17925</v>
      </c>
    </row>
    <row r="5456" spans="1:5">
      <c r="A5456" s="26">
        <v>92849</v>
      </c>
      <c r="B5456" s="26" t="s">
        <v>18198</v>
      </c>
      <c r="C5456" s="26" t="s">
        <v>708</v>
      </c>
      <c r="D5456" s="27" t="s">
        <v>14666</v>
      </c>
      <c r="E5456" s="1" t="s">
        <v>17925</v>
      </c>
    </row>
    <row r="5457" spans="1:5">
      <c r="A5457" s="26">
        <v>92850</v>
      </c>
      <c r="B5457" s="26" t="s">
        <v>18199</v>
      </c>
      <c r="C5457" s="26" t="s">
        <v>708</v>
      </c>
      <c r="D5457" s="27" t="s">
        <v>12907</v>
      </c>
      <c r="E5457" s="1" t="s">
        <v>17925</v>
      </c>
    </row>
    <row r="5458" spans="1:5">
      <c r="A5458" s="26">
        <v>92851</v>
      </c>
      <c r="B5458" s="26" t="s">
        <v>18200</v>
      </c>
      <c r="C5458" s="26" t="s">
        <v>708</v>
      </c>
      <c r="D5458" s="27" t="s">
        <v>18201</v>
      </c>
      <c r="E5458" s="1" t="s">
        <v>17925</v>
      </c>
    </row>
    <row r="5459" spans="1:5">
      <c r="A5459" s="26">
        <v>92852</v>
      </c>
      <c r="B5459" s="26" t="s">
        <v>18202</v>
      </c>
      <c r="C5459" s="26" t="s">
        <v>708</v>
      </c>
      <c r="D5459" s="27" t="s">
        <v>18203</v>
      </c>
      <c r="E5459" s="1" t="s">
        <v>17925</v>
      </c>
    </row>
    <row r="5460" spans="1:5">
      <c r="A5460" s="26">
        <v>92853</v>
      </c>
      <c r="B5460" s="26" t="s">
        <v>18204</v>
      </c>
      <c r="C5460" s="26" t="s">
        <v>708</v>
      </c>
      <c r="D5460" s="27" t="s">
        <v>18205</v>
      </c>
      <c r="E5460" s="1" t="s">
        <v>17925</v>
      </c>
    </row>
    <row r="5461" spans="1:5">
      <c r="A5461" s="26">
        <v>92854</v>
      </c>
      <c r="B5461" s="26" t="s">
        <v>18206</v>
      </c>
      <c r="C5461" s="26" t="s">
        <v>708</v>
      </c>
      <c r="D5461" s="27" t="s">
        <v>18207</v>
      </c>
      <c r="E5461" s="1" t="s">
        <v>17925</v>
      </c>
    </row>
    <row r="5462" spans="1:5">
      <c r="A5462" s="26">
        <v>92855</v>
      </c>
      <c r="B5462" s="26" t="s">
        <v>18208</v>
      </c>
      <c r="C5462" s="26" t="s">
        <v>708</v>
      </c>
      <c r="D5462" s="27" t="s">
        <v>18209</v>
      </c>
      <c r="E5462" s="1" t="s">
        <v>17925</v>
      </c>
    </row>
    <row r="5463" spans="1:5">
      <c r="A5463" s="26">
        <v>92856</v>
      </c>
      <c r="B5463" s="26" t="s">
        <v>18210</v>
      </c>
      <c r="C5463" s="26" t="s">
        <v>708</v>
      </c>
      <c r="D5463" s="27" t="s">
        <v>14416</v>
      </c>
      <c r="E5463" s="1" t="s">
        <v>17925</v>
      </c>
    </row>
    <row r="5464" spans="1:5">
      <c r="A5464" s="26">
        <v>92857</v>
      </c>
      <c r="B5464" s="26" t="s">
        <v>18211</v>
      </c>
      <c r="C5464" s="26" t="s">
        <v>708</v>
      </c>
      <c r="D5464" s="27" t="s">
        <v>18212</v>
      </c>
      <c r="E5464" s="1" t="s">
        <v>17925</v>
      </c>
    </row>
    <row r="5465" spans="1:5">
      <c r="A5465" s="26">
        <v>92858</v>
      </c>
      <c r="B5465" s="26" t="s">
        <v>18213</v>
      </c>
      <c r="C5465" s="26" t="s">
        <v>708</v>
      </c>
      <c r="D5465" s="27" t="s">
        <v>18214</v>
      </c>
      <c r="E5465" s="1" t="s">
        <v>17925</v>
      </c>
    </row>
    <row r="5466" spans="1:5">
      <c r="A5466" s="26">
        <v>92859</v>
      </c>
      <c r="B5466" s="26" t="s">
        <v>18215</v>
      </c>
      <c r="C5466" s="26" t="s">
        <v>708</v>
      </c>
      <c r="D5466" s="27" t="s">
        <v>18216</v>
      </c>
      <c r="E5466" s="1" t="s">
        <v>17925</v>
      </c>
    </row>
    <row r="5467" spans="1:5">
      <c r="A5467" s="26">
        <v>92860</v>
      </c>
      <c r="B5467" s="26" t="s">
        <v>18217</v>
      </c>
      <c r="C5467" s="26" t="s">
        <v>708</v>
      </c>
      <c r="D5467" s="27" t="s">
        <v>18218</v>
      </c>
      <c r="E5467" s="1" t="s">
        <v>17925</v>
      </c>
    </row>
    <row r="5468" spans="1:5">
      <c r="A5468" s="26">
        <v>92861</v>
      </c>
      <c r="B5468" s="26" t="s">
        <v>18219</v>
      </c>
      <c r="C5468" s="26" t="s">
        <v>708</v>
      </c>
      <c r="D5468" s="27" t="s">
        <v>18220</v>
      </c>
      <c r="E5468" s="1" t="s">
        <v>17925</v>
      </c>
    </row>
    <row r="5469" spans="1:5">
      <c r="A5469" s="26">
        <v>92862</v>
      </c>
      <c r="B5469" s="26" t="s">
        <v>18221</v>
      </c>
      <c r="C5469" s="26" t="s">
        <v>708</v>
      </c>
      <c r="D5469" s="27" t="s">
        <v>18222</v>
      </c>
      <c r="E5469" s="1" t="s">
        <v>17925</v>
      </c>
    </row>
    <row r="5470" spans="1:5">
      <c r="A5470" s="26">
        <v>92863</v>
      </c>
      <c r="B5470" s="26" t="s">
        <v>18223</v>
      </c>
      <c r="C5470" s="26" t="s">
        <v>708</v>
      </c>
      <c r="D5470" s="27" t="s">
        <v>18224</v>
      </c>
      <c r="E5470" s="1" t="s">
        <v>17925</v>
      </c>
    </row>
    <row r="5471" spans="1:5">
      <c r="A5471" s="26">
        <v>92864</v>
      </c>
      <c r="B5471" s="26" t="s">
        <v>18225</v>
      </c>
      <c r="C5471" s="26" t="s">
        <v>708</v>
      </c>
      <c r="D5471" s="27" t="s">
        <v>18226</v>
      </c>
      <c r="E5471" s="1" t="s">
        <v>17925</v>
      </c>
    </row>
    <row r="5472" spans="1:5">
      <c r="A5472" s="26">
        <v>92210</v>
      </c>
      <c r="B5472" s="26" t="s">
        <v>18227</v>
      </c>
      <c r="C5472" s="26" t="s">
        <v>708</v>
      </c>
      <c r="D5472" s="27" t="s">
        <v>18228</v>
      </c>
      <c r="E5472" s="1" t="s">
        <v>17925</v>
      </c>
    </row>
    <row r="5473" spans="1:5">
      <c r="A5473" s="26">
        <v>92211</v>
      </c>
      <c r="B5473" s="26" t="s">
        <v>18229</v>
      </c>
      <c r="C5473" s="26" t="s">
        <v>708</v>
      </c>
      <c r="D5473" s="27" t="s">
        <v>18230</v>
      </c>
      <c r="E5473" s="1" t="s">
        <v>17925</v>
      </c>
    </row>
    <row r="5474" spans="1:5">
      <c r="A5474" s="26">
        <v>92212</v>
      </c>
      <c r="B5474" s="26" t="s">
        <v>18231</v>
      </c>
      <c r="C5474" s="26" t="s">
        <v>708</v>
      </c>
      <c r="D5474" s="27" t="s">
        <v>18232</v>
      </c>
      <c r="E5474" s="1" t="s">
        <v>17925</v>
      </c>
    </row>
    <row r="5475" spans="1:5">
      <c r="A5475" s="26">
        <v>92213</v>
      </c>
      <c r="B5475" s="26" t="s">
        <v>18233</v>
      </c>
      <c r="C5475" s="26" t="s">
        <v>708</v>
      </c>
      <c r="D5475" s="27" t="s">
        <v>18234</v>
      </c>
      <c r="E5475" s="1" t="s">
        <v>17925</v>
      </c>
    </row>
    <row r="5476" spans="1:5">
      <c r="A5476" s="26">
        <v>92214</v>
      </c>
      <c r="B5476" s="26" t="s">
        <v>18235</v>
      </c>
      <c r="C5476" s="26" t="s">
        <v>708</v>
      </c>
      <c r="D5476" s="27" t="s">
        <v>18236</v>
      </c>
      <c r="E5476" s="1" t="s">
        <v>17925</v>
      </c>
    </row>
    <row r="5477" spans="1:5">
      <c r="A5477" s="26">
        <v>92215</v>
      </c>
      <c r="B5477" s="26" t="s">
        <v>18237</v>
      </c>
      <c r="C5477" s="26" t="s">
        <v>708</v>
      </c>
      <c r="D5477" s="27" t="s">
        <v>18238</v>
      </c>
      <c r="E5477" s="1" t="s">
        <v>17925</v>
      </c>
    </row>
    <row r="5478" spans="1:5">
      <c r="A5478" s="26">
        <v>92216</v>
      </c>
      <c r="B5478" s="26" t="s">
        <v>18239</v>
      </c>
      <c r="C5478" s="26" t="s">
        <v>708</v>
      </c>
      <c r="D5478" s="27" t="s">
        <v>18240</v>
      </c>
      <c r="E5478" s="1" t="s">
        <v>17925</v>
      </c>
    </row>
    <row r="5479" spans="1:5">
      <c r="A5479" s="26">
        <v>92219</v>
      </c>
      <c r="B5479" s="26" t="s">
        <v>18241</v>
      </c>
      <c r="C5479" s="26" t="s">
        <v>708</v>
      </c>
      <c r="D5479" s="27" t="s">
        <v>18242</v>
      </c>
      <c r="E5479" s="1" t="s">
        <v>17925</v>
      </c>
    </row>
    <row r="5480" spans="1:5">
      <c r="A5480" s="26">
        <v>92220</v>
      </c>
      <c r="B5480" s="26" t="s">
        <v>18243</v>
      </c>
      <c r="C5480" s="26" t="s">
        <v>708</v>
      </c>
      <c r="D5480" s="27" t="s">
        <v>18244</v>
      </c>
      <c r="E5480" s="1" t="s">
        <v>17925</v>
      </c>
    </row>
    <row r="5481" spans="1:5">
      <c r="A5481" s="26">
        <v>92221</v>
      </c>
      <c r="B5481" s="26" t="s">
        <v>18245</v>
      </c>
      <c r="C5481" s="26" t="s">
        <v>708</v>
      </c>
      <c r="D5481" s="27" t="s">
        <v>18246</v>
      </c>
      <c r="E5481" s="1" t="s">
        <v>17925</v>
      </c>
    </row>
    <row r="5482" spans="1:5">
      <c r="A5482" s="26">
        <v>92222</v>
      </c>
      <c r="B5482" s="26" t="s">
        <v>18247</v>
      </c>
      <c r="C5482" s="26" t="s">
        <v>708</v>
      </c>
      <c r="D5482" s="27" t="s">
        <v>18248</v>
      </c>
      <c r="E5482" s="1" t="s">
        <v>17925</v>
      </c>
    </row>
    <row r="5483" spans="1:5">
      <c r="A5483" s="26">
        <v>92223</v>
      </c>
      <c r="B5483" s="26" t="s">
        <v>18249</v>
      </c>
      <c r="C5483" s="26" t="s">
        <v>708</v>
      </c>
      <c r="D5483" s="27" t="s">
        <v>18250</v>
      </c>
      <c r="E5483" s="1" t="s">
        <v>17925</v>
      </c>
    </row>
    <row r="5484" spans="1:5">
      <c r="A5484" s="26">
        <v>92224</v>
      </c>
      <c r="B5484" s="26" t="s">
        <v>18251</v>
      </c>
      <c r="C5484" s="26" t="s">
        <v>708</v>
      </c>
      <c r="D5484" s="27" t="s">
        <v>18252</v>
      </c>
      <c r="E5484" s="1" t="s">
        <v>17925</v>
      </c>
    </row>
    <row r="5485" spans="1:5">
      <c r="A5485" s="26">
        <v>92226</v>
      </c>
      <c r="B5485" s="26" t="s">
        <v>18253</v>
      </c>
      <c r="C5485" s="26" t="s">
        <v>708</v>
      </c>
      <c r="D5485" s="27" t="s">
        <v>18254</v>
      </c>
      <c r="E5485" s="1" t="s">
        <v>17925</v>
      </c>
    </row>
    <row r="5486" spans="1:5">
      <c r="A5486" s="26">
        <v>92808</v>
      </c>
      <c r="B5486" s="26" t="s">
        <v>18255</v>
      </c>
      <c r="C5486" s="26" t="s">
        <v>708</v>
      </c>
      <c r="D5486" s="27" t="s">
        <v>15681</v>
      </c>
      <c r="E5486" s="1" t="s">
        <v>17925</v>
      </c>
    </row>
    <row r="5487" spans="1:5">
      <c r="A5487" s="26">
        <v>92809</v>
      </c>
      <c r="B5487" s="26" t="s">
        <v>18256</v>
      </c>
      <c r="C5487" s="26" t="s">
        <v>708</v>
      </c>
      <c r="D5487" s="27" t="s">
        <v>9223</v>
      </c>
      <c r="E5487" s="1" t="s">
        <v>17925</v>
      </c>
    </row>
    <row r="5488" spans="1:5">
      <c r="A5488" s="26">
        <v>92810</v>
      </c>
      <c r="B5488" s="26" t="s">
        <v>18257</v>
      </c>
      <c r="C5488" s="26" t="s">
        <v>708</v>
      </c>
      <c r="D5488" s="27" t="s">
        <v>18258</v>
      </c>
      <c r="E5488" s="1" t="s">
        <v>17925</v>
      </c>
    </row>
    <row r="5489" spans="1:5">
      <c r="A5489" s="26">
        <v>92811</v>
      </c>
      <c r="B5489" s="26" t="s">
        <v>18259</v>
      </c>
      <c r="C5489" s="26" t="s">
        <v>708</v>
      </c>
      <c r="D5489" s="27" t="s">
        <v>18260</v>
      </c>
      <c r="E5489" s="1" t="s">
        <v>17925</v>
      </c>
    </row>
    <row r="5490" spans="1:5">
      <c r="A5490" s="26">
        <v>92812</v>
      </c>
      <c r="B5490" s="26" t="s">
        <v>18261</v>
      </c>
      <c r="C5490" s="26" t="s">
        <v>708</v>
      </c>
      <c r="D5490" s="27" t="s">
        <v>18262</v>
      </c>
      <c r="E5490" s="1" t="s">
        <v>17925</v>
      </c>
    </row>
    <row r="5491" spans="1:5">
      <c r="A5491" s="26">
        <v>92813</v>
      </c>
      <c r="B5491" s="26" t="s">
        <v>18263</v>
      </c>
      <c r="C5491" s="26" t="s">
        <v>708</v>
      </c>
      <c r="D5491" s="27" t="s">
        <v>18264</v>
      </c>
      <c r="E5491" s="1" t="s">
        <v>17925</v>
      </c>
    </row>
    <row r="5492" spans="1:5">
      <c r="A5492" s="26">
        <v>92814</v>
      </c>
      <c r="B5492" s="26" t="s">
        <v>18265</v>
      </c>
      <c r="C5492" s="26" t="s">
        <v>708</v>
      </c>
      <c r="D5492" s="27" t="s">
        <v>18266</v>
      </c>
      <c r="E5492" s="1" t="s">
        <v>17925</v>
      </c>
    </row>
    <row r="5493" spans="1:5">
      <c r="A5493" s="26">
        <v>92815</v>
      </c>
      <c r="B5493" s="26" t="s">
        <v>18267</v>
      </c>
      <c r="C5493" s="26" t="s">
        <v>708</v>
      </c>
      <c r="D5493" s="27" t="s">
        <v>18268</v>
      </c>
      <c r="E5493" s="1" t="s">
        <v>17925</v>
      </c>
    </row>
    <row r="5494" spans="1:5">
      <c r="A5494" s="26">
        <v>92816</v>
      </c>
      <c r="B5494" s="26" t="s">
        <v>18269</v>
      </c>
      <c r="C5494" s="26" t="s">
        <v>708</v>
      </c>
      <c r="D5494" s="27" t="s">
        <v>18270</v>
      </c>
      <c r="E5494" s="1" t="s">
        <v>17925</v>
      </c>
    </row>
    <row r="5495" spans="1:5">
      <c r="A5495" s="26">
        <v>92817</v>
      </c>
      <c r="B5495" s="26" t="s">
        <v>18271</v>
      </c>
      <c r="C5495" s="26" t="s">
        <v>708</v>
      </c>
      <c r="D5495" s="27" t="s">
        <v>18272</v>
      </c>
      <c r="E5495" s="1" t="s">
        <v>17925</v>
      </c>
    </row>
    <row r="5496" spans="1:5">
      <c r="A5496" s="26">
        <v>92818</v>
      </c>
      <c r="B5496" s="26" t="s">
        <v>18273</v>
      </c>
      <c r="C5496" s="26" t="s">
        <v>708</v>
      </c>
      <c r="D5496" s="27" t="s">
        <v>18274</v>
      </c>
      <c r="E5496" s="1" t="s">
        <v>17925</v>
      </c>
    </row>
    <row r="5497" spans="1:5">
      <c r="A5497" s="26">
        <v>92819</v>
      </c>
      <c r="B5497" s="26" t="s">
        <v>18275</v>
      </c>
      <c r="C5497" s="26" t="s">
        <v>708</v>
      </c>
      <c r="D5497" s="27" t="s">
        <v>18276</v>
      </c>
      <c r="E5497" s="1" t="s">
        <v>17925</v>
      </c>
    </row>
    <row r="5498" spans="1:5">
      <c r="A5498" s="26">
        <v>92820</v>
      </c>
      <c r="B5498" s="26" t="s">
        <v>18277</v>
      </c>
      <c r="C5498" s="26" t="s">
        <v>708</v>
      </c>
      <c r="D5498" s="27" t="s">
        <v>17019</v>
      </c>
      <c r="E5498" s="1" t="s">
        <v>17925</v>
      </c>
    </row>
    <row r="5499" spans="1:5">
      <c r="A5499" s="26">
        <v>92821</v>
      </c>
      <c r="B5499" s="26" t="s">
        <v>18278</v>
      </c>
      <c r="C5499" s="26" t="s">
        <v>708</v>
      </c>
      <c r="D5499" s="27" t="s">
        <v>11409</v>
      </c>
      <c r="E5499" s="1" t="s">
        <v>17925</v>
      </c>
    </row>
    <row r="5500" spans="1:5">
      <c r="A5500" s="26">
        <v>92822</v>
      </c>
      <c r="B5500" s="26" t="s">
        <v>18279</v>
      </c>
      <c r="C5500" s="26" t="s">
        <v>708</v>
      </c>
      <c r="D5500" s="27" t="s">
        <v>18280</v>
      </c>
      <c r="E5500" s="1" t="s">
        <v>17925</v>
      </c>
    </row>
    <row r="5501" spans="1:5">
      <c r="A5501" s="26">
        <v>92824</v>
      </c>
      <c r="B5501" s="26" t="s">
        <v>18281</v>
      </c>
      <c r="C5501" s="26" t="s">
        <v>708</v>
      </c>
      <c r="D5501" s="27" t="s">
        <v>18282</v>
      </c>
      <c r="E5501" s="1" t="s">
        <v>17925</v>
      </c>
    </row>
    <row r="5502" spans="1:5">
      <c r="A5502" s="26">
        <v>92825</v>
      </c>
      <c r="B5502" s="26" t="s">
        <v>18283</v>
      </c>
      <c r="C5502" s="26" t="s">
        <v>708</v>
      </c>
      <c r="D5502" s="27" t="s">
        <v>18284</v>
      </c>
      <c r="E5502" s="1" t="s">
        <v>17925</v>
      </c>
    </row>
    <row r="5503" spans="1:5">
      <c r="A5503" s="26">
        <v>92826</v>
      </c>
      <c r="B5503" s="26" t="s">
        <v>18285</v>
      </c>
      <c r="C5503" s="26" t="s">
        <v>708</v>
      </c>
      <c r="D5503" s="27" t="s">
        <v>18286</v>
      </c>
      <c r="E5503" s="1" t="s">
        <v>17925</v>
      </c>
    </row>
    <row r="5504" spans="1:5">
      <c r="A5504" s="26">
        <v>92827</v>
      </c>
      <c r="B5504" s="26" t="s">
        <v>18287</v>
      </c>
      <c r="C5504" s="26" t="s">
        <v>708</v>
      </c>
      <c r="D5504" s="27" t="s">
        <v>18288</v>
      </c>
      <c r="E5504" s="1" t="s">
        <v>17925</v>
      </c>
    </row>
    <row r="5505" spans="1:5">
      <c r="A5505" s="26">
        <v>92828</v>
      </c>
      <c r="B5505" s="26" t="s">
        <v>18289</v>
      </c>
      <c r="C5505" s="26" t="s">
        <v>708</v>
      </c>
      <c r="D5505" s="27" t="s">
        <v>18290</v>
      </c>
      <c r="E5505" s="1" t="s">
        <v>17925</v>
      </c>
    </row>
    <row r="5506" spans="1:5">
      <c r="A5506" s="26">
        <v>92829</v>
      </c>
      <c r="B5506" s="26" t="s">
        <v>18291</v>
      </c>
      <c r="C5506" s="26" t="s">
        <v>708</v>
      </c>
      <c r="D5506" s="27" t="s">
        <v>18292</v>
      </c>
      <c r="E5506" s="1" t="s">
        <v>17925</v>
      </c>
    </row>
    <row r="5507" spans="1:5">
      <c r="A5507" s="26">
        <v>92830</v>
      </c>
      <c r="B5507" s="26" t="s">
        <v>18293</v>
      </c>
      <c r="C5507" s="26" t="s">
        <v>708</v>
      </c>
      <c r="D5507" s="27" t="s">
        <v>18294</v>
      </c>
      <c r="E5507" s="1" t="s">
        <v>17925</v>
      </c>
    </row>
    <row r="5508" spans="1:5">
      <c r="A5508" s="26">
        <v>92831</v>
      </c>
      <c r="B5508" s="26" t="s">
        <v>18295</v>
      </c>
      <c r="C5508" s="26" t="s">
        <v>708</v>
      </c>
      <c r="D5508" s="27" t="s">
        <v>18296</v>
      </c>
      <c r="E5508" s="1" t="s">
        <v>17925</v>
      </c>
    </row>
    <row r="5509" spans="1:5">
      <c r="A5509" s="26">
        <v>92832</v>
      </c>
      <c r="B5509" s="26" t="s">
        <v>18297</v>
      </c>
      <c r="C5509" s="26" t="s">
        <v>708</v>
      </c>
      <c r="D5509" s="27" t="s">
        <v>18298</v>
      </c>
      <c r="E5509" s="1" t="s">
        <v>17925</v>
      </c>
    </row>
    <row r="5510" spans="1:5">
      <c r="A5510" s="26">
        <v>95565</v>
      </c>
      <c r="B5510" s="26" t="s">
        <v>18299</v>
      </c>
      <c r="C5510" s="26" t="s">
        <v>708</v>
      </c>
      <c r="D5510" s="27" t="s">
        <v>18300</v>
      </c>
      <c r="E5510" s="1" t="s">
        <v>17925</v>
      </c>
    </row>
    <row r="5511" spans="1:5">
      <c r="A5511" s="26">
        <v>95566</v>
      </c>
      <c r="B5511" s="26" t="s">
        <v>18301</v>
      </c>
      <c r="C5511" s="26" t="s">
        <v>708</v>
      </c>
      <c r="D5511" s="27" t="s">
        <v>18302</v>
      </c>
      <c r="E5511" s="1" t="s">
        <v>17925</v>
      </c>
    </row>
    <row r="5512" spans="1:5">
      <c r="A5512" s="26">
        <v>95567</v>
      </c>
      <c r="B5512" s="26" t="s">
        <v>18303</v>
      </c>
      <c r="C5512" s="26" t="s">
        <v>708</v>
      </c>
      <c r="D5512" s="27" t="s">
        <v>18304</v>
      </c>
      <c r="E5512" s="1" t="s">
        <v>17925</v>
      </c>
    </row>
    <row r="5513" spans="1:5">
      <c r="A5513" s="26">
        <v>95568</v>
      </c>
      <c r="B5513" s="26" t="s">
        <v>18305</v>
      </c>
      <c r="C5513" s="26" t="s">
        <v>708</v>
      </c>
      <c r="D5513" s="27" t="s">
        <v>18306</v>
      </c>
      <c r="E5513" s="1" t="s">
        <v>17925</v>
      </c>
    </row>
    <row r="5514" spans="1:5">
      <c r="A5514" s="26">
        <v>95569</v>
      </c>
      <c r="B5514" s="26" t="s">
        <v>18307</v>
      </c>
      <c r="C5514" s="26" t="s">
        <v>708</v>
      </c>
      <c r="D5514" s="27" t="s">
        <v>18308</v>
      </c>
      <c r="E5514" s="1" t="s">
        <v>17925</v>
      </c>
    </row>
    <row r="5515" spans="1:5">
      <c r="A5515" s="26">
        <v>95570</v>
      </c>
      <c r="B5515" s="26" t="s">
        <v>18309</v>
      </c>
      <c r="C5515" s="26" t="s">
        <v>708</v>
      </c>
      <c r="D5515" s="27" t="s">
        <v>18310</v>
      </c>
      <c r="E5515" s="1" t="s">
        <v>17925</v>
      </c>
    </row>
    <row r="5516" spans="1:5">
      <c r="A5516" s="26">
        <v>95571</v>
      </c>
      <c r="B5516" s="26" t="s">
        <v>18311</v>
      </c>
      <c r="C5516" s="26" t="s">
        <v>708</v>
      </c>
      <c r="D5516" s="27" t="s">
        <v>18312</v>
      </c>
      <c r="E5516" s="1" t="s">
        <v>17925</v>
      </c>
    </row>
    <row r="5517" spans="1:5">
      <c r="A5517" s="26">
        <v>95572</v>
      </c>
      <c r="B5517" s="26" t="s">
        <v>18313</v>
      </c>
      <c r="C5517" s="26" t="s">
        <v>708</v>
      </c>
      <c r="D5517" s="27" t="s">
        <v>18314</v>
      </c>
      <c r="E5517" s="1" t="s">
        <v>17925</v>
      </c>
    </row>
    <row r="5518" spans="1:5">
      <c r="A5518" s="26">
        <v>97127</v>
      </c>
      <c r="B5518" s="26" t="s">
        <v>18315</v>
      </c>
      <c r="C5518" s="26" t="s">
        <v>708</v>
      </c>
      <c r="D5518" s="27" t="s">
        <v>9093</v>
      </c>
      <c r="E5518" s="1" t="s">
        <v>17925</v>
      </c>
    </row>
    <row r="5519" spans="1:5">
      <c r="A5519" s="26">
        <v>97128</v>
      </c>
      <c r="B5519" s="26" t="s">
        <v>18316</v>
      </c>
      <c r="C5519" s="26" t="s">
        <v>708</v>
      </c>
      <c r="D5519" s="27" t="s">
        <v>16432</v>
      </c>
      <c r="E5519" s="1" t="s">
        <v>17925</v>
      </c>
    </row>
    <row r="5520" spans="1:5">
      <c r="A5520" s="26">
        <v>97129</v>
      </c>
      <c r="B5520" s="26" t="s">
        <v>18317</v>
      </c>
      <c r="C5520" s="26" t="s">
        <v>708</v>
      </c>
      <c r="D5520" s="27" t="s">
        <v>10954</v>
      </c>
      <c r="E5520" s="1" t="s">
        <v>17925</v>
      </c>
    </row>
    <row r="5521" spans="1:5">
      <c r="A5521" s="26">
        <v>97130</v>
      </c>
      <c r="B5521" s="26" t="s">
        <v>18318</v>
      </c>
      <c r="C5521" s="26" t="s">
        <v>708</v>
      </c>
      <c r="D5521" s="27" t="s">
        <v>9262</v>
      </c>
      <c r="E5521" s="1" t="s">
        <v>17925</v>
      </c>
    </row>
    <row r="5522" spans="1:5">
      <c r="A5522" s="26">
        <v>97131</v>
      </c>
      <c r="B5522" s="26" t="s">
        <v>18319</v>
      </c>
      <c r="C5522" s="26" t="s">
        <v>708</v>
      </c>
      <c r="D5522" s="27" t="s">
        <v>11250</v>
      </c>
      <c r="E5522" s="1" t="s">
        <v>17925</v>
      </c>
    </row>
    <row r="5523" spans="1:5">
      <c r="A5523" s="26">
        <v>97132</v>
      </c>
      <c r="B5523" s="26" t="s">
        <v>18320</v>
      </c>
      <c r="C5523" s="26" t="s">
        <v>708</v>
      </c>
      <c r="D5523" s="27" t="s">
        <v>18203</v>
      </c>
      <c r="E5523" s="1" t="s">
        <v>17925</v>
      </c>
    </row>
    <row r="5524" spans="1:5">
      <c r="A5524" s="26">
        <v>97133</v>
      </c>
      <c r="B5524" s="26" t="s">
        <v>18321</v>
      </c>
      <c r="C5524" s="26" t="s">
        <v>708</v>
      </c>
      <c r="D5524" s="27" t="s">
        <v>18322</v>
      </c>
      <c r="E5524" s="1" t="s">
        <v>17925</v>
      </c>
    </row>
    <row r="5525" spans="1:5">
      <c r="A5525" s="26">
        <v>97134</v>
      </c>
      <c r="B5525" s="26" t="s">
        <v>18323</v>
      </c>
      <c r="C5525" s="26" t="s">
        <v>708</v>
      </c>
      <c r="D5525" s="27" t="s">
        <v>8859</v>
      </c>
      <c r="E5525" s="1" t="s">
        <v>17925</v>
      </c>
    </row>
    <row r="5526" spans="1:5">
      <c r="A5526" s="26">
        <v>97135</v>
      </c>
      <c r="B5526" s="26" t="s">
        <v>18324</v>
      </c>
      <c r="C5526" s="26" t="s">
        <v>708</v>
      </c>
      <c r="D5526" s="27" t="s">
        <v>18325</v>
      </c>
      <c r="E5526" s="1" t="s">
        <v>17925</v>
      </c>
    </row>
    <row r="5527" spans="1:5">
      <c r="A5527" s="26">
        <v>97136</v>
      </c>
      <c r="B5527" s="26" t="s">
        <v>18326</v>
      </c>
      <c r="C5527" s="26" t="s">
        <v>708</v>
      </c>
      <c r="D5527" s="27" t="s">
        <v>14272</v>
      </c>
      <c r="E5527" s="1" t="s">
        <v>17925</v>
      </c>
    </row>
    <row r="5528" spans="1:5">
      <c r="A5528" s="26">
        <v>97137</v>
      </c>
      <c r="B5528" s="26" t="s">
        <v>18327</v>
      </c>
      <c r="C5528" s="26" t="s">
        <v>708</v>
      </c>
      <c r="D5528" s="27" t="s">
        <v>18328</v>
      </c>
      <c r="E5528" s="1" t="s">
        <v>17925</v>
      </c>
    </row>
    <row r="5529" spans="1:5">
      <c r="A5529" s="26">
        <v>97138</v>
      </c>
      <c r="B5529" s="26" t="s">
        <v>18329</v>
      </c>
      <c r="C5529" s="26" t="s">
        <v>708</v>
      </c>
      <c r="D5529" s="27" t="s">
        <v>12372</v>
      </c>
      <c r="E5529" s="1" t="s">
        <v>17925</v>
      </c>
    </row>
    <row r="5530" spans="1:5">
      <c r="A5530" s="26">
        <v>97139</v>
      </c>
      <c r="B5530" s="26" t="s">
        <v>18330</v>
      </c>
      <c r="C5530" s="26" t="s">
        <v>708</v>
      </c>
      <c r="D5530" s="27" t="s">
        <v>18331</v>
      </c>
      <c r="E5530" s="1" t="s">
        <v>17925</v>
      </c>
    </row>
    <row r="5531" spans="1:5">
      <c r="A5531" s="26">
        <v>97140</v>
      </c>
      <c r="B5531" s="26" t="s">
        <v>18332</v>
      </c>
      <c r="C5531" s="26" t="s">
        <v>708</v>
      </c>
      <c r="D5531" s="27" t="s">
        <v>18333</v>
      </c>
      <c r="E5531" s="1" t="s">
        <v>17925</v>
      </c>
    </row>
    <row r="5532" spans="1:5">
      <c r="A5532" s="26">
        <v>93206</v>
      </c>
      <c r="B5532" s="26" t="s">
        <v>18334</v>
      </c>
      <c r="C5532" s="26" t="s">
        <v>661</v>
      </c>
      <c r="D5532" s="27" t="s">
        <v>18335</v>
      </c>
      <c r="E5532" s="1" t="s">
        <v>17925</v>
      </c>
    </row>
    <row r="5533" spans="1:5">
      <c r="A5533" s="26">
        <v>93207</v>
      </c>
      <c r="B5533" s="26" t="s">
        <v>18336</v>
      </c>
      <c r="C5533" s="26" t="s">
        <v>661</v>
      </c>
      <c r="D5533" s="27" t="s">
        <v>18337</v>
      </c>
      <c r="E5533" s="1" t="s">
        <v>17925</v>
      </c>
    </row>
    <row r="5534" spans="1:5">
      <c r="A5534" s="26">
        <v>93208</v>
      </c>
      <c r="B5534" s="26" t="s">
        <v>18338</v>
      </c>
      <c r="C5534" s="26" t="s">
        <v>661</v>
      </c>
      <c r="D5534" s="27" t="s">
        <v>18339</v>
      </c>
      <c r="E5534" s="1" t="s">
        <v>17925</v>
      </c>
    </row>
    <row r="5535" spans="1:5">
      <c r="A5535" s="26">
        <v>93209</v>
      </c>
      <c r="B5535" s="26" t="s">
        <v>18340</v>
      </c>
      <c r="C5535" s="26" t="s">
        <v>661</v>
      </c>
      <c r="D5535" s="27" t="s">
        <v>18341</v>
      </c>
      <c r="E5535" s="1" t="s">
        <v>17925</v>
      </c>
    </row>
    <row r="5536" spans="1:5">
      <c r="A5536" s="26">
        <v>93210</v>
      </c>
      <c r="B5536" s="26" t="s">
        <v>18342</v>
      </c>
      <c r="C5536" s="26" t="s">
        <v>661</v>
      </c>
      <c r="D5536" s="27" t="s">
        <v>18343</v>
      </c>
      <c r="E5536" s="1" t="s">
        <v>17925</v>
      </c>
    </row>
    <row r="5537" spans="1:5">
      <c r="A5537" s="26">
        <v>93211</v>
      </c>
      <c r="B5537" s="26" t="s">
        <v>18344</v>
      </c>
      <c r="C5537" s="26" t="s">
        <v>661</v>
      </c>
      <c r="D5537" s="27" t="s">
        <v>18345</v>
      </c>
      <c r="E5537" s="1" t="s">
        <v>17925</v>
      </c>
    </row>
    <row r="5538" spans="1:5">
      <c r="A5538" s="26">
        <v>93212</v>
      </c>
      <c r="B5538" s="26" t="s">
        <v>18346</v>
      </c>
      <c r="C5538" s="26" t="s">
        <v>661</v>
      </c>
      <c r="D5538" s="27" t="s">
        <v>18347</v>
      </c>
      <c r="E5538" s="1" t="s">
        <v>17925</v>
      </c>
    </row>
    <row r="5539" spans="1:5">
      <c r="A5539" s="26">
        <v>93213</v>
      </c>
      <c r="B5539" s="26" t="s">
        <v>18348</v>
      </c>
      <c r="C5539" s="26" t="s">
        <v>661</v>
      </c>
      <c r="D5539" s="27" t="s">
        <v>18349</v>
      </c>
      <c r="E5539" s="1" t="s">
        <v>17925</v>
      </c>
    </row>
    <row r="5540" spans="1:5">
      <c r="A5540" s="26">
        <v>93214</v>
      </c>
      <c r="B5540" s="26" t="s">
        <v>18350</v>
      </c>
      <c r="C5540" s="26" t="s">
        <v>212</v>
      </c>
      <c r="D5540" s="27" t="s">
        <v>18351</v>
      </c>
      <c r="E5540" s="1" t="s">
        <v>17925</v>
      </c>
    </row>
    <row r="5541" spans="1:5">
      <c r="A5541" s="26">
        <v>93243</v>
      </c>
      <c r="B5541" s="26" t="s">
        <v>18352</v>
      </c>
      <c r="C5541" s="26" t="s">
        <v>212</v>
      </c>
      <c r="D5541" s="27" t="s">
        <v>18353</v>
      </c>
      <c r="E5541" s="1" t="s">
        <v>17925</v>
      </c>
    </row>
    <row r="5542" spans="1:5">
      <c r="A5542" s="26">
        <v>93582</v>
      </c>
      <c r="B5542" s="26" t="s">
        <v>18354</v>
      </c>
      <c r="C5542" s="26" t="s">
        <v>661</v>
      </c>
      <c r="D5542" s="27" t="s">
        <v>18355</v>
      </c>
      <c r="E5542" s="1" t="s">
        <v>17925</v>
      </c>
    </row>
    <row r="5543" spans="1:5">
      <c r="A5543" s="26">
        <v>93583</v>
      </c>
      <c r="B5543" s="26" t="s">
        <v>18356</v>
      </c>
      <c r="C5543" s="26" t="s">
        <v>661</v>
      </c>
      <c r="D5543" s="27" t="s">
        <v>18357</v>
      </c>
      <c r="E5543" s="1" t="s">
        <v>17925</v>
      </c>
    </row>
    <row r="5544" spans="1:5">
      <c r="A5544" s="26">
        <v>93584</v>
      </c>
      <c r="B5544" s="26" t="s">
        <v>18358</v>
      </c>
      <c r="C5544" s="26" t="s">
        <v>661</v>
      </c>
      <c r="D5544" s="27" t="s">
        <v>18359</v>
      </c>
      <c r="E5544" s="1" t="s">
        <v>17925</v>
      </c>
    </row>
    <row r="5545" spans="1:5">
      <c r="A5545" s="26">
        <v>93585</v>
      </c>
      <c r="B5545" s="26" t="s">
        <v>18360</v>
      </c>
      <c r="C5545" s="26" t="s">
        <v>661</v>
      </c>
      <c r="D5545" s="27" t="s">
        <v>18361</v>
      </c>
      <c r="E5545" s="1" t="s">
        <v>17925</v>
      </c>
    </row>
    <row r="5546" spans="1:5">
      <c r="A5546" s="26">
        <v>98441</v>
      </c>
      <c r="B5546" s="26" t="s">
        <v>18362</v>
      </c>
      <c r="C5546" s="26" t="s">
        <v>661</v>
      </c>
      <c r="D5546" s="27" t="s">
        <v>17489</v>
      </c>
      <c r="E5546" s="1" t="s">
        <v>17925</v>
      </c>
    </row>
    <row r="5547" spans="1:5">
      <c r="A5547" s="26">
        <v>98442</v>
      </c>
      <c r="B5547" s="26" t="s">
        <v>18363</v>
      </c>
      <c r="C5547" s="26" t="s">
        <v>661</v>
      </c>
      <c r="D5547" s="27" t="s">
        <v>18364</v>
      </c>
      <c r="E5547" s="1" t="s">
        <v>17925</v>
      </c>
    </row>
    <row r="5548" spans="1:5">
      <c r="A5548" s="26">
        <v>98443</v>
      </c>
      <c r="B5548" s="26" t="s">
        <v>18365</v>
      </c>
      <c r="C5548" s="26" t="s">
        <v>661</v>
      </c>
      <c r="D5548" s="27" t="s">
        <v>18366</v>
      </c>
      <c r="E5548" s="1" t="s">
        <v>17925</v>
      </c>
    </row>
    <row r="5549" spans="1:5">
      <c r="A5549" s="26">
        <v>98444</v>
      </c>
      <c r="B5549" s="26" t="s">
        <v>18367</v>
      </c>
      <c r="C5549" s="26" t="s">
        <v>661</v>
      </c>
      <c r="D5549" s="27" t="s">
        <v>18368</v>
      </c>
      <c r="E5549" s="1" t="s">
        <v>17925</v>
      </c>
    </row>
    <row r="5550" spans="1:5">
      <c r="A5550" s="26">
        <v>98445</v>
      </c>
      <c r="B5550" s="26" t="s">
        <v>18369</v>
      </c>
      <c r="C5550" s="26" t="s">
        <v>661</v>
      </c>
      <c r="D5550" s="27" t="s">
        <v>18370</v>
      </c>
      <c r="E5550" s="1" t="s">
        <v>17925</v>
      </c>
    </row>
    <row r="5551" spans="1:5">
      <c r="A5551" s="26">
        <v>98446</v>
      </c>
      <c r="B5551" s="26" t="s">
        <v>18371</v>
      </c>
      <c r="C5551" s="26" t="s">
        <v>661</v>
      </c>
      <c r="D5551" s="27" t="s">
        <v>18372</v>
      </c>
      <c r="E5551" s="1" t="s">
        <v>17925</v>
      </c>
    </row>
    <row r="5552" spans="1:5">
      <c r="A5552" s="26">
        <v>98447</v>
      </c>
      <c r="B5552" s="26" t="s">
        <v>18373</v>
      </c>
      <c r="C5552" s="26" t="s">
        <v>661</v>
      </c>
      <c r="D5552" s="27" t="s">
        <v>18044</v>
      </c>
      <c r="E5552" s="1" t="s">
        <v>17925</v>
      </c>
    </row>
    <row r="5553" spans="1:5">
      <c r="A5553" s="26">
        <v>98448</v>
      </c>
      <c r="B5553" s="26" t="s">
        <v>18374</v>
      </c>
      <c r="C5553" s="26" t="s">
        <v>661</v>
      </c>
      <c r="D5553" s="27" t="s">
        <v>18375</v>
      </c>
      <c r="E5553" s="1" t="s">
        <v>17925</v>
      </c>
    </row>
    <row r="5554" spans="1:5">
      <c r="A5554" s="26">
        <v>98449</v>
      </c>
      <c r="B5554" s="26" t="s">
        <v>18376</v>
      </c>
      <c r="C5554" s="26" t="s">
        <v>661</v>
      </c>
      <c r="D5554" s="27" t="s">
        <v>18377</v>
      </c>
      <c r="E5554" s="1" t="s">
        <v>17925</v>
      </c>
    </row>
    <row r="5555" spans="1:5">
      <c r="A5555" s="26">
        <v>98450</v>
      </c>
      <c r="B5555" s="26" t="s">
        <v>18378</v>
      </c>
      <c r="C5555" s="26" t="s">
        <v>661</v>
      </c>
      <c r="D5555" s="27" t="s">
        <v>18379</v>
      </c>
      <c r="E5555" s="1" t="s">
        <v>17925</v>
      </c>
    </row>
    <row r="5556" spans="1:5">
      <c r="A5556" s="26">
        <v>98451</v>
      </c>
      <c r="B5556" s="26" t="s">
        <v>18380</v>
      </c>
      <c r="C5556" s="26" t="s">
        <v>661</v>
      </c>
      <c r="D5556" s="27" t="s">
        <v>18381</v>
      </c>
      <c r="E5556" s="1" t="s">
        <v>17925</v>
      </c>
    </row>
    <row r="5557" spans="1:5">
      <c r="A5557" s="26">
        <v>98452</v>
      </c>
      <c r="B5557" s="26" t="s">
        <v>18382</v>
      </c>
      <c r="C5557" s="26" t="s">
        <v>661</v>
      </c>
      <c r="D5557" s="27" t="s">
        <v>18383</v>
      </c>
      <c r="E5557" s="1" t="s">
        <v>17925</v>
      </c>
    </row>
    <row r="5558" spans="1:5">
      <c r="A5558" s="26">
        <v>98453</v>
      </c>
      <c r="B5558" s="26" t="s">
        <v>18384</v>
      </c>
      <c r="C5558" s="26" t="s">
        <v>661</v>
      </c>
      <c r="D5558" s="27" t="s">
        <v>17268</v>
      </c>
      <c r="E5558" s="1" t="s">
        <v>17925</v>
      </c>
    </row>
    <row r="5559" spans="1:5">
      <c r="A5559" s="26">
        <v>98454</v>
      </c>
      <c r="B5559" s="26" t="s">
        <v>18385</v>
      </c>
      <c r="C5559" s="26" t="s">
        <v>661</v>
      </c>
      <c r="D5559" s="27" t="s">
        <v>18386</v>
      </c>
      <c r="E5559" s="1" t="s">
        <v>17925</v>
      </c>
    </row>
    <row r="5560" spans="1:5">
      <c r="A5560" s="26">
        <v>98455</v>
      </c>
      <c r="B5560" s="26" t="s">
        <v>18387</v>
      </c>
      <c r="C5560" s="26" t="s">
        <v>661</v>
      </c>
      <c r="D5560" s="27" t="s">
        <v>18388</v>
      </c>
      <c r="E5560" s="1" t="s">
        <v>17925</v>
      </c>
    </row>
    <row r="5561" spans="1:5">
      <c r="A5561" s="26">
        <v>98456</v>
      </c>
      <c r="B5561" s="26" t="s">
        <v>18389</v>
      </c>
      <c r="C5561" s="26" t="s">
        <v>661</v>
      </c>
      <c r="D5561" s="27" t="s">
        <v>18390</v>
      </c>
      <c r="E5561" s="1" t="s">
        <v>17925</v>
      </c>
    </row>
    <row r="5562" spans="1:5">
      <c r="A5562" s="26">
        <v>98458</v>
      </c>
      <c r="B5562" s="26" t="s">
        <v>18391</v>
      </c>
      <c r="C5562" s="26" t="s">
        <v>661</v>
      </c>
      <c r="D5562" s="27" t="s">
        <v>18392</v>
      </c>
      <c r="E5562" s="1" t="s">
        <v>17925</v>
      </c>
    </row>
    <row r="5563" spans="1:5">
      <c r="A5563" s="26">
        <v>98459</v>
      </c>
      <c r="B5563" s="26" t="s">
        <v>18393</v>
      </c>
      <c r="C5563" s="26" t="s">
        <v>661</v>
      </c>
      <c r="D5563" s="27" t="s">
        <v>18394</v>
      </c>
      <c r="E5563" s="1" t="s">
        <v>17925</v>
      </c>
    </row>
    <row r="5564" spans="1:5">
      <c r="A5564" s="26">
        <v>98460</v>
      </c>
      <c r="B5564" s="26" t="s">
        <v>18395</v>
      </c>
      <c r="C5564" s="26" t="s">
        <v>661</v>
      </c>
      <c r="D5564" s="27" t="s">
        <v>18396</v>
      </c>
      <c r="E5564" s="1" t="s">
        <v>17925</v>
      </c>
    </row>
    <row r="5565" spans="1:5">
      <c r="A5565" s="26">
        <v>98461</v>
      </c>
      <c r="B5565" s="26" t="s">
        <v>18397</v>
      </c>
      <c r="C5565" s="26" t="s">
        <v>212</v>
      </c>
      <c r="D5565" s="27" t="s">
        <v>18398</v>
      </c>
      <c r="E5565" s="1" t="s">
        <v>17925</v>
      </c>
    </row>
    <row r="5566" spans="1:5">
      <c r="A5566" s="26">
        <v>98462</v>
      </c>
      <c r="B5566" s="26" t="s">
        <v>18399</v>
      </c>
      <c r="C5566" s="26" t="s">
        <v>212</v>
      </c>
      <c r="D5566" s="27" t="s">
        <v>18400</v>
      </c>
      <c r="E5566" s="1" t="s">
        <v>17925</v>
      </c>
    </row>
    <row r="5567" spans="1:5">
      <c r="A5567" s="26">
        <v>5631</v>
      </c>
      <c r="B5567" s="26" t="s">
        <v>18401</v>
      </c>
      <c r="C5567" s="26" t="s">
        <v>18402</v>
      </c>
      <c r="D5567" s="27" t="s">
        <v>18403</v>
      </c>
      <c r="E5567" s="1" t="s">
        <v>17925</v>
      </c>
    </row>
    <row r="5568" spans="1:5">
      <c r="A5568" s="26">
        <v>5678</v>
      </c>
      <c r="B5568" s="26" t="s">
        <v>18404</v>
      </c>
      <c r="C5568" s="26" t="s">
        <v>18402</v>
      </c>
      <c r="D5568" s="27" t="s">
        <v>18405</v>
      </c>
      <c r="E5568" s="1" t="s">
        <v>17925</v>
      </c>
    </row>
    <row r="5569" spans="1:5">
      <c r="A5569" s="26">
        <v>5680</v>
      </c>
      <c r="B5569" s="26" t="s">
        <v>18406</v>
      </c>
      <c r="C5569" s="26" t="s">
        <v>18402</v>
      </c>
      <c r="D5569" s="27" t="s">
        <v>18407</v>
      </c>
      <c r="E5569" s="1" t="s">
        <v>17925</v>
      </c>
    </row>
    <row r="5570" spans="1:5">
      <c r="A5570" s="26">
        <v>5684</v>
      </c>
      <c r="B5570" s="26" t="s">
        <v>18408</v>
      </c>
      <c r="C5570" s="26" t="s">
        <v>18402</v>
      </c>
      <c r="D5570" s="27" t="s">
        <v>18409</v>
      </c>
      <c r="E5570" s="1" t="s">
        <v>17925</v>
      </c>
    </row>
    <row r="5571" spans="1:5">
      <c r="A5571" s="26">
        <v>5689</v>
      </c>
      <c r="B5571" s="26" t="s">
        <v>18410</v>
      </c>
      <c r="C5571" s="26" t="s">
        <v>18402</v>
      </c>
      <c r="D5571" s="27" t="s">
        <v>17431</v>
      </c>
      <c r="E5571" s="1" t="s">
        <v>17925</v>
      </c>
    </row>
    <row r="5572" spans="1:5">
      <c r="A5572" s="26">
        <v>5795</v>
      </c>
      <c r="B5572" s="26" t="s">
        <v>18411</v>
      </c>
      <c r="C5572" s="26" t="s">
        <v>18402</v>
      </c>
      <c r="D5572" s="27" t="s">
        <v>10105</v>
      </c>
      <c r="E5572" s="1" t="s">
        <v>17925</v>
      </c>
    </row>
    <row r="5573" spans="1:5">
      <c r="A5573" s="26">
        <v>5811</v>
      </c>
      <c r="B5573" s="26" t="s">
        <v>18412</v>
      </c>
      <c r="C5573" s="26" t="s">
        <v>18402</v>
      </c>
      <c r="D5573" s="27" t="s">
        <v>18413</v>
      </c>
      <c r="E5573" s="1" t="s">
        <v>17925</v>
      </c>
    </row>
    <row r="5574" spans="1:5">
      <c r="A5574" s="26">
        <v>5823</v>
      </c>
      <c r="B5574" s="26" t="s">
        <v>18414</v>
      </c>
      <c r="C5574" s="26" t="s">
        <v>18402</v>
      </c>
      <c r="D5574" s="27" t="s">
        <v>18415</v>
      </c>
      <c r="E5574" s="1" t="s">
        <v>17925</v>
      </c>
    </row>
    <row r="5575" spans="1:5">
      <c r="A5575" s="26">
        <v>5824</v>
      </c>
      <c r="B5575" s="26" t="s">
        <v>18416</v>
      </c>
      <c r="C5575" s="26" t="s">
        <v>18402</v>
      </c>
      <c r="D5575" s="27" t="s">
        <v>18417</v>
      </c>
      <c r="E5575" s="1" t="s">
        <v>17925</v>
      </c>
    </row>
    <row r="5576" spans="1:5">
      <c r="A5576" s="26">
        <v>5835</v>
      </c>
      <c r="B5576" s="26" t="s">
        <v>18418</v>
      </c>
      <c r="C5576" s="26" t="s">
        <v>18402</v>
      </c>
      <c r="D5576" s="27" t="s">
        <v>18419</v>
      </c>
      <c r="E5576" s="1" t="s">
        <v>17925</v>
      </c>
    </row>
    <row r="5577" spans="1:5">
      <c r="A5577" s="26">
        <v>5839</v>
      </c>
      <c r="B5577" s="26" t="s">
        <v>18420</v>
      </c>
      <c r="C5577" s="26" t="s">
        <v>18402</v>
      </c>
      <c r="D5577" s="27" t="s">
        <v>18421</v>
      </c>
      <c r="E5577" s="1" t="s">
        <v>17925</v>
      </c>
    </row>
    <row r="5578" spans="1:5">
      <c r="A5578" s="26">
        <v>5843</v>
      </c>
      <c r="B5578" s="26" t="s">
        <v>18422</v>
      </c>
      <c r="C5578" s="26" t="s">
        <v>18402</v>
      </c>
      <c r="D5578" s="27" t="s">
        <v>18423</v>
      </c>
      <c r="E5578" s="1" t="s">
        <v>17925</v>
      </c>
    </row>
    <row r="5579" spans="1:5">
      <c r="A5579" s="26">
        <v>5847</v>
      </c>
      <c r="B5579" s="26" t="s">
        <v>18424</v>
      </c>
      <c r="C5579" s="26" t="s">
        <v>18402</v>
      </c>
      <c r="D5579" s="27" t="s">
        <v>18425</v>
      </c>
      <c r="E5579" s="1" t="s">
        <v>17925</v>
      </c>
    </row>
    <row r="5580" spans="1:5">
      <c r="A5580" s="26">
        <v>5851</v>
      </c>
      <c r="B5580" s="26" t="s">
        <v>18426</v>
      </c>
      <c r="C5580" s="26" t="s">
        <v>18402</v>
      </c>
      <c r="D5580" s="27" t="s">
        <v>18427</v>
      </c>
      <c r="E5580" s="1" t="s">
        <v>17925</v>
      </c>
    </row>
    <row r="5581" spans="1:5">
      <c r="A5581" s="26">
        <v>5855</v>
      </c>
      <c r="B5581" s="26" t="s">
        <v>18428</v>
      </c>
      <c r="C5581" s="26" t="s">
        <v>18402</v>
      </c>
      <c r="D5581" s="27" t="s">
        <v>18429</v>
      </c>
      <c r="E5581" s="1" t="s">
        <v>17925</v>
      </c>
    </row>
    <row r="5582" spans="1:5">
      <c r="A5582" s="26">
        <v>5863</v>
      </c>
      <c r="B5582" s="26" t="s">
        <v>18430</v>
      </c>
      <c r="C5582" s="26" t="s">
        <v>18402</v>
      </c>
      <c r="D5582" s="27" t="s">
        <v>16123</v>
      </c>
      <c r="E5582" s="1" t="s">
        <v>17925</v>
      </c>
    </row>
    <row r="5583" spans="1:5">
      <c r="A5583" s="26">
        <v>5867</v>
      </c>
      <c r="B5583" s="26" t="s">
        <v>18431</v>
      </c>
      <c r="C5583" s="26" t="s">
        <v>18402</v>
      </c>
      <c r="D5583" s="27" t="s">
        <v>18432</v>
      </c>
      <c r="E5583" s="1" t="s">
        <v>17925</v>
      </c>
    </row>
    <row r="5584" spans="1:5">
      <c r="A5584" s="26">
        <v>5875</v>
      </c>
      <c r="B5584" s="26" t="s">
        <v>18433</v>
      </c>
      <c r="C5584" s="26" t="s">
        <v>18402</v>
      </c>
      <c r="D5584" s="27" t="s">
        <v>18434</v>
      </c>
      <c r="E5584" s="1" t="s">
        <v>17925</v>
      </c>
    </row>
    <row r="5585" spans="1:5">
      <c r="A5585" s="26">
        <v>5879</v>
      </c>
      <c r="B5585" s="26" t="s">
        <v>18435</v>
      </c>
      <c r="C5585" s="26" t="s">
        <v>18402</v>
      </c>
      <c r="D5585" s="27" t="s">
        <v>18436</v>
      </c>
      <c r="E5585" s="1" t="s">
        <v>17925</v>
      </c>
    </row>
    <row r="5586" spans="1:5">
      <c r="A5586" s="26">
        <v>5882</v>
      </c>
      <c r="B5586" s="26" t="s">
        <v>18437</v>
      </c>
      <c r="C5586" s="26" t="s">
        <v>18402</v>
      </c>
      <c r="D5586" s="27" t="s">
        <v>18438</v>
      </c>
      <c r="E5586" s="1" t="s">
        <v>17925</v>
      </c>
    </row>
    <row r="5587" spans="1:5">
      <c r="A5587" s="26">
        <v>5890</v>
      </c>
      <c r="B5587" s="26" t="s">
        <v>18439</v>
      </c>
      <c r="C5587" s="26" t="s">
        <v>18402</v>
      </c>
      <c r="D5587" s="27" t="s">
        <v>18440</v>
      </c>
      <c r="E5587" s="1" t="s">
        <v>17925</v>
      </c>
    </row>
    <row r="5588" spans="1:5">
      <c r="A5588" s="26">
        <v>5894</v>
      </c>
      <c r="B5588" s="26" t="s">
        <v>18441</v>
      </c>
      <c r="C5588" s="26" t="s">
        <v>18402</v>
      </c>
      <c r="D5588" s="27" t="s">
        <v>18442</v>
      </c>
      <c r="E5588" s="1" t="s">
        <v>17925</v>
      </c>
    </row>
    <row r="5589" spans="1:5">
      <c r="A5589" s="26">
        <v>5901</v>
      </c>
      <c r="B5589" s="26" t="s">
        <v>18443</v>
      </c>
      <c r="C5589" s="26" t="s">
        <v>18402</v>
      </c>
      <c r="D5589" s="27" t="s">
        <v>18444</v>
      </c>
      <c r="E5589" s="1" t="s">
        <v>17925</v>
      </c>
    </row>
    <row r="5590" spans="1:5">
      <c r="A5590" s="26">
        <v>5909</v>
      </c>
      <c r="B5590" s="26" t="s">
        <v>18445</v>
      </c>
      <c r="C5590" s="26" t="s">
        <v>18402</v>
      </c>
      <c r="D5590" s="27" t="s">
        <v>18446</v>
      </c>
      <c r="E5590" s="1" t="s">
        <v>17925</v>
      </c>
    </row>
    <row r="5591" spans="1:5">
      <c r="A5591" s="26">
        <v>5921</v>
      </c>
      <c r="B5591" s="26" t="s">
        <v>18447</v>
      </c>
      <c r="C5591" s="26" t="s">
        <v>18402</v>
      </c>
      <c r="D5591" s="27" t="s">
        <v>8896</v>
      </c>
      <c r="E5591" s="1" t="s">
        <v>17925</v>
      </c>
    </row>
    <row r="5592" spans="1:5">
      <c r="A5592" s="26">
        <v>5928</v>
      </c>
      <c r="B5592" s="26" t="s">
        <v>18448</v>
      </c>
      <c r="C5592" s="26" t="s">
        <v>18402</v>
      </c>
      <c r="D5592" s="27" t="s">
        <v>18449</v>
      </c>
      <c r="E5592" s="1" t="s">
        <v>17925</v>
      </c>
    </row>
    <row r="5593" spans="1:5">
      <c r="A5593" s="26">
        <v>5932</v>
      </c>
      <c r="B5593" s="26" t="s">
        <v>18450</v>
      </c>
      <c r="C5593" s="26" t="s">
        <v>18402</v>
      </c>
      <c r="D5593" s="27" t="s">
        <v>18451</v>
      </c>
      <c r="E5593" s="1" t="s">
        <v>17925</v>
      </c>
    </row>
    <row r="5594" spans="1:5">
      <c r="A5594" s="26">
        <v>5940</v>
      </c>
      <c r="B5594" s="26" t="s">
        <v>18452</v>
      </c>
      <c r="C5594" s="26" t="s">
        <v>18402</v>
      </c>
      <c r="D5594" s="27" t="s">
        <v>18453</v>
      </c>
      <c r="E5594" s="1" t="s">
        <v>17925</v>
      </c>
    </row>
    <row r="5595" spans="1:5">
      <c r="A5595" s="26">
        <v>5944</v>
      </c>
      <c r="B5595" s="26" t="s">
        <v>18454</v>
      </c>
      <c r="C5595" s="26" t="s">
        <v>18402</v>
      </c>
      <c r="D5595" s="27" t="s">
        <v>18455</v>
      </c>
      <c r="E5595" s="1" t="s">
        <v>17925</v>
      </c>
    </row>
    <row r="5596" spans="1:5">
      <c r="A5596" s="26">
        <v>5953</v>
      </c>
      <c r="B5596" s="26" t="s">
        <v>18456</v>
      </c>
      <c r="C5596" s="26" t="s">
        <v>18402</v>
      </c>
      <c r="D5596" s="27" t="s">
        <v>18457</v>
      </c>
      <c r="E5596" s="1" t="s">
        <v>17925</v>
      </c>
    </row>
    <row r="5597" spans="1:5">
      <c r="A5597" s="26">
        <v>6259</v>
      </c>
      <c r="B5597" s="26" t="s">
        <v>18458</v>
      </c>
      <c r="C5597" s="26" t="s">
        <v>18402</v>
      </c>
      <c r="D5597" s="27" t="s">
        <v>18459</v>
      </c>
      <c r="E5597" s="1" t="s">
        <v>17925</v>
      </c>
    </row>
    <row r="5598" spans="1:5">
      <c r="A5598" s="26">
        <v>6879</v>
      </c>
      <c r="B5598" s="26" t="s">
        <v>18460</v>
      </c>
      <c r="C5598" s="26" t="s">
        <v>18402</v>
      </c>
      <c r="D5598" s="27" t="s">
        <v>18461</v>
      </c>
      <c r="E5598" s="1" t="s">
        <v>17925</v>
      </c>
    </row>
    <row r="5599" spans="1:5">
      <c r="A5599" s="26">
        <v>7030</v>
      </c>
      <c r="B5599" s="26" t="s">
        <v>18462</v>
      </c>
      <c r="C5599" s="26" t="s">
        <v>18402</v>
      </c>
      <c r="D5599" s="27" t="s">
        <v>18463</v>
      </c>
      <c r="E5599" s="1" t="s">
        <v>17925</v>
      </c>
    </row>
    <row r="5600" spans="1:5">
      <c r="A5600" s="26">
        <v>7042</v>
      </c>
      <c r="B5600" s="26" t="s">
        <v>18464</v>
      </c>
      <c r="C5600" s="26" t="s">
        <v>18402</v>
      </c>
      <c r="D5600" s="27" t="s">
        <v>17639</v>
      </c>
      <c r="E5600" s="1" t="s">
        <v>17925</v>
      </c>
    </row>
    <row r="5601" spans="1:5">
      <c r="A5601" s="26">
        <v>7049</v>
      </c>
      <c r="B5601" s="26" t="s">
        <v>18465</v>
      </c>
      <c r="C5601" s="26" t="s">
        <v>18402</v>
      </c>
      <c r="D5601" s="27" t="s">
        <v>18466</v>
      </c>
      <c r="E5601" s="1" t="s">
        <v>17925</v>
      </c>
    </row>
    <row r="5602" spans="1:5">
      <c r="A5602" s="26">
        <v>67826</v>
      </c>
      <c r="B5602" s="26" t="s">
        <v>18467</v>
      </c>
      <c r="C5602" s="26" t="s">
        <v>18402</v>
      </c>
      <c r="D5602" s="27" t="s">
        <v>18468</v>
      </c>
      <c r="E5602" s="1" t="s">
        <v>17925</v>
      </c>
    </row>
    <row r="5603" spans="1:5">
      <c r="A5603" s="26">
        <v>73417</v>
      </c>
      <c r="B5603" s="26" t="s">
        <v>18469</v>
      </c>
      <c r="C5603" s="26" t="s">
        <v>18402</v>
      </c>
      <c r="D5603" s="27" t="s">
        <v>18470</v>
      </c>
      <c r="E5603" s="1" t="s">
        <v>17925</v>
      </c>
    </row>
    <row r="5604" spans="1:5">
      <c r="A5604" s="26">
        <v>73436</v>
      </c>
      <c r="B5604" s="26" t="s">
        <v>18471</v>
      </c>
      <c r="C5604" s="26" t="s">
        <v>18402</v>
      </c>
      <c r="D5604" s="27" t="s">
        <v>18472</v>
      </c>
      <c r="E5604" s="1" t="s">
        <v>17925</v>
      </c>
    </row>
    <row r="5605" spans="1:5">
      <c r="A5605" s="26">
        <v>73467</v>
      </c>
      <c r="B5605" s="26" t="s">
        <v>18473</v>
      </c>
      <c r="C5605" s="26" t="s">
        <v>18402</v>
      </c>
      <c r="D5605" s="27" t="s">
        <v>18474</v>
      </c>
      <c r="E5605" s="1" t="s">
        <v>17925</v>
      </c>
    </row>
    <row r="5606" spans="1:5">
      <c r="A5606" s="26">
        <v>73536</v>
      </c>
      <c r="B5606" s="26" t="s">
        <v>18475</v>
      </c>
      <c r="C5606" s="26" t="s">
        <v>18402</v>
      </c>
      <c r="D5606" s="27" t="s">
        <v>8920</v>
      </c>
      <c r="E5606" s="1" t="s">
        <v>17925</v>
      </c>
    </row>
    <row r="5607" spans="1:5">
      <c r="A5607" s="26">
        <v>83362</v>
      </c>
      <c r="B5607" s="26" t="s">
        <v>18476</v>
      </c>
      <c r="C5607" s="26" t="s">
        <v>18402</v>
      </c>
      <c r="D5607" s="27" t="s">
        <v>18477</v>
      </c>
      <c r="E5607" s="1" t="s">
        <v>17925</v>
      </c>
    </row>
    <row r="5608" spans="1:5">
      <c r="A5608" s="26">
        <v>83765</v>
      </c>
      <c r="B5608" s="26" t="s">
        <v>18478</v>
      </c>
      <c r="C5608" s="26" t="s">
        <v>18402</v>
      </c>
      <c r="D5608" s="27" t="s">
        <v>18479</v>
      </c>
      <c r="E5608" s="1" t="s">
        <v>17925</v>
      </c>
    </row>
    <row r="5609" spans="1:5">
      <c r="A5609" s="26">
        <v>87445</v>
      </c>
      <c r="B5609" s="26" t="s">
        <v>18480</v>
      </c>
      <c r="C5609" s="26" t="s">
        <v>18402</v>
      </c>
      <c r="D5609" s="27" t="s">
        <v>18481</v>
      </c>
      <c r="E5609" s="1" t="s">
        <v>17925</v>
      </c>
    </row>
    <row r="5610" spans="1:5">
      <c r="A5610" s="26">
        <v>88386</v>
      </c>
      <c r="B5610" s="26" t="s">
        <v>18482</v>
      </c>
      <c r="C5610" s="26" t="s">
        <v>18402</v>
      </c>
      <c r="D5610" s="27" t="s">
        <v>10778</v>
      </c>
      <c r="E5610" s="1" t="s">
        <v>17925</v>
      </c>
    </row>
    <row r="5611" spans="1:5">
      <c r="A5611" s="26">
        <v>88393</v>
      </c>
      <c r="B5611" s="26" t="s">
        <v>18483</v>
      </c>
      <c r="C5611" s="26" t="s">
        <v>18402</v>
      </c>
      <c r="D5611" s="27" t="s">
        <v>13451</v>
      </c>
      <c r="E5611" s="1" t="s">
        <v>17925</v>
      </c>
    </row>
    <row r="5612" spans="1:5">
      <c r="A5612" s="26">
        <v>88399</v>
      </c>
      <c r="B5612" s="26" t="s">
        <v>18484</v>
      </c>
      <c r="C5612" s="26" t="s">
        <v>18402</v>
      </c>
      <c r="D5612" s="27" t="s">
        <v>11423</v>
      </c>
      <c r="E5612" s="1" t="s">
        <v>17925</v>
      </c>
    </row>
    <row r="5613" spans="1:5">
      <c r="A5613" s="26">
        <v>88418</v>
      </c>
      <c r="B5613" s="26" t="s">
        <v>18485</v>
      </c>
      <c r="C5613" s="26" t="s">
        <v>18402</v>
      </c>
      <c r="D5613" s="27" t="s">
        <v>18486</v>
      </c>
      <c r="E5613" s="1" t="s">
        <v>17925</v>
      </c>
    </row>
    <row r="5614" spans="1:5">
      <c r="A5614" s="26">
        <v>88433</v>
      </c>
      <c r="B5614" s="26" t="s">
        <v>18487</v>
      </c>
      <c r="C5614" s="26" t="s">
        <v>18402</v>
      </c>
      <c r="D5614" s="27" t="s">
        <v>14907</v>
      </c>
      <c r="E5614" s="1" t="s">
        <v>17925</v>
      </c>
    </row>
    <row r="5615" spans="1:5">
      <c r="A5615" s="26">
        <v>88830</v>
      </c>
      <c r="B5615" s="26" t="s">
        <v>18488</v>
      </c>
      <c r="C5615" s="26" t="s">
        <v>18402</v>
      </c>
      <c r="D5615" s="27" t="s">
        <v>9833</v>
      </c>
      <c r="E5615" s="1" t="s">
        <v>17925</v>
      </c>
    </row>
    <row r="5616" spans="1:5">
      <c r="A5616" s="26">
        <v>88843</v>
      </c>
      <c r="B5616" s="26" t="s">
        <v>18489</v>
      </c>
      <c r="C5616" s="26" t="s">
        <v>18402</v>
      </c>
      <c r="D5616" s="27" t="s">
        <v>18490</v>
      </c>
      <c r="E5616" s="1" t="s">
        <v>17925</v>
      </c>
    </row>
    <row r="5617" spans="1:5">
      <c r="A5617" s="26">
        <v>88907</v>
      </c>
      <c r="B5617" s="26" t="s">
        <v>18491</v>
      </c>
      <c r="C5617" s="26" t="s">
        <v>18402</v>
      </c>
      <c r="D5617" s="27" t="s">
        <v>18492</v>
      </c>
      <c r="E5617" s="1" t="s">
        <v>17925</v>
      </c>
    </row>
    <row r="5618" spans="1:5">
      <c r="A5618" s="26">
        <v>89021</v>
      </c>
      <c r="B5618" s="26" t="s">
        <v>18493</v>
      </c>
      <c r="C5618" s="26" t="s">
        <v>18402</v>
      </c>
      <c r="D5618" s="27" t="s">
        <v>11730</v>
      </c>
      <c r="E5618" s="1" t="s">
        <v>17925</v>
      </c>
    </row>
    <row r="5619" spans="1:5">
      <c r="A5619" s="26">
        <v>89028</v>
      </c>
      <c r="B5619" s="26" t="s">
        <v>18494</v>
      </c>
      <c r="C5619" s="26" t="s">
        <v>18402</v>
      </c>
      <c r="D5619" s="27" t="s">
        <v>18495</v>
      </c>
      <c r="E5619" s="1" t="s">
        <v>17925</v>
      </c>
    </row>
    <row r="5620" spans="1:5">
      <c r="A5620" s="26">
        <v>89032</v>
      </c>
      <c r="B5620" s="26" t="s">
        <v>18496</v>
      </c>
      <c r="C5620" s="26" t="s">
        <v>18402</v>
      </c>
      <c r="D5620" s="27" t="s">
        <v>18497</v>
      </c>
      <c r="E5620" s="1" t="s">
        <v>17925</v>
      </c>
    </row>
    <row r="5621" spans="1:5">
      <c r="A5621" s="26">
        <v>89035</v>
      </c>
      <c r="B5621" s="26" t="s">
        <v>18498</v>
      </c>
      <c r="C5621" s="26" t="s">
        <v>18402</v>
      </c>
      <c r="D5621" s="27" t="s">
        <v>18499</v>
      </c>
      <c r="E5621" s="1" t="s">
        <v>17925</v>
      </c>
    </row>
    <row r="5622" spans="1:5">
      <c r="A5622" s="26">
        <v>89225</v>
      </c>
      <c r="B5622" s="26" t="s">
        <v>18500</v>
      </c>
      <c r="C5622" s="26" t="s">
        <v>18402</v>
      </c>
      <c r="D5622" s="27" t="s">
        <v>13540</v>
      </c>
      <c r="E5622" s="1" t="s">
        <v>17925</v>
      </c>
    </row>
    <row r="5623" spans="1:5">
      <c r="A5623" s="26">
        <v>89234</v>
      </c>
      <c r="B5623" s="26" t="s">
        <v>18501</v>
      </c>
      <c r="C5623" s="26" t="s">
        <v>18402</v>
      </c>
      <c r="D5623" s="27" t="s">
        <v>18502</v>
      </c>
      <c r="E5623" s="1" t="s">
        <v>17925</v>
      </c>
    </row>
    <row r="5624" spans="1:5">
      <c r="A5624" s="26">
        <v>89242</v>
      </c>
      <c r="B5624" s="26" t="s">
        <v>18503</v>
      </c>
      <c r="C5624" s="26" t="s">
        <v>18402</v>
      </c>
      <c r="D5624" s="27" t="s">
        <v>18504</v>
      </c>
      <c r="E5624" s="1" t="s">
        <v>17925</v>
      </c>
    </row>
    <row r="5625" spans="1:5">
      <c r="A5625" s="26">
        <v>89250</v>
      </c>
      <c r="B5625" s="26" t="s">
        <v>18505</v>
      </c>
      <c r="C5625" s="26" t="s">
        <v>18402</v>
      </c>
      <c r="D5625" s="27" t="s">
        <v>18506</v>
      </c>
      <c r="E5625" s="1" t="s">
        <v>17925</v>
      </c>
    </row>
    <row r="5626" spans="1:5">
      <c r="A5626" s="26">
        <v>89257</v>
      </c>
      <c r="B5626" s="26" t="s">
        <v>18507</v>
      </c>
      <c r="C5626" s="26" t="s">
        <v>18402</v>
      </c>
      <c r="D5626" s="27" t="s">
        <v>18508</v>
      </c>
      <c r="E5626" s="1" t="s">
        <v>17925</v>
      </c>
    </row>
    <row r="5627" spans="1:5">
      <c r="A5627" s="26">
        <v>89272</v>
      </c>
      <c r="B5627" s="26" t="s">
        <v>18509</v>
      </c>
      <c r="C5627" s="26" t="s">
        <v>18402</v>
      </c>
      <c r="D5627" s="27" t="s">
        <v>18510</v>
      </c>
      <c r="E5627" s="1" t="s">
        <v>17925</v>
      </c>
    </row>
    <row r="5628" spans="1:5">
      <c r="A5628" s="26">
        <v>89278</v>
      </c>
      <c r="B5628" s="26" t="s">
        <v>18511</v>
      </c>
      <c r="C5628" s="26" t="s">
        <v>18402</v>
      </c>
      <c r="D5628" s="27" t="s">
        <v>17958</v>
      </c>
      <c r="E5628" s="1" t="s">
        <v>17925</v>
      </c>
    </row>
    <row r="5629" spans="1:5">
      <c r="A5629" s="26">
        <v>89843</v>
      </c>
      <c r="B5629" s="26" t="s">
        <v>18512</v>
      </c>
      <c r="C5629" s="26" t="s">
        <v>18402</v>
      </c>
      <c r="D5629" s="27" t="s">
        <v>18513</v>
      </c>
      <c r="E5629" s="1" t="s">
        <v>17925</v>
      </c>
    </row>
    <row r="5630" spans="1:5">
      <c r="A5630" s="26">
        <v>89876</v>
      </c>
      <c r="B5630" s="26" t="s">
        <v>18514</v>
      </c>
      <c r="C5630" s="26" t="s">
        <v>18402</v>
      </c>
      <c r="D5630" s="27" t="s">
        <v>18515</v>
      </c>
      <c r="E5630" s="1" t="s">
        <v>17925</v>
      </c>
    </row>
    <row r="5631" spans="1:5">
      <c r="A5631" s="26">
        <v>89883</v>
      </c>
      <c r="B5631" s="26" t="s">
        <v>18516</v>
      </c>
      <c r="C5631" s="26" t="s">
        <v>18402</v>
      </c>
      <c r="D5631" s="27" t="s">
        <v>18517</v>
      </c>
      <c r="E5631" s="1" t="s">
        <v>17925</v>
      </c>
    </row>
    <row r="5632" spans="1:5">
      <c r="A5632" s="26">
        <v>90586</v>
      </c>
      <c r="B5632" s="26" t="s">
        <v>18518</v>
      </c>
      <c r="C5632" s="26" t="s">
        <v>18402</v>
      </c>
      <c r="D5632" s="27" t="s">
        <v>12888</v>
      </c>
      <c r="E5632" s="1" t="s">
        <v>17925</v>
      </c>
    </row>
    <row r="5633" spans="1:5">
      <c r="A5633" s="26">
        <v>90625</v>
      </c>
      <c r="B5633" s="26" t="s">
        <v>18519</v>
      </c>
      <c r="C5633" s="26" t="s">
        <v>18402</v>
      </c>
      <c r="D5633" s="27" t="s">
        <v>18328</v>
      </c>
      <c r="E5633" s="1" t="s">
        <v>17925</v>
      </c>
    </row>
    <row r="5634" spans="1:5">
      <c r="A5634" s="26">
        <v>90631</v>
      </c>
      <c r="B5634" s="26" t="s">
        <v>18520</v>
      </c>
      <c r="C5634" s="26" t="s">
        <v>18402</v>
      </c>
      <c r="D5634" s="27" t="s">
        <v>18521</v>
      </c>
      <c r="E5634" s="1" t="s">
        <v>17925</v>
      </c>
    </row>
    <row r="5635" spans="1:5">
      <c r="A5635" s="26">
        <v>90637</v>
      </c>
      <c r="B5635" s="26" t="s">
        <v>18522</v>
      </c>
      <c r="C5635" s="26" t="s">
        <v>18402</v>
      </c>
      <c r="D5635" s="27" t="s">
        <v>13764</v>
      </c>
      <c r="E5635" s="1" t="s">
        <v>17925</v>
      </c>
    </row>
    <row r="5636" spans="1:5">
      <c r="A5636" s="26">
        <v>90643</v>
      </c>
      <c r="B5636" s="26" t="s">
        <v>18523</v>
      </c>
      <c r="C5636" s="26" t="s">
        <v>18402</v>
      </c>
      <c r="D5636" s="27" t="s">
        <v>12357</v>
      </c>
      <c r="E5636" s="1" t="s">
        <v>17925</v>
      </c>
    </row>
    <row r="5637" spans="1:5">
      <c r="A5637" s="26">
        <v>90650</v>
      </c>
      <c r="B5637" s="26" t="s">
        <v>18524</v>
      </c>
      <c r="C5637" s="26" t="s">
        <v>18402</v>
      </c>
      <c r="D5637" s="27" t="s">
        <v>12818</v>
      </c>
      <c r="E5637" s="1" t="s">
        <v>17925</v>
      </c>
    </row>
    <row r="5638" spans="1:5">
      <c r="A5638" s="26">
        <v>90656</v>
      </c>
      <c r="B5638" s="26" t="s">
        <v>18525</v>
      </c>
      <c r="C5638" s="26" t="s">
        <v>18402</v>
      </c>
      <c r="D5638" s="27" t="s">
        <v>14041</v>
      </c>
      <c r="E5638" s="1" t="s">
        <v>17925</v>
      </c>
    </row>
    <row r="5639" spans="1:5">
      <c r="A5639" s="26">
        <v>90662</v>
      </c>
      <c r="B5639" s="26" t="s">
        <v>18526</v>
      </c>
      <c r="C5639" s="26" t="s">
        <v>18402</v>
      </c>
      <c r="D5639" s="27" t="s">
        <v>15550</v>
      </c>
      <c r="E5639" s="1" t="s">
        <v>17925</v>
      </c>
    </row>
    <row r="5640" spans="1:5">
      <c r="A5640" s="26">
        <v>90668</v>
      </c>
      <c r="B5640" s="26" t="s">
        <v>18527</v>
      </c>
      <c r="C5640" s="26" t="s">
        <v>18402</v>
      </c>
      <c r="D5640" s="27" t="s">
        <v>16354</v>
      </c>
      <c r="E5640" s="1" t="s">
        <v>17925</v>
      </c>
    </row>
    <row r="5641" spans="1:5">
      <c r="A5641" s="26">
        <v>90674</v>
      </c>
      <c r="B5641" s="26" t="s">
        <v>18528</v>
      </c>
      <c r="C5641" s="26" t="s">
        <v>18402</v>
      </c>
      <c r="D5641" s="27" t="s">
        <v>18529</v>
      </c>
      <c r="E5641" s="1" t="s">
        <v>17925</v>
      </c>
    </row>
    <row r="5642" spans="1:5">
      <c r="A5642" s="26">
        <v>90680</v>
      </c>
      <c r="B5642" s="26" t="s">
        <v>18530</v>
      </c>
      <c r="C5642" s="26" t="s">
        <v>18402</v>
      </c>
      <c r="D5642" s="27" t="s">
        <v>18531</v>
      </c>
      <c r="E5642" s="1" t="s">
        <v>17925</v>
      </c>
    </row>
    <row r="5643" spans="1:5">
      <c r="A5643" s="26">
        <v>90686</v>
      </c>
      <c r="B5643" s="26" t="s">
        <v>18532</v>
      </c>
      <c r="C5643" s="26" t="s">
        <v>18402</v>
      </c>
      <c r="D5643" s="27" t="s">
        <v>18533</v>
      </c>
      <c r="E5643" s="1" t="s">
        <v>17925</v>
      </c>
    </row>
    <row r="5644" spans="1:5">
      <c r="A5644" s="26">
        <v>90692</v>
      </c>
      <c r="B5644" s="26" t="s">
        <v>18534</v>
      </c>
      <c r="C5644" s="26" t="s">
        <v>18402</v>
      </c>
      <c r="D5644" s="27" t="s">
        <v>18535</v>
      </c>
      <c r="E5644" s="1" t="s">
        <v>17925</v>
      </c>
    </row>
    <row r="5645" spans="1:5">
      <c r="A5645" s="26">
        <v>90964</v>
      </c>
      <c r="B5645" s="26" t="s">
        <v>18536</v>
      </c>
      <c r="C5645" s="26" t="s">
        <v>18402</v>
      </c>
      <c r="D5645" s="27" t="s">
        <v>18537</v>
      </c>
      <c r="E5645" s="1" t="s">
        <v>17925</v>
      </c>
    </row>
    <row r="5646" spans="1:5">
      <c r="A5646" s="26">
        <v>90972</v>
      </c>
      <c r="B5646" s="26" t="s">
        <v>18538</v>
      </c>
      <c r="C5646" s="26" t="s">
        <v>18402</v>
      </c>
      <c r="D5646" s="27" t="s">
        <v>17773</v>
      </c>
      <c r="E5646" s="1" t="s">
        <v>17925</v>
      </c>
    </row>
    <row r="5647" spans="1:5">
      <c r="A5647" s="26">
        <v>90979</v>
      </c>
      <c r="B5647" s="26" t="s">
        <v>18539</v>
      </c>
      <c r="C5647" s="26" t="s">
        <v>18402</v>
      </c>
      <c r="D5647" s="27" t="s">
        <v>18540</v>
      </c>
      <c r="E5647" s="1" t="s">
        <v>17925</v>
      </c>
    </row>
    <row r="5648" spans="1:5">
      <c r="A5648" s="26">
        <v>90991</v>
      </c>
      <c r="B5648" s="26" t="s">
        <v>18541</v>
      </c>
      <c r="C5648" s="26" t="s">
        <v>18402</v>
      </c>
      <c r="D5648" s="27" t="s">
        <v>18542</v>
      </c>
      <c r="E5648" s="1" t="s">
        <v>17925</v>
      </c>
    </row>
    <row r="5649" spans="1:5">
      <c r="A5649" s="26">
        <v>90999</v>
      </c>
      <c r="B5649" s="26" t="s">
        <v>18543</v>
      </c>
      <c r="C5649" s="26" t="s">
        <v>18402</v>
      </c>
      <c r="D5649" s="27" t="s">
        <v>18544</v>
      </c>
      <c r="E5649" s="1" t="s">
        <v>17925</v>
      </c>
    </row>
    <row r="5650" spans="1:5">
      <c r="A5650" s="26">
        <v>91031</v>
      </c>
      <c r="B5650" s="26" t="s">
        <v>18545</v>
      </c>
      <c r="C5650" s="26" t="s">
        <v>18402</v>
      </c>
      <c r="D5650" s="27" t="s">
        <v>18546</v>
      </c>
      <c r="E5650" s="1" t="s">
        <v>17925</v>
      </c>
    </row>
    <row r="5651" spans="1:5">
      <c r="A5651" s="26">
        <v>91277</v>
      </c>
      <c r="B5651" s="26" t="s">
        <v>18547</v>
      </c>
      <c r="C5651" s="26" t="s">
        <v>18402</v>
      </c>
      <c r="D5651" s="27" t="s">
        <v>8925</v>
      </c>
      <c r="E5651" s="1" t="s">
        <v>17925</v>
      </c>
    </row>
    <row r="5652" spans="1:5">
      <c r="A5652" s="26">
        <v>91283</v>
      </c>
      <c r="B5652" s="26" t="s">
        <v>18548</v>
      </c>
      <c r="C5652" s="26" t="s">
        <v>18402</v>
      </c>
      <c r="D5652" s="27" t="s">
        <v>10568</v>
      </c>
      <c r="E5652" s="1" t="s">
        <v>17925</v>
      </c>
    </row>
    <row r="5653" spans="1:5">
      <c r="A5653" s="26">
        <v>91386</v>
      </c>
      <c r="B5653" s="26" t="s">
        <v>18549</v>
      </c>
      <c r="C5653" s="26" t="s">
        <v>18402</v>
      </c>
      <c r="D5653" s="27" t="s">
        <v>18550</v>
      </c>
      <c r="E5653" s="1" t="s">
        <v>17925</v>
      </c>
    </row>
    <row r="5654" spans="1:5">
      <c r="A5654" s="26">
        <v>91533</v>
      </c>
      <c r="B5654" s="26" t="s">
        <v>18551</v>
      </c>
      <c r="C5654" s="26" t="s">
        <v>18402</v>
      </c>
      <c r="D5654" s="27" t="s">
        <v>10250</v>
      </c>
      <c r="E5654" s="1" t="s">
        <v>17925</v>
      </c>
    </row>
    <row r="5655" spans="1:5">
      <c r="A5655" s="26">
        <v>91634</v>
      </c>
      <c r="B5655" s="26" t="s">
        <v>18552</v>
      </c>
      <c r="C5655" s="26" t="s">
        <v>18402</v>
      </c>
      <c r="D5655" s="27" t="s">
        <v>18553</v>
      </c>
      <c r="E5655" s="1" t="s">
        <v>17925</v>
      </c>
    </row>
    <row r="5656" spans="1:5">
      <c r="A5656" s="26">
        <v>91645</v>
      </c>
      <c r="B5656" s="26" t="s">
        <v>18554</v>
      </c>
      <c r="C5656" s="26" t="s">
        <v>18402</v>
      </c>
      <c r="D5656" s="27" t="s">
        <v>18555</v>
      </c>
      <c r="E5656" s="1" t="s">
        <v>17925</v>
      </c>
    </row>
    <row r="5657" spans="1:5">
      <c r="A5657" s="26">
        <v>91692</v>
      </c>
      <c r="B5657" s="26" t="s">
        <v>18556</v>
      </c>
      <c r="C5657" s="26" t="s">
        <v>18402</v>
      </c>
      <c r="D5657" s="27" t="s">
        <v>11837</v>
      </c>
      <c r="E5657" s="1" t="s">
        <v>17925</v>
      </c>
    </row>
    <row r="5658" spans="1:5">
      <c r="A5658" s="26">
        <v>92043</v>
      </c>
      <c r="B5658" s="26" t="s">
        <v>18557</v>
      </c>
      <c r="C5658" s="26" t="s">
        <v>18402</v>
      </c>
      <c r="D5658" s="27" t="s">
        <v>18558</v>
      </c>
      <c r="E5658" s="1" t="s">
        <v>17925</v>
      </c>
    </row>
    <row r="5659" spans="1:5">
      <c r="A5659" s="26">
        <v>92106</v>
      </c>
      <c r="B5659" s="26" t="s">
        <v>18559</v>
      </c>
      <c r="C5659" s="26" t="s">
        <v>18402</v>
      </c>
      <c r="D5659" s="27" t="s">
        <v>18560</v>
      </c>
      <c r="E5659" s="1" t="s">
        <v>17925</v>
      </c>
    </row>
    <row r="5660" spans="1:5">
      <c r="A5660" s="26">
        <v>92112</v>
      </c>
      <c r="B5660" s="26" t="s">
        <v>18561</v>
      </c>
      <c r="C5660" s="26" t="s">
        <v>18402</v>
      </c>
      <c r="D5660" s="27" t="s">
        <v>8896</v>
      </c>
      <c r="E5660" s="1" t="s">
        <v>17925</v>
      </c>
    </row>
    <row r="5661" spans="1:5">
      <c r="A5661" s="26">
        <v>92118</v>
      </c>
      <c r="B5661" s="26" t="s">
        <v>18562</v>
      </c>
      <c r="C5661" s="26" t="s">
        <v>18402</v>
      </c>
      <c r="D5661" s="27" t="s">
        <v>14897</v>
      </c>
      <c r="E5661" s="1" t="s">
        <v>17925</v>
      </c>
    </row>
    <row r="5662" spans="1:5">
      <c r="A5662" s="26">
        <v>92138</v>
      </c>
      <c r="B5662" s="26" t="s">
        <v>18563</v>
      </c>
      <c r="C5662" s="26" t="s">
        <v>18402</v>
      </c>
      <c r="D5662" s="27" t="s">
        <v>18564</v>
      </c>
      <c r="E5662" s="1" t="s">
        <v>17925</v>
      </c>
    </row>
    <row r="5663" spans="1:5">
      <c r="A5663" s="26">
        <v>92145</v>
      </c>
      <c r="B5663" s="26" t="s">
        <v>18565</v>
      </c>
      <c r="C5663" s="26" t="s">
        <v>18402</v>
      </c>
      <c r="D5663" s="27" t="s">
        <v>18566</v>
      </c>
      <c r="E5663" s="1" t="s">
        <v>17925</v>
      </c>
    </row>
    <row r="5664" spans="1:5">
      <c r="A5664" s="26">
        <v>92242</v>
      </c>
      <c r="B5664" s="26" t="s">
        <v>18567</v>
      </c>
      <c r="C5664" s="26" t="s">
        <v>18402</v>
      </c>
      <c r="D5664" s="27" t="s">
        <v>18568</v>
      </c>
      <c r="E5664" s="1" t="s">
        <v>17925</v>
      </c>
    </row>
    <row r="5665" spans="1:5">
      <c r="A5665" s="26">
        <v>92716</v>
      </c>
      <c r="B5665" s="26" t="s">
        <v>18569</v>
      </c>
      <c r="C5665" s="26" t="s">
        <v>18402</v>
      </c>
      <c r="D5665" s="27" t="s">
        <v>11735</v>
      </c>
      <c r="E5665" s="1" t="s">
        <v>17925</v>
      </c>
    </row>
    <row r="5666" spans="1:5">
      <c r="A5666" s="26">
        <v>92960</v>
      </c>
      <c r="B5666" s="26" t="s">
        <v>18570</v>
      </c>
      <c r="C5666" s="26" t="s">
        <v>18402</v>
      </c>
      <c r="D5666" s="27" t="s">
        <v>18571</v>
      </c>
      <c r="E5666" s="1" t="s">
        <v>17925</v>
      </c>
    </row>
    <row r="5667" spans="1:5">
      <c r="A5667" s="26">
        <v>92966</v>
      </c>
      <c r="B5667" s="26" t="s">
        <v>18572</v>
      </c>
      <c r="C5667" s="26" t="s">
        <v>18402</v>
      </c>
      <c r="D5667" s="27" t="s">
        <v>15699</v>
      </c>
      <c r="E5667" s="1" t="s">
        <v>17925</v>
      </c>
    </row>
    <row r="5668" spans="1:5">
      <c r="A5668" s="26">
        <v>93224</v>
      </c>
      <c r="B5668" s="26" t="s">
        <v>18573</v>
      </c>
      <c r="C5668" s="26" t="s">
        <v>18402</v>
      </c>
      <c r="D5668" s="27" t="s">
        <v>18574</v>
      </c>
      <c r="E5668" s="1" t="s">
        <v>17925</v>
      </c>
    </row>
    <row r="5669" spans="1:5">
      <c r="A5669" s="26">
        <v>93233</v>
      </c>
      <c r="B5669" s="26" t="s">
        <v>18575</v>
      </c>
      <c r="C5669" s="26" t="s">
        <v>18402</v>
      </c>
      <c r="D5669" s="27" t="s">
        <v>14740</v>
      </c>
      <c r="E5669" s="1" t="s">
        <v>17925</v>
      </c>
    </row>
    <row r="5670" spans="1:5">
      <c r="A5670" s="26">
        <v>93272</v>
      </c>
      <c r="B5670" s="26" t="s">
        <v>18576</v>
      </c>
      <c r="C5670" s="26" t="s">
        <v>18402</v>
      </c>
      <c r="D5670" s="27" t="s">
        <v>18577</v>
      </c>
      <c r="E5670" s="1" t="s">
        <v>17925</v>
      </c>
    </row>
    <row r="5671" spans="1:5">
      <c r="A5671" s="26">
        <v>93281</v>
      </c>
      <c r="B5671" s="26" t="s">
        <v>18578</v>
      </c>
      <c r="C5671" s="26" t="s">
        <v>18402</v>
      </c>
      <c r="D5671" s="27" t="s">
        <v>18579</v>
      </c>
      <c r="E5671" s="1" t="s">
        <v>17925</v>
      </c>
    </row>
    <row r="5672" spans="1:5">
      <c r="A5672" s="26">
        <v>93287</v>
      </c>
      <c r="B5672" s="26" t="s">
        <v>18580</v>
      </c>
      <c r="C5672" s="26" t="s">
        <v>18402</v>
      </c>
      <c r="D5672" s="27" t="s">
        <v>18581</v>
      </c>
      <c r="E5672" s="1" t="s">
        <v>17925</v>
      </c>
    </row>
    <row r="5673" spans="1:5">
      <c r="A5673" s="26">
        <v>93402</v>
      </c>
      <c r="B5673" s="26" t="s">
        <v>18582</v>
      </c>
      <c r="C5673" s="26" t="s">
        <v>18402</v>
      </c>
      <c r="D5673" s="27" t="s">
        <v>18583</v>
      </c>
      <c r="E5673" s="1" t="s">
        <v>17925</v>
      </c>
    </row>
    <row r="5674" spans="1:5">
      <c r="A5674" s="26">
        <v>93408</v>
      </c>
      <c r="B5674" s="26" t="s">
        <v>18584</v>
      </c>
      <c r="C5674" s="26" t="s">
        <v>18402</v>
      </c>
      <c r="D5674" s="27" t="s">
        <v>18585</v>
      </c>
      <c r="E5674" s="1" t="s">
        <v>17925</v>
      </c>
    </row>
    <row r="5675" spans="1:5">
      <c r="A5675" s="26">
        <v>93415</v>
      </c>
      <c r="B5675" s="26" t="s">
        <v>18586</v>
      </c>
      <c r="C5675" s="26" t="s">
        <v>18402</v>
      </c>
      <c r="D5675" s="27" t="s">
        <v>17641</v>
      </c>
      <c r="E5675" s="1" t="s">
        <v>17925</v>
      </c>
    </row>
    <row r="5676" spans="1:5">
      <c r="A5676" s="26">
        <v>93421</v>
      </c>
      <c r="B5676" s="26" t="s">
        <v>18587</v>
      </c>
      <c r="C5676" s="26" t="s">
        <v>18402</v>
      </c>
      <c r="D5676" s="27" t="s">
        <v>18588</v>
      </c>
      <c r="E5676" s="1" t="s">
        <v>17925</v>
      </c>
    </row>
    <row r="5677" spans="1:5">
      <c r="A5677" s="26">
        <v>93427</v>
      </c>
      <c r="B5677" s="26" t="s">
        <v>18589</v>
      </c>
      <c r="C5677" s="26" t="s">
        <v>18402</v>
      </c>
      <c r="D5677" s="27" t="s">
        <v>18590</v>
      </c>
      <c r="E5677" s="1" t="s">
        <v>17925</v>
      </c>
    </row>
    <row r="5678" spans="1:5">
      <c r="A5678" s="26">
        <v>93433</v>
      </c>
      <c r="B5678" s="26" t="s">
        <v>18591</v>
      </c>
      <c r="C5678" s="26" t="s">
        <v>18402</v>
      </c>
      <c r="D5678" s="27" t="s">
        <v>18592</v>
      </c>
      <c r="E5678" s="1" t="s">
        <v>17925</v>
      </c>
    </row>
    <row r="5679" spans="1:5">
      <c r="A5679" s="26">
        <v>93439</v>
      </c>
      <c r="B5679" s="26" t="s">
        <v>18593</v>
      </c>
      <c r="C5679" s="26" t="s">
        <v>18402</v>
      </c>
      <c r="D5679" s="27" t="s">
        <v>18594</v>
      </c>
      <c r="E5679" s="1" t="s">
        <v>17925</v>
      </c>
    </row>
    <row r="5680" spans="1:5">
      <c r="A5680" s="26">
        <v>95121</v>
      </c>
      <c r="B5680" s="26" t="s">
        <v>18595</v>
      </c>
      <c r="C5680" s="26" t="s">
        <v>18402</v>
      </c>
      <c r="D5680" s="27" t="s">
        <v>18596</v>
      </c>
      <c r="E5680" s="1" t="s">
        <v>17925</v>
      </c>
    </row>
    <row r="5681" spans="1:5">
      <c r="A5681" s="26">
        <v>95127</v>
      </c>
      <c r="B5681" s="26" t="s">
        <v>18597</v>
      </c>
      <c r="C5681" s="26" t="s">
        <v>18402</v>
      </c>
      <c r="D5681" s="27" t="s">
        <v>18598</v>
      </c>
      <c r="E5681" s="1" t="s">
        <v>17925</v>
      </c>
    </row>
    <row r="5682" spans="1:5">
      <c r="A5682" s="26">
        <v>95133</v>
      </c>
      <c r="B5682" s="26" t="s">
        <v>18599</v>
      </c>
      <c r="C5682" s="26" t="s">
        <v>18402</v>
      </c>
      <c r="D5682" s="27" t="s">
        <v>18308</v>
      </c>
      <c r="E5682" s="1" t="s">
        <v>17925</v>
      </c>
    </row>
    <row r="5683" spans="1:5">
      <c r="A5683" s="26">
        <v>95139</v>
      </c>
      <c r="B5683" s="26" t="s">
        <v>18600</v>
      </c>
      <c r="C5683" s="26" t="s">
        <v>18402</v>
      </c>
      <c r="D5683" s="27" t="s">
        <v>12793</v>
      </c>
      <c r="E5683" s="1" t="s">
        <v>17925</v>
      </c>
    </row>
    <row r="5684" spans="1:5">
      <c r="A5684" s="26">
        <v>95212</v>
      </c>
      <c r="B5684" s="26" t="s">
        <v>18601</v>
      </c>
      <c r="C5684" s="26" t="s">
        <v>18402</v>
      </c>
      <c r="D5684" s="27" t="s">
        <v>18602</v>
      </c>
      <c r="E5684" s="1" t="s">
        <v>17925</v>
      </c>
    </row>
    <row r="5685" spans="1:5">
      <c r="A5685" s="26">
        <v>95218</v>
      </c>
      <c r="B5685" s="26" t="s">
        <v>18603</v>
      </c>
      <c r="C5685" s="26" t="s">
        <v>18402</v>
      </c>
      <c r="D5685" s="27" t="s">
        <v>18604</v>
      </c>
      <c r="E5685" s="1" t="s">
        <v>17925</v>
      </c>
    </row>
    <row r="5686" spans="1:5">
      <c r="A5686" s="26">
        <v>95258</v>
      </c>
      <c r="B5686" s="26" t="s">
        <v>18605</v>
      </c>
      <c r="C5686" s="26" t="s">
        <v>18402</v>
      </c>
      <c r="D5686" s="27" t="s">
        <v>18606</v>
      </c>
      <c r="E5686" s="1" t="s">
        <v>17925</v>
      </c>
    </row>
    <row r="5687" spans="1:5">
      <c r="A5687" s="26">
        <v>95264</v>
      </c>
      <c r="B5687" s="26" t="s">
        <v>18607</v>
      </c>
      <c r="C5687" s="26" t="s">
        <v>18402</v>
      </c>
      <c r="D5687" s="27" t="s">
        <v>15779</v>
      </c>
      <c r="E5687" s="1" t="s">
        <v>17925</v>
      </c>
    </row>
    <row r="5688" spans="1:5">
      <c r="A5688" s="26">
        <v>95270</v>
      </c>
      <c r="B5688" s="26" t="s">
        <v>18608</v>
      </c>
      <c r="C5688" s="26" t="s">
        <v>18402</v>
      </c>
      <c r="D5688" s="27" t="s">
        <v>11809</v>
      </c>
      <c r="E5688" s="1" t="s">
        <v>17925</v>
      </c>
    </row>
    <row r="5689" spans="1:5">
      <c r="A5689" s="26">
        <v>95276</v>
      </c>
      <c r="B5689" s="26" t="s">
        <v>18609</v>
      </c>
      <c r="C5689" s="26" t="s">
        <v>18402</v>
      </c>
      <c r="D5689" s="27" t="s">
        <v>18610</v>
      </c>
      <c r="E5689" s="1" t="s">
        <v>17925</v>
      </c>
    </row>
    <row r="5690" spans="1:5">
      <c r="A5690" s="26">
        <v>95282</v>
      </c>
      <c r="B5690" s="26" t="s">
        <v>18611</v>
      </c>
      <c r="C5690" s="26" t="s">
        <v>18402</v>
      </c>
      <c r="D5690" s="27" t="s">
        <v>8906</v>
      </c>
      <c r="E5690" s="1" t="s">
        <v>17925</v>
      </c>
    </row>
    <row r="5691" spans="1:5">
      <c r="A5691" s="26">
        <v>95620</v>
      </c>
      <c r="B5691" s="26" t="s">
        <v>18612</v>
      </c>
      <c r="C5691" s="26" t="s">
        <v>18402</v>
      </c>
      <c r="D5691" s="27" t="s">
        <v>13169</v>
      </c>
      <c r="E5691" s="1" t="s">
        <v>17925</v>
      </c>
    </row>
    <row r="5692" spans="1:5">
      <c r="A5692" s="26">
        <v>95631</v>
      </c>
      <c r="B5692" s="26" t="s">
        <v>18613</v>
      </c>
      <c r="C5692" s="26" t="s">
        <v>18402</v>
      </c>
      <c r="D5692" s="27" t="s">
        <v>18614</v>
      </c>
      <c r="E5692" s="1" t="s">
        <v>17925</v>
      </c>
    </row>
    <row r="5693" spans="1:5">
      <c r="A5693" s="26">
        <v>95702</v>
      </c>
      <c r="B5693" s="26" t="s">
        <v>18615</v>
      </c>
      <c r="C5693" s="26" t="s">
        <v>18402</v>
      </c>
      <c r="D5693" s="27" t="s">
        <v>11022</v>
      </c>
      <c r="E5693" s="1" t="s">
        <v>17925</v>
      </c>
    </row>
    <row r="5694" spans="1:5">
      <c r="A5694" s="26">
        <v>95708</v>
      </c>
      <c r="B5694" s="26" t="s">
        <v>18616</v>
      </c>
      <c r="C5694" s="26" t="s">
        <v>18402</v>
      </c>
      <c r="D5694" s="27" t="s">
        <v>18617</v>
      </c>
      <c r="E5694" s="1" t="s">
        <v>17925</v>
      </c>
    </row>
    <row r="5695" spans="1:5">
      <c r="A5695" s="26">
        <v>95714</v>
      </c>
      <c r="B5695" s="26" t="s">
        <v>18618</v>
      </c>
      <c r="C5695" s="26" t="s">
        <v>18402</v>
      </c>
      <c r="D5695" s="27" t="s">
        <v>18619</v>
      </c>
      <c r="E5695" s="1" t="s">
        <v>17925</v>
      </c>
    </row>
    <row r="5696" spans="1:5">
      <c r="A5696" s="26">
        <v>95720</v>
      </c>
      <c r="B5696" s="26" t="s">
        <v>18620</v>
      </c>
      <c r="C5696" s="26" t="s">
        <v>18402</v>
      </c>
      <c r="D5696" s="27" t="s">
        <v>18621</v>
      </c>
      <c r="E5696" s="1" t="s">
        <v>17925</v>
      </c>
    </row>
    <row r="5697" spans="1:5">
      <c r="A5697" s="26">
        <v>95872</v>
      </c>
      <c r="B5697" s="26" t="s">
        <v>18622</v>
      </c>
      <c r="C5697" s="26" t="s">
        <v>18402</v>
      </c>
      <c r="D5697" s="27" t="s">
        <v>18623</v>
      </c>
      <c r="E5697" s="1" t="s">
        <v>17925</v>
      </c>
    </row>
    <row r="5698" spans="1:5">
      <c r="A5698" s="26">
        <v>96013</v>
      </c>
      <c r="B5698" s="26" t="s">
        <v>18624</v>
      </c>
      <c r="C5698" s="26" t="s">
        <v>18402</v>
      </c>
      <c r="D5698" s="27" t="s">
        <v>18625</v>
      </c>
      <c r="E5698" s="1" t="s">
        <v>17925</v>
      </c>
    </row>
    <row r="5699" spans="1:5">
      <c r="A5699" s="26">
        <v>96020</v>
      </c>
      <c r="B5699" s="26" t="s">
        <v>18626</v>
      </c>
      <c r="C5699" s="26" t="s">
        <v>18402</v>
      </c>
      <c r="D5699" s="27" t="s">
        <v>18627</v>
      </c>
      <c r="E5699" s="1" t="s">
        <v>17925</v>
      </c>
    </row>
    <row r="5700" spans="1:5">
      <c r="A5700" s="26">
        <v>96028</v>
      </c>
      <c r="B5700" s="26" t="s">
        <v>18628</v>
      </c>
      <c r="C5700" s="26" t="s">
        <v>18402</v>
      </c>
      <c r="D5700" s="27" t="s">
        <v>18629</v>
      </c>
      <c r="E5700" s="1" t="s">
        <v>17925</v>
      </c>
    </row>
    <row r="5701" spans="1:5">
      <c r="A5701" s="26">
        <v>96035</v>
      </c>
      <c r="B5701" s="26" t="s">
        <v>18630</v>
      </c>
      <c r="C5701" s="26" t="s">
        <v>18402</v>
      </c>
      <c r="D5701" s="27" t="s">
        <v>18631</v>
      </c>
      <c r="E5701" s="1" t="s">
        <v>17925</v>
      </c>
    </row>
    <row r="5702" spans="1:5">
      <c r="A5702" s="26">
        <v>96157</v>
      </c>
      <c r="B5702" s="26" t="s">
        <v>18632</v>
      </c>
      <c r="C5702" s="26" t="s">
        <v>18402</v>
      </c>
      <c r="D5702" s="27" t="s">
        <v>18633</v>
      </c>
      <c r="E5702" s="1" t="s">
        <v>17925</v>
      </c>
    </row>
    <row r="5703" spans="1:5">
      <c r="A5703" s="26">
        <v>96158</v>
      </c>
      <c r="B5703" s="26" t="s">
        <v>18634</v>
      </c>
      <c r="C5703" s="26" t="s">
        <v>18402</v>
      </c>
      <c r="D5703" s="27" t="s">
        <v>18635</v>
      </c>
      <c r="E5703" s="1" t="s">
        <v>17925</v>
      </c>
    </row>
    <row r="5704" spans="1:5">
      <c r="A5704" s="26">
        <v>96245</v>
      </c>
      <c r="B5704" s="26" t="s">
        <v>18636</v>
      </c>
      <c r="C5704" s="26" t="s">
        <v>18402</v>
      </c>
      <c r="D5704" s="27" t="s">
        <v>18637</v>
      </c>
      <c r="E5704" s="1" t="s">
        <v>17925</v>
      </c>
    </row>
    <row r="5705" spans="1:5">
      <c r="A5705" s="26">
        <v>96303</v>
      </c>
      <c r="B5705" s="26" t="s">
        <v>18638</v>
      </c>
      <c r="C5705" s="26" t="s">
        <v>18402</v>
      </c>
      <c r="D5705" s="27" t="s">
        <v>18639</v>
      </c>
      <c r="E5705" s="1" t="s">
        <v>17925</v>
      </c>
    </row>
    <row r="5706" spans="1:5">
      <c r="A5706" s="26">
        <v>96309</v>
      </c>
      <c r="B5706" s="26" t="s">
        <v>18640</v>
      </c>
      <c r="C5706" s="26" t="s">
        <v>18402</v>
      </c>
      <c r="D5706" s="27" t="s">
        <v>10728</v>
      </c>
      <c r="E5706" s="1" t="s">
        <v>17925</v>
      </c>
    </row>
    <row r="5707" spans="1:5">
      <c r="A5707" s="26">
        <v>96463</v>
      </c>
      <c r="B5707" s="26" t="s">
        <v>18641</v>
      </c>
      <c r="C5707" s="26" t="s">
        <v>18402</v>
      </c>
      <c r="D5707" s="27" t="s">
        <v>18642</v>
      </c>
      <c r="E5707" s="1" t="s">
        <v>17925</v>
      </c>
    </row>
    <row r="5708" spans="1:5">
      <c r="A5708" s="26">
        <v>98764</v>
      </c>
      <c r="B5708" s="26" t="s">
        <v>18643</v>
      </c>
      <c r="C5708" s="26" t="s">
        <v>18402</v>
      </c>
      <c r="D5708" s="27" t="s">
        <v>18644</v>
      </c>
      <c r="E5708" s="1" t="s">
        <v>17925</v>
      </c>
    </row>
    <row r="5709" spans="1:5">
      <c r="A5709" s="26">
        <v>99833</v>
      </c>
      <c r="B5709" s="26" t="s">
        <v>18645</v>
      </c>
      <c r="C5709" s="26" t="s">
        <v>18402</v>
      </c>
      <c r="D5709" s="27" t="s">
        <v>10151</v>
      </c>
      <c r="E5709" s="1" t="s">
        <v>17925</v>
      </c>
    </row>
    <row r="5710" spans="1:5">
      <c r="A5710" s="26">
        <v>100641</v>
      </c>
      <c r="B5710" s="26" t="s">
        <v>18646</v>
      </c>
      <c r="C5710" s="26" t="s">
        <v>18402</v>
      </c>
      <c r="D5710" s="27" t="s">
        <v>18647</v>
      </c>
      <c r="E5710" s="1" t="s">
        <v>17925</v>
      </c>
    </row>
    <row r="5711" spans="1:5">
      <c r="A5711" s="26">
        <v>100647</v>
      </c>
      <c r="B5711" s="26" t="s">
        <v>18648</v>
      </c>
      <c r="C5711" s="26" t="s">
        <v>18402</v>
      </c>
      <c r="D5711" s="27" t="s">
        <v>18649</v>
      </c>
      <c r="E5711" s="1" t="s">
        <v>17925</v>
      </c>
    </row>
    <row r="5712" spans="1:5">
      <c r="A5712" s="26">
        <v>5632</v>
      </c>
      <c r="B5712" s="26" t="s">
        <v>18650</v>
      </c>
      <c r="C5712" s="26" t="s">
        <v>18651</v>
      </c>
      <c r="D5712" s="27" t="s">
        <v>18652</v>
      </c>
      <c r="E5712" s="1" t="s">
        <v>17925</v>
      </c>
    </row>
    <row r="5713" spans="1:5">
      <c r="A5713" s="26">
        <v>5679</v>
      </c>
      <c r="B5713" s="26" t="s">
        <v>18653</v>
      </c>
      <c r="C5713" s="26" t="s">
        <v>18651</v>
      </c>
      <c r="D5713" s="27" t="s">
        <v>17031</v>
      </c>
      <c r="E5713" s="1" t="s">
        <v>17925</v>
      </c>
    </row>
    <row r="5714" spans="1:5">
      <c r="A5714" s="26">
        <v>5681</v>
      </c>
      <c r="B5714" s="26" t="s">
        <v>18654</v>
      </c>
      <c r="C5714" s="26" t="s">
        <v>18651</v>
      </c>
      <c r="D5714" s="27" t="s">
        <v>15143</v>
      </c>
      <c r="E5714" s="1" t="s">
        <v>17925</v>
      </c>
    </row>
    <row r="5715" spans="1:5">
      <c r="A5715" s="26">
        <v>5685</v>
      </c>
      <c r="B5715" s="26" t="s">
        <v>18655</v>
      </c>
      <c r="C5715" s="26" t="s">
        <v>18651</v>
      </c>
      <c r="D5715" s="27" t="s">
        <v>10407</v>
      </c>
      <c r="E5715" s="1" t="s">
        <v>17925</v>
      </c>
    </row>
    <row r="5716" spans="1:5">
      <c r="A5716" s="26">
        <v>5690</v>
      </c>
      <c r="B5716" s="26" t="s">
        <v>18656</v>
      </c>
      <c r="C5716" s="26" t="s">
        <v>18651</v>
      </c>
      <c r="D5716" s="27" t="s">
        <v>9859</v>
      </c>
      <c r="E5716" s="1" t="s">
        <v>17925</v>
      </c>
    </row>
    <row r="5717" spans="1:5">
      <c r="A5717" s="26">
        <v>5806</v>
      </c>
      <c r="B5717" s="26" t="s">
        <v>18657</v>
      </c>
      <c r="C5717" s="26" t="s">
        <v>18651</v>
      </c>
      <c r="D5717" s="27" t="s">
        <v>18658</v>
      </c>
      <c r="E5717" s="1" t="s">
        <v>17925</v>
      </c>
    </row>
    <row r="5718" spans="1:5">
      <c r="A5718" s="26">
        <v>5826</v>
      </c>
      <c r="B5718" s="26" t="s">
        <v>18659</v>
      </c>
      <c r="C5718" s="26" t="s">
        <v>18651</v>
      </c>
      <c r="D5718" s="27" t="s">
        <v>11927</v>
      </c>
      <c r="E5718" s="1" t="s">
        <v>17925</v>
      </c>
    </row>
    <row r="5719" spans="1:5">
      <c r="A5719" s="26">
        <v>5829</v>
      </c>
      <c r="B5719" s="26" t="s">
        <v>18660</v>
      </c>
      <c r="C5719" s="26" t="s">
        <v>18651</v>
      </c>
      <c r="D5719" s="27" t="s">
        <v>18661</v>
      </c>
      <c r="E5719" s="1" t="s">
        <v>17925</v>
      </c>
    </row>
    <row r="5720" spans="1:5">
      <c r="A5720" s="26">
        <v>5837</v>
      </c>
      <c r="B5720" s="26" t="s">
        <v>18662</v>
      </c>
      <c r="C5720" s="26" t="s">
        <v>18651</v>
      </c>
      <c r="D5720" s="27" t="s">
        <v>18663</v>
      </c>
      <c r="E5720" s="1" t="s">
        <v>17925</v>
      </c>
    </row>
    <row r="5721" spans="1:5">
      <c r="A5721" s="26">
        <v>5841</v>
      </c>
      <c r="B5721" s="26" t="s">
        <v>18664</v>
      </c>
      <c r="C5721" s="26" t="s">
        <v>18651</v>
      </c>
      <c r="D5721" s="27" t="s">
        <v>11902</v>
      </c>
      <c r="E5721" s="1" t="s">
        <v>17925</v>
      </c>
    </row>
    <row r="5722" spans="1:5">
      <c r="A5722" s="26">
        <v>5845</v>
      </c>
      <c r="B5722" s="26" t="s">
        <v>18665</v>
      </c>
      <c r="C5722" s="26" t="s">
        <v>18651</v>
      </c>
      <c r="D5722" s="27" t="s">
        <v>18666</v>
      </c>
      <c r="E5722" s="1" t="s">
        <v>17925</v>
      </c>
    </row>
    <row r="5723" spans="1:5">
      <c r="A5723" s="26">
        <v>5849</v>
      </c>
      <c r="B5723" s="26" t="s">
        <v>18667</v>
      </c>
      <c r="C5723" s="26" t="s">
        <v>18651</v>
      </c>
      <c r="D5723" s="27" t="s">
        <v>18668</v>
      </c>
      <c r="E5723" s="1" t="s">
        <v>17925</v>
      </c>
    </row>
    <row r="5724" spans="1:5">
      <c r="A5724" s="26">
        <v>5853</v>
      </c>
      <c r="B5724" s="26" t="s">
        <v>18669</v>
      </c>
      <c r="C5724" s="26" t="s">
        <v>18651</v>
      </c>
      <c r="D5724" s="27" t="s">
        <v>18670</v>
      </c>
      <c r="E5724" s="1" t="s">
        <v>17925</v>
      </c>
    </row>
    <row r="5725" spans="1:5">
      <c r="A5725" s="26">
        <v>5857</v>
      </c>
      <c r="B5725" s="26" t="s">
        <v>18671</v>
      </c>
      <c r="C5725" s="26" t="s">
        <v>18651</v>
      </c>
      <c r="D5725" s="27" t="s">
        <v>18672</v>
      </c>
      <c r="E5725" s="1" t="s">
        <v>17925</v>
      </c>
    </row>
    <row r="5726" spans="1:5">
      <c r="A5726" s="26">
        <v>5865</v>
      </c>
      <c r="B5726" s="26" t="s">
        <v>18673</v>
      </c>
      <c r="C5726" s="26" t="s">
        <v>18651</v>
      </c>
      <c r="D5726" s="27" t="s">
        <v>18674</v>
      </c>
      <c r="E5726" s="1" t="s">
        <v>17925</v>
      </c>
    </row>
    <row r="5727" spans="1:5">
      <c r="A5727" s="26">
        <v>5869</v>
      </c>
      <c r="B5727" s="26" t="s">
        <v>18675</v>
      </c>
      <c r="C5727" s="26" t="s">
        <v>18651</v>
      </c>
      <c r="D5727" s="27" t="s">
        <v>18676</v>
      </c>
      <c r="E5727" s="1" t="s">
        <v>17925</v>
      </c>
    </row>
    <row r="5728" spans="1:5">
      <c r="A5728" s="26">
        <v>5877</v>
      </c>
      <c r="B5728" s="26" t="s">
        <v>18677</v>
      </c>
      <c r="C5728" s="26" t="s">
        <v>18651</v>
      </c>
      <c r="D5728" s="27" t="s">
        <v>18678</v>
      </c>
      <c r="E5728" s="1" t="s">
        <v>17925</v>
      </c>
    </row>
    <row r="5729" spans="1:5">
      <c r="A5729" s="26">
        <v>5881</v>
      </c>
      <c r="B5729" s="26" t="s">
        <v>18679</v>
      </c>
      <c r="C5729" s="26" t="s">
        <v>18651</v>
      </c>
      <c r="D5729" s="27" t="s">
        <v>18680</v>
      </c>
      <c r="E5729" s="1" t="s">
        <v>17925</v>
      </c>
    </row>
    <row r="5730" spans="1:5">
      <c r="A5730" s="26">
        <v>5884</v>
      </c>
      <c r="B5730" s="26" t="s">
        <v>18681</v>
      </c>
      <c r="C5730" s="26" t="s">
        <v>18651</v>
      </c>
      <c r="D5730" s="27" t="s">
        <v>15824</v>
      </c>
      <c r="E5730" s="1" t="s">
        <v>17925</v>
      </c>
    </row>
    <row r="5731" spans="1:5">
      <c r="A5731" s="26">
        <v>5892</v>
      </c>
      <c r="B5731" s="26" t="s">
        <v>18682</v>
      </c>
      <c r="C5731" s="26" t="s">
        <v>18651</v>
      </c>
      <c r="D5731" s="27" t="s">
        <v>18683</v>
      </c>
      <c r="E5731" s="1" t="s">
        <v>17925</v>
      </c>
    </row>
    <row r="5732" spans="1:5">
      <c r="A5732" s="26">
        <v>5896</v>
      </c>
      <c r="B5732" s="26" t="s">
        <v>18684</v>
      </c>
      <c r="C5732" s="26" t="s">
        <v>18651</v>
      </c>
      <c r="D5732" s="27" t="s">
        <v>18685</v>
      </c>
      <c r="E5732" s="1" t="s">
        <v>17925</v>
      </c>
    </row>
    <row r="5733" spans="1:5">
      <c r="A5733" s="26">
        <v>5903</v>
      </c>
      <c r="B5733" s="26" t="s">
        <v>18686</v>
      </c>
      <c r="C5733" s="26" t="s">
        <v>18651</v>
      </c>
      <c r="D5733" s="27" t="s">
        <v>18687</v>
      </c>
      <c r="E5733" s="1" t="s">
        <v>17925</v>
      </c>
    </row>
    <row r="5734" spans="1:5">
      <c r="A5734" s="26">
        <v>5911</v>
      </c>
      <c r="B5734" s="26" t="s">
        <v>18688</v>
      </c>
      <c r="C5734" s="26" t="s">
        <v>18651</v>
      </c>
      <c r="D5734" s="27" t="s">
        <v>18689</v>
      </c>
      <c r="E5734" s="1" t="s">
        <v>17925</v>
      </c>
    </row>
    <row r="5735" spans="1:5">
      <c r="A5735" s="26">
        <v>5923</v>
      </c>
      <c r="B5735" s="26" t="s">
        <v>18690</v>
      </c>
      <c r="C5735" s="26" t="s">
        <v>18651</v>
      </c>
      <c r="D5735" s="27" t="s">
        <v>18691</v>
      </c>
      <c r="E5735" s="1" t="s">
        <v>17925</v>
      </c>
    </row>
    <row r="5736" spans="1:5">
      <c r="A5736" s="26">
        <v>5930</v>
      </c>
      <c r="B5736" s="26" t="s">
        <v>18692</v>
      </c>
      <c r="C5736" s="26" t="s">
        <v>18651</v>
      </c>
      <c r="D5736" s="27" t="s">
        <v>18693</v>
      </c>
      <c r="E5736" s="1" t="s">
        <v>17925</v>
      </c>
    </row>
    <row r="5737" spans="1:5">
      <c r="A5737" s="26">
        <v>5934</v>
      </c>
      <c r="B5737" s="26" t="s">
        <v>18694</v>
      </c>
      <c r="C5737" s="26" t="s">
        <v>18651</v>
      </c>
      <c r="D5737" s="27" t="s">
        <v>16189</v>
      </c>
      <c r="E5737" s="1" t="s">
        <v>17925</v>
      </c>
    </row>
    <row r="5738" spans="1:5">
      <c r="A5738" s="26">
        <v>5942</v>
      </c>
      <c r="B5738" s="26" t="s">
        <v>18695</v>
      </c>
      <c r="C5738" s="26" t="s">
        <v>18651</v>
      </c>
      <c r="D5738" s="27" t="s">
        <v>18079</v>
      </c>
      <c r="E5738" s="1" t="s">
        <v>17925</v>
      </c>
    </row>
    <row r="5739" spans="1:5">
      <c r="A5739" s="26">
        <v>5946</v>
      </c>
      <c r="B5739" s="26" t="s">
        <v>18696</v>
      </c>
      <c r="C5739" s="26" t="s">
        <v>18651</v>
      </c>
      <c r="D5739" s="27" t="s">
        <v>18697</v>
      </c>
      <c r="E5739" s="1" t="s">
        <v>17925</v>
      </c>
    </row>
    <row r="5740" spans="1:5">
      <c r="A5740" s="26">
        <v>5952</v>
      </c>
      <c r="B5740" s="26" t="s">
        <v>18698</v>
      </c>
      <c r="C5740" s="26" t="s">
        <v>18651</v>
      </c>
      <c r="D5740" s="27" t="s">
        <v>16441</v>
      </c>
      <c r="E5740" s="1" t="s">
        <v>17925</v>
      </c>
    </row>
    <row r="5741" spans="1:5">
      <c r="A5741" s="26">
        <v>5954</v>
      </c>
      <c r="B5741" s="26" t="s">
        <v>18699</v>
      </c>
      <c r="C5741" s="26" t="s">
        <v>18651</v>
      </c>
      <c r="D5741" s="27" t="s">
        <v>10722</v>
      </c>
      <c r="E5741" s="1" t="s">
        <v>17925</v>
      </c>
    </row>
    <row r="5742" spans="1:5">
      <c r="A5742" s="26">
        <v>5961</v>
      </c>
      <c r="B5742" s="26" t="s">
        <v>18700</v>
      </c>
      <c r="C5742" s="26" t="s">
        <v>18651</v>
      </c>
      <c r="D5742" s="27" t="s">
        <v>18701</v>
      </c>
      <c r="E5742" s="1" t="s">
        <v>17925</v>
      </c>
    </row>
    <row r="5743" spans="1:5">
      <c r="A5743" s="26">
        <v>6260</v>
      </c>
      <c r="B5743" s="26" t="s">
        <v>18702</v>
      </c>
      <c r="C5743" s="26" t="s">
        <v>18651</v>
      </c>
      <c r="D5743" s="27" t="s">
        <v>18703</v>
      </c>
      <c r="E5743" s="1" t="s">
        <v>17925</v>
      </c>
    </row>
    <row r="5744" spans="1:5">
      <c r="A5744" s="26">
        <v>6880</v>
      </c>
      <c r="B5744" s="26" t="s">
        <v>18704</v>
      </c>
      <c r="C5744" s="26" t="s">
        <v>18651</v>
      </c>
      <c r="D5744" s="27" t="s">
        <v>18705</v>
      </c>
      <c r="E5744" s="1" t="s">
        <v>17925</v>
      </c>
    </row>
    <row r="5745" spans="1:5">
      <c r="A5745" s="26">
        <v>7031</v>
      </c>
      <c r="B5745" s="26" t="s">
        <v>18706</v>
      </c>
      <c r="C5745" s="26" t="s">
        <v>18651</v>
      </c>
      <c r="D5745" s="27" t="s">
        <v>18707</v>
      </c>
      <c r="E5745" s="1" t="s">
        <v>17925</v>
      </c>
    </row>
    <row r="5746" spans="1:5">
      <c r="A5746" s="26">
        <v>7043</v>
      </c>
      <c r="B5746" s="26" t="s">
        <v>18708</v>
      </c>
      <c r="C5746" s="26" t="s">
        <v>18651</v>
      </c>
      <c r="D5746" s="27" t="s">
        <v>8879</v>
      </c>
      <c r="E5746" s="1" t="s">
        <v>17925</v>
      </c>
    </row>
    <row r="5747" spans="1:5">
      <c r="A5747" s="26">
        <v>7050</v>
      </c>
      <c r="B5747" s="26" t="s">
        <v>18709</v>
      </c>
      <c r="C5747" s="26" t="s">
        <v>18651</v>
      </c>
      <c r="D5747" s="27" t="s">
        <v>10781</v>
      </c>
      <c r="E5747" s="1" t="s">
        <v>17925</v>
      </c>
    </row>
    <row r="5748" spans="1:5">
      <c r="A5748" s="26">
        <v>67827</v>
      </c>
      <c r="B5748" s="26" t="s">
        <v>18710</v>
      </c>
      <c r="C5748" s="26" t="s">
        <v>18651</v>
      </c>
      <c r="D5748" s="27" t="s">
        <v>18711</v>
      </c>
      <c r="E5748" s="1" t="s">
        <v>17925</v>
      </c>
    </row>
    <row r="5749" spans="1:5">
      <c r="A5749" s="26">
        <v>73395</v>
      </c>
      <c r="B5749" s="26" t="s">
        <v>18712</v>
      </c>
      <c r="C5749" s="26" t="s">
        <v>18651</v>
      </c>
      <c r="D5749" s="27" t="s">
        <v>18713</v>
      </c>
      <c r="E5749" s="1" t="s">
        <v>17925</v>
      </c>
    </row>
    <row r="5750" spans="1:5">
      <c r="A5750" s="26">
        <v>83766</v>
      </c>
      <c r="B5750" s="26" t="s">
        <v>18714</v>
      </c>
      <c r="C5750" s="26" t="s">
        <v>18651</v>
      </c>
      <c r="D5750" s="27" t="s">
        <v>18715</v>
      </c>
      <c r="E5750" s="1" t="s">
        <v>17925</v>
      </c>
    </row>
    <row r="5751" spans="1:5">
      <c r="A5751" s="26">
        <v>84013</v>
      </c>
      <c r="B5751" s="26" t="s">
        <v>18716</v>
      </c>
      <c r="C5751" s="26" t="s">
        <v>18651</v>
      </c>
      <c r="D5751" s="27" t="s">
        <v>18717</v>
      </c>
      <c r="E5751" s="1" t="s">
        <v>17925</v>
      </c>
    </row>
    <row r="5752" spans="1:5">
      <c r="A5752" s="26">
        <v>87446</v>
      </c>
      <c r="B5752" s="26" t="s">
        <v>18718</v>
      </c>
      <c r="C5752" s="26" t="s">
        <v>18651</v>
      </c>
      <c r="D5752" s="27" t="s">
        <v>9549</v>
      </c>
      <c r="E5752" s="1" t="s">
        <v>17925</v>
      </c>
    </row>
    <row r="5753" spans="1:5">
      <c r="A5753" s="26">
        <v>88392</v>
      </c>
      <c r="B5753" s="26" t="s">
        <v>18719</v>
      </c>
      <c r="C5753" s="26" t="s">
        <v>18651</v>
      </c>
      <c r="D5753" s="27" t="s">
        <v>9258</v>
      </c>
      <c r="E5753" s="1" t="s">
        <v>17925</v>
      </c>
    </row>
    <row r="5754" spans="1:5">
      <c r="A5754" s="26">
        <v>88398</v>
      </c>
      <c r="B5754" s="26" t="s">
        <v>18720</v>
      </c>
      <c r="C5754" s="26" t="s">
        <v>18651</v>
      </c>
      <c r="D5754" s="27" t="s">
        <v>9476</v>
      </c>
      <c r="E5754" s="1" t="s">
        <v>17925</v>
      </c>
    </row>
    <row r="5755" spans="1:5">
      <c r="A5755" s="26">
        <v>88404</v>
      </c>
      <c r="B5755" s="26" t="s">
        <v>18721</v>
      </c>
      <c r="C5755" s="26" t="s">
        <v>18651</v>
      </c>
      <c r="D5755" s="27" t="s">
        <v>8877</v>
      </c>
      <c r="E5755" s="1" t="s">
        <v>17925</v>
      </c>
    </row>
    <row r="5756" spans="1:5">
      <c r="A5756" s="26">
        <v>88430</v>
      </c>
      <c r="B5756" s="26" t="s">
        <v>18722</v>
      </c>
      <c r="C5756" s="26" t="s">
        <v>18651</v>
      </c>
      <c r="D5756" s="27" t="s">
        <v>9817</v>
      </c>
      <c r="E5756" s="1" t="s">
        <v>17925</v>
      </c>
    </row>
    <row r="5757" spans="1:5">
      <c r="A5757" s="26">
        <v>88438</v>
      </c>
      <c r="B5757" s="26" t="s">
        <v>18723</v>
      </c>
      <c r="C5757" s="26" t="s">
        <v>18651</v>
      </c>
      <c r="D5757" s="27" t="s">
        <v>12853</v>
      </c>
      <c r="E5757" s="1" t="s">
        <v>17925</v>
      </c>
    </row>
    <row r="5758" spans="1:5">
      <c r="A5758" s="26">
        <v>88831</v>
      </c>
      <c r="B5758" s="26" t="s">
        <v>18724</v>
      </c>
      <c r="C5758" s="26" t="s">
        <v>18651</v>
      </c>
      <c r="D5758" s="27" t="s">
        <v>18725</v>
      </c>
      <c r="E5758" s="1" t="s">
        <v>17925</v>
      </c>
    </row>
    <row r="5759" spans="1:5">
      <c r="A5759" s="26">
        <v>88844</v>
      </c>
      <c r="B5759" s="26" t="s">
        <v>18726</v>
      </c>
      <c r="C5759" s="26" t="s">
        <v>18651</v>
      </c>
      <c r="D5759" s="27" t="s">
        <v>13890</v>
      </c>
      <c r="E5759" s="1" t="s">
        <v>17925</v>
      </c>
    </row>
    <row r="5760" spans="1:5">
      <c r="A5760" s="26">
        <v>88908</v>
      </c>
      <c r="B5760" s="26" t="s">
        <v>18727</v>
      </c>
      <c r="C5760" s="26" t="s">
        <v>18651</v>
      </c>
      <c r="D5760" s="27" t="s">
        <v>18728</v>
      </c>
      <c r="E5760" s="1" t="s">
        <v>17925</v>
      </c>
    </row>
    <row r="5761" spans="1:5">
      <c r="A5761" s="26">
        <v>89022</v>
      </c>
      <c r="B5761" s="26" t="s">
        <v>18729</v>
      </c>
      <c r="C5761" s="26" t="s">
        <v>18651</v>
      </c>
      <c r="D5761" s="27" t="s">
        <v>14942</v>
      </c>
      <c r="E5761" s="1" t="s">
        <v>17925</v>
      </c>
    </row>
    <row r="5762" spans="1:5">
      <c r="A5762" s="26">
        <v>89027</v>
      </c>
      <c r="B5762" s="26" t="s">
        <v>18730</v>
      </c>
      <c r="C5762" s="26" t="s">
        <v>18651</v>
      </c>
      <c r="D5762" s="27" t="s">
        <v>11689</v>
      </c>
      <c r="E5762" s="1" t="s">
        <v>17925</v>
      </c>
    </row>
    <row r="5763" spans="1:5">
      <c r="A5763" s="26">
        <v>89031</v>
      </c>
      <c r="B5763" s="26" t="s">
        <v>18731</v>
      </c>
      <c r="C5763" s="26" t="s">
        <v>18651</v>
      </c>
      <c r="D5763" s="27" t="s">
        <v>18732</v>
      </c>
      <c r="E5763" s="1" t="s">
        <v>17925</v>
      </c>
    </row>
    <row r="5764" spans="1:5">
      <c r="A5764" s="26">
        <v>89036</v>
      </c>
      <c r="B5764" s="26" t="s">
        <v>18733</v>
      </c>
      <c r="C5764" s="26" t="s">
        <v>18651</v>
      </c>
      <c r="D5764" s="27" t="s">
        <v>11861</v>
      </c>
      <c r="E5764" s="1" t="s">
        <v>17925</v>
      </c>
    </row>
    <row r="5765" spans="1:5">
      <c r="A5765" s="26">
        <v>89218</v>
      </c>
      <c r="B5765" s="26" t="s">
        <v>18734</v>
      </c>
      <c r="C5765" s="26" t="s">
        <v>18651</v>
      </c>
      <c r="D5765" s="27" t="s">
        <v>18735</v>
      </c>
      <c r="E5765" s="1" t="s">
        <v>17925</v>
      </c>
    </row>
    <row r="5766" spans="1:5">
      <c r="A5766" s="26">
        <v>89226</v>
      </c>
      <c r="B5766" s="26" t="s">
        <v>18736</v>
      </c>
      <c r="C5766" s="26" t="s">
        <v>18651</v>
      </c>
      <c r="D5766" s="27" t="s">
        <v>8832</v>
      </c>
      <c r="E5766" s="1" t="s">
        <v>17925</v>
      </c>
    </row>
    <row r="5767" spans="1:5">
      <c r="A5767" s="26">
        <v>89235</v>
      </c>
      <c r="B5767" s="26" t="s">
        <v>18737</v>
      </c>
      <c r="C5767" s="26" t="s">
        <v>18651</v>
      </c>
      <c r="D5767" s="27" t="s">
        <v>18738</v>
      </c>
      <c r="E5767" s="1" t="s">
        <v>17925</v>
      </c>
    </row>
    <row r="5768" spans="1:5">
      <c r="A5768" s="26">
        <v>89243</v>
      </c>
      <c r="B5768" s="26" t="s">
        <v>18739</v>
      </c>
      <c r="C5768" s="26" t="s">
        <v>18651</v>
      </c>
      <c r="D5768" s="27" t="s">
        <v>18740</v>
      </c>
      <c r="E5768" s="1" t="s">
        <v>17925</v>
      </c>
    </row>
    <row r="5769" spans="1:5">
      <c r="A5769" s="26">
        <v>89251</v>
      </c>
      <c r="B5769" s="26" t="s">
        <v>18741</v>
      </c>
      <c r="C5769" s="26" t="s">
        <v>18651</v>
      </c>
      <c r="D5769" s="27" t="s">
        <v>18742</v>
      </c>
      <c r="E5769" s="1" t="s">
        <v>17925</v>
      </c>
    </row>
    <row r="5770" spans="1:5">
      <c r="A5770" s="26">
        <v>89258</v>
      </c>
      <c r="B5770" s="26" t="s">
        <v>18743</v>
      </c>
      <c r="C5770" s="26" t="s">
        <v>18651</v>
      </c>
      <c r="D5770" s="27" t="s">
        <v>18744</v>
      </c>
      <c r="E5770" s="1" t="s">
        <v>17925</v>
      </c>
    </row>
    <row r="5771" spans="1:5">
      <c r="A5771" s="26">
        <v>89273</v>
      </c>
      <c r="B5771" s="26" t="s">
        <v>18745</v>
      </c>
      <c r="C5771" s="26" t="s">
        <v>18651</v>
      </c>
      <c r="D5771" s="27" t="s">
        <v>18746</v>
      </c>
      <c r="E5771" s="1" t="s">
        <v>17925</v>
      </c>
    </row>
    <row r="5772" spans="1:5">
      <c r="A5772" s="26">
        <v>89279</v>
      </c>
      <c r="B5772" s="26" t="s">
        <v>18747</v>
      </c>
      <c r="C5772" s="26" t="s">
        <v>18651</v>
      </c>
      <c r="D5772" s="27" t="s">
        <v>12377</v>
      </c>
      <c r="E5772" s="1" t="s">
        <v>17925</v>
      </c>
    </row>
    <row r="5773" spans="1:5">
      <c r="A5773" s="26">
        <v>89877</v>
      </c>
      <c r="B5773" s="26" t="s">
        <v>18748</v>
      </c>
      <c r="C5773" s="26" t="s">
        <v>18651</v>
      </c>
      <c r="D5773" s="27" t="s">
        <v>18749</v>
      </c>
      <c r="E5773" s="1" t="s">
        <v>17925</v>
      </c>
    </row>
    <row r="5774" spans="1:5">
      <c r="A5774" s="26">
        <v>89884</v>
      </c>
      <c r="B5774" s="26" t="s">
        <v>18750</v>
      </c>
      <c r="C5774" s="26" t="s">
        <v>18651</v>
      </c>
      <c r="D5774" s="27" t="s">
        <v>18751</v>
      </c>
      <c r="E5774" s="1" t="s">
        <v>17925</v>
      </c>
    </row>
    <row r="5775" spans="1:5">
      <c r="A5775" s="26">
        <v>90587</v>
      </c>
      <c r="B5775" s="26" t="s">
        <v>18752</v>
      </c>
      <c r="C5775" s="26" t="s">
        <v>18651</v>
      </c>
      <c r="D5775" s="27" t="s">
        <v>12781</v>
      </c>
      <c r="E5775" s="1" t="s">
        <v>17925</v>
      </c>
    </row>
    <row r="5776" spans="1:5">
      <c r="A5776" s="26">
        <v>90626</v>
      </c>
      <c r="B5776" s="26" t="s">
        <v>18753</v>
      </c>
      <c r="C5776" s="26" t="s">
        <v>18651</v>
      </c>
      <c r="D5776" s="27" t="s">
        <v>10164</v>
      </c>
      <c r="E5776" s="1" t="s">
        <v>17925</v>
      </c>
    </row>
    <row r="5777" spans="1:5">
      <c r="A5777" s="26">
        <v>90632</v>
      </c>
      <c r="B5777" s="26" t="s">
        <v>18754</v>
      </c>
      <c r="C5777" s="26" t="s">
        <v>18651</v>
      </c>
      <c r="D5777" s="27" t="s">
        <v>18755</v>
      </c>
      <c r="E5777" s="1" t="s">
        <v>17925</v>
      </c>
    </row>
    <row r="5778" spans="1:5">
      <c r="A5778" s="26">
        <v>90638</v>
      </c>
      <c r="B5778" s="26" t="s">
        <v>18756</v>
      </c>
      <c r="C5778" s="26" t="s">
        <v>18651</v>
      </c>
      <c r="D5778" s="27" t="s">
        <v>10770</v>
      </c>
      <c r="E5778" s="1" t="s">
        <v>17925</v>
      </c>
    </row>
    <row r="5779" spans="1:5">
      <c r="A5779" s="26">
        <v>90644</v>
      </c>
      <c r="B5779" s="26" t="s">
        <v>18757</v>
      </c>
      <c r="C5779" s="26" t="s">
        <v>18651</v>
      </c>
      <c r="D5779" s="27" t="s">
        <v>14704</v>
      </c>
      <c r="E5779" s="1" t="s">
        <v>17925</v>
      </c>
    </row>
    <row r="5780" spans="1:5">
      <c r="A5780" s="26">
        <v>90651</v>
      </c>
      <c r="B5780" s="26" t="s">
        <v>18758</v>
      </c>
      <c r="C5780" s="26" t="s">
        <v>18651</v>
      </c>
      <c r="D5780" s="27" t="s">
        <v>8824</v>
      </c>
      <c r="E5780" s="1" t="s">
        <v>17925</v>
      </c>
    </row>
    <row r="5781" spans="1:5">
      <c r="A5781" s="26">
        <v>90657</v>
      </c>
      <c r="B5781" s="26" t="s">
        <v>18759</v>
      </c>
      <c r="C5781" s="26" t="s">
        <v>18651</v>
      </c>
      <c r="D5781" s="27" t="s">
        <v>15095</v>
      </c>
      <c r="E5781" s="1" t="s">
        <v>17925</v>
      </c>
    </row>
    <row r="5782" spans="1:5">
      <c r="A5782" s="26">
        <v>90663</v>
      </c>
      <c r="B5782" s="26" t="s">
        <v>18760</v>
      </c>
      <c r="C5782" s="26" t="s">
        <v>18651</v>
      </c>
      <c r="D5782" s="27" t="s">
        <v>11857</v>
      </c>
      <c r="E5782" s="1" t="s">
        <v>17925</v>
      </c>
    </row>
    <row r="5783" spans="1:5">
      <c r="A5783" s="26">
        <v>90669</v>
      </c>
      <c r="B5783" s="26" t="s">
        <v>18761</v>
      </c>
      <c r="C5783" s="26" t="s">
        <v>18651</v>
      </c>
      <c r="D5783" s="27" t="s">
        <v>10162</v>
      </c>
      <c r="E5783" s="1" t="s">
        <v>17925</v>
      </c>
    </row>
    <row r="5784" spans="1:5">
      <c r="A5784" s="26">
        <v>90675</v>
      </c>
      <c r="B5784" s="26" t="s">
        <v>18762</v>
      </c>
      <c r="C5784" s="26" t="s">
        <v>18651</v>
      </c>
      <c r="D5784" s="27" t="s">
        <v>18763</v>
      </c>
      <c r="E5784" s="1" t="s">
        <v>17925</v>
      </c>
    </row>
    <row r="5785" spans="1:5">
      <c r="A5785" s="26">
        <v>90681</v>
      </c>
      <c r="B5785" s="26" t="s">
        <v>18764</v>
      </c>
      <c r="C5785" s="26" t="s">
        <v>18651</v>
      </c>
      <c r="D5785" s="27" t="s">
        <v>18765</v>
      </c>
      <c r="E5785" s="1" t="s">
        <v>17925</v>
      </c>
    </row>
    <row r="5786" spans="1:5">
      <c r="A5786" s="26">
        <v>90687</v>
      </c>
      <c r="B5786" s="26" t="s">
        <v>18766</v>
      </c>
      <c r="C5786" s="26" t="s">
        <v>18651</v>
      </c>
      <c r="D5786" s="27" t="s">
        <v>18767</v>
      </c>
      <c r="E5786" s="1" t="s">
        <v>17925</v>
      </c>
    </row>
    <row r="5787" spans="1:5">
      <c r="A5787" s="26">
        <v>90693</v>
      </c>
      <c r="B5787" s="26" t="s">
        <v>18768</v>
      </c>
      <c r="C5787" s="26" t="s">
        <v>18651</v>
      </c>
      <c r="D5787" s="27" t="s">
        <v>18769</v>
      </c>
      <c r="E5787" s="1" t="s">
        <v>17925</v>
      </c>
    </row>
    <row r="5788" spans="1:5">
      <c r="A5788" s="26">
        <v>90965</v>
      </c>
      <c r="B5788" s="26" t="s">
        <v>18770</v>
      </c>
      <c r="C5788" s="26" t="s">
        <v>18651</v>
      </c>
      <c r="D5788" s="27" t="s">
        <v>18771</v>
      </c>
      <c r="E5788" s="1" t="s">
        <v>17925</v>
      </c>
    </row>
    <row r="5789" spans="1:5">
      <c r="A5789" s="26">
        <v>90973</v>
      </c>
      <c r="B5789" s="26" t="s">
        <v>18772</v>
      </c>
      <c r="C5789" s="26" t="s">
        <v>18651</v>
      </c>
      <c r="D5789" s="27" t="s">
        <v>10321</v>
      </c>
      <c r="E5789" s="1" t="s">
        <v>17925</v>
      </c>
    </row>
    <row r="5790" spans="1:5">
      <c r="A5790" s="26">
        <v>90982</v>
      </c>
      <c r="B5790" s="26" t="s">
        <v>18773</v>
      </c>
      <c r="C5790" s="26" t="s">
        <v>18651</v>
      </c>
      <c r="D5790" s="27" t="s">
        <v>18774</v>
      </c>
      <c r="E5790" s="1" t="s">
        <v>17925</v>
      </c>
    </row>
    <row r="5791" spans="1:5">
      <c r="A5791" s="26">
        <v>91001</v>
      </c>
      <c r="B5791" s="26" t="s">
        <v>18775</v>
      </c>
      <c r="C5791" s="26" t="s">
        <v>18651</v>
      </c>
      <c r="D5791" s="27" t="s">
        <v>16175</v>
      </c>
      <c r="E5791" s="1" t="s">
        <v>17925</v>
      </c>
    </row>
    <row r="5792" spans="1:5">
      <c r="A5792" s="26">
        <v>91032</v>
      </c>
      <c r="B5792" s="26" t="s">
        <v>18776</v>
      </c>
      <c r="C5792" s="26" t="s">
        <v>18651</v>
      </c>
      <c r="D5792" s="27" t="s">
        <v>16880</v>
      </c>
      <c r="E5792" s="1" t="s">
        <v>17925</v>
      </c>
    </row>
    <row r="5793" spans="1:5">
      <c r="A5793" s="26">
        <v>91278</v>
      </c>
      <c r="B5793" s="26" t="s">
        <v>18777</v>
      </c>
      <c r="C5793" s="26" t="s">
        <v>18651</v>
      </c>
      <c r="D5793" s="27" t="s">
        <v>11099</v>
      </c>
      <c r="E5793" s="1" t="s">
        <v>17925</v>
      </c>
    </row>
    <row r="5794" spans="1:5">
      <c r="A5794" s="26">
        <v>91285</v>
      </c>
      <c r="B5794" s="26" t="s">
        <v>18778</v>
      </c>
      <c r="C5794" s="26" t="s">
        <v>18651</v>
      </c>
      <c r="D5794" s="27" t="s">
        <v>9556</v>
      </c>
      <c r="E5794" s="1" t="s">
        <v>17925</v>
      </c>
    </row>
    <row r="5795" spans="1:5">
      <c r="A5795" s="26">
        <v>91387</v>
      </c>
      <c r="B5795" s="26" t="s">
        <v>18779</v>
      </c>
      <c r="C5795" s="26" t="s">
        <v>18651</v>
      </c>
      <c r="D5795" s="27" t="s">
        <v>18780</v>
      </c>
      <c r="E5795" s="1" t="s">
        <v>17925</v>
      </c>
    </row>
    <row r="5796" spans="1:5">
      <c r="A5796" s="26">
        <v>91395</v>
      </c>
      <c r="B5796" s="26" t="s">
        <v>18781</v>
      </c>
      <c r="C5796" s="26" t="s">
        <v>18651</v>
      </c>
      <c r="D5796" s="27" t="s">
        <v>18782</v>
      </c>
      <c r="E5796" s="1" t="s">
        <v>17925</v>
      </c>
    </row>
    <row r="5797" spans="1:5">
      <c r="A5797" s="26">
        <v>91486</v>
      </c>
      <c r="B5797" s="26" t="s">
        <v>18783</v>
      </c>
      <c r="C5797" s="26" t="s">
        <v>18651</v>
      </c>
      <c r="D5797" s="27" t="s">
        <v>17335</v>
      </c>
      <c r="E5797" s="1" t="s">
        <v>17925</v>
      </c>
    </row>
    <row r="5798" spans="1:5">
      <c r="A5798" s="26">
        <v>91534</v>
      </c>
      <c r="B5798" s="26" t="s">
        <v>18784</v>
      </c>
      <c r="C5798" s="26" t="s">
        <v>18651</v>
      </c>
      <c r="D5798" s="27" t="s">
        <v>18785</v>
      </c>
      <c r="E5798" s="1" t="s">
        <v>17925</v>
      </c>
    </row>
    <row r="5799" spans="1:5">
      <c r="A5799" s="26">
        <v>91635</v>
      </c>
      <c r="B5799" s="26" t="s">
        <v>18786</v>
      </c>
      <c r="C5799" s="26" t="s">
        <v>18651</v>
      </c>
      <c r="D5799" s="27" t="s">
        <v>18787</v>
      </c>
      <c r="E5799" s="1" t="s">
        <v>17925</v>
      </c>
    </row>
    <row r="5800" spans="1:5">
      <c r="A5800" s="26">
        <v>91646</v>
      </c>
      <c r="B5800" s="26" t="s">
        <v>18788</v>
      </c>
      <c r="C5800" s="26" t="s">
        <v>18651</v>
      </c>
      <c r="D5800" s="27" t="s">
        <v>18789</v>
      </c>
      <c r="E5800" s="1" t="s">
        <v>17925</v>
      </c>
    </row>
    <row r="5801" spans="1:5">
      <c r="A5801" s="26">
        <v>91693</v>
      </c>
      <c r="B5801" s="26" t="s">
        <v>18790</v>
      </c>
      <c r="C5801" s="26" t="s">
        <v>18651</v>
      </c>
      <c r="D5801" s="27" t="s">
        <v>11110</v>
      </c>
      <c r="E5801" s="1" t="s">
        <v>17925</v>
      </c>
    </row>
    <row r="5802" spans="1:5">
      <c r="A5802" s="26">
        <v>92044</v>
      </c>
      <c r="B5802" s="26" t="s">
        <v>18791</v>
      </c>
      <c r="C5802" s="26" t="s">
        <v>18651</v>
      </c>
      <c r="D5802" s="27" t="s">
        <v>10056</v>
      </c>
      <c r="E5802" s="1" t="s">
        <v>17925</v>
      </c>
    </row>
    <row r="5803" spans="1:5">
      <c r="A5803" s="26">
        <v>92107</v>
      </c>
      <c r="B5803" s="26" t="s">
        <v>18792</v>
      </c>
      <c r="C5803" s="26" t="s">
        <v>18651</v>
      </c>
      <c r="D5803" s="27" t="s">
        <v>18793</v>
      </c>
      <c r="E5803" s="1" t="s">
        <v>17925</v>
      </c>
    </row>
    <row r="5804" spans="1:5">
      <c r="A5804" s="26">
        <v>92113</v>
      </c>
      <c r="B5804" s="26" t="s">
        <v>18794</v>
      </c>
      <c r="C5804" s="26" t="s">
        <v>18651</v>
      </c>
      <c r="D5804" s="27" t="s">
        <v>13407</v>
      </c>
      <c r="E5804" s="1" t="s">
        <v>17925</v>
      </c>
    </row>
    <row r="5805" spans="1:5">
      <c r="A5805" s="26">
        <v>92119</v>
      </c>
      <c r="B5805" s="26" t="s">
        <v>18795</v>
      </c>
      <c r="C5805" s="26" t="s">
        <v>18651</v>
      </c>
      <c r="D5805" s="27" t="s">
        <v>12793</v>
      </c>
      <c r="E5805" s="1" t="s">
        <v>17925</v>
      </c>
    </row>
    <row r="5806" spans="1:5">
      <c r="A5806" s="26">
        <v>92139</v>
      </c>
      <c r="B5806" s="26" t="s">
        <v>18796</v>
      </c>
      <c r="C5806" s="26" t="s">
        <v>18651</v>
      </c>
      <c r="D5806" s="27" t="s">
        <v>18797</v>
      </c>
      <c r="E5806" s="1" t="s">
        <v>17925</v>
      </c>
    </row>
    <row r="5807" spans="1:5">
      <c r="A5807" s="26">
        <v>92146</v>
      </c>
      <c r="B5807" s="26" t="s">
        <v>18798</v>
      </c>
      <c r="C5807" s="26" t="s">
        <v>18651</v>
      </c>
      <c r="D5807" s="27" t="s">
        <v>18799</v>
      </c>
      <c r="E5807" s="1" t="s">
        <v>17925</v>
      </c>
    </row>
    <row r="5808" spans="1:5">
      <c r="A5808" s="26">
        <v>92243</v>
      </c>
      <c r="B5808" s="26" t="s">
        <v>18800</v>
      </c>
      <c r="C5808" s="26" t="s">
        <v>18651</v>
      </c>
      <c r="D5808" s="27" t="s">
        <v>17795</v>
      </c>
      <c r="E5808" s="1" t="s">
        <v>17925</v>
      </c>
    </row>
    <row r="5809" spans="1:5">
      <c r="A5809" s="26">
        <v>92717</v>
      </c>
      <c r="B5809" s="26" t="s">
        <v>18801</v>
      </c>
      <c r="C5809" s="26" t="s">
        <v>18651</v>
      </c>
      <c r="D5809" s="27" t="s">
        <v>9976</v>
      </c>
      <c r="E5809" s="1" t="s">
        <v>17925</v>
      </c>
    </row>
    <row r="5810" spans="1:5">
      <c r="A5810" s="26">
        <v>92961</v>
      </c>
      <c r="B5810" s="26" t="s">
        <v>18802</v>
      </c>
      <c r="C5810" s="26" t="s">
        <v>18651</v>
      </c>
      <c r="D5810" s="27" t="s">
        <v>15361</v>
      </c>
      <c r="E5810" s="1" t="s">
        <v>17925</v>
      </c>
    </row>
    <row r="5811" spans="1:5">
      <c r="A5811" s="26">
        <v>92967</v>
      </c>
      <c r="B5811" s="26" t="s">
        <v>18803</v>
      </c>
      <c r="C5811" s="26" t="s">
        <v>18651</v>
      </c>
      <c r="D5811" s="27" t="s">
        <v>8994</v>
      </c>
      <c r="E5811" s="1" t="s">
        <v>17925</v>
      </c>
    </row>
    <row r="5812" spans="1:5">
      <c r="A5812" s="26">
        <v>93225</v>
      </c>
      <c r="B5812" s="26" t="s">
        <v>18804</v>
      </c>
      <c r="C5812" s="26" t="s">
        <v>18651</v>
      </c>
      <c r="D5812" s="27" t="s">
        <v>18805</v>
      </c>
      <c r="E5812" s="1" t="s">
        <v>17925</v>
      </c>
    </row>
    <row r="5813" spans="1:5">
      <c r="A5813" s="26">
        <v>93234</v>
      </c>
      <c r="B5813" s="26" t="s">
        <v>18806</v>
      </c>
      <c r="C5813" s="26" t="s">
        <v>18651</v>
      </c>
      <c r="D5813" s="27" t="s">
        <v>18807</v>
      </c>
      <c r="E5813" s="1" t="s">
        <v>17925</v>
      </c>
    </row>
    <row r="5814" spans="1:5">
      <c r="A5814" s="26">
        <v>93244</v>
      </c>
      <c r="B5814" s="26" t="s">
        <v>18808</v>
      </c>
      <c r="C5814" s="26" t="s">
        <v>18651</v>
      </c>
      <c r="D5814" s="27" t="s">
        <v>18809</v>
      </c>
      <c r="E5814" s="1" t="s">
        <v>17925</v>
      </c>
    </row>
    <row r="5815" spans="1:5">
      <c r="A5815" s="26">
        <v>93274</v>
      </c>
      <c r="B5815" s="26" t="s">
        <v>18810</v>
      </c>
      <c r="C5815" s="26" t="s">
        <v>18651</v>
      </c>
      <c r="D5815" s="27" t="s">
        <v>10556</v>
      </c>
      <c r="E5815" s="1" t="s">
        <v>17925</v>
      </c>
    </row>
    <row r="5816" spans="1:5">
      <c r="A5816" s="26">
        <v>93282</v>
      </c>
      <c r="B5816" s="26" t="s">
        <v>18811</v>
      </c>
      <c r="C5816" s="26" t="s">
        <v>18651</v>
      </c>
      <c r="D5816" s="27" t="s">
        <v>18812</v>
      </c>
      <c r="E5816" s="1" t="s">
        <v>17925</v>
      </c>
    </row>
    <row r="5817" spans="1:5">
      <c r="A5817" s="26">
        <v>93288</v>
      </c>
      <c r="B5817" s="26" t="s">
        <v>18813</v>
      </c>
      <c r="C5817" s="26" t="s">
        <v>18651</v>
      </c>
      <c r="D5817" s="27" t="s">
        <v>18814</v>
      </c>
      <c r="E5817" s="1" t="s">
        <v>17925</v>
      </c>
    </row>
    <row r="5818" spans="1:5">
      <c r="A5818" s="26">
        <v>93403</v>
      </c>
      <c r="B5818" s="26" t="s">
        <v>18815</v>
      </c>
      <c r="C5818" s="26" t="s">
        <v>18651</v>
      </c>
      <c r="D5818" s="27" t="s">
        <v>18787</v>
      </c>
      <c r="E5818" s="1" t="s">
        <v>17925</v>
      </c>
    </row>
    <row r="5819" spans="1:5">
      <c r="A5819" s="26">
        <v>93409</v>
      </c>
      <c r="B5819" s="26" t="s">
        <v>18816</v>
      </c>
      <c r="C5819" s="26" t="s">
        <v>18651</v>
      </c>
      <c r="D5819" s="27" t="s">
        <v>18817</v>
      </c>
      <c r="E5819" s="1" t="s">
        <v>17925</v>
      </c>
    </row>
    <row r="5820" spans="1:5">
      <c r="A5820" s="26">
        <v>93416</v>
      </c>
      <c r="B5820" s="26" t="s">
        <v>18818</v>
      </c>
      <c r="C5820" s="26" t="s">
        <v>18651</v>
      </c>
      <c r="D5820" s="27" t="s">
        <v>8881</v>
      </c>
      <c r="E5820" s="1" t="s">
        <v>17925</v>
      </c>
    </row>
    <row r="5821" spans="1:5">
      <c r="A5821" s="26">
        <v>93422</v>
      </c>
      <c r="B5821" s="26" t="s">
        <v>18819</v>
      </c>
      <c r="C5821" s="26" t="s">
        <v>18651</v>
      </c>
      <c r="D5821" s="27" t="s">
        <v>9861</v>
      </c>
      <c r="E5821" s="1" t="s">
        <v>17925</v>
      </c>
    </row>
    <row r="5822" spans="1:5">
      <c r="A5822" s="26">
        <v>93428</v>
      </c>
      <c r="B5822" s="26" t="s">
        <v>18820</v>
      </c>
      <c r="C5822" s="26" t="s">
        <v>18651</v>
      </c>
      <c r="D5822" s="27" t="s">
        <v>9703</v>
      </c>
      <c r="E5822" s="1" t="s">
        <v>17925</v>
      </c>
    </row>
    <row r="5823" spans="1:5">
      <c r="A5823" s="26">
        <v>93434</v>
      </c>
      <c r="B5823" s="26" t="s">
        <v>18821</v>
      </c>
      <c r="C5823" s="26" t="s">
        <v>18651</v>
      </c>
      <c r="D5823" s="27" t="s">
        <v>18822</v>
      </c>
      <c r="E5823" s="1" t="s">
        <v>17925</v>
      </c>
    </row>
    <row r="5824" spans="1:5">
      <c r="A5824" s="26">
        <v>93440</v>
      </c>
      <c r="B5824" s="26" t="s">
        <v>18823</v>
      </c>
      <c r="C5824" s="26" t="s">
        <v>18651</v>
      </c>
      <c r="D5824" s="27" t="s">
        <v>18824</v>
      </c>
      <c r="E5824" s="1" t="s">
        <v>17925</v>
      </c>
    </row>
    <row r="5825" spans="1:5">
      <c r="A5825" s="26">
        <v>95122</v>
      </c>
      <c r="B5825" s="26" t="s">
        <v>18825</v>
      </c>
      <c r="C5825" s="26" t="s">
        <v>18651</v>
      </c>
      <c r="D5825" s="27" t="s">
        <v>18826</v>
      </c>
      <c r="E5825" s="1" t="s">
        <v>17925</v>
      </c>
    </row>
    <row r="5826" spans="1:5">
      <c r="A5826" s="26">
        <v>95128</v>
      </c>
      <c r="B5826" s="26" t="s">
        <v>18827</v>
      </c>
      <c r="C5826" s="26" t="s">
        <v>18651</v>
      </c>
      <c r="D5826" s="27" t="s">
        <v>18828</v>
      </c>
      <c r="E5826" s="1" t="s">
        <v>17925</v>
      </c>
    </row>
    <row r="5827" spans="1:5">
      <c r="A5827" s="26">
        <v>95140</v>
      </c>
      <c r="B5827" s="26" t="s">
        <v>18829</v>
      </c>
      <c r="C5827" s="26" t="s">
        <v>18651</v>
      </c>
      <c r="D5827" s="27" t="s">
        <v>14936</v>
      </c>
      <c r="E5827" s="1" t="s">
        <v>17925</v>
      </c>
    </row>
    <row r="5828" spans="1:5">
      <c r="A5828" s="26">
        <v>95213</v>
      </c>
      <c r="B5828" s="26" t="s">
        <v>18830</v>
      </c>
      <c r="C5828" s="26" t="s">
        <v>18651</v>
      </c>
      <c r="D5828" s="27" t="s">
        <v>18831</v>
      </c>
      <c r="E5828" s="1" t="s">
        <v>17925</v>
      </c>
    </row>
    <row r="5829" spans="1:5">
      <c r="A5829" s="26">
        <v>95219</v>
      </c>
      <c r="B5829" s="26" t="s">
        <v>18832</v>
      </c>
      <c r="C5829" s="26" t="s">
        <v>18651</v>
      </c>
      <c r="D5829" s="27" t="s">
        <v>18833</v>
      </c>
      <c r="E5829" s="1" t="s">
        <v>17925</v>
      </c>
    </row>
    <row r="5830" spans="1:5">
      <c r="A5830" s="26">
        <v>95259</v>
      </c>
      <c r="B5830" s="26" t="s">
        <v>18834</v>
      </c>
      <c r="C5830" s="26" t="s">
        <v>18651</v>
      </c>
      <c r="D5830" s="27" t="s">
        <v>18835</v>
      </c>
      <c r="E5830" s="1" t="s">
        <v>17925</v>
      </c>
    </row>
    <row r="5831" spans="1:5">
      <c r="A5831" s="26">
        <v>95265</v>
      </c>
      <c r="B5831" s="26" t="s">
        <v>18836</v>
      </c>
      <c r="C5831" s="26" t="s">
        <v>18651</v>
      </c>
      <c r="D5831" s="27" t="s">
        <v>12785</v>
      </c>
      <c r="E5831" s="1" t="s">
        <v>17925</v>
      </c>
    </row>
    <row r="5832" spans="1:5">
      <c r="A5832" s="26">
        <v>95271</v>
      </c>
      <c r="B5832" s="26" t="s">
        <v>18837</v>
      </c>
      <c r="C5832" s="26" t="s">
        <v>18651</v>
      </c>
      <c r="D5832" s="27" t="s">
        <v>8867</v>
      </c>
      <c r="E5832" s="1" t="s">
        <v>17925</v>
      </c>
    </row>
    <row r="5833" spans="1:5">
      <c r="A5833" s="26">
        <v>95277</v>
      </c>
      <c r="B5833" s="26" t="s">
        <v>18838</v>
      </c>
      <c r="C5833" s="26" t="s">
        <v>18651</v>
      </c>
      <c r="D5833" s="27" t="s">
        <v>13435</v>
      </c>
      <c r="E5833" s="1" t="s">
        <v>17925</v>
      </c>
    </row>
    <row r="5834" spans="1:5">
      <c r="A5834" s="26">
        <v>95283</v>
      </c>
      <c r="B5834" s="26" t="s">
        <v>18839</v>
      </c>
      <c r="C5834" s="26" t="s">
        <v>18651</v>
      </c>
      <c r="D5834" s="27" t="s">
        <v>18840</v>
      </c>
      <c r="E5834" s="1" t="s">
        <v>17925</v>
      </c>
    </row>
    <row r="5835" spans="1:5">
      <c r="A5835" s="26">
        <v>95621</v>
      </c>
      <c r="B5835" s="26" t="s">
        <v>18841</v>
      </c>
      <c r="C5835" s="26" t="s">
        <v>18651</v>
      </c>
      <c r="D5835" s="27" t="s">
        <v>18842</v>
      </c>
      <c r="E5835" s="1" t="s">
        <v>17925</v>
      </c>
    </row>
    <row r="5836" spans="1:5">
      <c r="A5836" s="26">
        <v>95632</v>
      </c>
      <c r="B5836" s="26" t="s">
        <v>18843</v>
      </c>
      <c r="C5836" s="26" t="s">
        <v>18651</v>
      </c>
      <c r="D5836" s="27" t="s">
        <v>18844</v>
      </c>
      <c r="E5836" s="1" t="s">
        <v>17925</v>
      </c>
    </row>
    <row r="5837" spans="1:5">
      <c r="A5837" s="26">
        <v>95703</v>
      </c>
      <c r="B5837" s="26" t="s">
        <v>18845</v>
      </c>
      <c r="C5837" s="26" t="s">
        <v>18651</v>
      </c>
      <c r="D5837" s="27" t="s">
        <v>18846</v>
      </c>
      <c r="E5837" s="1" t="s">
        <v>17925</v>
      </c>
    </row>
    <row r="5838" spans="1:5">
      <c r="A5838" s="26">
        <v>95709</v>
      </c>
      <c r="B5838" s="26" t="s">
        <v>18847</v>
      </c>
      <c r="C5838" s="26" t="s">
        <v>18651</v>
      </c>
      <c r="D5838" s="27" t="s">
        <v>18848</v>
      </c>
      <c r="E5838" s="1" t="s">
        <v>17925</v>
      </c>
    </row>
    <row r="5839" spans="1:5">
      <c r="A5839" s="26">
        <v>95715</v>
      </c>
      <c r="B5839" s="26" t="s">
        <v>18849</v>
      </c>
      <c r="C5839" s="26" t="s">
        <v>18651</v>
      </c>
      <c r="D5839" s="27" t="s">
        <v>18850</v>
      </c>
      <c r="E5839" s="1" t="s">
        <v>17925</v>
      </c>
    </row>
    <row r="5840" spans="1:5">
      <c r="A5840" s="26">
        <v>95721</v>
      </c>
      <c r="B5840" s="26" t="s">
        <v>18851</v>
      </c>
      <c r="C5840" s="26" t="s">
        <v>18651</v>
      </c>
      <c r="D5840" s="27" t="s">
        <v>18852</v>
      </c>
      <c r="E5840" s="1" t="s">
        <v>17925</v>
      </c>
    </row>
    <row r="5841" spans="1:5">
      <c r="A5841" s="26">
        <v>95873</v>
      </c>
      <c r="B5841" s="26" t="s">
        <v>18853</v>
      </c>
      <c r="C5841" s="26" t="s">
        <v>18651</v>
      </c>
      <c r="D5841" s="27" t="s">
        <v>16280</v>
      </c>
      <c r="E5841" s="1" t="s">
        <v>17925</v>
      </c>
    </row>
    <row r="5842" spans="1:5">
      <c r="A5842" s="26">
        <v>96014</v>
      </c>
      <c r="B5842" s="26" t="s">
        <v>18854</v>
      </c>
      <c r="C5842" s="26" t="s">
        <v>18651</v>
      </c>
      <c r="D5842" s="27" t="s">
        <v>18855</v>
      </c>
      <c r="E5842" s="1" t="s">
        <v>17925</v>
      </c>
    </row>
    <row r="5843" spans="1:5">
      <c r="A5843" s="26">
        <v>96021</v>
      </c>
      <c r="B5843" s="26" t="s">
        <v>18856</v>
      </c>
      <c r="C5843" s="26" t="s">
        <v>18651</v>
      </c>
      <c r="D5843" s="27" t="s">
        <v>18857</v>
      </c>
      <c r="E5843" s="1" t="s">
        <v>17925</v>
      </c>
    </row>
    <row r="5844" spans="1:5">
      <c r="A5844" s="26">
        <v>96029</v>
      </c>
      <c r="B5844" s="26" t="s">
        <v>18858</v>
      </c>
      <c r="C5844" s="26" t="s">
        <v>18651</v>
      </c>
      <c r="D5844" s="27" t="s">
        <v>18859</v>
      </c>
      <c r="E5844" s="1" t="s">
        <v>17925</v>
      </c>
    </row>
    <row r="5845" spans="1:5">
      <c r="A5845" s="26">
        <v>96036</v>
      </c>
      <c r="B5845" s="26" t="s">
        <v>18860</v>
      </c>
      <c r="C5845" s="26" t="s">
        <v>18651</v>
      </c>
      <c r="D5845" s="27" t="s">
        <v>18861</v>
      </c>
      <c r="E5845" s="1" t="s">
        <v>17925</v>
      </c>
    </row>
    <row r="5846" spans="1:5">
      <c r="A5846" s="26">
        <v>96155</v>
      </c>
      <c r="B5846" s="26" t="s">
        <v>18862</v>
      </c>
      <c r="C5846" s="26" t="s">
        <v>18651</v>
      </c>
      <c r="D5846" s="27" t="s">
        <v>18863</v>
      </c>
      <c r="E5846" s="1" t="s">
        <v>17925</v>
      </c>
    </row>
    <row r="5847" spans="1:5">
      <c r="A5847" s="26">
        <v>96156</v>
      </c>
      <c r="B5847" s="26" t="s">
        <v>18864</v>
      </c>
      <c r="C5847" s="26" t="s">
        <v>18651</v>
      </c>
      <c r="D5847" s="27" t="s">
        <v>18865</v>
      </c>
      <c r="E5847" s="1" t="s">
        <v>17925</v>
      </c>
    </row>
    <row r="5848" spans="1:5">
      <c r="A5848" s="26">
        <v>96159</v>
      </c>
      <c r="B5848" s="26" t="s">
        <v>18866</v>
      </c>
      <c r="C5848" s="26" t="s">
        <v>18651</v>
      </c>
      <c r="D5848" s="27" t="s">
        <v>13782</v>
      </c>
      <c r="E5848" s="1" t="s">
        <v>17925</v>
      </c>
    </row>
    <row r="5849" spans="1:5">
      <c r="A5849" s="26">
        <v>96246</v>
      </c>
      <c r="B5849" s="26" t="s">
        <v>18867</v>
      </c>
      <c r="C5849" s="26" t="s">
        <v>18651</v>
      </c>
      <c r="D5849" s="27" t="s">
        <v>18868</v>
      </c>
      <c r="E5849" s="1" t="s">
        <v>17925</v>
      </c>
    </row>
    <row r="5850" spans="1:5">
      <c r="A5850" s="26">
        <v>96302</v>
      </c>
      <c r="B5850" s="26" t="s">
        <v>18869</v>
      </c>
      <c r="C5850" s="26" t="s">
        <v>18651</v>
      </c>
      <c r="D5850" s="27" t="s">
        <v>18870</v>
      </c>
      <c r="E5850" s="1" t="s">
        <v>17925</v>
      </c>
    </row>
    <row r="5851" spans="1:5">
      <c r="A5851" s="26">
        <v>96308</v>
      </c>
      <c r="B5851" s="26" t="s">
        <v>18871</v>
      </c>
      <c r="C5851" s="26" t="s">
        <v>18651</v>
      </c>
      <c r="D5851" s="27" t="s">
        <v>14885</v>
      </c>
      <c r="E5851" s="1" t="s">
        <v>17925</v>
      </c>
    </row>
    <row r="5852" spans="1:5">
      <c r="A5852" s="26">
        <v>96464</v>
      </c>
      <c r="B5852" s="26" t="s">
        <v>18872</v>
      </c>
      <c r="C5852" s="26" t="s">
        <v>18651</v>
      </c>
      <c r="D5852" s="27" t="s">
        <v>18873</v>
      </c>
      <c r="E5852" s="1" t="s">
        <v>17925</v>
      </c>
    </row>
    <row r="5853" spans="1:5">
      <c r="A5853" s="26">
        <v>98765</v>
      </c>
      <c r="B5853" s="26" t="s">
        <v>18874</v>
      </c>
      <c r="C5853" s="26" t="s">
        <v>18651</v>
      </c>
      <c r="D5853" s="27" t="s">
        <v>12793</v>
      </c>
      <c r="E5853" s="1" t="s">
        <v>17925</v>
      </c>
    </row>
    <row r="5854" spans="1:5">
      <c r="A5854" s="26">
        <v>99834</v>
      </c>
      <c r="B5854" s="26" t="s">
        <v>18875</v>
      </c>
      <c r="C5854" s="26" t="s">
        <v>18651</v>
      </c>
      <c r="D5854" s="27" t="s">
        <v>8822</v>
      </c>
      <c r="E5854" s="1" t="s">
        <v>17925</v>
      </c>
    </row>
    <row r="5855" spans="1:5">
      <c r="A5855" s="26">
        <v>100642</v>
      </c>
      <c r="B5855" s="26" t="s">
        <v>18876</v>
      </c>
      <c r="C5855" s="26" t="s">
        <v>18651</v>
      </c>
      <c r="D5855" s="27" t="s">
        <v>17099</v>
      </c>
      <c r="E5855" s="1" t="s">
        <v>17925</v>
      </c>
    </row>
    <row r="5856" spans="1:5">
      <c r="A5856" s="26">
        <v>100648</v>
      </c>
      <c r="B5856" s="26" t="s">
        <v>18877</v>
      </c>
      <c r="C5856" s="26" t="s">
        <v>18651</v>
      </c>
      <c r="D5856" s="27" t="s">
        <v>18878</v>
      </c>
      <c r="E5856" s="1" t="s">
        <v>17925</v>
      </c>
    </row>
    <row r="5857" spans="1:5">
      <c r="A5857" s="26">
        <v>5089</v>
      </c>
      <c r="B5857" s="26" t="s">
        <v>18879</v>
      </c>
      <c r="C5857" s="26" t="s">
        <v>11</v>
      </c>
      <c r="D5857" s="27" t="s">
        <v>13981</v>
      </c>
      <c r="E5857" s="1" t="s">
        <v>17925</v>
      </c>
    </row>
    <row r="5858" spans="1:5">
      <c r="A5858" s="26">
        <v>5627</v>
      </c>
      <c r="B5858" s="26" t="s">
        <v>18880</v>
      </c>
      <c r="C5858" s="26" t="s">
        <v>11</v>
      </c>
      <c r="D5858" s="27" t="s">
        <v>18881</v>
      </c>
      <c r="E5858" s="1" t="s">
        <v>17925</v>
      </c>
    </row>
    <row r="5859" spans="1:5">
      <c r="A5859" s="26">
        <v>5628</v>
      </c>
      <c r="B5859" s="26" t="s">
        <v>18882</v>
      </c>
      <c r="C5859" s="26" t="s">
        <v>11</v>
      </c>
      <c r="D5859" s="27" t="s">
        <v>12057</v>
      </c>
      <c r="E5859" s="1" t="s">
        <v>17925</v>
      </c>
    </row>
    <row r="5860" spans="1:5">
      <c r="A5860" s="26">
        <v>5629</v>
      </c>
      <c r="B5860" s="26" t="s">
        <v>18883</v>
      </c>
      <c r="C5860" s="26" t="s">
        <v>11</v>
      </c>
      <c r="D5860" s="27" t="s">
        <v>18884</v>
      </c>
      <c r="E5860" s="1" t="s">
        <v>17925</v>
      </c>
    </row>
    <row r="5861" spans="1:5">
      <c r="A5861" s="26">
        <v>5630</v>
      </c>
      <c r="B5861" s="26" t="s">
        <v>18885</v>
      </c>
      <c r="C5861" s="26" t="s">
        <v>11</v>
      </c>
      <c r="D5861" s="27" t="s">
        <v>13579</v>
      </c>
      <c r="E5861" s="1" t="s">
        <v>17925</v>
      </c>
    </row>
    <row r="5862" spans="1:5">
      <c r="A5862" s="26">
        <v>5658</v>
      </c>
      <c r="B5862" s="26" t="s">
        <v>18886</v>
      </c>
      <c r="C5862" s="26" t="s">
        <v>11</v>
      </c>
      <c r="D5862" s="27" t="s">
        <v>12618</v>
      </c>
      <c r="E5862" s="1" t="s">
        <v>17925</v>
      </c>
    </row>
    <row r="5863" spans="1:5">
      <c r="A5863" s="26">
        <v>5664</v>
      </c>
      <c r="B5863" s="26" t="s">
        <v>18887</v>
      </c>
      <c r="C5863" s="26" t="s">
        <v>11</v>
      </c>
      <c r="D5863" s="27" t="s">
        <v>15765</v>
      </c>
      <c r="E5863" s="1" t="s">
        <v>17925</v>
      </c>
    </row>
    <row r="5864" spans="1:5">
      <c r="A5864" s="26">
        <v>5667</v>
      </c>
      <c r="B5864" s="26" t="s">
        <v>18888</v>
      </c>
      <c r="C5864" s="26" t="s">
        <v>11</v>
      </c>
      <c r="D5864" s="27" t="s">
        <v>11177</v>
      </c>
      <c r="E5864" s="1" t="s">
        <v>17925</v>
      </c>
    </row>
    <row r="5865" spans="1:5">
      <c r="A5865" s="26">
        <v>5668</v>
      </c>
      <c r="B5865" s="26" t="s">
        <v>18889</v>
      </c>
      <c r="C5865" s="26" t="s">
        <v>11</v>
      </c>
      <c r="D5865" s="27" t="s">
        <v>18890</v>
      </c>
      <c r="E5865" s="1" t="s">
        <v>17925</v>
      </c>
    </row>
    <row r="5866" spans="1:5">
      <c r="A5866" s="26">
        <v>5674</v>
      </c>
      <c r="B5866" s="26" t="s">
        <v>18891</v>
      </c>
      <c r="C5866" s="26" t="s">
        <v>11</v>
      </c>
      <c r="D5866" s="27" t="s">
        <v>16257</v>
      </c>
      <c r="E5866" s="1" t="s">
        <v>17925</v>
      </c>
    </row>
    <row r="5867" spans="1:5">
      <c r="A5867" s="26">
        <v>5692</v>
      </c>
      <c r="B5867" s="26" t="s">
        <v>18892</v>
      </c>
      <c r="C5867" s="26" t="s">
        <v>11</v>
      </c>
      <c r="D5867" s="27" t="s">
        <v>18658</v>
      </c>
      <c r="E5867" s="1" t="s">
        <v>17925</v>
      </c>
    </row>
    <row r="5868" spans="1:5">
      <c r="A5868" s="26">
        <v>5693</v>
      </c>
      <c r="B5868" s="26" t="s">
        <v>18893</v>
      </c>
      <c r="C5868" s="26" t="s">
        <v>11</v>
      </c>
      <c r="D5868" s="27" t="s">
        <v>18894</v>
      </c>
      <c r="E5868" s="1" t="s">
        <v>17925</v>
      </c>
    </row>
    <row r="5869" spans="1:5">
      <c r="A5869" s="26">
        <v>5695</v>
      </c>
      <c r="B5869" s="26" t="s">
        <v>18895</v>
      </c>
      <c r="C5869" s="26" t="s">
        <v>11</v>
      </c>
      <c r="D5869" s="27" t="s">
        <v>18896</v>
      </c>
      <c r="E5869" s="1" t="s">
        <v>17925</v>
      </c>
    </row>
    <row r="5870" spans="1:5">
      <c r="A5870" s="26">
        <v>5703</v>
      </c>
      <c r="B5870" s="26" t="s">
        <v>18897</v>
      </c>
      <c r="C5870" s="26" t="s">
        <v>11</v>
      </c>
      <c r="D5870" s="27" t="s">
        <v>18898</v>
      </c>
      <c r="E5870" s="1" t="s">
        <v>17925</v>
      </c>
    </row>
    <row r="5871" spans="1:5">
      <c r="A5871" s="26">
        <v>5705</v>
      </c>
      <c r="B5871" s="26" t="s">
        <v>18899</v>
      </c>
      <c r="C5871" s="26" t="s">
        <v>11</v>
      </c>
      <c r="D5871" s="27" t="s">
        <v>18900</v>
      </c>
      <c r="E5871" s="1" t="s">
        <v>17925</v>
      </c>
    </row>
    <row r="5872" spans="1:5">
      <c r="A5872" s="26">
        <v>5707</v>
      </c>
      <c r="B5872" s="26" t="s">
        <v>18901</v>
      </c>
      <c r="C5872" s="26" t="s">
        <v>11</v>
      </c>
      <c r="D5872" s="27" t="s">
        <v>18902</v>
      </c>
      <c r="E5872" s="1" t="s">
        <v>17925</v>
      </c>
    </row>
    <row r="5873" spans="1:5">
      <c r="A5873" s="26">
        <v>5710</v>
      </c>
      <c r="B5873" s="26" t="s">
        <v>18903</v>
      </c>
      <c r="C5873" s="26" t="s">
        <v>11</v>
      </c>
      <c r="D5873" s="27" t="s">
        <v>18904</v>
      </c>
      <c r="E5873" s="1" t="s">
        <v>17925</v>
      </c>
    </row>
    <row r="5874" spans="1:5">
      <c r="A5874" s="26">
        <v>5711</v>
      </c>
      <c r="B5874" s="26" t="s">
        <v>18905</v>
      </c>
      <c r="C5874" s="26" t="s">
        <v>11</v>
      </c>
      <c r="D5874" s="27" t="s">
        <v>18906</v>
      </c>
      <c r="E5874" s="1" t="s">
        <v>17925</v>
      </c>
    </row>
    <row r="5875" spans="1:5">
      <c r="A5875" s="26">
        <v>5714</v>
      </c>
      <c r="B5875" s="26" t="s">
        <v>18907</v>
      </c>
      <c r="C5875" s="26" t="s">
        <v>11</v>
      </c>
      <c r="D5875" s="27" t="s">
        <v>18908</v>
      </c>
      <c r="E5875" s="1" t="s">
        <v>17925</v>
      </c>
    </row>
    <row r="5876" spans="1:5">
      <c r="A5876" s="26">
        <v>5715</v>
      </c>
      <c r="B5876" s="26" t="s">
        <v>18909</v>
      </c>
      <c r="C5876" s="26" t="s">
        <v>11</v>
      </c>
      <c r="D5876" s="27" t="s">
        <v>18910</v>
      </c>
      <c r="E5876" s="1" t="s">
        <v>17925</v>
      </c>
    </row>
    <row r="5877" spans="1:5">
      <c r="A5877" s="26">
        <v>5718</v>
      </c>
      <c r="B5877" s="26" t="s">
        <v>18911</v>
      </c>
      <c r="C5877" s="26" t="s">
        <v>11</v>
      </c>
      <c r="D5877" s="27" t="s">
        <v>18912</v>
      </c>
      <c r="E5877" s="1" t="s">
        <v>17925</v>
      </c>
    </row>
    <row r="5878" spans="1:5">
      <c r="A5878" s="26">
        <v>5721</v>
      </c>
      <c r="B5878" s="26" t="s">
        <v>18913</v>
      </c>
      <c r="C5878" s="26" t="s">
        <v>11</v>
      </c>
      <c r="D5878" s="27" t="s">
        <v>18914</v>
      </c>
      <c r="E5878" s="1" t="s">
        <v>17925</v>
      </c>
    </row>
    <row r="5879" spans="1:5">
      <c r="A5879" s="26">
        <v>5722</v>
      </c>
      <c r="B5879" s="26" t="s">
        <v>18915</v>
      </c>
      <c r="C5879" s="26" t="s">
        <v>11</v>
      </c>
      <c r="D5879" s="27" t="s">
        <v>18916</v>
      </c>
      <c r="E5879" s="1" t="s">
        <v>17925</v>
      </c>
    </row>
    <row r="5880" spans="1:5">
      <c r="A5880" s="26">
        <v>5724</v>
      </c>
      <c r="B5880" s="26" t="s">
        <v>18917</v>
      </c>
      <c r="C5880" s="26" t="s">
        <v>11</v>
      </c>
      <c r="D5880" s="27" t="s">
        <v>18918</v>
      </c>
      <c r="E5880" s="1" t="s">
        <v>17925</v>
      </c>
    </row>
    <row r="5881" spans="1:5">
      <c r="A5881" s="26">
        <v>5727</v>
      </c>
      <c r="B5881" s="26" t="s">
        <v>18919</v>
      </c>
      <c r="C5881" s="26" t="s">
        <v>11</v>
      </c>
      <c r="D5881" s="27" t="s">
        <v>12385</v>
      </c>
      <c r="E5881" s="1" t="s">
        <v>17925</v>
      </c>
    </row>
    <row r="5882" spans="1:5">
      <c r="A5882" s="26">
        <v>5729</v>
      </c>
      <c r="B5882" s="26" t="s">
        <v>18920</v>
      </c>
      <c r="C5882" s="26" t="s">
        <v>11</v>
      </c>
      <c r="D5882" s="27" t="s">
        <v>11031</v>
      </c>
      <c r="E5882" s="1" t="s">
        <v>17925</v>
      </c>
    </row>
    <row r="5883" spans="1:5">
      <c r="A5883" s="26">
        <v>5730</v>
      </c>
      <c r="B5883" s="26" t="s">
        <v>18921</v>
      </c>
      <c r="C5883" s="26" t="s">
        <v>11</v>
      </c>
      <c r="D5883" s="27" t="s">
        <v>18922</v>
      </c>
      <c r="E5883" s="1" t="s">
        <v>17925</v>
      </c>
    </row>
    <row r="5884" spans="1:5">
      <c r="A5884" s="26">
        <v>5735</v>
      </c>
      <c r="B5884" s="26" t="s">
        <v>18923</v>
      </c>
      <c r="C5884" s="26" t="s">
        <v>11</v>
      </c>
      <c r="D5884" s="27" t="s">
        <v>12683</v>
      </c>
      <c r="E5884" s="1" t="s">
        <v>17925</v>
      </c>
    </row>
    <row r="5885" spans="1:5">
      <c r="A5885" s="26">
        <v>5736</v>
      </c>
      <c r="B5885" s="26" t="s">
        <v>18924</v>
      </c>
      <c r="C5885" s="26" t="s">
        <v>11</v>
      </c>
      <c r="D5885" s="27" t="s">
        <v>16856</v>
      </c>
      <c r="E5885" s="1" t="s">
        <v>17925</v>
      </c>
    </row>
    <row r="5886" spans="1:5">
      <c r="A5886" s="26">
        <v>5738</v>
      </c>
      <c r="B5886" s="26" t="s">
        <v>18925</v>
      </c>
      <c r="C5886" s="26" t="s">
        <v>11</v>
      </c>
      <c r="D5886" s="27" t="s">
        <v>10847</v>
      </c>
      <c r="E5886" s="1" t="s">
        <v>17925</v>
      </c>
    </row>
    <row r="5887" spans="1:5">
      <c r="A5887" s="26">
        <v>5739</v>
      </c>
      <c r="B5887" s="26" t="s">
        <v>18926</v>
      </c>
      <c r="C5887" s="26" t="s">
        <v>11</v>
      </c>
      <c r="D5887" s="27" t="s">
        <v>14033</v>
      </c>
      <c r="E5887" s="1" t="s">
        <v>17925</v>
      </c>
    </row>
    <row r="5888" spans="1:5">
      <c r="A5888" s="26">
        <v>5741</v>
      </c>
      <c r="B5888" s="26" t="s">
        <v>18927</v>
      </c>
      <c r="C5888" s="26" t="s">
        <v>11</v>
      </c>
      <c r="D5888" s="27" t="s">
        <v>16856</v>
      </c>
      <c r="E5888" s="1" t="s">
        <v>17925</v>
      </c>
    </row>
    <row r="5889" spans="1:5">
      <c r="A5889" s="26">
        <v>5742</v>
      </c>
      <c r="B5889" s="26" t="s">
        <v>18928</v>
      </c>
      <c r="C5889" s="26" t="s">
        <v>11</v>
      </c>
      <c r="D5889" s="27" t="s">
        <v>9339</v>
      </c>
      <c r="E5889" s="1" t="s">
        <v>17925</v>
      </c>
    </row>
    <row r="5890" spans="1:5">
      <c r="A5890" s="26">
        <v>5747</v>
      </c>
      <c r="B5890" s="26" t="s">
        <v>18929</v>
      </c>
      <c r="C5890" s="26" t="s">
        <v>11</v>
      </c>
      <c r="D5890" s="27" t="s">
        <v>18930</v>
      </c>
      <c r="E5890" s="1" t="s">
        <v>17925</v>
      </c>
    </row>
    <row r="5891" spans="1:5">
      <c r="A5891" s="26">
        <v>5751</v>
      </c>
      <c r="B5891" s="26" t="s">
        <v>18931</v>
      </c>
      <c r="C5891" s="26" t="s">
        <v>11</v>
      </c>
      <c r="D5891" s="27" t="s">
        <v>11996</v>
      </c>
      <c r="E5891" s="1" t="s">
        <v>17925</v>
      </c>
    </row>
    <row r="5892" spans="1:5">
      <c r="A5892" s="26">
        <v>5754</v>
      </c>
      <c r="B5892" s="26" t="s">
        <v>18932</v>
      </c>
      <c r="C5892" s="26" t="s">
        <v>11</v>
      </c>
      <c r="D5892" s="27" t="s">
        <v>18933</v>
      </c>
      <c r="E5892" s="1" t="s">
        <v>17925</v>
      </c>
    </row>
    <row r="5893" spans="1:5">
      <c r="A5893" s="26">
        <v>5763</v>
      </c>
      <c r="B5893" s="26" t="s">
        <v>18934</v>
      </c>
      <c r="C5893" s="26" t="s">
        <v>11</v>
      </c>
      <c r="D5893" s="27" t="s">
        <v>10236</v>
      </c>
      <c r="E5893" s="1" t="s">
        <v>17925</v>
      </c>
    </row>
    <row r="5894" spans="1:5">
      <c r="A5894" s="26">
        <v>5765</v>
      </c>
      <c r="B5894" s="26" t="s">
        <v>18935</v>
      </c>
      <c r="C5894" s="26" t="s">
        <v>11</v>
      </c>
      <c r="D5894" s="27" t="s">
        <v>13355</v>
      </c>
      <c r="E5894" s="1" t="s">
        <v>17925</v>
      </c>
    </row>
    <row r="5895" spans="1:5">
      <c r="A5895" s="26">
        <v>5766</v>
      </c>
      <c r="B5895" s="26" t="s">
        <v>18936</v>
      </c>
      <c r="C5895" s="26" t="s">
        <v>11</v>
      </c>
      <c r="D5895" s="27" t="s">
        <v>18610</v>
      </c>
      <c r="E5895" s="1" t="s">
        <v>17925</v>
      </c>
    </row>
    <row r="5896" spans="1:5">
      <c r="A5896" s="26">
        <v>5779</v>
      </c>
      <c r="B5896" s="26" t="s">
        <v>18937</v>
      </c>
      <c r="C5896" s="26" t="s">
        <v>11</v>
      </c>
      <c r="D5896" s="27" t="s">
        <v>18938</v>
      </c>
      <c r="E5896" s="1" t="s">
        <v>17925</v>
      </c>
    </row>
    <row r="5897" spans="1:5">
      <c r="A5897" s="26">
        <v>5787</v>
      </c>
      <c r="B5897" s="26" t="s">
        <v>18939</v>
      </c>
      <c r="C5897" s="26" t="s">
        <v>11</v>
      </c>
      <c r="D5897" s="27" t="s">
        <v>14382</v>
      </c>
      <c r="E5897" s="1" t="s">
        <v>17925</v>
      </c>
    </row>
    <row r="5898" spans="1:5">
      <c r="A5898" s="26">
        <v>5797</v>
      </c>
      <c r="B5898" s="26" t="s">
        <v>18940</v>
      </c>
      <c r="C5898" s="26" t="s">
        <v>11</v>
      </c>
      <c r="D5898" s="27" t="s">
        <v>10768</v>
      </c>
      <c r="E5898" s="1" t="s">
        <v>17925</v>
      </c>
    </row>
    <row r="5899" spans="1:5">
      <c r="A5899" s="26">
        <v>5800</v>
      </c>
      <c r="B5899" s="26" t="s">
        <v>18941</v>
      </c>
      <c r="C5899" s="26" t="s">
        <v>11</v>
      </c>
      <c r="D5899" s="27" t="s">
        <v>14942</v>
      </c>
      <c r="E5899" s="1" t="s">
        <v>17925</v>
      </c>
    </row>
    <row r="5900" spans="1:5">
      <c r="A5900" s="26">
        <v>7032</v>
      </c>
      <c r="B5900" s="26" t="s">
        <v>18942</v>
      </c>
      <c r="C5900" s="26" t="s">
        <v>11</v>
      </c>
      <c r="D5900" s="27" t="s">
        <v>18943</v>
      </c>
      <c r="E5900" s="1" t="s">
        <v>17925</v>
      </c>
    </row>
    <row r="5901" spans="1:5">
      <c r="A5901" s="26">
        <v>7033</v>
      </c>
      <c r="B5901" s="26" t="s">
        <v>18944</v>
      </c>
      <c r="C5901" s="26" t="s">
        <v>11</v>
      </c>
      <c r="D5901" s="27" t="s">
        <v>9980</v>
      </c>
      <c r="E5901" s="1" t="s">
        <v>17925</v>
      </c>
    </row>
    <row r="5902" spans="1:5">
      <c r="A5902" s="26">
        <v>7034</v>
      </c>
      <c r="B5902" s="26" t="s">
        <v>18945</v>
      </c>
      <c r="C5902" s="26" t="s">
        <v>11</v>
      </c>
      <c r="D5902" s="27" t="s">
        <v>11258</v>
      </c>
      <c r="E5902" s="1" t="s">
        <v>17925</v>
      </c>
    </row>
    <row r="5903" spans="1:5">
      <c r="A5903" s="26">
        <v>7035</v>
      </c>
      <c r="B5903" s="26" t="s">
        <v>18946</v>
      </c>
      <c r="C5903" s="26" t="s">
        <v>11</v>
      </c>
      <c r="D5903" s="27" t="s">
        <v>18947</v>
      </c>
      <c r="E5903" s="1" t="s">
        <v>17925</v>
      </c>
    </row>
    <row r="5904" spans="1:5">
      <c r="A5904" s="26">
        <v>7038</v>
      </c>
      <c r="B5904" s="26" t="s">
        <v>18948</v>
      </c>
      <c r="C5904" s="26" t="s">
        <v>11</v>
      </c>
      <c r="D5904" s="27" t="s">
        <v>18949</v>
      </c>
      <c r="E5904" s="1" t="s">
        <v>17925</v>
      </c>
    </row>
    <row r="5905" spans="1:5">
      <c r="A5905" s="26">
        <v>7039</v>
      </c>
      <c r="B5905" s="26" t="s">
        <v>18950</v>
      </c>
      <c r="C5905" s="26" t="s">
        <v>11</v>
      </c>
      <c r="D5905" s="27" t="s">
        <v>10295</v>
      </c>
      <c r="E5905" s="1" t="s">
        <v>17925</v>
      </c>
    </row>
    <row r="5906" spans="1:5">
      <c r="A5906" s="26">
        <v>7040</v>
      </c>
      <c r="B5906" s="26" t="s">
        <v>18951</v>
      </c>
      <c r="C5906" s="26" t="s">
        <v>11</v>
      </c>
      <c r="D5906" s="27" t="s">
        <v>18952</v>
      </c>
      <c r="E5906" s="1" t="s">
        <v>17925</v>
      </c>
    </row>
    <row r="5907" spans="1:5">
      <c r="A5907" s="26">
        <v>7044</v>
      </c>
      <c r="B5907" s="26" t="s">
        <v>18953</v>
      </c>
      <c r="C5907" s="26" t="s">
        <v>11</v>
      </c>
      <c r="D5907" s="27" t="s">
        <v>8871</v>
      </c>
      <c r="E5907" s="1" t="s">
        <v>17925</v>
      </c>
    </row>
    <row r="5908" spans="1:5">
      <c r="A5908" s="26">
        <v>7045</v>
      </c>
      <c r="B5908" s="26" t="s">
        <v>18954</v>
      </c>
      <c r="C5908" s="26" t="s">
        <v>11</v>
      </c>
      <c r="D5908" s="27" t="s">
        <v>18955</v>
      </c>
      <c r="E5908" s="1" t="s">
        <v>17925</v>
      </c>
    </row>
    <row r="5909" spans="1:5">
      <c r="A5909" s="26">
        <v>7046</v>
      </c>
      <c r="B5909" s="26" t="s">
        <v>18956</v>
      </c>
      <c r="C5909" s="26" t="s">
        <v>11</v>
      </c>
      <c r="D5909" s="27" t="s">
        <v>8879</v>
      </c>
      <c r="E5909" s="1" t="s">
        <v>17925</v>
      </c>
    </row>
    <row r="5910" spans="1:5">
      <c r="A5910" s="26">
        <v>7047</v>
      </c>
      <c r="B5910" s="26" t="s">
        <v>18957</v>
      </c>
      <c r="C5910" s="26" t="s">
        <v>11</v>
      </c>
      <c r="D5910" s="27" t="s">
        <v>16266</v>
      </c>
      <c r="E5910" s="1" t="s">
        <v>17925</v>
      </c>
    </row>
    <row r="5911" spans="1:5">
      <c r="A5911" s="26">
        <v>7051</v>
      </c>
      <c r="B5911" s="26" t="s">
        <v>18958</v>
      </c>
      <c r="C5911" s="26" t="s">
        <v>11</v>
      </c>
      <c r="D5911" s="27" t="s">
        <v>11614</v>
      </c>
      <c r="E5911" s="1" t="s">
        <v>17925</v>
      </c>
    </row>
    <row r="5912" spans="1:5">
      <c r="A5912" s="26">
        <v>7052</v>
      </c>
      <c r="B5912" s="26" t="s">
        <v>18959</v>
      </c>
      <c r="C5912" s="26" t="s">
        <v>11</v>
      </c>
      <c r="D5912" s="27" t="s">
        <v>18481</v>
      </c>
      <c r="E5912" s="1" t="s">
        <v>17925</v>
      </c>
    </row>
    <row r="5913" spans="1:5">
      <c r="A5913" s="26">
        <v>7053</v>
      </c>
      <c r="B5913" s="26" t="s">
        <v>18960</v>
      </c>
      <c r="C5913" s="26" t="s">
        <v>11</v>
      </c>
      <c r="D5913" s="27" t="s">
        <v>18961</v>
      </c>
      <c r="E5913" s="1" t="s">
        <v>17925</v>
      </c>
    </row>
    <row r="5914" spans="1:5">
      <c r="A5914" s="26">
        <v>7054</v>
      </c>
      <c r="B5914" s="26" t="s">
        <v>18962</v>
      </c>
      <c r="C5914" s="26" t="s">
        <v>11</v>
      </c>
      <c r="D5914" s="27" t="s">
        <v>18963</v>
      </c>
      <c r="E5914" s="1" t="s">
        <v>17925</v>
      </c>
    </row>
    <row r="5915" spans="1:5">
      <c r="A5915" s="26">
        <v>7058</v>
      </c>
      <c r="B5915" s="26" t="s">
        <v>18964</v>
      </c>
      <c r="C5915" s="26" t="s">
        <v>11</v>
      </c>
      <c r="D5915" s="27" t="s">
        <v>18965</v>
      </c>
      <c r="E5915" s="1" t="s">
        <v>17925</v>
      </c>
    </row>
    <row r="5916" spans="1:5">
      <c r="A5916" s="26">
        <v>7059</v>
      </c>
      <c r="B5916" s="26" t="s">
        <v>18966</v>
      </c>
      <c r="C5916" s="26" t="s">
        <v>11</v>
      </c>
      <c r="D5916" s="27" t="s">
        <v>11567</v>
      </c>
      <c r="E5916" s="1" t="s">
        <v>17925</v>
      </c>
    </row>
    <row r="5917" spans="1:5">
      <c r="A5917" s="26">
        <v>7060</v>
      </c>
      <c r="B5917" s="26" t="s">
        <v>18967</v>
      </c>
      <c r="C5917" s="26" t="s">
        <v>11</v>
      </c>
      <c r="D5917" s="27" t="s">
        <v>18968</v>
      </c>
      <c r="E5917" s="1" t="s">
        <v>17925</v>
      </c>
    </row>
    <row r="5918" spans="1:5">
      <c r="A5918" s="26">
        <v>7061</v>
      </c>
      <c r="B5918" s="26" t="s">
        <v>18969</v>
      </c>
      <c r="C5918" s="26" t="s">
        <v>11</v>
      </c>
      <c r="D5918" s="27" t="s">
        <v>18970</v>
      </c>
      <c r="E5918" s="1" t="s">
        <v>17925</v>
      </c>
    </row>
    <row r="5919" spans="1:5">
      <c r="A5919" s="26">
        <v>7063</v>
      </c>
      <c r="B5919" s="26" t="s">
        <v>18971</v>
      </c>
      <c r="C5919" s="26" t="s">
        <v>11</v>
      </c>
      <c r="D5919" s="27" t="s">
        <v>18972</v>
      </c>
      <c r="E5919" s="1" t="s">
        <v>17925</v>
      </c>
    </row>
    <row r="5920" spans="1:5">
      <c r="A5920" s="26">
        <v>7064</v>
      </c>
      <c r="B5920" s="26" t="s">
        <v>18973</v>
      </c>
      <c r="C5920" s="26" t="s">
        <v>11</v>
      </c>
      <c r="D5920" s="27" t="s">
        <v>18974</v>
      </c>
      <c r="E5920" s="1" t="s">
        <v>17925</v>
      </c>
    </row>
    <row r="5921" spans="1:5">
      <c r="A5921" s="26">
        <v>7065</v>
      </c>
      <c r="B5921" s="26" t="s">
        <v>18975</v>
      </c>
      <c r="C5921" s="26" t="s">
        <v>11</v>
      </c>
      <c r="D5921" s="27" t="s">
        <v>14199</v>
      </c>
      <c r="E5921" s="1" t="s">
        <v>17925</v>
      </c>
    </row>
    <row r="5922" spans="1:5">
      <c r="A5922" s="26">
        <v>7066</v>
      </c>
      <c r="B5922" s="26" t="s">
        <v>18976</v>
      </c>
      <c r="C5922" s="26" t="s">
        <v>11</v>
      </c>
      <c r="D5922" s="27" t="s">
        <v>18977</v>
      </c>
      <c r="E5922" s="1" t="s">
        <v>17925</v>
      </c>
    </row>
    <row r="5923" spans="1:5">
      <c r="A5923" s="26">
        <v>53786</v>
      </c>
      <c r="B5923" s="26" t="s">
        <v>18978</v>
      </c>
      <c r="C5923" s="26" t="s">
        <v>11</v>
      </c>
      <c r="D5923" s="27" t="s">
        <v>18979</v>
      </c>
      <c r="E5923" s="1" t="s">
        <v>17925</v>
      </c>
    </row>
    <row r="5924" spans="1:5">
      <c r="A5924" s="26">
        <v>53788</v>
      </c>
      <c r="B5924" s="26" t="s">
        <v>18980</v>
      </c>
      <c r="C5924" s="26" t="s">
        <v>11</v>
      </c>
      <c r="D5924" s="27" t="s">
        <v>18226</v>
      </c>
      <c r="E5924" s="1" t="s">
        <v>17925</v>
      </c>
    </row>
    <row r="5925" spans="1:5">
      <c r="A5925" s="26">
        <v>53792</v>
      </c>
      <c r="B5925" s="26" t="s">
        <v>18981</v>
      </c>
      <c r="C5925" s="26" t="s">
        <v>11</v>
      </c>
      <c r="D5925" s="27" t="s">
        <v>18982</v>
      </c>
      <c r="E5925" s="1" t="s">
        <v>17925</v>
      </c>
    </row>
    <row r="5926" spans="1:5">
      <c r="A5926" s="26">
        <v>53794</v>
      </c>
      <c r="B5926" s="26" t="s">
        <v>18983</v>
      </c>
      <c r="C5926" s="26" t="s">
        <v>11</v>
      </c>
      <c r="D5926" s="27" t="s">
        <v>18984</v>
      </c>
      <c r="E5926" s="1" t="s">
        <v>17925</v>
      </c>
    </row>
    <row r="5927" spans="1:5">
      <c r="A5927" s="26">
        <v>53797</v>
      </c>
      <c r="B5927" s="26" t="s">
        <v>18985</v>
      </c>
      <c r="C5927" s="26" t="s">
        <v>11</v>
      </c>
      <c r="D5927" s="27" t="s">
        <v>18986</v>
      </c>
      <c r="E5927" s="1" t="s">
        <v>17925</v>
      </c>
    </row>
    <row r="5928" spans="1:5">
      <c r="A5928" s="26">
        <v>53804</v>
      </c>
      <c r="B5928" s="26" t="s">
        <v>18987</v>
      </c>
      <c r="C5928" s="26" t="s">
        <v>11</v>
      </c>
      <c r="D5928" s="27" t="s">
        <v>9786</v>
      </c>
      <c r="E5928" s="1" t="s">
        <v>17925</v>
      </c>
    </row>
    <row r="5929" spans="1:5">
      <c r="A5929" s="26">
        <v>53806</v>
      </c>
      <c r="B5929" s="26" t="s">
        <v>18988</v>
      </c>
      <c r="C5929" s="26" t="s">
        <v>11</v>
      </c>
      <c r="D5929" s="27" t="s">
        <v>18989</v>
      </c>
      <c r="E5929" s="1" t="s">
        <v>17925</v>
      </c>
    </row>
    <row r="5930" spans="1:5">
      <c r="A5930" s="26">
        <v>53810</v>
      </c>
      <c r="B5930" s="26" t="s">
        <v>18990</v>
      </c>
      <c r="C5930" s="26" t="s">
        <v>11</v>
      </c>
      <c r="D5930" s="27" t="s">
        <v>18991</v>
      </c>
      <c r="E5930" s="1" t="s">
        <v>17925</v>
      </c>
    </row>
    <row r="5931" spans="1:5">
      <c r="A5931" s="26">
        <v>53814</v>
      </c>
      <c r="B5931" s="26" t="s">
        <v>18992</v>
      </c>
      <c r="C5931" s="26" t="s">
        <v>11</v>
      </c>
      <c r="D5931" s="27" t="s">
        <v>18993</v>
      </c>
      <c r="E5931" s="1" t="s">
        <v>17925</v>
      </c>
    </row>
    <row r="5932" spans="1:5">
      <c r="A5932" s="26">
        <v>53817</v>
      </c>
      <c r="B5932" s="26" t="s">
        <v>18994</v>
      </c>
      <c r="C5932" s="26" t="s">
        <v>11</v>
      </c>
      <c r="D5932" s="27" t="s">
        <v>18995</v>
      </c>
      <c r="E5932" s="1" t="s">
        <v>17925</v>
      </c>
    </row>
    <row r="5933" spans="1:5">
      <c r="A5933" s="26">
        <v>53818</v>
      </c>
      <c r="B5933" s="26" t="s">
        <v>18996</v>
      </c>
      <c r="C5933" s="26" t="s">
        <v>11</v>
      </c>
      <c r="D5933" s="27" t="s">
        <v>16175</v>
      </c>
      <c r="E5933" s="1" t="s">
        <v>17925</v>
      </c>
    </row>
    <row r="5934" spans="1:5">
      <c r="A5934" s="26">
        <v>53827</v>
      </c>
      <c r="B5934" s="26" t="s">
        <v>18997</v>
      </c>
      <c r="C5934" s="26" t="s">
        <v>11</v>
      </c>
      <c r="D5934" s="27" t="s">
        <v>18998</v>
      </c>
      <c r="E5934" s="1" t="s">
        <v>17925</v>
      </c>
    </row>
    <row r="5935" spans="1:5">
      <c r="A5935" s="26">
        <v>53829</v>
      </c>
      <c r="B5935" s="26" t="s">
        <v>18999</v>
      </c>
      <c r="C5935" s="26" t="s">
        <v>11</v>
      </c>
      <c r="D5935" s="27" t="s">
        <v>18986</v>
      </c>
      <c r="E5935" s="1" t="s">
        <v>17925</v>
      </c>
    </row>
    <row r="5936" spans="1:5">
      <c r="A5936" s="26">
        <v>53831</v>
      </c>
      <c r="B5936" s="26" t="s">
        <v>19000</v>
      </c>
      <c r="C5936" s="26" t="s">
        <v>11</v>
      </c>
      <c r="D5936" s="27" t="s">
        <v>19001</v>
      </c>
      <c r="E5936" s="1" t="s">
        <v>17925</v>
      </c>
    </row>
    <row r="5937" spans="1:5">
      <c r="A5937" s="26">
        <v>53840</v>
      </c>
      <c r="B5937" s="26" t="s">
        <v>19002</v>
      </c>
      <c r="C5937" s="26" t="s">
        <v>11</v>
      </c>
      <c r="D5937" s="27" t="s">
        <v>12417</v>
      </c>
      <c r="E5937" s="1" t="s">
        <v>17925</v>
      </c>
    </row>
    <row r="5938" spans="1:5">
      <c r="A5938" s="26">
        <v>53841</v>
      </c>
      <c r="B5938" s="26" t="s">
        <v>19003</v>
      </c>
      <c r="C5938" s="26" t="s">
        <v>11</v>
      </c>
      <c r="D5938" s="27" t="s">
        <v>8955</v>
      </c>
      <c r="E5938" s="1" t="s">
        <v>17925</v>
      </c>
    </row>
    <row r="5939" spans="1:5">
      <c r="A5939" s="26">
        <v>53849</v>
      </c>
      <c r="B5939" s="26" t="s">
        <v>19004</v>
      </c>
      <c r="C5939" s="26" t="s">
        <v>11</v>
      </c>
      <c r="D5939" s="27" t="s">
        <v>19005</v>
      </c>
      <c r="E5939" s="1" t="s">
        <v>17925</v>
      </c>
    </row>
    <row r="5940" spans="1:5">
      <c r="A5940" s="26">
        <v>53857</v>
      </c>
      <c r="B5940" s="26" t="s">
        <v>19006</v>
      </c>
      <c r="C5940" s="26" t="s">
        <v>11</v>
      </c>
      <c r="D5940" s="27" t="s">
        <v>16627</v>
      </c>
      <c r="E5940" s="1" t="s">
        <v>17925</v>
      </c>
    </row>
    <row r="5941" spans="1:5">
      <c r="A5941" s="26">
        <v>53858</v>
      </c>
      <c r="B5941" s="26" t="s">
        <v>19007</v>
      </c>
      <c r="C5941" s="26" t="s">
        <v>11</v>
      </c>
      <c r="D5941" s="27" t="s">
        <v>19008</v>
      </c>
      <c r="E5941" s="1" t="s">
        <v>17925</v>
      </c>
    </row>
    <row r="5942" spans="1:5">
      <c r="A5942" s="26">
        <v>53861</v>
      </c>
      <c r="B5942" s="26" t="s">
        <v>19009</v>
      </c>
      <c r="C5942" s="26" t="s">
        <v>11</v>
      </c>
      <c r="D5942" s="27" t="s">
        <v>19010</v>
      </c>
      <c r="E5942" s="1" t="s">
        <v>17925</v>
      </c>
    </row>
    <row r="5943" spans="1:5">
      <c r="A5943" s="26">
        <v>53863</v>
      </c>
      <c r="B5943" s="26" t="s">
        <v>19011</v>
      </c>
      <c r="C5943" s="26" t="s">
        <v>11</v>
      </c>
      <c r="D5943" s="27" t="s">
        <v>10818</v>
      </c>
      <c r="E5943" s="1" t="s">
        <v>17925</v>
      </c>
    </row>
    <row r="5944" spans="1:5">
      <c r="A5944" s="26">
        <v>53865</v>
      </c>
      <c r="B5944" s="26" t="s">
        <v>19012</v>
      </c>
      <c r="C5944" s="26" t="s">
        <v>11</v>
      </c>
      <c r="D5944" s="27" t="s">
        <v>19013</v>
      </c>
      <c r="E5944" s="1" t="s">
        <v>17925</v>
      </c>
    </row>
    <row r="5945" spans="1:5">
      <c r="A5945" s="26">
        <v>53866</v>
      </c>
      <c r="B5945" s="26" t="s">
        <v>19014</v>
      </c>
      <c r="C5945" s="26" t="s">
        <v>11</v>
      </c>
      <c r="D5945" s="27" t="s">
        <v>12888</v>
      </c>
      <c r="E5945" s="1" t="s">
        <v>17925</v>
      </c>
    </row>
    <row r="5946" spans="1:5">
      <c r="A5946" s="26">
        <v>53882</v>
      </c>
      <c r="B5946" s="26" t="s">
        <v>19015</v>
      </c>
      <c r="C5946" s="26" t="s">
        <v>11</v>
      </c>
      <c r="D5946" s="27" t="s">
        <v>19016</v>
      </c>
      <c r="E5946" s="1" t="s">
        <v>17925</v>
      </c>
    </row>
    <row r="5947" spans="1:5">
      <c r="A5947" s="26">
        <v>55263</v>
      </c>
      <c r="B5947" s="26" t="s">
        <v>19017</v>
      </c>
      <c r="C5947" s="26" t="s">
        <v>11</v>
      </c>
      <c r="D5947" s="27" t="s">
        <v>13579</v>
      </c>
      <c r="E5947" s="1" t="s">
        <v>17925</v>
      </c>
    </row>
    <row r="5948" spans="1:5">
      <c r="A5948" s="26">
        <v>73303</v>
      </c>
      <c r="B5948" s="26" t="s">
        <v>19018</v>
      </c>
      <c r="C5948" s="26" t="s">
        <v>11</v>
      </c>
      <c r="D5948" s="27" t="s">
        <v>19019</v>
      </c>
      <c r="E5948" s="1" t="s">
        <v>17925</v>
      </c>
    </row>
    <row r="5949" spans="1:5">
      <c r="A5949" s="26">
        <v>73307</v>
      </c>
      <c r="B5949" s="26" t="s">
        <v>19020</v>
      </c>
      <c r="C5949" s="26" t="s">
        <v>11</v>
      </c>
      <c r="D5949" s="27" t="s">
        <v>19021</v>
      </c>
      <c r="E5949" s="1" t="s">
        <v>17925</v>
      </c>
    </row>
    <row r="5950" spans="1:5">
      <c r="A5950" s="26">
        <v>73309</v>
      </c>
      <c r="B5950" s="26" t="s">
        <v>19022</v>
      </c>
      <c r="C5950" s="26" t="s">
        <v>11</v>
      </c>
      <c r="D5950" s="27" t="s">
        <v>13065</v>
      </c>
      <c r="E5950" s="1" t="s">
        <v>17925</v>
      </c>
    </row>
    <row r="5951" spans="1:5">
      <c r="A5951" s="26">
        <v>73311</v>
      </c>
      <c r="B5951" s="26" t="s">
        <v>19023</v>
      </c>
      <c r="C5951" s="26" t="s">
        <v>11</v>
      </c>
      <c r="D5951" s="27" t="s">
        <v>19024</v>
      </c>
      <c r="E5951" s="1" t="s">
        <v>17925</v>
      </c>
    </row>
    <row r="5952" spans="1:5">
      <c r="A5952" s="26">
        <v>73313</v>
      </c>
      <c r="B5952" s="26" t="s">
        <v>19025</v>
      </c>
      <c r="C5952" s="26" t="s">
        <v>11</v>
      </c>
      <c r="D5952" s="27" t="s">
        <v>11882</v>
      </c>
      <c r="E5952" s="1" t="s">
        <v>17925</v>
      </c>
    </row>
    <row r="5953" spans="1:5">
      <c r="A5953" s="26">
        <v>73315</v>
      </c>
      <c r="B5953" s="26" t="s">
        <v>19026</v>
      </c>
      <c r="C5953" s="26" t="s">
        <v>11</v>
      </c>
      <c r="D5953" s="27" t="s">
        <v>18226</v>
      </c>
      <c r="E5953" s="1" t="s">
        <v>17925</v>
      </c>
    </row>
    <row r="5954" spans="1:5">
      <c r="A5954" s="26">
        <v>73335</v>
      </c>
      <c r="B5954" s="26" t="s">
        <v>19027</v>
      </c>
      <c r="C5954" s="26" t="s">
        <v>11</v>
      </c>
      <c r="D5954" s="27" t="s">
        <v>19028</v>
      </c>
      <c r="E5954" s="1" t="s">
        <v>17925</v>
      </c>
    </row>
    <row r="5955" spans="1:5">
      <c r="A5955" s="26">
        <v>73340</v>
      </c>
      <c r="B5955" s="26" t="s">
        <v>19029</v>
      </c>
      <c r="C5955" s="26" t="s">
        <v>11</v>
      </c>
      <c r="D5955" s="27" t="s">
        <v>18970</v>
      </c>
      <c r="E5955" s="1" t="s">
        <v>17925</v>
      </c>
    </row>
    <row r="5956" spans="1:5">
      <c r="A5956" s="26">
        <v>83361</v>
      </c>
      <c r="B5956" s="26" t="s">
        <v>19030</v>
      </c>
      <c r="C5956" s="26" t="s">
        <v>11</v>
      </c>
      <c r="D5956" s="27" t="s">
        <v>17004</v>
      </c>
      <c r="E5956" s="1" t="s">
        <v>17925</v>
      </c>
    </row>
    <row r="5957" spans="1:5">
      <c r="A5957" s="26">
        <v>83761</v>
      </c>
      <c r="B5957" s="26" t="s">
        <v>19031</v>
      </c>
      <c r="C5957" s="26" t="s">
        <v>11</v>
      </c>
      <c r="D5957" s="27" t="s">
        <v>14909</v>
      </c>
      <c r="E5957" s="1" t="s">
        <v>17925</v>
      </c>
    </row>
    <row r="5958" spans="1:5">
      <c r="A5958" s="26">
        <v>83762</v>
      </c>
      <c r="B5958" s="26" t="s">
        <v>19032</v>
      </c>
      <c r="C5958" s="26" t="s">
        <v>11</v>
      </c>
      <c r="D5958" s="27" t="s">
        <v>10939</v>
      </c>
      <c r="E5958" s="1" t="s">
        <v>17925</v>
      </c>
    </row>
    <row r="5959" spans="1:5">
      <c r="A5959" s="26">
        <v>83763</v>
      </c>
      <c r="B5959" s="26" t="s">
        <v>19033</v>
      </c>
      <c r="C5959" s="26" t="s">
        <v>11</v>
      </c>
      <c r="D5959" s="27" t="s">
        <v>16909</v>
      </c>
      <c r="E5959" s="1" t="s">
        <v>17925</v>
      </c>
    </row>
    <row r="5960" spans="1:5">
      <c r="A5960" s="26">
        <v>83764</v>
      </c>
      <c r="B5960" s="26" t="s">
        <v>19034</v>
      </c>
      <c r="C5960" s="26" t="s">
        <v>11</v>
      </c>
      <c r="D5960" s="27" t="s">
        <v>18168</v>
      </c>
      <c r="E5960" s="1" t="s">
        <v>17925</v>
      </c>
    </row>
    <row r="5961" spans="1:5">
      <c r="A5961" s="26">
        <v>87026</v>
      </c>
      <c r="B5961" s="26" t="s">
        <v>19035</v>
      </c>
      <c r="C5961" s="26" t="s">
        <v>11</v>
      </c>
      <c r="D5961" s="27" t="s">
        <v>11496</v>
      </c>
      <c r="E5961" s="1" t="s">
        <v>17925</v>
      </c>
    </row>
    <row r="5962" spans="1:5">
      <c r="A5962" s="26">
        <v>87441</v>
      </c>
      <c r="B5962" s="26" t="s">
        <v>19036</v>
      </c>
      <c r="C5962" s="26" t="s">
        <v>11</v>
      </c>
      <c r="D5962" s="27" t="s">
        <v>19037</v>
      </c>
      <c r="E5962" s="1" t="s">
        <v>17925</v>
      </c>
    </row>
    <row r="5963" spans="1:5">
      <c r="A5963" s="26">
        <v>87442</v>
      </c>
      <c r="B5963" s="26" t="s">
        <v>19038</v>
      </c>
      <c r="C5963" s="26" t="s">
        <v>11</v>
      </c>
      <c r="D5963" s="27" t="s">
        <v>9982</v>
      </c>
      <c r="E5963" s="1" t="s">
        <v>17925</v>
      </c>
    </row>
    <row r="5964" spans="1:5">
      <c r="A5964" s="26">
        <v>87443</v>
      </c>
      <c r="B5964" s="26" t="s">
        <v>19039</v>
      </c>
      <c r="C5964" s="26" t="s">
        <v>11</v>
      </c>
      <c r="D5964" s="27" t="s">
        <v>9543</v>
      </c>
      <c r="E5964" s="1" t="s">
        <v>17925</v>
      </c>
    </row>
    <row r="5965" spans="1:5">
      <c r="A5965" s="26">
        <v>87444</v>
      </c>
      <c r="B5965" s="26" t="s">
        <v>19040</v>
      </c>
      <c r="C5965" s="26" t="s">
        <v>11</v>
      </c>
      <c r="D5965" s="27" t="s">
        <v>12419</v>
      </c>
      <c r="E5965" s="1" t="s">
        <v>17925</v>
      </c>
    </row>
    <row r="5966" spans="1:5">
      <c r="A5966" s="26">
        <v>88387</v>
      </c>
      <c r="B5966" s="26" t="s">
        <v>19041</v>
      </c>
      <c r="C5966" s="26" t="s">
        <v>11</v>
      </c>
      <c r="D5966" s="27" t="s">
        <v>10633</v>
      </c>
      <c r="E5966" s="1" t="s">
        <v>17925</v>
      </c>
    </row>
    <row r="5967" spans="1:5">
      <c r="A5967" s="26">
        <v>88389</v>
      </c>
      <c r="B5967" s="26" t="s">
        <v>19042</v>
      </c>
      <c r="C5967" s="26" t="s">
        <v>11</v>
      </c>
      <c r="D5967" s="27" t="s">
        <v>19043</v>
      </c>
      <c r="E5967" s="1" t="s">
        <v>17925</v>
      </c>
    </row>
    <row r="5968" spans="1:5">
      <c r="A5968" s="26">
        <v>88390</v>
      </c>
      <c r="B5968" s="26" t="s">
        <v>19044</v>
      </c>
      <c r="C5968" s="26" t="s">
        <v>11</v>
      </c>
      <c r="D5968" s="27" t="s">
        <v>10149</v>
      </c>
      <c r="E5968" s="1" t="s">
        <v>17925</v>
      </c>
    </row>
    <row r="5969" spans="1:5">
      <c r="A5969" s="26">
        <v>88391</v>
      </c>
      <c r="B5969" s="26" t="s">
        <v>19045</v>
      </c>
      <c r="C5969" s="26" t="s">
        <v>11</v>
      </c>
      <c r="D5969" s="27" t="s">
        <v>10136</v>
      </c>
      <c r="E5969" s="1" t="s">
        <v>17925</v>
      </c>
    </row>
    <row r="5970" spans="1:5">
      <c r="A5970" s="26">
        <v>88394</v>
      </c>
      <c r="B5970" s="26" t="s">
        <v>19046</v>
      </c>
      <c r="C5970" s="26" t="s">
        <v>11</v>
      </c>
      <c r="D5970" s="27" t="s">
        <v>10051</v>
      </c>
      <c r="E5970" s="1" t="s">
        <v>17925</v>
      </c>
    </row>
    <row r="5971" spans="1:5">
      <c r="A5971" s="26">
        <v>88395</v>
      </c>
      <c r="B5971" s="26" t="s">
        <v>19047</v>
      </c>
      <c r="C5971" s="26" t="s">
        <v>11</v>
      </c>
      <c r="D5971" s="27" t="s">
        <v>19048</v>
      </c>
      <c r="E5971" s="1" t="s">
        <v>17925</v>
      </c>
    </row>
    <row r="5972" spans="1:5">
      <c r="A5972" s="26">
        <v>88396</v>
      </c>
      <c r="B5972" s="26" t="s">
        <v>19049</v>
      </c>
      <c r="C5972" s="26" t="s">
        <v>11</v>
      </c>
      <c r="D5972" s="27" t="s">
        <v>12547</v>
      </c>
      <c r="E5972" s="1" t="s">
        <v>17925</v>
      </c>
    </row>
    <row r="5973" spans="1:5">
      <c r="A5973" s="26">
        <v>88397</v>
      </c>
      <c r="B5973" s="26" t="s">
        <v>19050</v>
      </c>
      <c r="C5973" s="26" t="s">
        <v>11</v>
      </c>
      <c r="D5973" s="27" t="s">
        <v>10588</v>
      </c>
      <c r="E5973" s="1" t="s">
        <v>17925</v>
      </c>
    </row>
    <row r="5974" spans="1:5">
      <c r="A5974" s="26">
        <v>88400</v>
      </c>
      <c r="B5974" s="26" t="s">
        <v>19051</v>
      </c>
      <c r="C5974" s="26" t="s">
        <v>11</v>
      </c>
      <c r="D5974" s="27" t="s">
        <v>8967</v>
      </c>
      <c r="E5974" s="1" t="s">
        <v>17925</v>
      </c>
    </row>
    <row r="5975" spans="1:5">
      <c r="A5975" s="26">
        <v>88401</v>
      </c>
      <c r="B5975" s="26" t="s">
        <v>19052</v>
      </c>
      <c r="C5975" s="26" t="s">
        <v>11</v>
      </c>
      <c r="D5975" s="27" t="s">
        <v>19043</v>
      </c>
      <c r="E5975" s="1" t="s">
        <v>17925</v>
      </c>
    </row>
    <row r="5976" spans="1:5">
      <c r="A5976" s="26">
        <v>88402</v>
      </c>
      <c r="B5976" s="26" t="s">
        <v>19053</v>
      </c>
      <c r="C5976" s="26" t="s">
        <v>11</v>
      </c>
      <c r="D5976" s="27" t="s">
        <v>13547</v>
      </c>
      <c r="E5976" s="1" t="s">
        <v>17925</v>
      </c>
    </row>
    <row r="5977" spans="1:5">
      <c r="A5977" s="26">
        <v>88403</v>
      </c>
      <c r="B5977" s="26" t="s">
        <v>19054</v>
      </c>
      <c r="C5977" s="26" t="s">
        <v>11</v>
      </c>
      <c r="D5977" s="27" t="s">
        <v>8884</v>
      </c>
      <c r="E5977" s="1" t="s">
        <v>17925</v>
      </c>
    </row>
    <row r="5978" spans="1:5">
      <c r="A5978" s="26">
        <v>88419</v>
      </c>
      <c r="B5978" s="26" t="s">
        <v>19055</v>
      </c>
      <c r="C5978" s="26" t="s">
        <v>11</v>
      </c>
      <c r="D5978" s="27" t="s">
        <v>16078</v>
      </c>
      <c r="E5978" s="1" t="s">
        <v>17925</v>
      </c>
    </row>
    <row r="5979" spans="1:5">
      <c r="A5979" s="26">
        <v>88422</v>
      </c>
      <c r="B5979" s="26" t="s">
        <v>19056</v>
      </c>
      <c r="C5979" s="26" t="s">
        <v>11</v>
      </c>
      <c r="D5979" s="27" t="s">
        <v>9474</v>
      </c>
      <c r="E5979" s="1" t="s">
        <v>17925</v>
      </c>
    </row>
    <row r="5980" spans="1:5">
      <c r="A5980" s="26">
        <v>88425</v>
      </c>
      <c r="B5980" s="26" t="s">
        <v>19057</v>
      </c>
      <c r="C5980" s="26" t="s">
        <v>11</v>
      </c>
      <c r="D5980" s="27" t="s">
        <v>14279</v>
      </c>
      <c r="E5980" s="1" t="s">
        <v>17925</v>
      </c>
    </row>
    <row r="5981" spans="1:5">
      <c r="A5981" s="26">
        <v>88427</v>
      </c>
      <c r="B5981" s="26" t="s">
        <v>19058</v>
      </c>
      <c r="C5981" s="26" t="s">
        <v>11</v>
      </c>
      <c r="D5981" s="27" t="s">
        <v>10056</v>
      </c>
      <c r="E5981" s="1" t="s">
        <v>17925</v>
      </c>
    </row>
    <row r="5982" spans="1:5">
      <c r="A5982" s="26">
        <v>88434</v>
      </c>
      <c r="B5982" s="26" t="s">
        <v>19059</v>
      </c>
      <c r="C5982" s="26" t="s">
        <v>11</v>
      </c>
      <c r="D5982" s="27" t="s">
        <v>13611</v>
      </c>
      <c r="E5982" s="1" t="s">
        <v>17925</v>
      </c>
    </row>
    <row r="5983" spans="1:5">
      <c r="A5983" s="26">
        <v>88435</v>
      </c>
      <c r="B5983" s="26" t="s">
        <v>19060</v>
      </c>
      <c r="C5983" s="26" t="s">
        <v>11</v>
      </c>
      <c r="D5983" s="27" t="s">
        <v>12785</v>
      </c>
      <c r="E5983" s="1" t="s">
        <v>17925</v>
      </c>
    </row>
    <row r="5984" spans="1:5">
      <c r="A5984" s="26">
        <v>88436</v>
      </c>
      <c r="B5984" s="26" t="s">
        <v>19061</v>
      </c>
      <c r="C5984" s="26" t="s">
        <v>11</v>
      </c>
      <c r="D5984" s="27" t="s">
        <v>19062</v>
      </c>
      <c r="E5984" s="1" t="s">
        <v>17925</v>
      </c>
    </row>
    <row r="5985" spans="1:5">
      <c r="A5985" s="26">
        <v>88437</v>
      </c>
      <c r="B5985" s="26" t="s">
        <v>19063</v>
      </c>
      <c r="C5985" s="26" t="s">
        <v>11</v>
      </c>
      <c r="D5985" s="27" t="s">
        <v>10056</v>
      </c>
      <c r="E5985" s="1" t="s">
        <v>17925</v>
      </c>
    </row>
    <row r="5986" spans="1:5">
      <c r="A5986" s="26">
        <v>88569</v>
      </c>
      <c r="B5986" s="26" t="s">
        <v>19064</v>
      </c>
      <c r="C5986" s="26" t="s">
        <v>11</v>
      </c>
      <c r="D5986" s="27" t="s">
        <v>11730</v>
      </c>
      <c r="E5986" s="1" t="s">
        <v>17925</v>
      </c>
    </row>
    <row r="5987" spans="1:5">
      <c r="A5987" s="26">
        <v>88570</v>
      </c>
      <c r="B5987" s="26" t="s">
        <v>19065</v>
      </c>
      <c r="C5987" s="26" t="s">
        <v>11</v>
      </c>
      <c r="D5987" s="27" t="s">
        <v>8741</v>
      </c>
      <c r="E5987" s="1" t="s">
        <v>17925</v>
      </c>
    </row>
    <row r="5988" spans="1:5">
      <c r="A5988" s="26">
        <v>88826</v>
      </c>
      <c r="B5988" s="26" t="s">
        <v>19066</v>
      </c>
      <c r="C5988" s="26" t="s">
        <v>11</v>
      </c>
      <c r="D5988" s="27" t="s">
        <v>14940</v>
      </c>
      <c r="E5988" s="1" t="s">
        <v>17925</v>
      </c>
    </row>
    <row r="5989" spans="1:5">
      <c r="A5989" s="26">
        <v>88827</v>
      </c>
      <c r="B5989" s="26" t="s">
        <v>19067</v>
      </c>
      <c r="C5989" s="26" t="s">
        <v>11</v>
      </c>
      <c r="D5989" s="27" t="s">
        <v>18955</v>
      </c>
      <c r="E5989" s="1" t="s">
        <v>17925</v>
      </c>
    </row>
    <row r="5990" spans="1:5">
      <c r="A5990" s="26">
        <v>88828</v>
      </c>
      <c r="B5990" s="26" t="s">
        <v>19068</v>
      </c>
      <c r="C5990" s="26" t="s">
        <v>11</v>
      </c>
      <c r="D5990" s="27" t="s">
        <v>9976</v>
      </c>
      <c r="E5990" s="1" t="s">
        <v>17925</v>
      </c>
    </row>
    <row r="5991" spans="1:5">
      <c r="A5991" s="26">
        <v>88829</v>
      </c>
      <c r="B5991" s="26" t="s">
        <v>19069</v>
      </c>
      <c r="C5991" s="26" t="s">
        <v>11</v>
      </c>
      <c r="D5991" s="27" t="s">
        <v>19070</v>
      </c>
      <c r="E5991" s="1" t="s">
        <v>17925</v>
      </c>
    </row>
    <row r="5992" spans="1:5">
      <c r="A5992" s="26">
        <v>88832</v>
      </c>
      <c r="B5992" s="26" t="s">
        <v>19071</v>
      </c>
      <c r="C5992" s="26" t="s">
        <v>11</v>
      </c>
      <c r="D5992" s="27" t="s">
        <v>19072</v>
      </c>
      <c r="E5992" s="1" t="s">
        <v>17925</v>
      </c>
    </row>
    <row r="5993" spans="1:5">
      <c r="A5993" s="26">
        <v>88834</v>
      </c>
      <c r="B5993" s="26" t="s">
        <v>19073</v>
      </c>
      <c r="C5993" s="26" t="s">
        <v>11</v>
      </c>
      <c r="D5993" s="27" t="s">
        <v>11689</v>
      </c>
      <c r="E5993" s="1" t="s">
        <v>17925</v>
      </c>
    </row>
    <row r="5994" spans="1:5">
      <c r="A5994" s="26">
        <v>88835</v>
      </c>
      <c r="B5994" s="26" t="s">
        <v>19074</v>
      </c>
      <c r="C5994" s="26" t="s">
        <v>11</v>
      </c>
      <c r="D5994" s="27" t="s">
        <v>19075</v>
      </c>
      <c r="E5994" s="1" t="s">
        <v>17925</v>
      </c>
    </row>
    <row r="5995" spans="1:5">
      <c r="A5995" s="26">
        <v>88836</v>
      </c>
      <c r="B5995" s="26" t="s">
        <v>19076</v>
      </c>
      <c r="C5995" s="26" t="s">
        <v>11</v>
      </c>
      <c r="D5995" s="27" t="s">
        <v>19077</v>
      </c>
      <c r="E5995" s="1" t="s">
        <v>17925</v>
      </c>
    </row>
    <row r="5996" spans="1:5">
      <c r="A5996" s="26">
        <v>88839</v>
      </c>
      <c r="B5996" s="26" t="s">
        <v>19078</v>
      </c>
      <c r="C5996" s="26" t="s">
        <v>11</v>
      </c>
      <c r="D5996" s="27" t="s">
        <v>15699</v>
      </c>
      <c r="E5996" s="1" t="s">
        <v>17925</v>
      </c>
    </row>
    <row r="5997" spans="1:5">
      <c r="A5997" s="26">
        <v>88840</v>
      </c>
      <c r="B5997" s="26" t="s">
        <v>19079</v>
      </c>
      <c r="C5997" s="26" t="s">
        <v>11</v>
      </c>
      <c r="D5997" s="27" t="s">
        <v>13441</v>
      </c>
      <c r="E5997" s="1" t="s">
        <v>17925</v>
      </c>
    </row>
    <row r="5998" spans="1:5">
      <c r="A5998" s="26">
        <v>88841</v>
      </c>
      <c r="B5998" s="26" t="s">
        <v>19080</v>
      </c>
      <c r="C5998" s="26" t="s">
        <v>11</v>
      </c>
      <c r="D5998" s="27" t="s">
        <v>19081</v>
      </c>
      <c r="E5998" s="1" t="s">
        <v>17925</v>
      </c>
    </row>
    <row r="5999" spans="1:5">
      <c r="A5999" s="26">
        <v>88842</v>
      </c>
      <c r="B5999" s="26" t="s">
        <v>19082</v>
      </c>
      <c r="C5999" s="26" t="s">
        <v>11</v>
      </c>
      <c r="D5999" s="27" t="s">
        <v>19083</v>
      </c>
      <c r="E5999" s="1" t="s">
        <v>17925</v>
      </c>
    </row>
    <row r="6000" spans="1:5">
      <c r="A6000" s="26">
        <v>88847</v>
      </c>
      <c r="B6000" s="26" t="s">
        <v>19084</v>
      </c>
      <c r="C6000" s="26" t="s">
        <v>11</v>
      </c>
      <c r="D6000" s="27" t="s">
        <v>19085</v>
      </c>
      <c r="E6000" s="1" t="s">
        <v>17925</v>
      </c>
    </row>
    <row r="6001" spans="1:5">
      <c r="A6001" s="26">
        <v>88848</v>
      </c>
      <c r="B6001" s="26" t="s">
        <v>19086</v>
      </c>
      <c r="C6001" s="26" t="s">
        <v>11</v>
      </c>
      <c r="D6001" s="27" t="s">
        <v>16640</v>
      </c>
      <c r="E6001" s="1" t="s">
        <v>17925</v>
      </c>
    </row>
    <row r="6002" spans="1:5">
      <c r="A6002" s="26">
        <v>88853</v>
      </c>
      <c r="B6002" s="26" t="s">
        <v>19087</v>
      </c>
      <c r="C6002" s="26" t="s">
        <v>11</v>
      </c>
      <c r="D6002" s="27" t="s">
        <v>11496</v>
      </c>
      <c r="E6002" s="1" t="s">
        <v>17925</v>
      </c>
    </row>
    <row r="6003" spans="1:5">
      <c r="A6003" s="26">
        <v>88854</v>
      </c>
      <c r="B6003" s="26" t="s">
        <v>19088</v>
      </c>
      <c r="C6003" s="26" t="s">
        <v>11</v>
      </c>
      <c r="D6003" s="27" t="s">
        <v>18955</v>
      </c>
      <c r="E6003" s="1" t="s">
        <v>17925</v>
      </c>
    </row>
    <row r="6004" spans="1:5">
      <c r="A6004" s="26">
        <v>88855</v>
      </c>
      <c r="B6004" s="26" t="s">
        <v>19089</v>
      </c>
      <c r="C6004" s="26" t="s">
        <v>11</v>
      </c>
      <c r="D6004" s="27" t="s">
        <v>13835</v>
      </c>
      <c r="E6004" s="1" t="s">
        <v>17925</v>
      </c>
    </row>
    <row r="6005" spans="1:5">
      <c r="A6005" s="26">
        <v>88856</v>
      </c>
      <c r="B6005" s="26" t="s">
        <v>19090</v>
      </c>
      <c r="C6005" s="26" t="s">
        <v>11</v>
      </c>
      <c r="D6005" s="27" t="s">
        <v>14940</v>
      </c>
      <c r="E6005" s="1" t="s">
        <v>17925</v>
      </c>
    </row>
    <row r="6006" spans="1:5">
      <c r="A6006" s="26">
        <v>88857</v>
      </c>
      <c r="B6006" s="26" t="s">
        <v>19091</v>
      </c>
      <c r="C6006" s="26" t="s">
        <v>11</v>
      </c>
      <c r="D6006" s="27" t="s">
        <v>18203</v>
      </c>
      <c r="E6006" s="1" t="s">
        <v>17925</v>
      </c>
    </row>
    <row r="6007" spans="1:5">
      <c r="A6007" s="26">
        <v>88858</v>
      </c>
      <c r="B6007" s="26" t="s">
        <v>19092</v>
      </c>
      <c r="C6007" s="26" t="s">
        <v>11</v>
      </c>
      <c r="D6007" s="27" t="s">
        <v>14206</v>
      </c>
      <c r="E6007" s="1" t="s">
        <v>17925</v>
      </c>
    </row>
    <row r="6008" spans="1:5">
      <c r="A6008" s="26">
        <v>88859</v>
      </c>
      <c r="B6008" s="26" t="s">
        <v>19093</v>
      </c>
      <c r="C6008" s="26" t="s">
        <v>11</v>
      </c>
      <c r="D6008" s="27" t="s">
        <v>9133</v>
      </c>
      <c r="E6008" s="1" t="s">
        <v>17925</v>
      </c>
    </row>
    <row r="6009" spans="1:5">
      <c r="A6009" s="26">
        <v>88860</v>
      </c>
      <c r="B6009" s="26" t="s">
        <v>19094</v>
      </c>
      <c r="C6009" s="26" t="s">
        <v>11</v>
      </c>
      <c r="D6009" s="27" t="s">
        <v>8859</v>
      </c>
      <c r="E6009" s="1" t="s">
        <v>17925</v>
      </c>
    </row>
    <row r="6010" spans="1:5">
      <c r="A6010" s="26">
        <v>88900</v>
      </c>
      <c r="B6010" s="26" t="s">
        <v>19095</v>
      </c>
      <c r="C6010" s="26" t="s">
        <v>11</v>
      </c>
      <c r="D6010" s="27" t="s">
        <v>17941</v>
      </c>
      <c r="E6010" s="1" t="s">
        <v>17925</v>
      </c>
    </row>
    <row r="6011" spans="1:5">
      <c r="A6011" s="26">
        <v>88902</v>
      </c>
      <c r="B6011" s="26" t="s">
        <v>19096</v>
      </c>
      <c r="C6011" s="26" t="s">
        <v>11</v>
      </c>
      <c r="D6011" s="27" t="s">
        <v>15082</v>
      </c>
      <c r="E6011" s="1" t="s">
        <v>17925</v>
      </c>
    </row>
    <row r="6012" spans="1:5">
      <c r="A6012" s="26">
        <v>88903</v>
      </c>
      <c r="B6012" s="26" t="s">
        <v>19097</v>
      </c>
      <c r="C6012" s="26" t="s">
        <v>11</v>
      </c>
      <c r="D6012" s="27" t="s">
        <v>12703</v>
      </c>
      <c r="E6012" s="1" t="s">
        <v>17925</v>
      </c>
    </row>
    <row r="6013" spans="1:5">
      <c r="A6013" s="26">
        <v>88904</v>
      </c>
      <c r="B6013" s="26" t="s">
        <v>19098</v>
      </c>
      <c r="C6013" s="26" t="s">
        <v>11</v>
      </c>
      <c r="D6013" s="27" t="s">
        <v>19099</v>
      </c>
      <c r="E6013" s="1" t="s">
        <v>17925</v>
      </c>
    </row>
    <row r="6014" spans="1:5">
      <c r="A6014" s="26">
        <v>89009</v>
      </c>
      <c r="B6014" s="26" t="s">
        <v>19100</v>
      </c>
      <c r="C6014" s="26" t="s">
        <v>11</v>
      </c>
      <c r="D6014" s="27" t="s">
        <v>19101</v>
      </c>
      <c r="E6014" s="1" t="s">
        <v>17925</v>
      </c>
    </row>
    <row r="6015" spans="1:5">
      <c r="A6015" s="26">
        <v>89010</v>
      </c>
      <c r="B6015" s="26" t="s">
        <v>19102</v>
      </c>
      <c r="C6015" s="26" t="s">
        <v>11</v>
      </c>
      <c r="D6015" s="27" t="s">
        <v>10602</v>
      </c>
      <c r="E6015" s="1" t="s">
        <v>17925</v>
      </c>
    </row>
    <row r="6016" spans="1:5">
      <c r="A6016" s="26">
        <v>89011</v>
      </c>
      <c r="B6016" s="26" t="s">
        <v>19103</v>
      </c>
      <c r="C6016" s="26" t="s">
        <v>11</v>
      </c>
      <c r="D6016" s="27" t="s">
        <v>12350</v>
      </c>
      <c r="E6016" s="1" t="s">
        <v>17925</v>
      </c>
    </row>
    <row r="6017" spans="1:5">
      <c r="A6017" s="26">
        <v>89012</v>
      </c>
      <c r="B6017" s="26" t="s">
        <v>19104</v>
      </c>
      <c r="C6017" s="26" t="s">
        <v>11</v>
      </c>
      <c r="D6017" s="27" t="s">
        <v>8857</v>
      </c>
      <c r="E6017" s="1" t="s">
        <v>17925</v>
      </c>
    </row>
    <row r="6018" spans="1:5">
      <c r="A6018" s="26">
        <v>89013</v>
      </c>
      <c r="B6018" s="26" t="s">
        <v>19105</v>
      </c>
      <c r="C6018" s="26" t="s">
        <v>11</v>
      </c>
      <c r="D6018" s="27" t="s">
        <v>19106</v>
      </c>
      <c r="E6018" s="1" t="s">
        <v>17925</v>
      </c>
    </row>
    <row r="6019" spans="1:5">
      <c r="A6019" s="26">
        <v>89014</v>
      </c>
      <c r="B6019" s="26" t="s">
        <v>19107</v>
      </c>
      <c r="C6019" s="26" t="s">
        <v>11</v>
      </c>
      <c r="D6019" s="27" t="s">
        <v>19108</v>
      </c>
      <c r="E6019" s="1" t="s">
        <v>17925</v>
      </c>
    </row>
    <row r="6020" spans="1:5">
      <c r="A6020" s="26">
        <v>89015</v>
      </c>
      <c r="B6020" s="26" t="s">
        <v>19109</v>
      </c>
      <c r="C6020" s="26" t="s">
        <v>11</v>
      </c>
      <c r="D6020" s="27" t="s">
        <v>8814</v>
      </c>
      <c r="E6020" s="1" t="s">
        <v>17925</v>
      </c>
    </row>
    <row r="6021" spans="1:5">
      <c r="A6021" s="26">
        <v>89016</v>
      </c>
      <c r="B6021" s="26" t="s">
        <v>19110</v>
      </c>
      <c r="C6021" s="26" t="s">
        <v>11</v>
      </c>
      <c r="D6021" s="27" t="s">
        <v>19111</v>
      </c>
      <c r="E6021" s="1" t="s">
        <v>17925</v>
      </c>
    </row>
    <row r="6022" spans="1:5">
      <c r="A6022" s="26">
        <v>89017</v>
      </c>
      <c r="B6022" s="26" t="s">
        <v>19112</v>
      </c>
      <c r="C6022" s="26" t="s">
        <v>11</v>
      </c>
      <c r="D6022" s="27" t="s">
        <v>11843</v>
      </c>
      <c r="E6022" s="1" t="s">
        <v>17925</v>
      </c>
    </row>
    <row r="6023" spans="1:5">
      <c r="A6023" s="26">
        <v>89018</v>
      </c>
      <c r="B6023" s="26" t="s">
        <v>19113</v>
      </c>
      <c r="C6023" s="26" t="s">
        <v>11</v>
      </c>
      <c r="D6023" s="27" t="s">
        <v>11795</v>
      </c>
      <c r="E6023" s="1" t="s">
        <v>17925</v>
      </c>
    </row>
    <row r="6024" spans="1:5">
      <c r="A6024" s="26">
        <v>89019</v>
      </c>
      <c r="B6024" s="26" t="s">
        <v>19114</v>
      </c>
      <c r="C6024" s="26" t="s">
        <v>11</v>
      </c>
      <c r="D6024" s="27" t="s">
        <v>12789</v>
      </c>
      <c r="E6024" s="1" t="s">
        <v>17925</v>
      </c>
    </row>
    <row r="6025" spans="1:5">
      <c r="A6025" s="26">
        <v>89020</v>
      </c>
      <c r="B6025" s="26" t="s">
        <v>19115</v>
      </c>
      <c r="C6025" s="26" t="s">
        <v>11</v>
      </c>
      <c r="D6025" s="27" t="s">
        <v>9982</v>
      </c>
      <c r="E6025" s="1" t="s">
        <v>17925</v>
      </c>
    </row>
    <row r="6026" spans="1:5">
      <c r="A6026" s="26">
        <v>89023</v>
      </c>
      <c r="B6026" s="26" t="s">
        <v>19116</v>
      </c>
      <c r="C6026" s="26" t="s">
        <v>11</v>
      </c>
      <c r="D6026" s="27" t="s">
        <v>19117</v>
      </c>
      <c r="E6026" s="1" t="s">
        <v>17925</v>
      </c>
    </row>
    <row r="6027" spans="1:5">
      <c r="A6027" s="26">
        <v>89024</v>
      </c>
      <c r="B6027" s="26" t="s">
        <v>19118</v>
      </c>
      <c r="C6027" s="26" t="s">
        <v>11</v>
      </c>
      <c r="D6027" s="27" t="s">
        <v>9474</v>
      </c>
      <c r="E6027" s="1" t="s">
        <v>17925</v>
      </c>
    </row>
    <row r="6028" spans="1:5">
      <c r="A6028" s="26">
        <v>89025</v>
      </c>
      <c r="B6028" s="26" t="s">
        <v>19119</v>
      </c>
      <c r="C6028" s="26" t="s">
        <v>11</v>
      </c>
      <c r="D6028" s="27" t="s">
        <v>13403</v>
      </c>
      <c r="E6028" s="1" t="s">
        <v>17925</v>
      </c>
    </row>
    <row r="6029" spans="1:5">
      <c r="A6029" s="26">
        <v>89026</v>
      </c>
      <c r="B6029" s="26" t="s">
        <v>19120</v>
      </c>
      <c r="C6029" s="26" t="s">
        <v>11</v>
      </c>
      <c r="D6029" s="27" t="s">
        <v>19121</v>
      </c>
      <c r="E6029" s="1" t="s">
        <v>17925</v>
      </c>
    </row>
    <row r="6030" spans="1:5">
      <c r="A6030" s="26">
        <v>89029</v>
      </c>
      <c r="B6030" s="26" t="s">
        <v>19122</v>
      </c>
      <c r="C6030" s="26" t="s">
        <v>11</v>
      </c>
      <c r="D6030" s="27" t="s">
        <v>19123</v>
      </c>
      <c r="E6030" s="1" t="s">
        <v>17925</v>
      </c>
    </row>
    <row r="6031" spans="1:5">
      <c r="A6031" s="26">
        <v>89030</v>
      </c>
      <c r="B6031" s="26" t="s">
        <v>19124</v>
      </c>
      <c r="C6031" s="26" t="s">
        <v>11</v>
      </c>
      <c r="D6031" s="27" t="s">
        <v>10778</v>
      </c>
      <c r="E6031" s="1" t="s">
        <v>17925</v>
      </c>
    </row>
    <row r="6032" spans="1:5">
      <c r="A6032" s="26">
        <v>89033</v>
      </c>
      <c r="B6032" s="26" t="s">
        <v>19125</v>
      </c>
      <c r="C6032" s="26" t="s">
        <v>11</v>
      </c>
      <c r="D6032" s="27" t="s">
        <v>19126</v>
      </c>
      <c r="E6032" s="1" t="s">
        <v>17925</v>
      </c>
    </row>
    <row r="6033" spans="1:5">
      <c r="A6033" s="26">
        <v>89034</v>
      </c>
      <c r="B6033" s="26" t="s">
        <v>19127</v>
      </c>
      <c r="C6033" s="26" t="s">
        <v>11</v>
      </c>
      <c r="D6033" s="27" t="s">
        <v>10634</v>
      </c>
      <c r="E6033" s="1" t="s">
        <v>17925</v>
      </c>
    </row>
    <row r="6034" spans="1:5">
      <c r="A6034" s="26">
        <v>89128</v>
      </c>
      <c r="B6034" s="26" t="s">
        <v>19128</v>
      </c>
      <c r="C6034" s="26" t="s">
        <v>11</v>
      </c>
      <c r="D6034" s="27" t="s">
        <v>19129</v>
      </c>
      <c r="E6034" s="1" t="s">
        <v>17925</v>
      </c>
    </row>
    <row r="6035" spans="1:5">
      <c r="A6035" s="26">
        <v>89129</v>
      </c>
      <c r="B6035" s="26" t="s">
        <v>19130</v>
      </c>
      <c r="C6035" s="26" t="s">
        <v>11</v>
      </c>
      <c r="D6035" s="27" t="s">
        <v>12436</v>
      </c>
      <c r="E6035" s="1" t="s">
        <v>17925</v>
      </c>
    </row>
    <row r="6036" spans="1:5">
      <c r="A6036" s="26">
        <v>89130</v>
      </c>
      <c r="B6036" s="26" t="s">
        <v>19131</v>
      </c>
      <c r="C6036" s="26" t="s">
        <v>11</v>
      </c>
      <c r="D6036" s="27" t="s">
        <v>19132</v>
      </c>
      <c r="E6036" s="1" t="s">
        <v>17925</v>
      </c>
    </row>
    <row r="6037" spans="1:5">
      <c r="A6037" s="26">
        <v>89131</v>
      </c>
      <c r="B6037" s="26" t="s">
        <v>19133</v>
      </c>
      <c r="C6037" s="26" t="s">
        <v>11</v>
      </c>
      <c r="D6037" s="27" t="s">
        <v>9559</v>
      </c>
      <c r="E6037" s="1" t="s">
        <v>17925</v>
      </c>
    </row>
    <row r="6038" spans="1:5">
      <c r="A6038" s="26">
        <v>89210</v>
      </c>
      <c r="B6038" s="26" t="s">
        <v>19134</v>
      </c>
      <c r="C6038" s="26" t="s">
        <v>11</v>
      </c>
      <c r="D6038" s="27" t="s">
        <v>19135</v>
      </c>
      <c r="E6038" s="1" t="s">
        <v>17925</v>
      </c>
    </row>
    <row r="6039" spans="1:5">
      <c r="A6039" s="26">
        <v>89211</v>
      </c>
      <c r="B6039" s="26" t="s">
        <v>19136</v>
      </c>
      <c r="C6039" s="26" t="s">
        <v>11</v>
      </c>
      <c r="D6039" s="27" t="s">
        <v>9489</v>
      </c>
      <c r="E6039" s="1" t="s">
        <v>17925</v>
      </c>
    </row>
    <row r="6040" spans="1:5">
      <c r="A6040" s="26">
        <v>89212</v>
      </c>
      <c r="B6040" s="26" t="s">
        <v>19137</v>
      </c>
      <c r="C6040" s="26" t="s">
        <v>11</v>
      </c>
      <c r="D6040" s="27" t="s">
        <v>10399</v>
      </c>
      <c r="E6040" s="1" t="s">
        <v>17925</v>
      </c>
    </row>
    <row r="6041" spans="1:5">
      <c r="A6041" s="26">
        <v>89213</v>
      </c>
      <c r="B6041" s="26" t="s">
        <v>19138</v>
      </c>
      <c r="C6041" s="26" t="s">
        <v>11</v>
      </c>
      <c r="D6041" s="27" t="s">
        <v>15361</v>
      </c>
      <c r="E6041" s="1" t="s">
        <v>17925</v>
      </c>
    </row>
    <row r="6042" spans="1:5">
      <c r="A6042" s="26">
        <v>89214</v>
      </c>
      <c r="B6042" s="26" t="s">
        <v>19139</v>
      </c>
      <c r="C6042" s="26" t="s">
        <v>11</v>
      </c>
      <c r="D6042" s="27" t="s">
        <v>19140</v>
      </c>
      <c r="E6042" s="1" t="s">
        <v>17925</v>
      </c>
    </row>
    <row r="6043" spans="1:5">
      <c r="A6043" s="26">
        <v>89215</v>
      </c>
      <c r="B6043" s="26" t="s">
        <v>19141</v>
      </c>
      <c r="C6043" s="26" t="s">
        <v>11</v>
      </c>
      <c r="D6043" s="27" t="s">
        <v>15519</v>
      </c>
      <c r="E6043" s="1" t="s">
        <v>17925</v>
      </c>
    </row>
    <row r="6044" spans="1:5">
      <c r="A6044" s="26">
        <v>89221</v>
      </c>
      <c r="B6044" s="26" t="s">
        <v>19142</v>
      </c>
      <c r="C6044" s="26" t="s">
        <v>11</v>
      </c>
      <c r="D6044" s="27" t="s">
        <v>8957</v>
      </c>
      <c r="E6044" s="1" t="s">
        <v>17925</v>
      </c>
    </row>
    <row r="6045" spans="1:5">
      <c r="A6045" s="26">
        <v>89222</v>
      </c>
      <c r="B6045" s="26" t="s">
        <v>19143</v>
      </c>
      <c r="C6045" s="26" t="s">
        <v>11</v>
      </c>
      <c r="D6045" s="27" t="s">
        <v>8820</v>
      </c>
      <c r="E6045" s="1" t="s">
        <v>17925</v>
      </c>
    </row>
    <row r="6046" spans="1:5">
      <c r="A6046" s="26">
        <v>89223</v>
      </c>
      <c r="B6046" s="26" t="s">
        <v>19144</v>
      </c>
      <c r="C6046" s="26" t="s">
        <v>11</v>
      </c>
      <c r="D6046" s="27" t="s">
        <v>14334</v>
      </c>
      <c r="E6046" s="1" t="s">
        <v>17925</v>
      </c>
    </row>
    <row r="6047" spans="1:5">
      <c r="A6047" s="26">
        <v>89224</v>
      </c>
      <c r="B6047" s="26" t="s">
        <v>19145</v>
      </c>
      <c r="C6047" s="26" t="s">
        <v>11</v>
      </c>
      <c r="D6047" s="27" t="s">
        <v>19146</v>
      </c>
      <c r="E6047" s="1" t="s">
        <v>17925</v>
      </c>
    </row>
    <row r="6048" spans="1:5">
      <c r="A6048" s="26">
        <v>89228</v>
      </c>
      <c r="B6048" s="26" t="s">
        <v>19147</v>
      </c>
      <c r="C6048" s="26" t="s">
        <v>11</v>
      </c>
      <c r="D6048" s="27" t="s">
        <v>10552</v>
      </c>
      <c r="E6048" s="1" t="s">
        <v>17925</v>
      </c>
    </row>
    <row r="6049" spans="1:5">
      <c r="A6049" s="26">
        <v>89229</v>
      </c>
      <c r="B6049" s="26" t="s">
        <v>19148</v>
      </c>
      <c r="C6049" s="26" t="s">
        <v>11</v>
      </c>
      <c r="D6049" s="27" t="s">
        <v>13540</v>
      </c>
      <c r="E6049" s="1" t="s">
        <v>17925</v>
      </c>
    </row>
    <row r="6050" spans="1:5">
      <c r="A6050" s="26">
        <v>89230</v>
      </c>
      <c r="B6050" s="26" t="s">
        <v>19149</v>
      </c>
      <c r="C6050" s="26" t="s">
        <v>11</v>
      </c>
      <c r="D6050" s="27" t="s">
        <v>19150</v>
      </c>
      <c r="E6050" s="1" t="s">
        <v>17925</v>
      </c>
    </row>
    <row r="6051" spans="1:5">
      <c r="A6051" s="26">
        <v>89231</v>
      </c>
      <c r="B6051" s="26" t="s">
        <v>19151</v>
      </c>
      <c r="C6051" s="26" t="s">
        <v>11</v>
      </c>
      <c r="D6051" s="27" t="s">
        <v>19152</v>
      </c>
      <c r="E6051" s="1" t="s">
        <v>17925</v>
      </c>
    </row>
    <row r="6052" spans="1:5">
      <c r="A6052" s="26">
        <v>89232</v>
      </c>
      <c r="B6052" s="26" t="s">
        <v>19153</v>
      </c>
      <c r="C6052" s="26" t="s">
        <v>11</v>
      </c>
      <c r="D6052" s="27" t="s">
        <v>19154</v>
      </c>
      <c r="E6052" s="1" t="s">
        <v>17925</v>
      </c>
    </row>
    <row r="6053" spans="1:5">
      <c r="A6053" s="26">
        <v>89233</v>
      </c>
      <c r="B6053" s="26" t="s">
        <v>19155</v>
      </c>
      <c r="C6053" s="26" t="s">
        <v>11</v>
      </c>
      <c r="D6053" s="27" t="s">
        <v>19156</v>
      </c>
      <c r="E6053" s="1" t="s">
        <v>17925</v>
      </c>
    </row>
    <row r="6054" spans="1:5">
      <c r="A6054" s="26">
        <v>89236</v>
      </c>
      <c r="B6054" s="26" t="s">
        <v>19157</v>
      </c>
      <c r="C6054" s="26" t="s">
        <v>11</v>
      </c>
      <c r="D6054" s="27" t="s">
        <v>19158</v>
      </c>
      <c r="E6054" s="1" t="s">
        <v>17925</v>
      </c>
    </row>
    <row r="6055" spans="1:5">
      <c r="A6055" s="26">
        <v>89237</v>
      </c>
      <c r="B6055" s="26" t="s">
        <v>19159</v>
      </c>
      <c r="C6055" s="26" t="s">
        <v>11</v>
      </c>
      <c r="D6055" s="27" t="s">
        <v>10238</v>
      </c>
      <c r="E6055" s="1" t="s">
        <v>17925</v>
      </c>
    </row>
    <row r="6056" spans="1:5">
      <c r="A6056" s="26">
        <v>89238</v>
      </c>
      <c r="B6056" s="26" t="s">
        <v>19160</v>
      </c>
      <c r="C6056" s="26" t="s">
        <v>11</v>
      </c>
      <c r="D6056" s="27" t="s">
        <v>19161</v>
      </c>
      <c r="E6056" s="1" t="s">
        <v>17925</v>
      </c>
    </row>
    <row r="6057" spans="1:5">
      <c r="A6057" s="26">
        <v>89239</v>
      </c>
      <c r="B6057" s="26" t="s">
        <v>19162</v>
      </c>
      <c r="C6057" s="26" t="s">
        <v>11</v>
      </c>
      <c r="D6057" s="27" t="s">
        <v>19163</v>
      </c>
      <c r="E6057" s="1" t="s">
        <v>17925</v>
      </c>
    </row>
    <row r="6058" spans="1:5">
      <c r="A6058" s="26">
        <v>89240</v>
      </c>
      <c r="B6058" s="26" t="s">
        <v>19164</v>
      </c>
      <c r="C6058" s="26" t="s">
        <v>11</v>
      </c>
      <c r="D6058" s="27" t="s">
        <v>19165</v>
      </c>
      <c r="E6058" s="1" t="s">
        <v>17925</v>
      </c>
    </row>
    <row r="6059" spans="1:5">
      <c r="A6059" s="26">
        <v>89241</v>
      </c>
      <c r="B6059" s="26" t="s">
        <v>19166</v>
      </c>
      <c r="C6059" s="26" t="s">
        <v>11</v>
      </c>
      <c r="D6059" s="27" t="s">
        <v>10963</v>
      </c>
      <c r="E6059" s="1" t="s">
        <v>17925</v>
      </c>
    </row>
    <row r="6060" spans="1:5">
      <c r="A6060" s="26">
        <v>89246</v>
      </c>
      <c r="B6060" s="26" t="s">
        <v>19167</v>
      </c>
      <c r="C6060" s="26" t="s">
        <v>11</v>
      </c>
      <c r="D6060" s="27" t="s">
        <v>19168</v>
      </c>
      <c r="E6060" s="1" t="s">
        <v>17925</v>
      </c>
    </row>
    <row r="6061" spans="1:5">
      <c r="A6061" s="26">
        <v>89247</v>
      </c>
      <c r="B6061" s="26" t="s">
        <v>19169</v>
      </c>
      <c r="C6061" s="26" t="s">
        <v>11</v>
      </c>
      <c r="D6061" s="27" t="s">
        <v>17650</v>
      </c>
      <c r="E6061" s="1" t="s">
        <v>17925</v>
      </c>
    </row>
    <row r="6062" spans="1:5">
      <c r="A6062" s="26">
        <v>89248</v>
      </c>
      <c r="B6062" s="26" t="s">
        <v>19170</v>
      </c>
      <c r="C6062" s="26" t="s">
        <v>11</v>
      </c>
      <c r="D6062" s="27" t="s">
        <v>19171</v>
      </c>
      <c r="E6062" s="1" t="s">
        <v>17925</v>
      </c>
    </row>
    <row r="6063" spans="1:5">
      <c r="A6063" s="26">
        <v>89249</v>
      </c>
      <c r="B6063" s="26" t="s">
        <v>19172</v>
      </c>
      <c r="C6063" s="26" t="s">
        <v>11</v>
      </c>
      <c r="D6063" s="27" t="s">
        <v>10044</v>
      </c>
      <c r="E6063" s="1" t="s">
        <v>17925</v>
      </c>
    </row>
    <row r="6064" spans="1:5">
      <c r="A6064" s="26">
        <v>89253</v>
      </c>
      <c r="B6064" s="26" t="s">
        <v>19173</v>
      </c>
      <c r="C6064" s="26" t="s">
        <v>11</v>
      </c>
      <c r="D6064" s="27" t="s">
        <v>19174</v>
      </c>
      <c r="E6064" s="1" t="s">
        <v>17925</v>
      </c>
    </row>
    <row r="6065" spans="1:5">
      <c r="A6065" s="26">
        <v>89254</v>
      </c>
      <c r="B6065" s="26" t="s">
        <v>19175</v>
      </c>
      <c r="C6065" s="26" t="s">
        <v>11</v>
      </c>
      <c r="D6065" s="27" t="s">
        <v>16471</v>
      </c>
      <c r="E6065" s="1" t="s">
        <v>17925</v>
      </c>
    </row>
    <row r="6066" spans="1:5">
      <c r="A6066" s="26">
        <v>89255</v>
      </c>
      <c r="B6066" s="26" t="s">
        <v>19176</v>
      </c>
      <c r="C6066" s="26" t="s">
        <v>11</v>
      </c>
      <c r="D6066" s="27" t="s">
        <v>19177</v>
      </c>
      <c r="E6066" s="1" t="s">
        <v>17925</v>
      </c>
    </row>
    <row r="6067" spans="1:5">
      <c r="A6067" s="26">
        <v>89256</v>
      </c>
      <c r="B6067" s="26" t="s">
        <v>19178</v>
      </c>
      <c r="C6067" s="26" t="s">
        <v>11</v>
      </c>
      <c r="D6067" s="27" t="s">
        <v>19179</v>
      </c>
      <c r="E6067" s="1" t="s">
        <v>17925</v>
      </c>
    </row>
    <row r="6068" spans="1:5">
      <c r="A6068" s="26">
        <v>89259</v>
      </c>
      <c r="B6068" s="26" t="s">
        <v>19180</v>
      </c>
      <c r="C6068" s="26" t="s">
        <v>11</v>
      </c>
      <c r="D6068" s="27" t="s">
        <v>19181</v>
      </c>
      <c r="E6068" s="1" t="s">
        <v>17925</v>
      </c>
    </row>
    <row r="6069" spans="1:5">
      <c r="A6069" s="26">
        <v>89260</v>
      </c>
      <c r="B6069" s="26" t="s">
        <v>19182</v>
      </c>
      <c r="C6069" s="26" t="s">
        <v>11</v>
      </c>
      <c r="D6069" s="27" t="s">
        <v>8814</v>
      </c>
      <c r="E6069" s="1" t="s">
        <v>17925</v>
      </c>
    </row>
    <row r="6070" spans="1:5">
      <c r="A6070" s="26">
        <v>89262</v>
      </c>
      <c r="B6070" s="26" t="s">
        <v>19183</v>
      </c>
      <c r="C6070" s="26" t="s">
        <v>11</v>
      </c>
      <c r="D6070" s="27" t="s">
        <v>10539</v>
      </c>
      <c r="E6070" s="1" t="s">
        <v>17925</v>
      </c>
    </row>
    <row r="6071" spans="1:5">
      <c r="A6071" s="26">
        <v>89264</v>
      </c>
      <c r="B6071" s="26" t="s">
        <v>19184</v>
      </c>
      <c r="C6071" s="26" t="s">
        <v>11</v>
      </c>
      <c r="D6071" s="27" t="s">
        <v>16432</v>
      </c>
      <c r="E6071" s="1" t="s">
        <v>17925</v>
      </c>
    </row>
    <row r="6072" spans="1:5">
      <c r="A6072" s="26">
        <v>89265</v>
      </c>
      <c r="B6072" s="26" t="s">
        <v>19185</v>
      </c>
      <c r="C6072" s="26" t="s">
        <v>11</v>
      </c>
      <c r="D6072" s="27" t="s">
        <v>9823</v>
      </c>
      <c r="E6072" s="1" t="s">
        <v>17925</v>
      </c>
    </row>
    <row r="6073" spans="1:5">
      <c r="A6073" s="26">
        <v>89266</v>
      </c>
      <c r="B6073" s="26" t="s">
        <v>19186</v>
      </c>
      <c r="C6073" s="26" t="s">
        <v>11</v>
      </c>
      <c r="D6073" s="27" t="s">
        <v>8838</v>
      </c>
      <c r="E6073" s="1" t="s">
        <v>17925</v>
      </c>
    </row>
    <row r="6074" spans="1:5">
      <c r="A6074" s="26">
        <v>89267</v>
      </c>
      <c r="B6074" s="26" t="s">
        <v>19187</v>
      </c>
      <c r="C6074" s="26" t="s">
        <v>11</v>
      </c>
      <c r="D6074" s="27" t="s">
        <v>19188</v>
      </c>
      <c r="E6074" s="1" t="s">
        <v>17925</v>
      </c>
    </row>
    <row r="6075" spans="1:5">
      <c r="A6075" s="26">
        <v>89268</v>
      </c>
      <c r="B6075" s="26" t="s">
        <v>19189</v>
      </c>
      <c r="C6075" s="26" t="s">
        <v>11</v>
      </c>
      <c r="D6075" s="27" t="s">
        <v>9156</v>
      </c>
      <c r="E6075" s="1" t="s">
        <v>17925</v>
      </c>
    </row>
    <row r="6076" spans="1:5">
      <c r="A6076" s="26">
        <v>89269</v>
      </c>
      <c r="B6076" s="26" t="s">
        <v>19190</v>
      </c>
      <c r="C6076" s="26" t="s">
        <v>11</v>
      </c>
      <c r="D6076" s="27" t="s">
        <v>12888</v>
      </c>
      <c r="E6076" s="1" t="s">
        <v>17925</v>
      </c>
    </row>
    <row r="6077" spans="1:5">
      <c r="A6077" s="26">
        <v>89270</v>
      </c>
      <c r="B6077" s="26" t="s">
        <v>19191</v>
      </c>
      <c r="C6077" s="26" t="s">
        <v>11</v>
      </c>
      <c r="D6077" s="27" t="s">
        <v>19192</v>
      </c>
      <c r="E6077" s="1" t="s">
        <v>17925</v>
      </c>
    </row>
    <row r="6078" spans="1:5">
      <c r="A6078" s="26">
        <v>89271</v>
      </c>
      <c r="B6078" s="26" t="s">
        <v>19193</v>
      </c>
      <c r="C6078" s="26" t="s">
        <v>11</v>
      </c>
      <c r="D6078" s="27" t="s">
        <v>19194</v>
      </c>
      <c r="E6078" s="1" t="s">
        <v>17925</v>
      </c>
    </row>
    <row r="6079" spans="1:5">
      <c r="A6079" s="26">
        <v>89274</v>
      </c>
      <c r="B6079" s="26" t="s">
        <v>19195</v>
      </c>
      <c r="C6079" s="26" t="s">
        <v>11</v>
      </c>
      <c r="D6079" s="27" t="s">
        <v>19196</v>
      </c>
      <c r="E6079" s="1" t="s">
        <v>17925</v>
      </c>
    </row>
    <row r="6080" spans="1:5">
      <c r="A6080" s="26">
        <v>89275</v>
      </c>
      <c r="B6080" s="26" t="s">
        <v>19197</v>
      </c>
      <c r="C6080" s="26" t="s">
        <v>11</v>
      </c>
      <c r="D6080" s="27" t="s">
        <v>14885</v>
      </c>
      <c r="E6080" s="1" t="s">
        <v>17925</v>
      </c>
    </row>
    <row r="6081" spans="1:5">
      <c r="A6081" s="26">
        <v>89276</v>
      </c>
      <c r="B6081" s="26" t="s">
        <v>19198</v>
      </c>
      <c r="C6081" s="26" t="s">
        <v>11</v>
      </c>
      <c r="D6081" s="27" t="s">
        <v>8826</v>
      </c>
      <c r="E6081" s="1" t="s">
        <v>17925</v>
      </c>
    </row>
    <row r="6082" spans="1:5">
      <c r="A6082" s="26">
        <v>89277</v>
      </c>
      <c r="B6082" s="26" t="s">
        <v>19199</v>
      </c>
      <c r="C6082" s="26" t="s">
        <v>11</v>
      </c>
      <c r="D6082" s="27" t="s">
        <v>19200</v>
      </c>
      <c r="E6082" s="1" t="s">
        <v>17925</v>
      </c>
    </row>
    <row r="6083" spans="1:5">
      <c r="A6083" s="26">
        <v>89280</v>
      </c>
      <c r="B6083" s="26" t="s">
        <v>19201</v>
      </c>
      <c r="C6083" s="26" t="s">
        <v>11</v>
      </c>
      <c r="D6083" s="27" t="s">
        <v>19202</v>
      </c>
      <c r="E6083" s="1" t="s">
        <v>17925</v>
      </c>
    </row>
    <row r="6084" spans="1:5">
      <c r="A6084" s="26">
        <v>89281</v>
      </c>
      <c r="B6084" s="26" t="s">
        <v>19203</v>
      </c>
      <c r="C6084" s="26" t="s">
        <v>11</v>
      </c>
      <c r="D6084" s="27" t="s">
        <v>15097</v>
      </c>
      <c r="E6084" s="1" t="s">
        <v>17925</v>
      </c>
    </row>
    <row r="6085" spans="1:5">
      <c r="A6085" s="26">
        <v>89870</v>
      </c>
      <c r="B6085" s="26" t="s">
        <v>19204</v>
      </c>
      <c r="C6085" s="26" t="s">
        <v>11</v>
      </c>
      <c r="D6085" s="27" t="s">
        <v>11456</v>
      </c>
      <c r="E6085" s="1" t="s">
        <v>17925</v>
      </c>
    </row>
    <row r="6086" spans="1:5">
      <c r="A6086" s="26">
        <v>89871</v>
      </c>
      <c r="B6086" s="26" t="s">
        <v>19205</v>
      </c>
      <c r="C6086" s="26" t="s">
        <v>11</v>
      </c>
      <c r="D6086" s="27" t="s">
        <v>9812</v>
      </c>
      <c r="E6086" s="1" t="s">
        <v>17925</v>
      </c>
    </row>
    <row r="6087" spans="1:5">
      <c r="A6087" s="26">
        <v>89872</v>
      </c>
      <c r="B6087" s="26" t="s">
        <v>19206</v>
      </c>
      <c r="C6087" s="26" t="s">
        <v>11</v>
      </c>
      <c r="D6087" s="27" t="s">
        <v>11564</v>
      </c>
      <c r="E6087" s="1" t="s">
        <v>17925</v>
      </c>
    </row>
    <row r="6088" spans="1:5">
      <c r="A6088" s="26">
        <v>89873</v>
      </c>
      <c r="B6088" s="26" t="s">
        <v>19207</v>
      </c>
      <c r="C6088" s="26" t="s">
        <v>11</v>
      </c>
      <c r="D6088" s="27" t="s">
        <v>19208</v>
      </c>
      <c r="E6088" s="1" t="s">
        <v>17925</v>
      </c>
    </row>
    <row r="6089" spans="1:5">
      <c r="A6089" s="26">
        <v>89874</v>
      </c>
      <c r="B6089" s="26" t="s">
        <v>19209</v>
      </c>
      <c r="C6089" s="26" t="s">
        <v>11</v>
      </c>
      <c r="D6089" s="27" t="s">
        <v>19210</v>
      </c>
      <c r="E6089" s="1" t="s">
        <v>17925</v>
      </c>
    </row>
    <row r="6090" spans="1:5">
      <c r="A6090" s="26">
        <v>89878</v>
      </c>
      <c r="B6090" s="26" t="s">
        <v>19211</v>
      </c>
      <c r="C6090" s="26" t="s">
        <v>11</v>
      </c>
      <c r="D6090" s="27" t="s">
        <v>18606</v>
      </c>
      <c r="E6090" s="1" t="s">
        <v>17925</v>
      </c>
    </row>
    <row r="6091" spans="1:5">
      <c r="A6091" s="26">
        <v>89879</v>
      </c>
      <c r="B6091" s="26" t="s">
        <v>19212</v>
      </c>
      <c r="C6091" s="26" t="s">
        <v>11</v>
      </c>
      <c r="D6091" s="27" t="s">
        <v>15578</v>
      </c>
      <c r="E6091" s="1" t="s">
        <v>17925</v>
      </c>
    </row>
    <row r="6092" spans="1:5">
      <c r="A6092" s="26">
        <v>89880</v>
      </c>
      <c r="B6092" s="26" t="s">
        <v>19213</v>
      </c>
      <c r="C6092" s="26" t="s">
        <v>11</v>
      </c>
      <c r="D6092" s="27" t="s">
        <v>10151</v>
      </c>
      <c r="E6092" s="1" t="s">
        <v>17925</v>
      </c>
    </row>
    <row r="6093" spans="1:5">
      <c r="A6093" s="26">
        <v>89881</v>
      </c>
      <c r="B6093" s="26" t="s">
        <v>19214</v>
      </c>
      <c r="C6093" s="26" t="s">
        <v>11</v>
      </c>
      <c r="D6093" s="27" t="s">
        <v>13579</v>
      </c>
      <c r="E6093" s="1" t="s">
        <v>17925</v>
      </c>
    </row>
    <row r="6094" spans="1:5">
      <c r="A6094" s="26">
        <v>89882</v>
      </c>
      <c r="B6094" s="26" t="s">
        <v>19215</v>
      </c>
      <c r="C6094" s="26" t="s">
        <v>11</v>
      </c>
      <c r="D6094" s="27" t="s">
        <v>19216</v>
      </c>
      <c r="E6094" s="1" t="s">
        <v>17925</v>
      </c>
    </row>
    <row r="6095" spans="1:5">
      <c r="A6095" s="26">
        <v>90582</v>
      </c>
      <c r="B6095" s="26" t="s">
        <v>19217</v>
      </c>
      <c r="C6095" s="26" t="s">
        <v>11</v>
      </c>
      <c r="D6095" s="27" t="s">
        <v>8873</v>
      </c>
      <c r="E6095" s="1" t="s">
        <v>17925</v>
      </c>
    </row>
    <row r="6096" spans="1:5">
      <c r="A6096" s="26">
        <v>90583</v>
      </c>
      <c r="B6096" s="26" t="s">
        <v>19218</v>
      </c>
      <c r="C6096" s="26" t="s">
        <v>11</v>
      </c>
      <c r="D6096" s="27" t="s">
        <v>8818</v>
      </c>
      <c r="E6096" s="1" t="s">
        <v>17925</v>
      </c>
    </row>
    <row r="6097" spans="1:5">
      <c r="A6097" s="26">
        <v>90584</v>
      </c>
      <c r="B6097" s="26" t="s">
        <v>19219</v>
      </c>
      <c r="C6097" s="26" t="s">
        <v>11</v>
      </c>
      <c r="D6097" s="27" t="s">
        <v>18725</v>
      </c>
      <c r="E6097" s="1" t="s">
        <v>17925</v>
      </c>
    </row>
    <row r="6098" spans="1:5">
      <c r="A6098" s="26">
        <v>90585</v>
      </c>
      <c r="B6098" s="26" t="s">
        <v>19220</v>
      </c>
      <c r="C6098" s="26" t="s">
        <v>11</v>
      </c>
      <c r="D6098" s="27" t="s">
        <v>19070</v>
      </c>
      <c r="E6098" s="1" t="s">
        <v>17925</v>
      </c>
    </row>
    <row r="6099" spans="1:5">
      <c r="A6099" s="26">
        <v>90621</v>
      </c>
      <c r="B6099" s="26" t="s">
        <v>19221</v>
      </c>
      <c r="C6099" s="26" t="s">
        <v>11</v>
      </c>
      <c r="D6099" s="27" t="s">
        <v>12866</v>
      </c>
      <c r="E6099" s="1" t="s">
        <v>17925</v>
      </c>
    </row>
    <row r="6100" spans="1:5">
      <c r="A6100" s="26">
        <v>90622</v>
      </c>
      <c r="B6100" s="26" t="s">
        <v>19222</v>
      </c>
      <c r="C6100" s="26" t="s">
        <v>11</v>
      </c>
      <c r="D6100" s="27" t="s">
        <v>14895</v>
      </c>
      <c r="E6100" s="1" t="s">
        <v>17925</v>
      </c>
    </row>
    <row r="6101" spans="1:5">
      <c r="A6101" s="26">
        <v>90623</v>
      </c>
      <c r="B6101" s="26" t="s">
        <v>19223</v>
      </c>
      <c r="C6101" s="26" t="s">
        <v>11</v>
      </c>
      <c r="D6101" s="27" t="s">
        <v>19224</v>
      </c>
      <c r="E6101" s="1" t="s">
        <v>17925</v>
      </c>
    </row>
    <row r="6102" spans="1:5">
      <c r="A6102" s="26">
        <v>90624</v>
      </c>
      <c r="B6102" s="26" t="s">
        <v>19225</v>
      </c>
      <c r="C6102" s="26" t="s">
        <v>11</v>
      </c>
      <c r="D6102" s="27" t="s">
        <v>10136</v>
      </c>
      <c r="E6102" s="1" t="s">
        <v>17925</v>
      </c>
    </row>
    <row r="6103" spans="1:5">
      <c r="A6103" s="26">
        <v>90627</v>
      </c>
      <c r="B6103" s="26" t="s">
        <v>19226</v>
      </c>
      <c r="C6103" s="26" t="s">
        <v>11</v>
      </c>
      <c r="D6103" s="27" t="s">
        <v>10294</v>
      </c>
      <c r="E6103" s="1" t="s">
        <v>17925</v>
      </c>
    </row>
    <row r="6104" spans="1:5">
      <c r="A6104" s="26">
        <v>90628</v>
      </c>
      <c r="B6104" s="26" t="s">
        <v>19227</v>
      </c>
      <c r="C6104" s="26" t="s">
        <v>11</v>
      </c>
      <c r="D6104" s="27" t="s">
        <v>18086</v>
      </c>
      <c r="E6104" s="1" t="s">
        <v>17925</v>
      </c>
    </row>
    <row r="6105" spans="1:5">
      <c r="A6105" s="26">
        <v>90629</v>
      </c>
      <c r="B6105" s="26" t="s">
        <v>19228</v>
      </c>
      <c r="C6105" s="26" t="s">
        <v>11</v>
      </c>
      <c r="D6105" s="27" t="s">
        <v>19229</v>
      </c>
      <c r="E6105" s="1" t="s">
        <v>17925</v>
      </c>
    </row>
    <row r="6106" spans="1:5">
      <c r="A6106" s="26">
        <v>90630</v>
      </c>
      <c r="B6106" s="26" t="s">
        <v>19230</v>
      </c>
      <c r="C6106" s="26" t="s">
        <v>11</v>
      </c>
      <c r="D6106" s="27" t="s">
        <v>11347</v>
      </c>
      <c r="E6106" s="1" t="s">
        <v>17925</v>
      </c>
    </row>
    <row r="6107" spans="1:5">
      <c r="A6107" s="26">
        <v>90633</v>
      </c>
      <c r="B6107" s="26" t="s">
        <v>19231</v>
      </c>
      <c r="C6107" s="26" t="s">
        <v>11</v>
      </c>
      <c r="D6107" s="27" t="s">
        <v>10319</v>
      </c>
      <c r="E6107" s="1" t="s">
        <v>17925</v>
      </c>
    </row>
    <row r="6108" spans="1:5">
      <c r="A6108" s="26">
        <v>90634</v>
      </c>
      <c r="B6108" s="26" t="s">
        <v>19232</v>
      </c>
      <c r="C6108" s="26" t="s">
        <v>11</v>
      </c>
      <c r="D6108" s="27" t="s">
        <v>9978</v>
      </c>
      <c r="E6108" s="1" t="s">
        <v>17925</v>
      </c>
    </row>
    <row r="6109" spans="1:5">
      <c r="A6109" s="26">
        <v>90635</v>
      </c>
      <c r="B6109" s="26" t="s">
        <v>19233</v>
      </c>
      <c r="C6109" s="26" t="s">
        <v>11</v>
      </c>
      <c r="D6109" s="27" t="s">
        <v>13357</v>
      </c>
      <c r="E6109" s="1" t="s">
        <v>17925</v>
      </c>
    </row>
    <row r="6110" spans="1:5">
      <c r="A6110" s="26">
        <v>90636</v>
      </c>
      <c r="B6110" s="26" t="s">
        <v>19234</v>
      </c>
      <c r="C6110" s="26" t="s">
        <v>11</v>
      </c>
      <c r="D6110" s="27" t="s">
        <v>19235</v>
      </c>
      <c r="E6110" s="1" t="s">
        <v>17925</v>
      </c>
    </row>
    <row r="6111" spans="1:5">
      <c r="A6111" s="26">
        <v>90639</v>
      </c>
      <c r="B6111" s="26" t="s">
        <v>19236</v>
      </c>
      <c r="C6111" s="26" t="s">
        <v>11</v>
      </c>
      <c r="D6111" s="27" t="s">
        <v>9095</v>
      </c>
      <c r="E6111" s="1" t="s">
        <v>17925</v>
      </c>
    </row>
    <row r="6112" spans="1:5">
      <c r="A6112" s="26">
        <v>90640</v>
      </c>
      <c r="B6112" s="26" t="s">
        <v>19237</v>
      </c>
      <c r="C6112" s="26" t="s">
        <v>11</v>
      </c>
      <c r="D6112" s="27" t="s">
        <v>8741</v>
      </c>
      <c r="E6112" s="1" t="s">
        <v>17925</v>
      </c>
    </row>
    <row r="6113" spans="1:5">
      <c r="A6113" s="26">
        <v>90641</v>
      </c>
      <c r="B6113" s="26" t="s">
        <v>19238</v>
      </c>
      <c r="C6113" s="26" t="s">
        <v>11</v>
      </c>
      <c r="D6113" s="27" t="s">
        <v>8722</v>
      </c>
      <c r="E6113" s="1" t="s">
        <v>17925</v>
      </c>
    </row>
    <row r="6114" spans="1:5">
      <c r="A6114" s="26">
        <v>90642</v>
      </c>
      <c r="B6114" s="26" t="s">
        <v>19239</v>
      </c>
      <c r="C6114" s="26" t="s">
        <v>11</v>
      </c>
      <c r="D6114" s="27" t="s">
        <v>13424</v>
      </c>
      <c r="E6114" s="1" t="s">
        <v>17925</v>
      </c>
    </row>
    <row r="6115" spans="1:5">
      <c r="A6115" s="26">
        <v>90646</v>
      </c>
      <c r="B6115" s="26" t="s">
        <v>19240</v>
      </c>
      <c r="C6115" s="26" t="s">
        <v>11</v>
      </c>
      <c r="D6115" s="27" t="s">
        <v>8877</v>
      </c>
      <c r="E6115" s="1" t="s">
        <v>17925</v>
      </c>
    </row>
    <row r="6116" spans="1:5">
      <c r="A6116" s="26">
        <v>90647</v>
      </c>
      <c r="B6116" s="26" t="s">
        <v>19241</v>
      </c>
      <c r="C6116" s="26" t="s">
        <v>11</v>
      </c>
      <c r="D6116" s="27" t="s">
        <v>19043</v>
      </c>
      <c r="E6116" s="1" t="s">
        <v>17925</v>
      </c>
    </row>
    <row r="6117" spans="1:5">
      <c r="A6117" s="26">
        <v>90648</v>
      </c>
      <c r="B6117" s="26" t="s">
        <v>19242</v>
      </c>
      <c r="C6117" s="26" t="s">
        <v>11</v>
      </c>
      <c r="D6117" s="27" t="s">
        <v>9556</v>
      </c>
      <c r="E6117" s="1" t="s">
        <v>17925</v>
      </c>
    </row>
    <row r="6118" spans="1:5">
      <c r="A6118" s="26">
        <v>90649</v>
      </c>
      <c r="B6118" s="26" t="s">
        <v>19243</v>
      </c>
      <c r="C6118" s="26" t="s">
        <v>11</v>
      </c>
      <c r="D6118" s="27" t="s">
        <v>11317</v>
      </c>
      <c r="E6118" s="1" t="s">
        <v>17925</v>
      </c>
    </row>
    <row r="6119" spans="1:5">
      <c r="A6119" s="26">
        <v>90652</v>
      </c>
      <c r="B6119" s="26" t="s">
        <v>19244</v>
      </c>
      <c r="C6119" s="26" t="s">
        <v>11</v>
      </c>
      <c r="D6119" s="27" t="s">
        <v>9819</v>
      </c>
      <c r="E6119" s="1" t="s">
        <v>17925</v>
      </c>
    </row>
    <row r="6120" spans="1:5">
      <c r="A6120" s="26">
        <v>90653</v>
      </c>
      <c r="B6120" s="26" t="s">
        <v>19245</v>
      </c>
      <c r="C6120" s="26" t="s">
        <v>11</v>
      </c>
      <c r="D6120" s="27" t="s">
        <v>9549</v>
      </c>
      <c r="E6120" s="1" t="s">
        <v>17925</v>
      </c>
    </row>
    <row r="6121" spans="1:5">
      <c r="A6121" s="26">
        <v>90654</v>
      </c>
      <c r="B6121" s="26" t="s">
        <v>19246</v>
      </c>
      <c r="C6121" s="26" t="s">
        <v>11</v>
      </c>
      <c r="D6121" s="27" t="s">
        <v>11423</v>
      </c>
      <c r="E6121" s="1" t="s">
        <v>17925</v>
      </c>
    </row>
    <row r="6122" spans="1:5">
      <c r="A6122" s="26">
        <v>90655</v>
      </c>
      <c r="B6122" s="26" t="s">
        <v>19247</v>
      </c>
      <c r="C6122" s="26" t="s">
        <v>11</v>
      </c>
      <c r="D6122" s="27" t="s">
        <v>16790</v>
      </c>
      <c r="E6122" s="1" t="s">
        <v>17925</v>
      </c>
    </row>
    <row r="6123" spans="1:5">
      <c r="A6123" s="26">
        <v>90658</v>
      </c>
      <c r="B6123" s="26" t="s">
        <v>19248</v>
      </c>
      <c r="C6123" s="26" t="s">
        <v>11</v>
      </c>
      <c r="D6123" s="27" t="s">
        <v>13063</v>
      </c>
      <c r="E6123" s="1" t="s">
        <v>17925</v>
      </c>
    </row>
    <row r="6124" spans="1:5">
      <c r="A6124" s="26">
        <v>90659</v>
      </c>
      <c r="B6124" s="26" t="s">
        <v>19249</v>
      </c>
      <c r="C6124" s="26" t="s">
        <v>11</v>
      </c>
      <c r="D6124" s="27" t="s">
        <v>19250</v>
      </c>
      <c r="E6124" s="1" t="s">
        <v>17925</v>
      </c>
    </row>
    <row r="6125" spans="1:5">
      <c r="A6125" s="26">
        <v>90660</v>
      </c>
      <c r="B6125" s="26" t="s">
        <v>19251</v>
      </c>
      <c r="C6125" s="26" t="s">
        <v>11</v>
      </c>
      <c r="D6125" s="27" t="s">
        <v>18713</v>
      </c>
      <c r="E6125" s="1" t="s">
        <v>17925</v>
      </c>
    </row>
    <row r="6126" spans="1:5">
      <c r="A6126" s="26">
        <v>90661</v>
      </c>
      <c r="B6126" s="26" t="s">
        <v>19252</v>
      </c>
      <c r="C6126" s="26" t="s">
        <v>11</v>
      </c>
      <c r="D6126" s="27" t="s">
        <v>16790</v>
      </c>
      <c r="E6126" s="1" t="s">
        <v>17925</v>
      </c>
    </row>
    <row r="6127" spans="1:5">
      <c r="A6127" s="26">
        <v>90664</v>
      </c>
      <c r="B6127" s="26" t="s">
        <v>19253</v>
      </c>
      <c r="C6127" s="26" t="s">
        <v>11</v>
      </c>
      <c r="D6127" s="27" t="s">
        <v>10778</v>
      </c>
      <c r="E6127" s="1" t="s">
        <v>17925</v>
      </c>
    </row>
    <row r="6128" spans="1:5">
      <c r="A6128" s="26">
        <v>90665</v>
      </c>
      <c r="B6128" s="26" t="s">
        <v>19254</v>
      </c>
      <c r="C6128" s="26" t="s">
        <v>11</v>
      </c>
      <c r="D6128" s="27" t="s">
        <v>11099</v>
      </c>
      <c r="E6128" s="1" t="s">
        <v>17925</v>
      </c>
    </row>
    <row r="6129" spans="1:5">
      <c r="A6129" s="26">
        <v>90666</v>
      </c>
      <c r="B6129" s="26" t="s">
        <v>19255</v>
      </c>
      <c r="C6129" s="26" t="s">
        <v>11</v>
      </c>
      <c r="D6129" s="27" t="s">
        <v>9030</v>
      </c>
      <c r="E6129" s="1" t="s">
        <v>17925</v>
      </c>
    </row>
    <row r="6130" spans="1:5">
      <c r="A6130" s="26">
        <v>90667</v>
      </c>
      <c r="B6130" s="26" t="s">
        <v>19256</v>
      </c>
      <c r="C6130" s="26" t="s">
        <v>11</v>
      </c>
      <c r="D6130" s="27" t="s">
        <v>15685</v>
      </c>
      <c r="E6130" s="1" t="s">
        <v>17925</v>
      </c>
    </row>
    <row r="6131" spans="1:5">
      <c r="A6131" s="26">
        <v>90670</v>
      </c>
      <c r="B6131" s="26" t="s">
        <v>19257</v>
      </c>
      <c r="C6131" s="26" t="s">
        <v>11</v>
      </c>
      <c r="D6131" s="27" t="s">
        <v>19258</v>
      </c>
      <c r="E6131" s="1" t="s">
        <v>17925</v>
      </c>
    </row>
    <row r="6132" spans="1:5">
      <c r="A6132" s="26">
        <v>90671</v>
      </c>
      <c r="B6132" s="26" t="s">
        <v>19259</v>
      </c>
      <c r="C6132" s="26" t="s">
        <v>11</v>
      </c>
      <c r="D6132" s="27" t="s">
        <v>17095</v>
      </c>
      <c r="E6132" s="1" t="s">
        <v>17925</v>
      </c>
    </row>
    <row r="6133" spans="1:5">
      <c r="A6133" s="26">
        <v>90672</v>
      </c>
      <c r="B6133" s="26" t="s">
        <v>19260</v>
      </c>
      <c r="C6133" s="26" t="s">
        <v>11</v>
      </c>
      <c r="D6133" s="27" t="s">
        <v>19261</v>
      </c>
      <c r="E6133" s="1" t="s">
        <v>17925</v>
      </c>
    </row>
    <row r="6134" spans="1:5">
      <c r="A6134" s="26">
        <v>90673</v>
      </c>
      <c r="B6134" s="26" t="s">
        <v>19262</v>
      </c>
      <c r="C6134" s="26" t="s">
        <v>11</v>
      </c>
      <c r="D6134" s="27" t="s">
        <v>19263</v>
      </c>
      <c r="E6134" s="1" t="s">
        <v>17925</v>
      </c>
    </row>
    <row r="6135" spans="1:5">
      <c r="A6135" s="26">
        <v>90676</v>
      </c>
      <c r="B6135" s="26" t="s">
        <v>19264</v>
      </c>
      <c r="C6135" s="26" t="s">
        <v>11</v>
      </c>
      <c r="D6135" s="27" t="s">
        <v>19265</v>
      </c>
      <c r="E6135" s="1" t="s">
        <v>17925</v>
      </c>
    </row>
    <row r="6136" spans="1:5">
      <c r="A6136" s="26">
        <v>90677</v>
      </c>
      <c r="B6136" s="26" t="s">
        <v>19266</v>
      </c>
      <c r="C6136" s="26" t="s">
        <v>11</v>
      </c>
      <c r="D6136" s="27" t="s">
        <v>11739</v>
      </c>
      <c r="E6136" s="1" t="s">
        <v>17925</v>
      </c>
    </row>
    <row r="6137" spans="1:5">
      <c r="A6137" s="26">
        <v>90678</v>
      </c>
      <c r="B6137" s="26" t="s">
        <v>19267</v>
      </c>
      <c r="C6137" s="26" t="s">
        <v>11</v>
      </c>
      <c r="D6137" s="27" t="s">
        <v>19268</v>
      </c>
      <c r="E6137" s="1" t="s">
        <v>17925</v>
      </c>
    </row>
    <row r="6138" spans="1:5">
      <c r="A6138" s="26">
        <v>90679</v>
      </c>
      <c r="B6138" s="26" t="s">
        <v>19269</v>
      </c>
      <c r="C6138" s="26" t="s">
        <v>11</v>
      </c>
      <c r="D6138" s="27" t="s">
        <v>19270</v>
      </c>
      <c r="E6138" s="1" t="s">
        <v>17925</v>
      </c>
    </row>
    <row r="6139" spans="1:5">
      <c r="A6139" s="26">
        <v>90682</v>
      </c>
      <c r="B6139" s="26" t="s">
        <v>19271</v>
      </c>
      <c r="C6139" s="26" t="s">
        <v>11</v>
      </c>
      <c r="D6139" s="27" t="s">
        <v>19272</v>
      </c>
      <c r="E6139" s="1" t="s">
        <v>17925</v>
      </c>
    </row>
    <row r="6140" spans="1:5">
      <c r="A6140" s="26">
        <v>90683</v>
      </c>
      <c r="B6140" s="26" t="s">
        <v>19273</v>
      </c>
      <c r="C6140" s="26" t="s">
        <v>11</v>
      </c>
      <c r="D6140" s="27" t="s">
        <v>15944</v>
      </c>
      <c r="E6140" s="1" t="s">
        <v>17925</v>
      </c>
    </row>
    <row r="6141" spans="1:5">
      <c r="A6141" s="26">
        <v>90684</v>
      </c>
      <c r="B6141" s="26" t="s">
        <v>19274</v>
      </c>
      <c r="C6141" s="26" t="s">
        <v>11</v>
      </c>
      <c r="D6141" s="27" t="s">
        <v>19275</v>
      </c>
      <c r="E6141" s="1" t="s">
        <v>17925</v>
      </c>
    </row>
    <row r="6142" spans="1:5">
      <c r="A6142" s="26">
        <v>90685</v>
      </c>
      <c r="B6142" s="26" t="s">
        <v>19276</v>
      </c>
      <c r="C6142" s="26" t="s">
        <v>11</v>
      </c>
      <c r="D6142" s="27" t="s">
        <v>16907</v>
      </c>
      <c r="E6142" s="1" t="s">
        <v>17925</v>
      </c>
    </row>
    <row r="6143" spans="1:5">
      <c r="A6143" s="26">
        <v>90688</v>
      </c>
      <c r="B6143" s="26" t="s">
        <v>19277</v>
      </c>
      <c r="C6143" s="26" t="s">
        <v>11</v>
      </c>
      <c r="D6143" s="27" t="s">
        <v>19278</v>
      </c>
      <c r="E6143" s="1" t="s">
        <v>17925</v>
      </c>
    </row>
    <row r="6144" spans="1:5">
      <c r="A6144" s="26">
        <v>90689</v>
      </c>
      <c r="B6144" s="26" t="s">
        <v>19279</v>
      </c>
      <c r="C6144" s="26" t="s">
        <v>11</v>
      </c>
      <c r="D6144" s="27" t="s">
        <v>9160</v>
      </c>
      <c r="E6144" s="1" t="s">
        <v>17925</v>
      </c>
    </row>
    <row r="6145" spans="1:5">
      <c r="A6145" s="26">
        <v>90690</v>
      </c>
      <c r="B6145" s="26" t="s">
        <v>19280</v>
      </c>
      <c r="C6145" s="26" t="s">
        <v>11</v>
      </c>
      <c r="D6145" s="27" t="s">
        <v>13212</v>
      </c>
      <c r="E6145" s="1" t="s">
        <v>17925</v>
      </c>
    </row>
    <row r="6146" spans="1:5">
      <c r="A6146" s="26">
        <v>90691</v>
      </c>
      <c r="B6146" s="26" t="s">
        <v>19281</v>
      </c>
      <c r="C6146" s="26" t="s">
        <v>11</v>
      </c>
      <c r="D6146" s="27" t="s">
        <v>19282</v>
      </c>
      <c r="E6146" s="1" t="s">
        <v>17925</v>
      </c>
    </row>
    <row r="6147" spans="1:5">
      <c r="A6147" s="26">
        <v>90957</v>
      </c>
      <c r="B6147" s="26" t="s">
        <v>19283</v>
      </c>
      <c r="C6147" s="26" t="s">
        <v>11</v>
      </c>
      <c r="D6147" s="27" t="s">
        <v>10186</v>
      </c>
      <c r="E6147" s="1" t="s">
        <v>17925</v>
      </c>
    </row>
    <row r="6148" spans="1:5">
      <c r="A6148" s="26">
        <v>90958</v>
      </c>
      <c r="B6148" s="26" t="s">
        <v>19284</v>
      </c>
      <c r="C6148" s="26" t="s">
        <v>11</v>
      </c>
      <c r="D6148" s="27" t="s">
        <v>12781</v>
      </c>
      <c r="E6148" s="1" t="s">
        <v>17925</v>
      </c>
    </row>
    <row r="6149" spans="1:5">
      <c r="A6149" s="26">
        <v>90960</v>
      </c>
      <c r="B6149" s="26" t="s">
        <v>19285</v>
      </c>
      <c r="C6149" s="26" t="s">
        <v>11</v>
      </c>
      <c r="D6149" s="27" t="s">
        <v>19286</v>
      </c>
      <c r="E6149" s="1" t="s">
        <v>17925</v>
      </c>
    </row>
    <row r="6150" spans="1:5">
      <c r="A6150" s="26">
        <v>90961</v>
      </c>
      <c r="B6150" s="26" t="s">
        <v>19287</v>
      </c>
      <c r="C6150" s="26" t="s">
        <v>11</v>
      </c>
      <c r="D6150" s="27" t="s">
        <v>11099</v>
      </c>
      <c r="E6150" s="1" t="s">
        <v>17925</v>
      </c>
    </row>
    <row r="6151" spans="1:5">
      <c r="A6151" s="26">
        <v>90962</v>
      </c>
      <c r="B6151" s="26" t="s">
        <v>19288</v>
      </c>
      <c r="C6151" s="26" t="s">
        <v>11</v>
      </c>
      <c r="D6151" s="27" t="s">
        <v>11691</v>
      </c>
      <c r="E6151" s="1" t="s">
        <v>17925</v>
      </c>
    </row>
    <row r="6152" spans="1:5">
      <c r="A6152" s="26">
        <v>90963</v>
      </c>
      <c r="B6152" s="26" t="s">
        <v>19289</v>
      </c>
      <c r="C6152" s="26" t="s">
        <v>11</v>
      </c>
      <c r="D6152" s="27" t="s">
        <v>15685</v>
      </c>
      <c r="E6152" s="1" t="s">
        <v>17925</v>
      </c>
    </row>
    <row r="6153" spans="1:5">
      <c r="A6153" s="26">
        <v>90968</v>
      </c>
      <c r="B6153" s="26" t="s">
        <v>19290</v>
      </c>
      <c r="C6153" s="26" t="s">
        <v>11</v>
      </c>
      <c r="D6153" s="27" t="s">
        <v>19291</v>
      </c>
      <c r="E6153" s="1" t="s">
        <v>17925</v>
      </c>
    </row>
    <row r="6154" spans="1:5">
      <c r="A6154" s="26">
        <v>90969</v>
      </c>
      <c r="B6154" s="26" t="s">
        <v>19292</v>
      </c>
      <c r="C6154" s="26" t="s">
        <v>11</v>
      </c>
      <c r="D6154" s="27" t="s">
        <v>11099</v>
      </c>
      <c r="E6154" s="1" t="s">
        <v>17925</v>
      </c>
    </row>
    <row r="6155" spans="1:5">
      <c r="A6155" s="26">
        <v>90970</v>
      </c>
      <c r="B6155" s="26" t="s">
        <v>19293</v>
      </c>
      <c r="C6155" s="26" t="s">
        <v>11</v>
      </c>
      <c r="D6155" s="27" t="s">
        <v>19294</v>
      </c>
      <c r="E6155" s="1" t="s">
        <v>17925</v>
      </c>
    </row>
    <row r="6156" spans="1:5">
      <c r="A6156" s="26">
        <v>90971</v>
      </c>
      <c r="B6156" s="26" t="s">
        <v>19295</v>
      </c>
      <c r="C6156" s="26" t="s">
        <v>11</v>
      </c>
      <c r="D6156" s="27" t="s">
        <v>19296</v>
      </c>
      <c r="E6156" s="1" t="s">
        <v>17925</v>
      </c>
    </row>
    <row r="6157" spans="1:5">
      <c r="A6157" s="26">
        <v>90975</v>
      </c>
      <c r="B6157" s="26" t="s">
        <v>19297</v>
      </c>
      <c r="C6157" s="26" t="s">
        <v>11</v>
      </c>
      <c r="D6157" s="27" t="s">
        <v>13831</v>
      </c>
      <c r="E6157" s="1" t="s">
        <v>17925</v>
      </c>
    </row>
    <row r="6158" spans="1:5">
      <c r="A6158" s="26">
        <v>90976</v>
      </c>
      <c r="B6158" s="26" t="s">
        <v>19298</v>
      </c>
      <c r="C6158" s="26" t="s">
        <v>11</v>
      </c>
      <c r="D6158" s="27" t="s">
        <v>10157</v>
      </c>
      <c r="E6158" s="1" t="s">
        <v>17925</v>
      </c>
    </row>
    <row r="6159" spans="1:5">
      <c r="A6159" s="26">
        <v>90977</v>
      </c>
      <c r="B6159" s="26" t="s">
        <v>19299</v>
      </c>
      <c r="C6159" s="26" t="s">
        <v>11</v>
      </c>
      <c r="D6159" s="27" t="s">
        <v>9124</v>
      </c>
      <c r="E6159" s="1" t="s">
        <v>17925</v>
      </c>
    </row>
    <row r="6160" spans="1:5">
      <c r="A6160" s="26">
        <v>90978</v>
      </c>
      <c r="B6160" s="26" t="s">
        <v>19300</v>
      </c>
      <c r="C6160" s="26" t="s">
        <v>11</v>
      </c>
      <c r="D6160" s="27" t="s">
        <v>19301</v>
      </c>
      <c r="E6160" s="1" t="s">
        <v>17925</v>
      </c>
    </row>
    <row r="6161" spans="1:5">
      <c r="A6161" s="26">
        <v>90992</v>
      </c>
      <c r="B6161" s="26" t="s">
        <v>19302</v>
      </c>
      <c r="C6161" s="26" t="s">
        <v>11</v>
      </c>
      <c r="D6161" s="27" t="s">
        <v>19303</v>
      </c>
      <c r="E6161" s="1" t="s">
        <v>17925</v>
      </c>
    </row>
    <row r="6162" spans="1:5">
      <c r="A6162" s="26">
        <v>90993</v>
      </c>
      <c r="B6162" s="26" t="s">
        <v>19304</v>
      </c>
      <c r="C6162" s="26" t="s">
        <v>11</v>
      </c>
      <c r="D6162" s="27" t="s">
        <v>13437</v>
      </c>
      <c r="E6162" s="1" t="s">
        <v>17925</v>
      </c>
    </row>
    <row r="6163" spans="1:5">
      <c r="A6163" s="26">
        <v>90994</v>
      </c>
      <c r="B6163" s="26" t="s">
        <v>19305</v>
      </c>
      <c r="C6163" s="26" t="s">
        <v>11</v>
      </c>
      <c r="D6163" s="27" t="s">
        <v>13424</v>
      </c>
      <c r="E6163" s="1" t="s">
        <v>17925</v>
      </c>
    </row>
    <row r="6164" spans="1:5">
      <c r="A6164" s="26">
        <v>90995</v>
      </c>
      <c r="B6164" s="26" t="s">
        <v>19306</v>
      </c>
      <c r="C6164" s="26" t="s">
        <v>11</v>
      </c>
      <c r="D6164" s="27" t="s">
        <v>19307</v>
      </c>
      <c r="E6164" s="1" t="s">
        <v>17925</v>
      </c>
    </row>
    <row r="6165" spans="1:5">
      <c r="A6165" s="26">
        <v>91021</v>
      </c>
      <c r="B6165" s="26" t="s">
        <v>19308</v>
      </c>
      <c r="C6165" s="26" t="s">
        <v>11</v>
      </c>
      <c r="D6165" s="27" t="s">
        <v>13357</v>
      </c>
      <c r="E6165" s="1" t="s">
        <v>17925</v>
      </c>
    </row>
    <row r="6166" spans="1:5">
      <c r="A6166" s="26">
        <v>91026</v>
      </c>
      <c r="B6166" s="26" t="s">
        <v>19309</v>
      </c>
      <c r="C6166" s="26" t="s">
        <v>11</v>
      </c>
      <c r="D6166" s="27" t="s">
        <v>11486</v>
      </c>
      <c r="E6166" s="1" t="s">
        <v>17925</v>
      </c>
    </row>
    <row r="6167" spans="1:5">
      <c r="A6167" s="26">
        <v>91027</v>
      </c>
      <c r="B6167" s="26" t="s">
        <v>19310</v>
      </c>
      <c r="C6167" s="26" t="s">
        <v>11</v>
      </c>
      <c r="D6167" s="27" t="s">
        <v>9489</v>
      </c>
      <c r="E6167" s="1" t="s">
        <v>17925</v>
      </c>
    </row>
    <row r="6168" spans="1:5">
      <c r="A6168" s="26">
        <v>91028</v>
      </c>
      <c r="B6168" s="26" t="s">
        <v>19311</v>
      </c>
      <c r="C6168" s="26" t="s">
        <v>11</v>
      </c>
      <c r="D6168" s="27" t="s">
        <v>10130</v>
      </c>
      <c r="E6168" s="1" t="s">
        <v>17925</v>
      </c>
    </row>
    <row r="6169" spans="1:5">
      <c r="A6169" s="26">
        <v>91029</v>
      </c>
      <c r="B6169" s="26" t="s">
        <v>19312</v>
      </c>
      <c r="C6169" s="26" t="s">
        <v>11</v>
      </c>
      <c r="D6169" s="27" t="s">
        <v>13582</v>
      </c>
      <c r="E6169" s="1" t="s">
        <v>17925</v>
      </c>
    </row>
    <row r="6170" spans="1:5">
      <c r="A6170" s="26">
        <v>91030</v>
      </c>
      <c r="B6170" s="26" t="s">
        <v>19313</v>
      </c>
      <c r="C6170" s="26" t="s">
        <v>11</v>
      </c>
      <c r="D6170" s="27" t="s">
        <v>17762</v>
      </c>
      <c r="E6170" s="1" t="s">
        <v>17925</v>
      </c>
    </row>
    <row r="6171" spans="1:5">
      <c r="A6171" s="26">
        <v>91273</v>
      </c>
      <c r="B6171" s="26" t="s">
        <v>19314</v>
      </c>
      <c r="C6171" s="26" t="s">
        <v>11</v>
      </c>
      <c r="D6171" s="27" t="s">
        <v>8867</v>
      </c>
      <c r="E6171" s="1" t="s">
        <v>17925</v>
      </c>
    </row>
    <row r="6172" spans="1:5">
      <c r="A6172" s="26">
        <v>91274</v>
      </c>
      <c r="B6172" s="26" t="s">
        <v>19315</v>
      </c>
      <c r="C6172" s="26" t="s">
        <v>11</v>
      </c>
      <c r="D6172" s="27" t="s">
        <v>9985</v>
      </c>
      <c r="E6172" s="1" t="s">
        <v>17925</v>
      </c>
    </row>
    <row r="6173" spans="1:5">
      <c r="A6173" s="26">
        <v>91275</v>
      </c>
      <c r="B6173" s="26" t="s">
        <v>19316</v>
      </c>
      <c r="C6173" s="26" t="s">
        <v>11</v>
      </c>
      <c r="D6173" s="27" t="s">
        <v>8854</v>
      </c>
      <c r="E6173" s="1" t="s">
        <v>17925</v>
      </c>
    </row>
    <row r="6174" spans="1:5">
      <c r="A6174" s="26">
        <v>91276</v>
      </c>
      <c r="B6174" s="26" t="s">
        <v>19317</v>
      </c>
      <c r="C6174" s="26" t="s">
        <v>11</v>
      </c>
      <c r="D6174" s="27" t="s">
        <v>18894</v>
      </c>
      <c r="E6174" s="1" t="s">
        <v>17925</v>
      </c>
    </row>
    <row r="6175" spans="1:5">
      <c r="A6175" s="26">
        <v>91279</v>
      </c>
      <c r="B6175" s="26" t="s">
        <v>19318</v>
      </c>
      <c r="C6175" s="26" t="s">
        <v>11</v>
      </c>
      <c r="D6175" s="27" t="s">
        <v>8840</v>
      </c>
      <c r="E6175" s="1" t="s">
        <v>17925</v>
      </c>
    </row>
    <row r="6176" spans="1:5">
      <c r="A6176" s="26">
        <v>91280</v>
      </c>
      <c r="B6176" s="26" t="s">
        <v>19319</v>
      </c>
      <c r="C6176" s="26" t="s">
        <v>11</v>
      </c>
      <c r="D6176" s="27" t="s">
        <v>19043</v>
      </c>
      <c r="E6176" s="1" t="s">
        <v>17925</v>
      </c>
    </row>
    <row r="6177" spans="1:5">
      <c r="A6177" s="26">
        <v>91281</v>
      </c>
      <c r="B6177" s="26" t="s">
        <v>19320</v>
      </c>
      <c r="C6177" s="26" t="s">
        <v>11</v>
      </c>
      <c r="D6177" s="27" t="s">
        <v>14952</v>
      </c>
      <c r="E6177" s="1" t="s">
        <v>17925</v>
      </c>
    </row>
    <row r="6178" spans="1:5">
      <c r="A6178" s="26">
        <v>91282</v>
      </c>
      <c r="B6178" s="26" t="s">
        <v>19321</v>
      </c>
      <c r="C6178" s="26" t="s">
        <v>11</v>
      </c>
      <c r="D6178" s="27" t="s">
        <v>19322</v>
      </c>
      <c r="E6178" s="1" t="s">
        <v>17925</v>
      </c>
    </row>
    <row r="6179" spans="1:5">
      <c r="A6179" s="26">
        <v>91354</v>
      </c>
      <c r="B6179" s="26" t="s">
        <v>19323</v>
      </c>
      <c r="C6179" s="26" t="s">
        <v>11</v>
      </c>
      <c r="D6179" s="27" t="s">
        <v>19324</v>
      </c>
      <c r="E6179" s="1" t="s">
        <v>17925</v>
      </c>
    </row>
    <row r="6180" spans="1:5">
      <c r="A6180" s="26">
        <v>91355</v>
      </c>
      <c r="B6180" s="26" t="s">
        <v>19325</v>
      </c>
      <c r="C6180" s="26" t="s">
        <v>11</v>
      </c>
      <c r="D6180" s="27" t="s">
        <v>8859</v>
      </c>
      <c r="E6180" s="1" t="s">
        <v>17925</v>
      </c>
    </row>
    <row r="6181" spans="1:5">
      <c r="A6181" s="26">
        <v>91356</v>
      </c>
      <c r="B6181" s="26" t="s">
        <v>19326</v>
      </c>
      <c r="C6181" s="26" t="s">
        <v>11</v>
      </c>
      <c r="D6181" s="27" t="s">
        <v>18168</v>
      </c>
      <c r="E6181" s="1" t="s">
        <v>17925</v>
      </c>
    </row>
    <row r="6182" spans="1:5">
      <c r="A6182" s="26">
        <v>91359</v>
      </c>
      <c r="B6182" s="26" t="s">
        <v>19327</v>
      </c>
      <c r="C6182" s="26" t="s">
        <v>11</v>
      </c>
      <c r="D6182" s="27" t="s">
        <v>11898</v>
      </c>
      <c r="E6182" s="1" t="s">
        <v>17925</v>
      </c>
    </row>
    <row r="6183" spans="1:5">
      <c r="A6183" s="26">
        <v>91360</v>
      </c>
      <c r="B6183" s="26" t="s">
        <v>19328</v>
      </c>
      <c r="C6183" s="26" t="s">
        <v>11</v>
      </c>
      <c r="D6183" s="27" t="s">
        <v>16638</v>
      </c>
      <c r="E6183" s="1" t="s">
        <v>17925</v>
      </c>
    </row>
    <row r="6184" spans="1:5">
      <c r="A6184" s="26">
        <v>91361</v>
      </c>
      <c r="B6184" s="26" t="s">
        <v>19329</v>
      </c>
      <c r="C6184" s="26" t="s">
        <v>11</v>
      </c>
      <c r="D6184" s="27" t="s">
        <v>10149</v>
      </c>
      <c r="E6184" s="1" t="s">
        <v>17925</v>
      </c>
    </row>
    <row r="6185" spans="1:5">
      <c r="A6185" s="26">
        <v>91367</v>
      </c>
      <c r="B6185" s="26" t="s">
        <v>19330</v>
      </c>
      <c r="C6185" s="26" t="s">
        <v>11</v>
      </c>
      <c r="D6185" s="27" t="s">
        <v>19331</v>
      </c>
      <c r="E6185" s="1" t="s">
        <v>17925</v>
      </c>
    </row>
    <row r="6186" spans="1:5">
      <c r="A6186" s="26">
        <v>91368</v>
      </c>
      <c r="B6186" s="26" t="s">
        <v>19332</v>
      </c>
      <c r="C6186" s="26" t="s">
        <v>11</v>
      </c>
      <c r="D6186" s="27" t="s">
        <v>9489</v>
      </c>
      <c r="E6186" s="1" t="s">
        <v>17925</v>
      </c>
    </row>
    <row r="6187" spans="1:5">
      <c r="A6187" s="26">
        <v>91369</v>
      </c>
      <c r="B6187" s="26" t="s">
        <v>19333</v>
      </c>
      <c r="C6187" s="26" t="s">
        <v>11</v>
      </c>
      <c r="D6187" s="27" t="s">
        <v>10816</v>
      </c>
      <c r="E6187" s="1" t="s">
        <v>17925</v>
      </c>
    </row>
    <row r="6188" spans="1:5">
      <c r="A6188" s="26">
        <v>91375</v>
      </c>
      <c r="B6188" s="26" t="s">
        <v>19334</v>
      </c>
      <c r="C6188" s="26" t="s">
        <v>11</v>
      </c>
      <c r="D6188" s="27" t="s">
        <v>10308</v>
      </c>
      <c r="E6188" s="1" t="s">
        <v>17925</v>
      </c>
    </row>
    <row r="6189" spans="1:5">
      <c r="A6189" s="26">
        <v>91376</v>
      </c>
      <c r="B6189" s="26" t="s">
        <v>19335</v>
      </c>
      <c r="C6189" s="26" t="s">
        <v>11</v>
      </c>
      <c r="D6189" s="27" t="s">
        <v>10728</v>
      </c>
      <c r="E6189" s="1" t="s">
        <v>17925</v>
      </c>
    </row>
    <row r="6190" spans="1:5">
      <c r="A6190" s="26">
        <v>91377</v>
      </c>
      <c r="B6190" s="26" t="s">
        <v>19336</v>
      </c>
      <c r="C6190" s="26" t="s">
        <v>11</v>
      </c>
      <c r="D6190" s="27" t="s">
        <v>9782</v>
      </c>
      <c r="E6190" s="1" t="s">
        <v>17925</v>
      </c>
    </row>
    <row r="6191" spans="1:5">
      <c r="A6191" s="26">
        <v>91380</v>
      </c>
      <c r="B6191" s="26" t="s">
        <v>19337</v>
      </c>
      <c r="C6191" s="26" t="s">
        <v>11</v>
      </c>
      <c r="D6191" s="27" t="s">
        <v>12013</v>
      </c>
      <c r="E6191" s="1" t="s">
        <v>17925</v>
      </c>
    </row>
    <row r="6192" spans="1:5">
      <c r="A6192" s="26">
        <v>91381</v>
      </c>
      <c r="B6192" s="26" t="s">
        <v>19338</v>
      </c>
      <c r="C6192" s="26" t="s">
        <v>11</v>
      </c>
      <c r="D6192" s="27" t="s">
        <v>19021</v>
      </c>
      <c r="E6192" s="1" t="s">
        <v>17925</v>
      </c>
    </row>
    <row r="6193" spans="1:5">
      <c r="A6193" s="26">
        <v>91382</v>
      </c>
      <c r="B6193" s="26" t="s">
        <v>19339</v>
      </c>
      <c r="C6193" s="26" t="s">
        <v>11</v>
      </c>
      <c r="D6193" s="27" t="s">
        <v>8830</v>
      </c>
      <c r="E6193" s="1" t="s">
        <v>17925</v>
      </c>
    </row>
    <row r="6194" spans="1:5">
      <c r="A6194" s="26">
        <v>91383</v>
      </c>
      <c r="B6194" s="26" t="s">
        <v>19340</v>
      </c>
      <c r="C6194" s="26" t="s">
        <v>11</v>
      </c>
      <c r="D6194" s="27" t="s">
        <v>12409</v>
      </c>
      <c r="E6194" s="1" t="s">
        <v>17925</v>
      </c>
    </row>
    <row r="6195" spans="1:5">
      <c r="A6195" s="26">
        <v>91384</v>
      </c>
      <c r="B6195" s="26" t="s">
        <v>19341</v>
      </c>
      <c r="C6195" s="26" t="s">
        <v>11</v>
      </c>
      <c r="D6195" s="27" t="s">
        <v>19342</v>
      </c>
      <c r="E6195" s="1" t="s">
        <v>17925</v>
      </c>
    </row>
    <row r="6196" spans="1:5">
      <c r="A6196" s="26">
        <v>91390</v>
      </c>
      <c r="B6196" s="26" t="s">
        <v>19343</v>
      </c>
      <c r="C6196" s="26" t="s">
        <v>11</v>
      </c>
      <c r="D6196" s="27" t="s">
        <v>11317</v>
      </c>
      <c r="E6196" s="1" t="s">
        <v>17925</v>
      </c>
    </row>
    <row r="6197" spans="1:5">
      <c r="A6197" s="26">
        <v>91391</v>
      </c>
      <c r="B6197" s="26" t="s">
        <v>19344</v>
      </c>
      <c r="C6197" s="26" t="s">
        <v>11</v>
      </c>
      <c r="D6197" s="27" t="s">
        <v>9769</v>
      </c>
      <c r="E6197" s="1" t="s">
        <v>17925</v>
      </c>
    </row>
    <row r="6198" spans="1:5">
      <c r="A6198" s="26">
        <v>91392</v>
      </c>
      <c r="B6198" s="26" t="s">
        <v>19345</v>
      </c>
      <c r="C6198" s="26" t="s">
        <v>11</v>
      </c>
      <c r="D6198" s="27" t="s">
        <v>13547</v>
      </c>
      <c r="E6198" s="1" t="s">
        <v>17925</v>
      </c>
    </row>
    <row r="6199" spans="1:5">
      <c r="A6199" s="26">
        <v>91396</v>
      </c>
      <c r="B6199" s="26" t="s">
        <v>19346</v>
      </c>
      <c r="C6199" s="26" t="s">
        <v>11</v>
      </c>
      <c r="D6199" s="27" t="s">
        <v>19347</v>
      </c>
      <c r="E6199" s="1" t="s">
        <v>17925</v>
      </c>
    </row>
    <row r="6200" spans="1:5">
      <c r="A6200" s="26">
        <v>91397</v>
      </c>
      <c r="B6200" s="26" t="s">
        <v>19348</v>
      </c>
      <c r="C6200" s="26" t="s">
        <v>11</v>
      </c>
      <c r="D6200" s="27" t="s">
        <v>13136</v>
      </c>
      <c r="E6200" s="1" t="s">
        <v>17925</v>
      </c>
    </row>
    <row r="6201" spans="1:5">
      <c r="A6201" s="26">
        <v>91398</v>
      </c>
      <c r="B6201" s="26" t="s">
        <v>19349</v>
      </c>
      <c r="C6201" s="26" t="s">
        <v>11</v>
      </c>
      <c r="D6201" s="27" t="s">
        <v>9174</v>
      </c>
      <c r="E6201" s="1" t="s">
        <v>17925</v>
      </c>
    </row>
    <row r="6202" spans="1:5">
      <c r="A6202" s="26">
        <v>91402</v>
      </c>
      <c r="B6202" s="26" t="s">
        <v>19350</v>
      </c>
      <c r="C6202" s="26" t="s">
        <v>11</v>
      </c>
      <c r="D6202" s="27" t="s">
        <v>19351</v>
      </c>
      <c r="E6202" s="1" t="s">
        <v>17925</v>
      </c>
    </row>
    <row r="6203" spans="1:5">
      <c r="A6203" s="26">
        <v>91466</v>
      </c>
      <c r="B6203" s="26" t="s">
        <v>19352</v>
      </c>
      <c r="C6203" s="26" t="s">
        <v>11</v>
      </c>
      <c r="D6203" s="27" t="s">
        <v>9767</v>
      </c>
      <c r="E6203" s="1" t="s">
        <v>17925</v>
      </c>
    </row>
    <row r="6204" spans="1:5">
      <c r="A6204" s="26">
        <v>91467</v>
      </c>
      <c r="B6204" s="26" t="s">
        <v>19353</v>
      </c>
      <c r="C6204" s="26" t="s">
        <v>11</v>
      </c>
      <c r="D6204" s="27" t="s">
        <v>18930</v>
      </c>
      <c r="E6204" s="1" t="s">
        <v>17925</v>
      </c>
    </row>
    <row r="6205" spans="1:5">
      <c r="A6205" s="26">
        <v>91468</v>
      </c>
      <c r="B6205" s="26" t="s">
        <v>19354</v>
      </c>
      <c r="C6205" s="26" t="s">
        <v>11</v>
      </c>
      <c r="D6205" s="27" t="s">
        <v>13763</v>
      </c>
      <c r="E6205" s="1" t="s">
        <v>17925</v>
      </c>
    </row>
    <row r="6206" spans="1:5">
      <c r="A6206" s="26">
        <v>91469</v>
      </c>
      <c r="B6206" s="26" t="s">
        <v>19355</v>
      </c>
      <c r="C6206" s="26" t="s">
        <v>11</v>
      </c>
      <c r="D6206" s="27" t="s">
        <v>9819</v>
      </c>
      <c r="E6206" s="1" t="s">
        <v>17925</v>
      </c>
    </row>
    <row r="6207" spans="1:5">
      <c r="A6207" s="26">
        <v>91484</v>
      </c>
      <c r="B6207" s="26" t="s">
        <v>19356</v>
      </c>
      <c r="C6207" s="26" t="s">
        <v>11</v>
      </c>
      <c r="D6207" s="27" t="s">
        <v>13659</v>
      </c>
      <c r="E6207" s="1" t="s">
        <v>17925</v>
      </c>
    </row>
    <row r="6208" spans="1:5">
      <c r="A6208" s="26">
        <v>91485</v>
      </c>
      <c r="B6208" s="26" t="s">
        <v>19357</v>
      </c>
      <c r="C6208" s="26" t="s">
        <v>11</v>
      </c>
      <c r="D6208" s="27" t="s">
        <v>19358</v>
      </c>
      <c r="E6208" s="1" t="s">
        <v>17925</v>
      </c>
    </row>
    <row r="6209" spans="1:5">
      <c r="A6209" s="26">
        <v>91529</v>
      </c>
      <c r="B6209" s="26" t="s">
        <v>19359</v>
      </c>
      <c r="C6209" s="26" t="s">
        <v>11</v>
      </c>
      <c r="D6209" s="27" t="s">
        <v>8877</v>
      </c>
      <c r="E6209" s="1" t="s">
        <v>17925</v>
      </c>
    </row>
    <row r="6210" spans="1:5">
      <c r="A6210" s="26">
        <v>91530</v>
      </c>
      <c r="B6210" s="26" t="s">
        <v>19360</v>
      </c>
      <c r="C6210" s="26" t="s">
        <v>11</v>
      </c>
      <c r="D6210" s="27" t="s">
        <v>19048</v>
      </c>
      <c r="E6210" s="1" t="s">
        <v>17925</v>
      </c>
    </row>
    <row r="6211" spans="1:5">
      <c r="A6211" s="26">
        <v>91531</v>
      </c>
      <c r="B6211" s="26" t="s">
        <v>19361</v>
      </c>
      <c r="C6211" s="26" t="s">
        <v>11</v>
      </c>
      <c r="D6211" s="27" t="s">
        <v>9539</v>
      </c>
      <c r="E6211" s="1" t="s">
        <v>17925</v>
      </c>
    </row>
    <row r="6212" spans="1:5">
      <c r="A6212" s="26">
        <v>91532</v>
      </c>
      <c r="B6212" s="26" t="s">
        <v>19362</v>
      </c>
      <c r="C6212" s="26" t="s">
        <v>11</v>
      </c>
      <c r="D6212" s="27" t="s">
        <v>19363</v>
      </c>
      <c r="E6212" s="1" t="s">
        <v>17925</v>
      </c>
    </row>
    <row r="6213" spans="1:5">
      <c r="A6213" s="26">
        <v>91629</v>
      </c>
      <c r="B6213" s="26" t="s">
        <v>19364</v>
      </c>
      <c r="C6213" s="26" t="s">
        <v>11</v>
      </c>
      <c r="D6213" s="27" t="s">
        <v>11388</v>
      </c>
      <c r="E6213" s="1" t="s">
        <v>17925</v>
      </c>
    </row>
    <row r="6214" spans="1:5">
      <c r="A6214" s="26">
        <v>91630</v>
      </c>
      <c r="B6214" s="26" t="s">
        <v>19365</v>
      </c>
      <c r="C6214" s="26" t="s">
        <v>11</v>
      </c>
      <c r="D6214" s="27" t="s">
        <v>10429</v>
      </c>
      <c r="E6214" s="1" t="s">
        <v>17925</v>
      </c>
    </row>
    <row r="6215" spans="1:5">
      <c r="A6215" s="26">
        <v>91631</v>
      </c>
      <c r="B6215" s="26" t="s">
        <v>19366</v>
      </c>
      <c r="C6215" s="26" t="s">
        <v>11</v>
      </c>
      <c r="D6215" s="27" t="s">
        <v>9556</v>
      </c>
      <c r="E6215" s="1" t="s">
        <v>17925</v>
      </c>
    </row>
    <row r="6216" spans="1:5">
      <c r="A6216" s="26">
        <v>91632</v>
      </c>
      <c r="B6216" s="26" t="s">
        <v>19367</v>
      </c>
      <c r="C6216" s="26" t="s">
        <v>11</v>
      </c>
      <c r="D6216" s="27" t="s">
        <v>11855</v>
      </c>
      <c r="E6216" s="1" t="s">
        <v>17925</v>
      </c>
    </row>
    <row r="6217" spans="1:5">
      <c r="A6217" s="26">
        <v>91633</v>
      </c>
      <c r="B6217" s="26" t="s">
        <v>19368</v>
      </c>
      <c r="C6217" s="26" t="s">
        <v>11</v>
      </c>
      <c r="D6217" s="27" t="s">
        <v>19369</v>
      </c>
      <c r="E6217" s="1" t="s">
        <v>17925</v>
      </c>
    </row>
    <row r="6218" spans="1:5">
      <c r="A6218" s="26">
        <v>91640</v>
      </c>
      <c r="B6218" s="26" t="s">
        <v>19370</v>
      </c>
      <c r="C6218" s="26" t="s">
        <v>11</v>
      </c>
      <c r="D6218" s="27" t="s">
        <v>10668</v>
      </c>
      <c r="E6218" s="1" t="s">
        <v>17925</v>
      </c>
    </row>
    <row r="6219" spans="1:5">
      <c r="A6219" s="26">
        <v>91641</v>
      </c>
      <c r="B6219" s="26" t="s">
        <v>19371</v>
      </c>
      <c r="C6219" s="26" t="s">
        <v>11</v>
      </c>
      <c r="D6219" s="27" t="s">
        <v>10393</v>
      </c>
      <c r="E6219" s="1" t="s">
        <v>17925</v>
      </c>
    </row>
    <row r="6220" spans="1:5">
      <c r="A6220" s="26">
        <v>91642</v>
      </c>
      <c r="B6220" s="26" t="s">
        <v>19372</v>
      </c>
      <c r="C6220" s="26" t="s">
        <v>11</v>
      </c>
      <c r="D6220" s="27" t="s">
        <v>10082</v>
      </c>
      <c r="E6220" s="1" t="s">
        <v>17925</v>
      </c>
    </row>
    <row r="6221" spans="1:5">
      <c r="A6221" s="26">
        <v>91643</v>
      </c>
      <c r="B6221" s="26" t="s">
        <v>19373</v>
      </c>
      <c r="C6221" s="26" t="s">
        <v>11</v>
      </c>
      <c r="D6221" s="27" t="s">
        <v>17911</v>
      </c>
      <c r="E6221" s="1" t="s">
        <v>17925</v>
      </c>
    </row>
    <row r="6222" spans="1:5">
      <c r="A6222" s="26">
        <v>91644</v>
      </c>
      <c r="B6222" s="26" t="s">
        <v>19374</v>
      </c>
      <c r="C6222" s="26" t="s">
        <v>11</v>
      </c>
      <c r="D6222" s="27" t="s">
        <v>19375</v>
      </c>
      <c r="E6222" s="1" t="s">
        <v>17925</v>
      </c>
    </row>
    <row r="6223" spans="1:5">
      <c r="A6223" s="26">
        <v>91688</v>
      </c>
      <c r="B6223" s="26" t="s">
        <v>19376</v>
      </c>
      <c r="C6223" s="26" t="s">
        <v>11</v>
      </c>
      <c r="D6223" s="27" t="s">
        <v>19043</v>
      </c>
      <c r="E6223" s="1" t="s">
        <v>17925</v>
      </c>
    </row>
    <row r="6224" spans="1:5">
      <c r="A6224" s="26">
        <v>91689</v>
      </c>
      <c r="B6224" s="26" t="s">
        <v>19377</v>
      </c>
      <c r="C6224" s="26" t="s">
        <v>11</v>
      </c>
      <c r="D6224" s="27" t="s">
        <v>12797</v>
      </c>
      <c r="E6224" s="1" t="s">
        <v>17925</v>
      </c>
    </row>
    <row r="6225" spans="1:5">
      <c r="A6225" s="26">
        <v>91690</v>
      </c>
      <c r="B6225" s="26" t="s">
        <v>19378</v>
      </c>
      <c r="C6225" s="26" t="s">
        <v>11</v>
      </c>
      <c r="D6225" s="27" t="s">
        <v>14936</v>
      </c>
      <c r="E6225" s="1" t="s">
        <v>17925</v>
      </c>
    </row>
    <row r="6226" spans="1:5">
      <c r="A6226" s="26">
        <v>91691</v>
      </c>
      <c r="B6226" s="26" t="s">
        <v>19379</v>
      </c>
      <c r="C6226" s="26" t="s">
        <v>11</v>
      </c>
      <c r="D6226" s="27" t="s">
        <v>11095</v>
      </c>
      <c r="E6226" s="1" t="s">
        <v>17925</v>
      </c>
    </row>
    <row r="6227" spans="1:5">
      <c r="A6227" s="26">
        <v>92040</v>
      </c>
      <c r="B6227" s="26" t="s">
        <v>19380</v>
      </c>
      <c r="C6227" s="26" t="s">
        <v>11</v>
      </c>
      <c r="D6227" s="27" t="s">
        <v>12847</v>
      </c>
      <c r="E6227" s="1" t="s">
        <v>17925</v>
      </c>
    </row>
    <row r="6228" spans="1:5">
      <c r="A6228" s="26">
        <v>92041</v>
      </c>
      <c r="B6228" s="26" t="s">
        <v>19381</v>
      </c>
      <c r="C6228" s="26" t="s">
        <v>11</v>
      </c>
      <c r="D6228" s="27" t="s">
        <v>11104</v>
      </c>
      <c r="E6228" s="1" t="s">
        <v>17925</v>
      </c>
    </row>
    <row r="6229" spans="1:5">
      <c r="A6229" s="26">
        <v>92042</v>
      </c>
      <c r="B6229" s="26" t="s">
        <v>19382</v>
      </c>
      <c r="C6229" s="26" t="s">
        <v>11</v>
      </c>
      <c r="D6229" s="27" t="s">
        <v>17788</v>
      </c>
      <c r="E6229" s="1" t="s">
        <v>17925</v>
      </c>
    </row>
    <row r="6230" spans="1:5">
      <c r="A6230" s="26">
        <v>92101</v>
      </c>
      <c r="B6230" s="26" t="s">
        <v>19383</v>
      </c>
      <c r="C6230" s="26" t="s">
        <v>11</v>
      </c>
      <c r="D6230" s="27" t="s">
        <v>19384</v>
      </c>
      <c r="E6230" s="1" t="s">
        <v>17925</v>
      </c>
    </row>
    <row r="6231" spans="1:5">
      <c r="A6231" s="26">
        <v>92102</v>
      </c>
      <c r="B6231" s="26" t="s">
        <v>19385</v>
      </c>
      <c r="C6231" s="26" t="s">
        <v>11</v>
      </c>
      <c r="D6231" s="27" t="s">
        <v>13405</v>
      </c>
      <c r="E6231" s="1" t="s">
        <v>17925</v>
      </c>
    </row>
    <row r="6232" spans="1:5">
      <c r="A6232" s="26">
        <v>92103</v>
      </c>
      <c r="B6232" s="26" t="s">
        <v>19386</v>
      </c>
      <c r="C6232" s="26" t="s">
        <v>11</v>
      </c>
      <c r="D6232" s="27" t="s">
        <v>9190</v>
      </c>
      <c r="E6232" s="1" t="s">
        <v>17925</v>
      </c>
    </row>
    <row r="6233" spans="1:5">
      <c r="A6233" s="26">
        <v>92104</v>
      </c>
      <c r="B6233" s="26" t="s">
        <v>19387</v>
      </c>
      <c r="C6233" s="26" t="s">
        <v>11</v>
      </c>
      <c r="D6233" s="27" t="s">
        <v>14197</v>
      </c>
      <c r="E6233" s="1" t="s">
        <v>17925</v>
      </c>
    </row>
    <row r="6234" spans="1:5">
      <c r="A6234" s="26">
        <v>92105</v>
      </c>
      <c r="B6234" s="26" t="s">
        <v>19388</v>
      </c>
      <c r="C6234" s="26" t="s">
        <v>11</v>
      </c>
      <c r="D6234" s="27" t="s">
        <v>19001</v>
      </c>
      <c r="E6234" s="1" t="s">
        <v>17925</v>
      </c>
    </row>
    <row r="6235" spans="1:5">
      <c r="A6235" s="26">
        <v>92108</v>
      </c>
      <c r="B6235" s="26" t="s">
        <v>19389</v>
      </c>
      <c r="C6235" s="26" t="s">
        <v>11</v>
      </c>
      <c r="D6235" s="27" t="s">
        <v>18168</v>
      </c>
      <c r="E6235" s="1" t="s">
        <v>17925</v>
      </c>
    </row>
    <row r="6236" spans="1:5">
      <c r="A6236" s="26">
        <v>92109</v>
      </c>
      <c r="B6236" s="26" t="s">
        <v>19390</v>
      </c>
      <c r="C6236" s="26" t="s">
        <v>11</v>
      </c>
      <c r="D6236" s="27" t="s">
        <v>12793</v>
      </c>
      <c r="E6236" s="1" t="s">
        <v>17925</v>
      </c>
    </row>
    <row r="6237" spans="1:5">
      <c r="A6237" s="26">
        <v>92110</v>
      </c>
      <c r="B6237" s="26" t="s">
        <v>19391</v>
      </c>
      <c r="C6237" s="26" t="s">
        <v>11</v>
      </c>
      <c r="D6237" s="27" t="s">
        <v>8836</v>
      </c>
      <c r="E6237" s="1" t="s">
        <v>17925</v>
      </c>
    </row>
    <row r="6238" spans="1:5">
      <c r="A6238" s="26">
        <v>92111</v>
      </c>
      <c r="B6238" s="26" t="s">
        <v>19392</v>
      </c>
      <c r="C6238" s="26" t="s">
        <v>11</v>
      </c>
      <c r="D6238" s="27" t="s">
        <v>19070</v>
      </c>
      <c r="E6238" s="1" t="s">
        <v>17925</v>
      </c>
    </row>
    <row r="6239" spans="1:5">
      <c r="A6239" s="26">
        <v>92114</v>
      </c>
      <c r="B6239" s="26" t="s">
        <v>19393</v>
      </c>
      <c r="C6239" s="26" t="s">
        <v>11</v>
      </c>
      <c r="D6239" s="27" t="s">
        <v>12793</v>
      </c>
      <c r="E6239" s="1" t="s">
        <v>17925</v>
      </c>
    </row>
    <row r="6240" spans="1:5">
      <c r="A6240" s="26">
        <v>92115</v>
      </c>
      <c r="B6240" s="26" t="s">
        <v>19394</v>
      </c>
      <c r="C6240" s="26" t="s">
        <v>11</v>
      </c>
      <c r="D6240" s="27" t="s">
        <v>19395</v>
      </c>
      <c r="E6240" s="1" t="s">
        <v>17925</v>
      </c>
    </row>
    <row r="6241" spans="1:5">
      <c r="A6241" s="26">
        <v>92116</v>
      </c>
      <c r="B6241" s="26" t="s">
        <v>19396</v>
      </c>
      <c r="C6241" s="26" t="s">
        <v>11</v>
      </c>
      <c r="D6241" s="27" t="s">
        <v>10641</v>
      </c>
      <c r="E6241" s="1" t="s">
        <v>17925</v>
      </c>
    </row>
    <row r="6242" spans="1:5">
      <c r="A6242" s="26">
        <v>92133</v>
      </c>
      <c r="B6242" s="26" t="s">
        <v>19397</v>
      </c>
      <c r="C6242" s="26" t="s">
        <v>11</v>
      </c>
      <c r="D6242" s="27" t="s">
        <v>13771</v>
      </c>
      <c r="E6242" s="1" t="s">
        <v>17925</v>
      </c>
    </row>
    <row r="6243" spans="1:5">
      <c r="A6243" s="26">
        <v>92134</v>
      </c>
      <c r="B6243" s="26" t="s">
        <v>19398</v>
      </c>
      <c r="C6243" s="26" t="s">
        <v>11</v>
      </c>
      <c r="D6243" s="27" t="s">
        <v>10157</v>
      </c>
      <c r="E6243" s="1" t="s">
        <v>17925</v>
      </c>
    </row>
    <row r="6244" spans="1:5">
      <c r="A6244" s="26">
        <v>92135</v>
      </c>
      <c r="B6244" s="26" t="s">
        <v>19399</v>
      </c>
      <c r="C6244" s="26" t="s">
        <v>11</v>
      </c>
      <c r="D6244" s="27" t="s">
        <v>11099</v>
      </c>
      <c r="E6244" s="1" t="s">
        <v>17925</v>
      </c>
    </row>
    <row r="6245" spans="1:5">
      <c r="A6245" s="26">
        <v>92136</v>
      </c>
      <c r="B6245" s="26" t="s">
        <v>19400</v>
      </c>
      <c r="C6245" s="26" t="s">
        <v>11</v>
      </c>
      <c r="D6245" s="27" t="s">
        <v>16654</v>
      </c>
      <c r="E6245" s="1" t="s">
        <v>17925</v>
      </c>
    </row>
    <row r="6246" spans="1:5">
      <c r="A6246" s="26">
        <v>92137</v>
      </c>
      <c r="B6246" s="26" t="s">
        <v>19401</v>
      </c>
      <c r="C6246" s="26" t="s">
        <v>11</v>
      </c>
      <c r="D6246" s="27" t="s">
        <v>19402</v>
      </c>
      <c r="E6246" s="1" t="s">
        <v>17925</v>
      </c>
    </row>
    <row r="6247" spans="1:5">
      <c r="A6247" s="26">
        <v>92140</v>
      </c>
      <c r="B6247" s="26" t="s">
        <v>19403</v>
      </c>
      <c r="C6247" s="26" t="s">
        <v>11</v>
      </c>
      <c r="D6247" s="27" t="s">
        <v>8896</v>
      </c>
      <c r="E6247" s="1" t="s">
        <v>17925</v>
      </c>
    </row>
    <row r="6248" spans="1:5">
      <c r="A6248" s="26">
        <v>92141</v>
      </c>
      <c r="B6248" s="26" t="s">
        <v>19404</v>
      </c>
      <c r="C6248" s="26" t="s">
        <v>11</v>
      </c>
      <c r="D6248" s="27" t="s">
        <v>19405</v>
      </c>
      <c r="E6248" s="1" t="s">
        <v>17925</v>
      </c>
    </row>
    <row r="6249" spans="1:5">
      <c r="A6249" s="26">
        <v>92142</v>
      </c>
      <c r="B6249" s="26" t="s">
        <v>19406</v>
      </c>
      <c r="C6249" s="26" t="s">
        <v>11</v>
      </c>
      <c r="D6249" s="27" t="s">
        <v>8822</v>
      </c>
      <c r="E6249" s="1" t="s">
        <v>17925</v>
      </c>
    </row>
    <row r="6250" spans="1:5">
      <c r="A6250" s="26">
        <v>92143</v>
      </c>
      <c r="B6250" s="26" t="s">
        <v>19407</v>
      </c>
      <c r="C6250" s="26" t="s">
        <v>11</v>
      </c>
      <c r="D6250" s="27" t="s">
        <v>14183</v>
      </c>
      <c r="E6250" s="1" t="s">
        <v>17925</v>
      </c>
    </row>
    <row r="6251" spans="1:5">
      <c r="A6251" s="26">
        <v>92144</v>
      </c>
      <c r="B6251" s="26" t="s">
        <v>19408</v>
      </c>
      <c r="C6251" s="26" t="s">
        <v>11</v>
      </c>
      <c r="D6251" s="27" t="s">
        <v>19409</v>
      </c>
      <c r="E6251" s="1" t="s">
        <v>17925</v>
      </c>
    </row>
    <row r="6252" spans="1:5">
      <c r="A6252" s="26">
        <v>92237</v>
      </c>
      <c r="B6252" s="26" t="s">
        <v>19410</v>
      </c>
      <c r="C6252" s="26" t="s">
        <v>11</v>
      </c>
      <c r="D6252" s="27" t="s">
        <v>15760</v>
      </c>
      <c r="E6252" s="1" t="s">
        <v>17925</v>
      </c>
    </row>
    <row r="6253" spans="1:5">
      <c r="A6253" s="26">
        <v>92238</v>
      </c>
      <c r="B6253" s="26" t="s">
        <v>19411</v>
      </c>
      <c r="C6253" s="26" t="s">
        <v>11</v>
      </c>
      <c r="D6253" s="27" t="s">
        <v>9821</v>
      </c>
      <c r="E6253" s="1" t="s">
        <v>17925</v>
      </c>
    </row>
    <row r="6254" spans="1:5">
      <c r="A6254" s="26">
        <v>92239</v>
      </c>
      <c r="B6254" s="26" t="s">
        <v>19412</v>
      </c>
      <c r="C6254" s="26" t="s">
        <v>11</v>
      </c>
      <c r="D6254" s="27" t="s">
        <v>12806</v>
      </c>
      <c r="E6254" s="1" t="s">
        <v>17925</v>
      </c>
    </row>
    <row r="6255" spans="1:5">
      <c r="A6255" s="26">
        <v>92240</v>
      </c>
      <c r="B6255" s="26" t="s">
        <v>19413</v>
      </c>
      <c r="C6255" s="26" t="s">
        <v>11</v>
      </c>
      <c r="D6255" s="27" t="s">
        <v>13257</v>
      </c>
      <c r="E6255" s="1" t="s">
        <v>17925</v>
      </c>
    </row>
    <row r="6256" spans="1:5">
      <c r="A6256" s="26">
        <v>92241</v>
      </c>
      <c r="B6256" s="26" t="s">
        <v>19414</v>
      </c>
      <c r="C6256" s="26" t="s">
        <v>11</v>
      </c>
      <c r="D6256" s="27" t="s">
        <v>19415</v>
      </c>
      <c r="E6256" s="1" t="s">
        <v>17925</v>
      </c>
    </row>
    <row r="6257" spans="1:5">
      <c r="A6257" s="26">
        <v>92712</v>
      </c>
      <c r="B6257" s="26" t="s">
        <v>19416</v>
      </c>
      <c r="C6257" s="26" t="s">
        <v>11</v>
      </c>
      <c r="D6257" s="27" t="s">
        <v>14880</v>
      </c>
      <c r="E6257" s="1" t="s">
        <v>17925</v>
      </c>
    </row>
    <row r="6258" spans="1:5">
      <c r="A6258" s="26">
        <v>92713</v>
      </c>
      <c r="B6258" s="26" t="s">
        <v>19417</v>
      </c>
      <c r="C6258" s="26" t="s">
        <v>11</v>
      </c>
      <c r="D6258" s="27" t="s">
        <v>18955</v>
      </c>
      <c r="E6258" s="1" t="s">
        <v>17925</v>
      </c>
    </row>
    <row r="6259" spans="1:5">
      <c r="A6259" s="26">
        <v>92714</v>
      </c>
      <c r="B6259" s="26" t="s">
        <v>19418</v>
      </c>
      <c r="C6259" s="26" t="s">
        <v>11</v>
      </c>
      <c r="D6259" s="27" t="s">
        <v>8879</v>
      </c>
      <c r="E6259" s="1" t="s">
        <v>17925</v>
      </c>
    </row>
    <row r="6260" spans="1:5">
      <c r="A6260" s="26">
        <v>92715</v>
      </c>
      <c r="B6260" s="26" t="s">
        <v>19419</v>
      </c>
      <c r="C6260" s="26" t="s">
        <v>11</v>
      </c>
      <c r="D6260" s="27" t="s">
        <v>9063</v>
      </c>
      <c r="E6260" s="1" t="s">
        <v>17925</v>
      </c>
    </row>
    <row r="6261" spans="1:5">
      <c r="A6261" s="26">
        <v>92956</v>
      </c>
      <c r="B6261" s="26" t="s">
        <v>19420</v>
      </c>
      <c r="C6261" s="26" t="s">
        <v>11</v>
      </c>
      <c r="D6261" s="27" t="s">
        <v>9836</v>
      </c>
      <c r="E6261" s="1" t="s">
        <v>17925</v>
      </c>
    </row>
    <row r="6262" spans="1:5">
      <c r="A6262" s="26">
        <v>92957</v>
      </c>
      <c r="B6262" s="26" t="s">
        <v>19421</v>
      </c>
      <c r="C6262" s="26" t="s">
        <v>11</v>
      </c>
      <c r="D6262" s="27" t="s">
        <v>8879</v>
      </c>
      <c r="E6262" s="1" t="s">
        <v>17925</v>
      </c>
    </row>
    <row r="6263" spans="1:5">
      <c r="A6263" s="26">
        <v>92958</v>
      </c>
      <c r="B6263" s="26" t="s">
        <v>19422</v>
      </c>
      <c r="C6263" s="26" t="s">
        <v>11</v>
      </c>
      <c r="D6263" s="27" t="s">
        <v>13422</v>
      </c>
      <c r="E6263" s="1" t="s">
        <v>17925</v>
      </c>
    </row>
    <row r="6264" spans="1:5">
      <c r="A6264" s="26">
        <v>92959</v>
      </c>
      <c r="B6264" s="26" t="s">
        <v>19423</v>
      </c>
      <c r="C6264" s="26" t="s">
        <v>11</v>
      </c>
      <c r="D6264" s="27" t="s">
        <v>8937</v>
      </c>
      <c r="E6264" s="1" t="s">
        <v>17925</v>
      </c>
    </row>
    <row r="6265" spans="1:5">
      <c r="A6265" s="26">
        <v>92963</v>
      </c>
      <c r="B6265" s="26" t="s">
        <v>19424</v>
      </c>
      <c r="C6265" s="26" t="s">
        <v>11</v>
      </c>
      <c r="D6265" s="27" t="s">
        <v>9476</v>
      </c>
      <c r="E6265" s="1" t="s">
        <v>17925</v>
      </c>
    </row>
    <row r="6266" spans="1:5">
      <c r="A6266" s="26">
        <v>92964</v>
      </c>
      <c r="B6266" s="26" t="s">
        <v>19425</v>
      </c>
      <c r="C6266" s="26" t="s">
        <v>11</v>
      </c>
      <c r="D6266" s="27" t="s">
        <v>10641</v>
      </c>
      <c r="E6266" s="1" t="s">
        <v>17925</v>
      </c>
    </row>
    <row r="6267" spans="1:5">
      <c r="A6267" s="26">
        <v>92965</v>
      </c>
      <c r="B6267" s="26" t="s">
        <v>19426</v>
      </c>
      <c r="C6267" s="26" t="s">
        <v>11</v>
      </c>
      <c r="D6267" s="27" t="s">
        <v>10634</v>
      </c>
      <c r="E6267" s="1" t="s">
        <v>17925</v>
      </c>
    </row>
    <row r="6268" spans="1:5">
      <c r="A6268" s="26">
        <v>93220</v>
      </c>
      <c r="B6268" s="26" t="s">
        <v>19427</v>
      </c>
      <c r="C6268" s="26" t="s">
        <v>11</v>
      </c>
      <c r="D6268" s="27" t="s">
        <v>19428</v>
      </c>
      <c r="E6268" s="1" t="s">
        <v>17925</v>
      </c>
    </row>
    <row r="6269" spans="1:5">
      <c r="A6269" s="26">
        <v>93221</v>
      </c>
      <c r="B6269" s="26" t="s">
        <v>19429</v>
      </c>
      <c r="C6269" s="26" t="s">
        <v>11</v>
      </c>
      <c r="D6269" s="27" t="s">
        <v>19430</v>
      </c>
      <c r="E6269" s="1" t="s">
        <v>17925</v>
      </c>
    </row>
    <row r="6270" spans="1:5">
      <c r="A6270" s="26">
        <v>93222</v>
      </c>
      <c r="B6270" s="26" t="s">
        <v>19431</v>
      </c>
      <c r="C6270" s="26" t="s">
        <v>11</v>
      </c>
      <c r="D6270" s="27" t="s">
        <v>19432</v>
      </c>
      <c r="E6270" s="1" t="s">
        <v>17925</v>
      </c>
    </row>
    <row r="6271" spans="1:5">
      <c r="A6271" s="26">
        <v>93223</v>
      </c>
      <c r="B6271" s="26" t="s">
        <v>19433</v>
      </c>
      <c r="C6271" s="26" t="s">
        <v>11</v>
      </c>
      <c r="D6271" s="27" t="s">
        <v>19434</v>
      </c>
      <c r="E6271" s="1" t="s">
        <v>17925</v>
      </c>
    </row>
    <row r="6272" spans="1:5">
      <c r="A6272" s="26">
        <v>93229</v>
      </c>
      <c r="B6272" s="26" t="s">
        <v>19435</v>
      </c>
      <c r="C6272" s="26" t="s">
        <v>11</v>
      </c>
      <c r="D6272" s="27" t="s">
        <v>9543</v>
      </c>
      <c r="E6272" s="1" t="s">
        <v>17925</v>
      </c>
    </row>
    <row r="6273" spans="1:5">
      <c r="A6273" s="26">
        <v>93230</v>
      </c>
      <c r="B6273" s="26" t="s">
        <v>19436</v>
      </c>
      <c r="C6273" s="26" t="s">
        <v>11</v>
      </c>
      <c r="D6273" s="27" t="s">
        <v>9982</v>
      </c>
      <c r="E6273" s="1" t="s">
        <v>17925</v>
      </c>
    </row>
    <row r="6274" spans="1:5">
      <c r="A6274" s="26">
        <v>93231</v>
      </c>
      <c r="B6274" s="26" t="s">
        <v>19437</v>
      </c>
      <c r="C6274" s="26" t="s">
        <v>11</v>
      </c>
      <c r="D6274" s="27" t="s">
        <v>12789</v>
      </c>
      <c r="E6274" s="1" t="s">
        <v>17925</v>
      </c>
    </row>
    <row r="6275" spans="1:5">
      <c r="A6275" s="26">
        <v>93232</v>
      </c>
      <c r="B6275" s="26" t="s">
        <v>19438</v>
      </c>
      <c r="C6275" s="26" t="s">
        <v>11</v>
      </c>
      <c r="D6275" s="27" t="s">
        <v>10017</v>
      </c>
      <c r="E6275" s="1" t="s">
        <v>17925</v>
      </c>
    </row>
    <row r="6276" spans="1:5">
      <c r="A6276" s="26">
        <v>93235</v>
      </c>
      <c r="B6276" s="26" t="s">
        <v>19439</v>
      </c>
      <c r="C6276" s="26" t="s">
        <v>11</v>
      </c>
      <c r="D6276" s="27" t="s">
        <v>12561</v>
      </c>
      <c r="E6276" s="1" t="s">
        <v>17925</v>
      </c>
    </row>
    <row r="6277" spans="1:5">
      <c r="A6277" s="26">
        <v>93238</v>
      </c>
      <c r="B6277" s="26" t="s">
        <v>19440</v>
      </c>
      <c r="C6277" s="26" t="s">
        <v>11</v>
      </c>
      <c r="D6277" s="27" t="s">
        <v>18168</v>
      </c>
      <c r="E6277" s="1" t="s">
        <v>17925</v>
      </c>
    </row>
    <row r="6278" spans="1:5">
      <c r="A6278" s="26">
        <v>93239</v>
      </c>
      <c r="B6278" s="26" t="s">
        <v>19441</v>
      </c>
      <c r="C6278" s="26" t="s">
        <v>11</v>
      </c>
      <c r="D6278" s="27" t="s">
        <v>10722</v>
      </c>
      <c r="E6278" s="1" t="s">
        <v>17925</v>
      </c>
    </row>
    <row r="6279" spans="1:5">
      <c r="A6279" s="26">
        <v>93240</v>
      </c>
      <c r="B6279" s="26" t="s">
        <v>19442</v>
      </c>
      <c r="C6279" s="26" t="s">
        <v>11</v>
      </c>
      <c r="D6279" s="27" t="s">
        <v>10941</v>
      </c>
      <c r="E6279" s="1" t="s">
        <v>17925</v>
      </c>
    </row>
    <row r="6280" spans="1:5">
      <c r="A6280" s="26">
        <v>93267</v>
      </c>
      <c r="B6280" s="26" t="s">
        <v>19443</v>
      </c>
      <c r="C6280" s="26" t="s">
        <v>11</v>
      </c>
      <c r="D6280" s="27" t="s">
        <v>19444</v>
      </c>
      <c r="E6280" s="1" t="s">
        <v>17925</v>
      </c>
    </row>
    <row r="6281" spans="1:5">
      <c r="A6281" s="26">
        <v>93269</v>
      </c>
      <c r="B6281" s="26" t="s">
        <v>19445</v>
      </c>
      <c r="C6281" s="26" t="s">
        <v>11</v>
      </c>
      <c r="D6281" s="27" t="s">
        <v>15871</v>
      </c>
      <c r="E6281" s="1" t="s">
        <v>17925</v>
      </c>
    </row>
    <row r="6282" spans="1:5">
      <c r="A6282" s="26">
        <v>93270</v>
      </c>
      <c r="B6282" s="26" t="s">
        <v>19446</v>
      </c>
      <c r="C6282" s="26" t="s">
        <v>11</v>
      </c>
      <c r="D6282" s="27" t="s">
        <v>19447</v>
      </c>
      <c r="E6282" s="1" t="s">
        <v>17925</v>
      </c>
    </row>
    <row r="6283" spans="1:5">
      <c r="A6283" s="26">
        <v>93271</v>
      </c>
      <c r="B6283" s="26" t="s">
        <v>19448</v>
      </c>
      <c r="C6283" s="26" t="s">
        <v>11</v>
      </c>
      <c r="D6283" s="27" t="s">
        <v>9219</v>
      </c>
      <c r="E6283" s="1" t="s">
        <v>17925</v>
      </c>
    </row>
    <row r="6284" spans="1:5">
      <c r="A6284" s="26">
        <v>93277</v>
      </c>
      <c r="B6284" s="26" t="s">
        <v>19449</v>
      </c>
      <c r="C6284" s="26" t="s">
        <v>11</v>
      </c>
      <c r="D6284" s="27" t="s">
        <v>8873</v>
      </c>
      <c r="E6284" s="1" t="s">
        <v>17925</v>
      </c>
    </row>
    <row r="6285" spans="1:5">
      <c r="A6285" s="26">
        <v>93278</v>
      </c>
      <c r="B6285" s="26" t="s">
        <v>19450</v>
      </c>
      <c r="C6285" s="26" t="s">
        <v>11</v>
      </c>
      <c r="D6285" s="27" t="s">
        <v>8818</v>
      </c>
      <c r="E6285" s="1" t="s">
        <v>17925</v>
      </c>
    </row>
    <row r="6286" spans="1:5">
      <c r="A6286" s="26">
        <v>93279</v>
      </c>
      <c r="B6286" s="26" t="s">
        <v>19451</v>
      </c>
      <c r="C6286" s="26" t="s">
        <v>11</v>
      </c>
      <c r="D6286" s="27" t="s">
        <v>14942</v>
      </c>
      <c r="E6286" s="1" t="s">
        <v>17925</v>
      </c>
    </row>
    <row r="6287" spans="1:5">
      <c r="A6287" s="26">
        <v>93280</v>
      </c>
      <c r="B6287" s="26" t="s">
        <v>19452</v>
      </c>
      <c r="C6287" s="26" t="s">
        <v>11</v>
      </c>
      <c r="D6287" s="27" t="s">
        <v>8824</v>
      </c>
      <c r="E6287" s="1" t="s">
        <v>17925</v>
      </c>
    </row>
    <row r="6288" spans="1:5">
      <c r="A6288" s="26">
        <v>93283</v>
      </c>
      <c r="B6288" s="26" t="s">
        <v>19453</v>
      </c>
      <c r="C6288" s="26" t="s">
        <v>11</v>
      </c>
      <c r="D6288" s="27" t="s">
        <v>19454</v>
      </c>
      <c r="E6288" s="1" t="s">
        <v>17925</v>
      </c>
    </row>
    <row r="6289" spans="1:5">
      <c r="A6289" s="26">
        <v>93284</v>
      </c>
      <c r="B6289" s="26" t="s">
        <v>19455</v>
      </c>
      <c r="C6289" s="26" t="s">
        <v>11</v>
      </c>
      <c r="D6289" s="27" t="s">
        <v>11943</v>
      </c>
      <c r="E6289" s="1" t="s">
        <v>17925</v>
      </c>
    </row>
    <row r="6290" spans="1:5">
      <c r="A6290" s="26">
        <v>93285</v>
      </c>
      <c r="B6290" s="26" t="s">
        <v>19456</v>
      </c>
      <c r="C6290" s="26" t="s">
        <v>11</v>
      </c>
      <c r="D6290" s="27" t="s">
        <v>19457</v>
      </c>
      <c r="E6290" s="1" t="s">
        <v>17925</v>
      </c>
    </row>
    <row r="6291" spans="1:5">
      <c r="A6291" s="26">
        <v>93286</v>
      </c>
      <c r="B6291" s="26" t="s">
        <v>19458</v>
      </c>
      <c r="C6291" s="26" t="s">
        <v>11</v>
      </c>
      <c r="D6291" s="27" t="s">
        <v>19459</v>
      </c>
      <c r="E6291" s="1" t="s">
        <v>17925</v>
      </c>
    </row>
    <row r="6292" spans="1:5">
      <c r="A6292" s="26">
        <v>93296</v>
      </c>
      <c r="B6292" s="26" t="s">
        <v>19460</v>
      </c>
      <c r="C6292" s="26" t="s">
        <v>11</v>
      </c>
      <c r="D6292" s="27" t="s">
        <v>14864</v>
      </c>
      <c r="E6292" s="1" t="s">
        <v>17925</v>
      </c>
    </row>
    <row r="6293" spans="1:5">
      <c r="A6293" s="26">
        <v>93397</v>
      </c>
      <c r="B6293" s="26" t="s">
        <v>19461</v>
      </c>
      <c r="C6293" s="26" t="s">
        <v>11</v>
      </c>
      <c r="D6293" s="27" t="s">
        <v>11388</v>
      </c>
      <c r="E6293" s="1" t="s">
        <v>17925</v>
      </c>
    </row>
    <row r="6294" spans="1:5">
      <c r="A6294" s="26">
        <v>93398</v>
      </c>
      <c r="B6294" s="26" t="s">
        <v>19462</v>
      </c>
      <c r="C6294" s="26" t="s">
        <v>11</v>
      </c>
      <c r="D6294" s="27" t="s">
        <v>10429</v>
      </c>
      <c r="E6294" s="1" t="s">
        <v>17925</v>
      </c>
    </row>
    <row r="6295" spans="1:5">
      <c r="A6295" s="26">
        <v>93399</v>
      </c>
      <c r="B6295" s="26" t="s">
        <v>19463</v>
      </c>
      <c r="C6295" s="26" t="s">
        <v>11</v>
      </c>
      <c r="D6295" s="27" t="s">
        <v>9556</v>
      </c>
      <c r="E6295" s="1" t="s">
        <v>17925</v>
      </c>
    </row>
    <row r="6296" spans="1:5">
      <c r="A6296" s="26">
        <v>93400</v>
      </c>
      <c r="B6296" s="26" t="s">
        <v>19464</v>
      </c>
      <c r="C6296" s="26" t="s">
        <v>11</v>
      </c>
      <c r="D6296" s="27" t="s">
        <v>11855</v>
      </c>
      <c r="E6296" s="1" t="s">
        <v>17925</v>
      </c>
    </row>
    <row r="6297" spans="1:5">
      <c r="A6297" s="26">
        <v>93401</v>
      </c>
      <c r="B6297" s="26" t="s">
        <v>19465</v>
      </c>
      <c r="C6297" s="26" t="s">
        <v>11</v>
      </c>
      <c r="D6297" s="27" t="s">
        <v>18930</v>
      </c>
      <c r="E6297" s="1" t="s">
        <v>17925</v>
      </c>
    </row>
    <row r="6298" spans="1:5">
      <c r="A6298" s="26">
        <v>93404</v>
      </c>
      <c r="B6298" s="26" t="s">
        <v>19466</v>
      </c>
      <c r="C6298" s="26" t="s">
        <v>11</v>
      </c>
      <c r="D6298" s="27" t="s">
        <v>19467</v>
      </c>
      <c r="E6298" s="1" t="s">
        <v>17925</v>
      </c>
    </row>
    <row r="6299" spans="1:5">
      <c r="A6299" s="26">
        <v>93405</v>
      </c>
      <c r="B6299" s="26" t="s">
        <v>19468</v>
      </c>
      <c r="C6299" s="26" t="s">
        <v>11</v>
      </c>
      <c r="D6299" s="27" t="s">
        <v>8741</v>
      </c>
      <c r="E6299" s="1" t="s">
        <v>17925</v>
      </c>
    </row>
    <row r="6300" spans="1:5">
      <c r="A6300" s="26">
        <v>93406</v>
      </c>
      <c r="B6300" s="26" t="s">
        <v>19469</v>
      </c>
      <c r="C6300" s="26" t="s">
        <v>11</v>
      </c>
      <c r="D6300" s="27" t="s">
        <v>10772</v>
      </c>
      <c r="E6300" s="1" t="s">
        <v>17925</v>
      </c>
    </row>
    <row r="6301" spans="1:5">
      <c r="A6301" s="26">
        <v>93407</v>
      </c>
      <c r="B6301" s="26" t="s">
        <v>19470</v>
      </c>
      <c r="C6301" s="26" t="s">
        <v>11</v>
      </c>
      <c r="D6301" s="27" t="s">
        <v>19013</v>
      </c>
      <c r="E6301" s="1" t="s">
        <v>17925</v>
      </c>
    </row>
    <row r="6302" spans="1:5">
      <c r="A6302" s="26">
        <v>93411</v>
      </c>
      <c r="B6302" s="26" t="s">
        <v>19471</v>
      </c>
      <c r="C6302" s="26" t="s">
        <v>11</v>
      </c>
      <c r="D6302" s="27" t="s">
        <v>14885</v>
      </c>
      <c r="E6302" s="1" t="s">
        <v>17925</v>
      </c>
    </row>
    <row r="6303" spans="1:5">
      <c r="A6303" s="26">
        <v>93412</v>
      </c>
      <c r="B6303" s="26" t="s">
        <v>19472</v>
      </c>
      <c r="C6303" s="26" t="s">
        <v>11</v>
      </c>
      <c r="D6303" s="27" t="s">
        <v>18955</v>
      </c>
      <c r="E6303" s="1" t="s">
        <v>17925</v>
      </c>
    </row>
    <row r="6304" spans="1:5">
      <c r="A6304" s="26">
        <v>93413</v>
      </c>
      <c r="B6304" s="26" t="s">
        <v>19473</v>
      </c>
      <c r="C6304" s="26" t="s">
        <v>11</v>
      </c>
      <c r="D6304" s="27" t="s">
        <v>9987</v>
      </c>
      <c r="E6304" s="1" t="s">
        <v>17925</v>
      </c>
    </row>
    <row r="6305" spans="1:5">
      <c r="A6305" s="26">
        <v>93414</v>
      </c>
      <c r="B6305" s="26" t="s">
        <v>19474</v>
      </c>
      <c r="C6305" s="26" t="s">
        <v>11</v>
      </c>
      <c r="D6305" s="27" t="s">
        <v>19475</v>
      </c>
      <c r="E6305" s="1" t="s">
        <v>17925</v>
      </c>
    </row>
    <row r="6306" spans="1:5">
      <c r="A6306" s="26">
        <v>93417</v>
      </c>
      <c r="B6306" s="26" t="s">
        <v>19476</v>
      </c>
      <c r="C6306" s="26" t="s">
        <v>11</v>
      </c>
      <c r="D6306" s="27" t="s">
        <v>12888</v>
      </c>
      <c r="E6306" s="1" t="s">
        <v>17925</v>
      </c>
    </row>
    <row r="6307" spans="1:5">
      <c r="A6307" s="26">
        <v>93418</v>
      </c>
      <c r="B6307" s="26" t="s">
        <v>19477</v>
      </c>
      <c r="C6307" s="26" t="s">
        <v>11</v>
      </c>
      <c r="D6307" s="27" t="s">
        <v>18807</v>
      </c>
      <c r="E6307" s="1" t="s">
        <v>17925</v>
      </c>
    </row>
    <row r="6308" spans="1:5">
      <c r="A6308" s="26">
        <v>93419</v>
      </c>
      <c r="B6308" s="26" t="s">
        <v>19478</v>
      </c>
      <c r="C6308" s="26" t="s">
        <v>11</v>
      </c>
      <c r="D6308" s="27" t="s">
        <v>10184</v>
      </c>
      <c r="E6308" s="1" t="s">
        <v>17925</v>
      </c>
    </row>
    <row r="6309" spans="1:5">
      <c r="A6309" s="26">
        <v>93420</v>
      </c>
      <c r="B6309" s="26" t="s">
        <v>19479</v>
      </c>
      <c r="C6309" s="26" t="s">
        <v>11</v>
      </c>
      <c r="D6309" s="27" t="s">
        <v>19480</v>
      </c>
      <c r="E6309" s="1" t="s">
        <v>17925</v>
      </c>
    </row>
    <row r="6310" spans="1:5">
      <c r="A6310" s="26">
        <v>93423</v>
      </c>
      <c r="B6310" s="26" t="s">
        <v>19481</v>
      </c>
      <c r="C6310" s="26" t="s">
        <v>11</v>
      </c>
      <c r="D6310" s="27" t="s">
        <v>9788</v>
      </c>
      <c r="E6310" s="1" t="s">
        <v>17925</v>
      </c>
    </row>
    <row r="6311" spans="1:5">
      <c r="A6311" s="26">
        <v>93424</v>
      </c>
      <c r="B6311" s="26" t="s">
        <v>19482</v>
      </c>
      <c r="C6311" s="26" t="s">
        <v>11</v>
      </c>
      <c r="D6311" s="27" t="s">
        <v>9474</v>
      </c>
      <c r="E6311" s="1" t="s">
        <v>17925</v>
      </c>
    </row>
    <row r="6312" spans="1:5">
      <c r="A6312" s="26">
        <v>93425</v>
      </c>
      <c r="B6312" s="26" t="s">
        <v>19483</v>
      </c>
      <c r="C6312" s="26" t="s">
        <v>11</v>
      </c>
      <c r="D6312" s="27" t="s">
        <v>9489</v>
      </c>
      <c r="E6312" s="1" t="s">
        <v>17925</v>
      </c>
    </row>
    <row r="6313" spans="1:5">
      <c r="A6313" s="26">
        <v>93426</v>
      </c>
      <c r="B6313" s="26" t="s">
        <v>19484</v>
      </c>
      <c r="C6313" s="26" t="s">
        <v>11</v>
      </c>
      <c r="D6313" s="27" t="s">
        <v>19485</v>
      </c>
      <c r="E6313" s="1" t="s">
        <v>17925</v>
      </c>
    </row>
    <row r="6314" spans="1:5">
      <c r="A6314" s="26">
        <v>93429</v>
      </c>
      <c r="B6314" s="26" t="s">
        <v>19486</v>
      </c>
      <c r="C6314" s="26" t="s">
        <v>11</v>
      </c>
      <c r="D6314" s="27" t="s">
        <v>19487</v>
      </c>
      <c r="E6314" s="1" t="s">
        <v>17925</v>
      </c>
    </row>
    <row r="6315" spans="1:5">
      <c r="A6315" s="26">
        <v>93430</v>
      </c>
      <c r="B6315" s="26" t="s">
        <v>19488</v>
      </c>
      <c r="C6315" s="26" t="s">
        <v>11</v>
      </c>
      <c r="D6315" s="27" t="s">
        <v>9124</v>
      </c>
      <c r="E6315" s="1" t="s">
        <v>17925</v>
      </c>
    </row>
    <row r="6316" spans="1:5">
      <c r="A6316" s="26">
        <v>93431</v>
      </c>
      <c r="B6316" s="26" t="s">
        <v>19489</v>
      </c>
      <c r="C6316" s="26" t="s">
        <v>11</v>
      </c>
      <c r="D6316" s="27" t="s">
        <v>19490</v>
      </c>
      <c r="E6316" s="1" t="s">
        <v>17925</v>
      </c>
    </row>
    <row r="6317" spans="1:5">
      <c r="A6317" s="26">
        <v>93432</v>
      </c>
      <c r="B6317" s="26" t="s">
        <v>19491</v>
      </c>
      <c r="C6317" s="26" t="s">
        <v>11</v>
      </c>
      <c r="D6317" s="27" t="s">
        <v>19492</v>
      </c>
      <c r="E6317" s="1" t="s">
        <v>17925</v>
      </c>
    </row>
    <row r="6318" spans="1:5">
      <c r="A6318" s="26">
        <v>93435</v>
      </c>
      <c r="B6318" s="26" t="s">
        <v>19493</v>
      </c>
      <c r="C6318" s="26" t="s">
        <v>11</v>
      </c>
      <c r="D6318" s="27" t="s">
        <v>12822</v>
      </c>
      <c r="E6318" s="1" t="s">
        <v>17925</v>
      </c>
    </row>
    <row r="6319" spans="1:5">
      <c r="A6319" s="26">
        <v>93436</v>
      </c>
      <c r="B6319" s="26" t="s">
        <v>19494</v>
      </c>
      <c r="C6319" s="26" t="s">
        <v>11</v>
      </c>
      <c r="D6319" s="27" t="s">
        <v>13547</v>
      </c>
      <c r="E6319" s="1" t="s">
        <v>17925</v>
      </c>
    </row>
    <row r="6320" spans="1:5">
      <c r="A6320" s="26">
        <v>93437</v>
      </c>
      <c r="B6320" s="26" t="s">
        <v>19495</v>
      </c>
      <c r="C6320" s="26" t="s">
        <v>11</v>
      </c>
      <c r="D6320" s="27" t="s">
        <v>19496</v>
      </c>
      <c r="E6320" s="1" t="s">
        <v>17925</v>
      </c>
    </row>
    <row r="6321" spans="1:5">
      <c r="A6321" s="26">
        <v>93438</v>
      </c>
      <c r="B6321" s="26" t="s">
        <v>19497</v>
      </c>
      <c r="C6321" s="26" t="s">
        <v>11</v>
      </c>
      <c r="D6321" s="27" t="s">
        <v>19498</v>
      </c>
      <c r="E6321" s="1" t="s">
        <v>17925</v>
      </c>
    </row>
    <row r="6322" spans="1:5">
      <c r="A6322" s="26">
        <v>95114</v>
      </c>
      <c r="B6322" s="26" t="s">
        <v>19499</v>
      </c>
      <c r="C6322" s="26" t="s">
        <v>11</v>
      </c>
      <c r="D6322" s="27" t="s">
        <v>14952</v>
      </c>
      <c r="E6322" s="1" t="s">
        <v>17925</v>
      </c>
    </row>
    <row r="6323" spans="1:5">
      <c r="A6323" s="26">
        <v>95115</v>
      </c>
      <c r="B6323" s="26" t="s">
        <v>19500</v>
      </c>
      <c r="C6323" s="26" t="s">
        <v>11</v>
      </c>
      <c r="D6323" s="27" t="s">
        <v>19048</v>
      </c>
      <c r="E6323" s="1" t="s">
        <v>17925</v>
      </c>
    </row>
    <row r="6324" spans="1:5">
      <c r="A6324" s="26">
        <v>95116</v>
      </c>
      <c r="B6324" s="26" t="s">
        <v>19501</v>
      </c>
      <c r="C6324" s="26" t="s">
        <v>11</v>
      </c>
      <c r="D6324" s="27" t="s">
        <v>19502</v>
      </c>
      <c r="E6324" s="1" t="s">
        <v>17925</v>
      </c>
    </row>
    <row r="6325" spans="1:5">
      <c r="A6325" s="26">
        <v>95117</v>
      </c>
      <c r="B6325" s="26" t="s">
        <v>19503</v>
      </c>
      <c r="C6325" s="26" t="s">
        <v>11</v>
      </c>
      <c r="D6325" s="27" t="s">
        <v>16175</v>
      </c>
      <c r="E6325" s="1" t="s">
        <v>17925</v>
      </c>
    </row>
    <row r="6326" spans="1:5">
      <c r="A6326" s="26">
        <v>95118</v>
      </c>
      <c r="B6326" s="26" t="s">
        <v>19504</v>
      </c>
      <c r="C6326" s="26" t="s">
        <v>11</v>
      </c>
      <c r="D6326" s="27" t="s">
        <v>11639</v>
      </c>
      <c r="E6326" s="1" t="s">
        <v>17925</v>
      </c>
    </row>
    <row r="6327" spans="1:5">
      <c r="A6327" s="26">
        <v>95119</v>
      </c>
      <c r="B6327" s="26" t="s">
        <v>19505</v>
      </c>
      <c r="C6327" s="26" t="s">
        <v>11</v>
      </c>
      <c r="D6327" s="27" t="s">
        <v>12719</v>
      </c>
      <c r="E6327" s="1" t="s">
        <v>17925</v>
      </c>
    </row>
    <row r="6328" spans="1:5">
      <c r="A6328" s="26">
        <v>95120</v>
      </c>
      <c r="B6328" s="26" t="s">
        <v>19506</v>
      </c>
      <c r="C6328" s="26" t="s">
        <v>11</v>
      </c>
      <c r="D6328" s="27" t="s">
        <v>19507</v>
      </c>
      <c r="E6328" s="1" t="s">
        <v>17925</v>
      </c>
    </row>
    <row r="6329" spans="1:5">
      <c r="A6329" s="26">
        <v>95123</v>
      </c>
      <c r="B6329" s="26" t="s">
        <v>19508</v>
      </c>
      <c r="C6329" s="26" t="s">
        <v>11</v>
      </c>
      <c r="D6329" s="27" t="s">
        <v>18183</v>
      </c>
      <c r="E6329" s="1" t="s">
        <v>17925</v>
      </c>
    </row>
    <row r="6330" spans="1:5">
      <c r="A6330" s="26">
        <v>95124</v>
      </c>
      <c r="B6330" s="26" t="s">
        <v>19509</v>
      </c>
      <c r="C6330" s="26" t="s">
        <v>11</v>
      </c>
      <c r="D6330" s="27" t="s">
        <v>12631</v>
      </c>
      <c r="E6330" s="1" t="s">
        <v>17925</v>
      </c>
    </row>
    <row r="6331" spans="1:5">
      <c r="A6331" s="26">
        <v>95125</v>
      </c>
      <c r="B6331" s="26" t="s">
        <v>19510</v>
      </c>
      <c r="C6331" s="26" t="s">
        <v>11</v>
      </c>
      <c r="D6331" s="27" t="s">
        <v>8778</v>
      </c>
      <c r="E6331" s="1" t="s">
        <v>17925</v>
      </c>
    </row>
    <row r="6332" spans="1:5">
      <c r="A6332" s="26">
        <v>95126</v>
      </c>
      <c r="B6332" s="26" t="s">
        <v>19511</v>
      </c>
      <c r="C6332" s="26" t="s">
        <v>11</v>
      </c>
      <c r="D6332" s="27" t="s">
        <v>19512</v>
      </c>
      <c r="E6332" s="1" t="s">
        <v>17925</v>
      </c>
    </row>
    <row r="6333" spans="1:5">
      <c r="A6333" s="26">
        <v>95129</v>
      </c>
      <c r="B6333" s="26" t="s">
        <v>19513</v>
      </c>
      <c r="C6333" s="26" t="s">
        <v>11</v>
      </c>
      <c r="D6333" s="27" t="s">
        <v>19514</v>
      </c>
      <c r="E6333" s="1" t="s">
        <v>17925</v>
      </c>
    </row>
    <row r="6334" spans="1:5">
      <c r="A6334" s="26">
        <v>95130</v>
      </c>
      <c r="B6334" s="26" t="s">
        <v>19515</v>
      </c>
      <c r="C6334" s="26" t="s">
        <v>11</v>
      </c>
      <c r="D6334" s="27" t="s">
        <v>9812</v>
      </c>
      <c r="E6334" s="1" t="s">
        <v>17925</v>
      </c>
    </row>
    <row r="6335" spans="1:5">
      <c r="A6335" s="26">
        <v>95131</v>
      </c>
      <c r="B6335" s="26" t="s">
        <v>19516</v>
      </c>
      <c r="C6335" s="26" t="s">
        <v>11</v>
      </c>
      <c r="D6335" s="27" t="s">
        <v>18687</v>
      </c>
      <c r="E6335" s="1" t="s">
        <v>17925</v>
      </c>
    </row>
    <row r="6336" spans="1:5">
      <c r="A6336" s="26">
        <v>95132</v>
      </c>
      <c r="B6336" s="26" t="s">
        <v>19517</v>
      </c>
      <c r="C6336" s="26" t="s">
        <v>11</v>
      </c>
      <c r="D6336" s="27" t="s">
        <v>19518</v>
      </c>
      <c r="E6336" s="1" t="s">
        <v>17925</v>
      </c>
    </row>
    <row r="6337" spans="1:5">
      <c r="A6337" s="26">
        <v>95136</v>
      </c>
      <c r="B6337" s="26" t="s">
        <v>19519</v>
      </c>
      <c r="C6337" s="26" t="s">
        <v>11</v>
      </c>
      <c r="D6337" s="27" t="s">
        <v>8818</v>
      </c>
      <c r="E6337" s="1" t="s">
        <v>17925</v>
      </c>
    </row>
    <row r="6338" spans="1:5">
      <c r="A6338" s="26">
        <v>95137</v>
      </c>
      <c r="B6338" s="26" t="s">
        <v>19520</v>
      </c>
      <c r="C6338" s="26" t="s">
        <v>11</v>
      </c>
      <c r="D6338" s="27" t="s">
        <v>12797</v>
      </c>
      <c r="E6338" s="1" t="s">
        <v>17925</v>
      </c>
    </row>
    <row r="6339" spans="1:5">
      <c r="A6339" s="26">
        <v>95138</v>
      </c>
      <c r="B6339" s="26" t="s">
        <v>19521</v>
      </c>
      <c r="C6339" s="26" t="s">
        <v>11</v>
      </c>
      <c r="D6339" s="27" t="s">
        <v>9982</v>
      </c>
      <c r="E6339" s="1" t="s">
        <v>17925</v>
      </c>
    </row>
    <row r="6340" spans="1:5">
      <c r="A6340" s="26">
        <v>95208</v>
      </c>
      <c r="B6340" s="26" t="s">
        <v>19522</v>
      </c>
      <c r="C6340" s="26" t="s">
        <v>11</v>
      </c>
      <c r="D6340" s="27" t="s">
        <v>11602</v>
      </c>
      <c r="E6340" s="1" t="s">
        <v>17925</v>
      </c>
    </row>
    <row r="6341" spans="1:5">
      <c r="A6341" s="26">
        <v>95209</v>
      </c>
      <c r="B6341" s="26" t="s">
        <v>19523</v>
      </c>
      <c r="C6341" s="26" t="s">
        <v>11</v>
      </c>
      <c r="D6341" s="27" t="s">
        <v>14254</v>
      </c>
      <c r="E6341" s="1" t="s">
        <v>17925</v>
      </c>
    </row>
    <row r="6342" spans="1:5">
      <c r="A6342" s="26">
        <v>95210</v>
      </c>
      <c r="B6342" s="26" t="s">
        <v>19524</v>
      </c>
      <c r="C6342" s="26" t="s">
        <v>11</v>
      </c>
      <c r="D6342" s="27" t="s">
        <v>19525</v>
      </c>
      <c r="E6342" s="1" t="s">
        <v>17925</v>
      </c>
    </row>
    <row r="6343" spans="1:5">
      <c r="A6343" s="26">
        <v>95211</v>
      </c>
      <c r="B6343" s="26" t="s">
        <v>19526</v>
      </c>
      <c r="C6343" s="26" t="s">
        <v>11</v>
      </c>
      <c r="D6343" s="27" t="s">
        <v>9219</v>
      </c>
      <c r="E6343" s="1" t="s">
        <v>17925</v>
      </c>
    </row>
    <row r="6344" spans="1:5">
      <c r="A6344" s="26">
        <v>95214</v>
      </c>
      <c r="B6344" s="26" t="s">
        <v>19527</v>
      </c>
      <c r="C6344" s="26" t="s">
        <v>11</v>
      </c>
      <c r="D6344" s="27" t="s">
        <v>18725</v>
      </c>
      <c r="E6344" s="1" t="s">
        <v>17925</v>
      </c>
    </row>
    <row r="6345" spans="1:5">
      <c r="A6345" s="26">
        <v>95215</v>
      </c>
      <c r="B6345" s="26" t="s">
        <v>19528</v>
      </c>
      <c r="C6345" s="26" t="s">
        <v>11</v>
      </c>
      <c r="D6345" s="27" t="s">
        <v>18955</v>
      </c>
      <c r="E6345" s="1" t="s">
        <v>17925</v>
      </c>
    </row>
    <row r="6346" spans="1:5">
      <c r="A6346" s="26">
        <v>95216</v>
      </c>
      <c r="B6346" s="26" t="s">
        <v>19529</v>
      </c>
      <c r="C6346" s="26" t="s">
        <v>11</v>
      </c>
      <c r="D6346" s="27" t="s">
        <v>14897</v>
      </c>
      <c r="E6346" s="1" t="s">
        <v>17925</v>
      </c>
    </row>
    <row r="6347" spans="1:5">
      <c r="A6347" s="26">
        <v>95217</v>
      </c>
      <c r="B6347" s="26" t="s">
        <v>19530</v>
      </c>
      <c r="C6347" s="26" t="s">
        <v>11</v>
      </c>
      <c r="D6347" s="27" t="s">
        <v>8967</v>
      </c>
      <c r="E6347" s="1" t="s">
        <v>17925</v>
      </c>
    </row>
    <row r="6348" spans="1:5">
      <c r="A6348" s="26">
        <v>95255</v>
      </c>
      <c r="B6348" s="26" t="s">
        <v>19531</v>
      </c>
      <c r="C6348" s="26" t="s">
        <v>11</v>
      </c>
      <c r="D6348" s="27" t="s">
        <v>8824</v>
      </c>
      <c r="E6348" s="1" t="s">
        <v>17925</v>
      </c>
    </row>
    <row r="6349" spans="1:5">
      <c r="A6349" s="26">
        <v>95256</v>
      </c>
      <c r="B6349" s="26" t="s">
        <v>19532</v>
      </c>
      <c r="C6349" s="26" t="s">
        <v>11</v>
      </c>
      <c r="D6349" s="27" t="s">
        <v>12793</v>
      </c>
      <c r="E6349" s="1" t="s">
        <v>17925</v>
      </c>
    </row>
    <row r="6350" spans="1:5">
      <c r="A6350" s="26">
        <v>95257</v>
      </c>
      <c r="B6350" s="26" t="s">
        <v>19533</v>
      </c>
      <c r="C6350" s="26" t="s">
        <v>11</v>
      </c>
      <c r="D6350" s="27" t="s">
        <v>14334</v>
      </c>
      <c r="E6350" s="1" t="s">
        <v>17925</v>
      </c>
    </row>
    <row r="6351" spans="1:5">
      <c r="A6351" s="26">
        <v>95260</v>
      </c>
      <c r="B6351" s="26" t="s">
        <v>19534</v>
      </c>
      <c r="C6351" s="26" t="s">
        <v>11</v>
      </c>
      <c r="D6351" s="27" t="s">
        <v>8834</v>
      </c>
      <c r="E6351" s="1" t="s">
        <v>17925</v>
      </c>
    </row>
    <row r="6352" spans="1:5">
      <c r="A6352" s="26">
        <v>95261</v>
      </c>
      <c r="B6352" s="26" t="s">
        <v>19535</v>
      </c>
      <c r="C6352" s="26" t="s">
        <v>11</v>
      </c>
      <c r="D6352" s="27" t="s">
        <v>12793</v>
      </c>
      <c r="E6352" s="1" t="s">
        <v>17925</v>
      </c>
    </row>
    <row r="6353" spans="1:5">
      <c r="A6353" s="26">
        <v>95262</v>
      </c>
      <c r="B6353" s="26" t="s">
        <v>19536</v>
      </c>
      <c r="C6353" s="26" t="s">
        <v>11</v>
      </c>
      <c r="D6353" s="27" t="s">
        <v>8816</v>
      </c>
      <c r="E6353" s="1" t="s">
        <v>17925</v>
      </c>
    </row>
    <row r="6354" spans="1:5">
      <c r="A6354" s="26">
        <v>95263</v>
      </c>
      <c r="B6354" s="26" t="s">
        <v>19537</v>
      </c>
      <c r="C6354" s="26" t="s">
        <v>11</v>
      </c>
      <c r="D6354" s="27" t="s">
        <v>18713</v>
      </c>
      <c r="E6354" s="1" t="s">
        <v>17925</v>
      </c>
    </row>
    <row r="6355" spans="1:5">
      <c r="A6355" s="26">
        <v>95266</v>
      </c>
      <c r="B6355" s="26" t="s">
        <v>19538</v>
      </c>
      <c r="C6355" s="26" t="s">
        <v>11</v>
      </c>
      <c r="D6355" s="27" t="s">
        <v>8869</v>
      </c>
      <c r="E6355" s="1" t="s">
        <v>17925</v>
      </c>
    </row>
    <row r="6356" spans="1:5">
      <c r="A6356" s="26">
        <v>95267</v>
      </c>
      <c r="B6356" s="26" t="s">
        <v>19539</v>
      </c>
      <c r="C6356" s="26" t="s">
        <v>11</v>
      </c>
      <c r="D6356" s="27" t="s">
        <v>8818</v>
      </c>
      <c r="E6356" s="1" t="s">
        <v>17925</v>
      </c>
    </row>
    <row r="6357" spans="1:5">
      <c r="A6357" s="26">
        <v>95268</v>
      </c>
      <c r="B6357" s="26" t="s">
        <v>19540</v>
      </c>
      <c r="C6357" s="26" t="s">
        <v>11</v>
      </c>
      <c r="D6357" s="27" t="s">
        <v>19405</v>
      </c>
      <c r="E6357" s="1" t="s">
        <v>17925</v>
      </c>
    </row>
    <row r="6358" spans="1:5">
      <c r="A6358" s="26">
        <v>95269</v>
      </c>
      <c r="B6358" s="26" t="s">
        <v>19541</v>
      </c>
      <c r="C6358" s="26" t="s">
        <v>11</v>
      </c>
      <c r="D6358" s="27" t="s">
        <v>10017</v>
      </c>
      <c r="E6358" s="1" t="s">
        <v>17925</v>
      </c>
    </row>
    <row r="6359" spans="1:5">
      <c r="A6359" s="26">
        <v>95272</v>
      </c>
      <c r="B6359" s="26" t="s">
        <v>19542</v>
      </c>
      <c r="C6359" s="26" t="s">
        <v>11</v>
      </c>
      <c r="D6359" s="27" t="s">
        <v>19405</v>
      </c>
      <c r="E6359" s="1" t="s">
        <v>17925</v>
      </c>
    </row>
    <row r="6360" spans="1:5">
      <c r="A6360" s="26">
        <v>95273</v>
      </c>
      <c r="B6360" s="26" t="s">
        <v>19543</v>
      </c>
      <c r="C6360" s="26" t="s">
        <v>11</v>
      </c>
      <c r="D6360" s="27" t="s">
        <v>8818</v>
      </c>
      <c r="E6360" s="1" t="s">
        <v>17925</v>
      </c>
    </row>
    <row r="6361" spans="1:5">
      <c r="A6361" s="26">
        <v>95274</v>
      </c>
      <c r="B6361" s="26" t="s">
        <v>19544</v>
      </c>
      <c r="C6361" s="26" t="s">
        <v>11</v>
      </c>
      <c r="D6361" s="27" t="s">
        <v>14942</v>
      </c>
      <c r="E6361" s="1" t="s">
        <v>17925</v>
      </c>
    </row>
    <row r="6362" spans="1:5">
      <c r="A6362" s="26">
        <v>95275</v>
      </c>
      <c r="B6362" s="26" t="s">
        <v>19545</v>
      </c>
      <c r="C6362" s="26" t="s">
        <v>11</v>
      </c>
      <c r="D6362" s="27" t="s">
        <v>19546</v>
      </c>
      <c r="E6362" s="1" t="s">
        <v>17925</v>
      </c>
    </row>
    <row r="6363" spans="1:5">
      <c r="A6363" s="26">
        <v>95278</v>
      </c>
      <c r="B6363" s="26" t="s">
        <v>19547</v>
      </c>
      <c r="C6363" s="26" t="s">
        <v>11</v>
      </c>
      <c r="D6363" s="27" t="s">
        <v>13435</v>
      </c>
      <c r="E6363" s="1" t="s">
        <v>17925</v>
      </c>
    </row>
    <row r="6364" spans="1:5">
      <c r="A6364" s="26">
        <v>95279</v>
      </c>
      <c r="B6364" s="26" t="s">
        <v>19548</v>
      </c>
      <c r="C6364" s="26" t="s">
        <v>11</v>
      </c>
      <c r="D6364" s="27" t="s">
        <v>14936</v>
      </c>
      <c r="E6364" s="1" t="s">
        <v>17925</v>
      </c>
    </row>
    <row r="6365" spans="1:5">
      <c r="A6365" s="26">
        <v>95280</v>
      </c>
      <c r="B6365" s="26" t="s">
        <v>19549</v>
      </c>
      <c r="C6365" s="26" t="s">
        <v>11</v>
      </c>
      <c r="D6365" s="27" t="s">
        <v>8873</v>
      </c>
      <c r="E6365" s="1" t="s">
        <v>17925</v>
      </c>
    </row>
    <row r="6366" spans="1:5">
      <c r="A6366" s="26">
        <v>95281</v>
      </c>
      <c r="B6366" s="26" t="s">
        <v>19550</v>
      </c>
      <c r="C6366" s="26" t="s">
        <v>11</v>
      </c>
      <c r="D6366" s="27" t="s">
        <v>10017</v>
      </c>
      <c r="E6366" s="1" t="s">
        <v>17925</v>
      </c>
    </row>
    <row r="6367" spans="1:5">
      <c r="A6367" s="26">
        <v>95617</v>
      </c>
      <c r="B6367" s="26" t="s">
        <v>19551</v>
      </c>
      <c r="C6367" s="26" t="s">
        <v>11</v>
      </c>
      <c r="D6367" s="27" t="s">
        <v>8967</v>
      </c>
      <c r="E6367" s="1" t="s">
        <v>17925</v>
      </c>
    </row>
    <row r="6368" spans="1:5">
      <c r="A6368" s="26">
        <v>95618</v>
      </c>
      <c r="B6368" s="26" t="s">
        <v>19552</v>
      </c>
      <c r="C6368" s="26" t="s">
        <v>11</v>
      </c>
      <c r="D6368" s="27" t="s">
        <v>19043</v>
      </c>
      <c r="E6368" s="1" t="s">
        <v>17925</v>
      </c>
    </row>
    <row r="6369" spans="1:5">
      <c r="A6369" s="26">
        <v>95619</v>
      </c>
      <c r="B6369" s="26" t="s">
        <v>19553</v>
      </c>
      <c r="C6369" s="26" t="s">
        <v>11</v>
      </c>
      <c r="D6369" s="27" t="s">
        <v>10051</v>
      </c>
      <c r="E6369" s="1" t="s">
        <v>17925</v>
      </c>
    </row>
    <row r="6370" spans="1:5">
      <c r="A6370" s="26">
        <v>95627</v>
      </c>
      <c r="B6370" s="26" t="s">
        <v>19554</v>
      </c>
      <c r="C6370" s="26" t="s">
        <v>11</v>
      </c>
      <c r="D6370" s="27" t="s">
        <v>19555</v>
      </c>
      <c r="E6370" s="1" t="s">
        <v>17925</v>
      </c>
    </row>
    <row r="6371" spans="1:5">
      <c r="A6371" s="26">
        <v>95628</v>
      </c>
      <c r="B6371" s="26" t="s">
        <v>19556</v>
      </c>
      <c r="C6371" s="26" t="s">
        <v>11</v>
      </c>
      <c r="D6371" s="27" t="s">
        <v>13344</v>
      </c>
      <c r="E6371" s="1" t="s">
        <v>17925</v>
      </c>
    </row>
    <row r="6372" spans="1:5">
      <c r="A6372" s="26">
        <v>95629</v>
      </c>
      <c r="B6372" s="26" t="s">
        <v>19557</v>
      </c>
      <c r="C6372" s="26" t="s">
        <v>11</v>
      </c>
      <c r="D6372" s="27" t="s">
        <v>19558</v>
      </c>
      <c r="E6372" s="1" t="s">
        <v>17925</v>
      </c>
    </row>
    <row r="6373" spans="1:5">
      <c r="A6373" s="26">
        <v>95630</v>
      </c>
      <c r="B6373" s="26" t="s">
        <v>19559</v>
      </c>
      <c r="C6373" s="26" t="s">
        <v>11</v>
      </c>
      <c r="D6373" s="27" t="s">
        <v>18963</v>
      </c>
      <c r="E6373" s="1" t="s">
        <v>17925</v>
      </c>
    </row>
    <row r="6374" spans="1:5">
      <c r="A6374" s="26">
        <v>95698</v>
      </c>
      <c r="B6374" s="26" t="s">
        <v>19560</v>
      </c>
      <c r="C6374" s="26" t="s">
        <v>11</v>
      </c>
      <c r="D6374" s="27" t="s">
        <v>11730</v>
      </c>
      <c r="E6374" s="1" t="s">
        <v>17925</v>
      </c>
    </row>
    <row r="6375" spans="1:5">
      <c r="A6375" s="26">
        <v>95699</v>
      </c>
      <c r="B6375" s="26" t="s">
        <v>19561</v>
      </c>
      <c r="C6375" s="26" t="s">
        <v>11</v>
      </c>
      <c r="D6375" s="27" t="s">
        <v>19562</v>
      </c>
      <c r="E6375" s="1" t="s">
        <v>17925</v>
      </c>
    </row>
    <row r="6376" spans="1:5">
      <c r="A6376" s="26">
        <v>95700</v>
      </c>
      <c r="B6376" s="26" t="s">
        <v>19563</v>
      </c>
      <c r="C6376" s="26" t="s">
        <v>11</v>
      </c>
      <c r="D6376" s="27" t="s">
        <v>15109</v>
      </c>
      <c r="E6376" s="1" t="s">
        <v>17925</v>
      </c>
    </row>
    <row r="6377" spans="1:5">
      <c r="A6377" s="26">
        <v>95701</v>
      </c>
      <c r="B6377" s="26" t="s">
        <v>19564</v>
      </c>
      <c r="C6377" s="26" t="s">
        <v>11</v>
      </c>
      <c r="D6377" s="27" t="s">
        <v>10136</v>
      </c>
      <c r="E6377" s="1" t="s">
        <v>17925</v>
      </c>
    </row>
    <row r="6378" spans="1:5">
      <c r="A6378" s="26">
        <v>95704</v>
      </c>
      <c r="B6378" s="26" t="s">
        <v>19565</v>
      </c>
      <c r="C6378" s="26" t="s">
        <v>11</v>
      </c>
      <c r="D6378" s="27" t="s">
        <v>19566</v>
      </c>
      <c r="E6378" s="1" t="s">
        <v>17925</v>
      </c>
    </row>
    <row r="6379" spans="1:5">
      <c r="A6379" s="26">
        <v>95705</v>
      </c>
      <c r="B6379" s="26" t="s">
        <v>19567</v>
      </c>
      <c r="C6379" s="26" t="s">
        <v>11</v>
      </c>
      <c r="D6379" s="27" t="s">
        <v>10821</v>
      </c>
      <c r="E6379" s="1" t="s">
        <v>17925</v>
      </c>
    </row>
    <row r="6380" spans="1:5">
      <c r="A6380" s="26">
        <v>95706</v>
      </c>
      <c r="B6380" s="26" t="s">
        <v>19568</v>
      </c>
      <c r="C6380" s="26" t="s">
        <v>11</v>
      </c>
      <c r="D6380" s="27" t="s">
        <v>19569</v>
      </c>
      <c r="E6380" s="1" t="s">
        <v>17925</v>
      </c>
    </row>
    <row r="6381" spans="1:5">
      <c r="A6381" s="26">
        <v>95707</v>
      </c>
      <c r="B6381" s="26" t="s">
        <v>19570</v>
      </c>
      <c r="C6381" s="26" t="s">
        <v>11</v>
      </c>
      <c r="D6381" s="27" t="s">
        <v>19571</v>
      </c>
      <c r="E6381" s="1" t="s">
        <v>17925</v>
      </c>
    </row>
    <row r="6382" spans="1:5">
      <c r="A6382" s="26">
        <v>95710</v>
      </c>
      <c r="B6382" s="26" t="s">
        <v>19572</v>
      </c>
      <c r="C6382" s="26" t="s">
        <v>11</v>
      </c>
      <c r="D6382" s="27" t="s">
        <v>19573</v>
      </c>
      <c r="E6382" s="1" t="s">
        <v>17925</v>
      </c>
    </row>
    <row r="6383" spans="1:5">
      <c r="A6383" s="26">
        <v>95711</v>
      </c>
      <c r="B6383" s="26" t="s">
        <v>19574</v>
      </c>
      <c r="C6383" s="26" t="s">
        <v>11</v>
      </c>
      <c r="D6383" s="27" t="s">
        <v>18707</v>
      </c>
      <c r="E6383" s="1" t="s">
        <v>17925</v>
      </c>
    </row>
    <row r="6384" spans="1:5">
      <c r="A6384" s="26">
        <v>95712</v>
      </c>
      <c r="B6384" s="26" t="s">
        <v>19575</v>
      </c>
      <c r="C6384" s="26" t="s">
        <v>11</v>
      </c>
      <c r="D6384" s="27" t="s">
        <v>19576</v>
      </c>
      <c r="E6384" s="1" t="s">
        <v>17925</v>
      </c>
    </row>
    <row r="6385" spans="1:5">
      <c r="A6385" s="26">
        <v>95713</v>
      </c>
      <c r="B6385" s="26" t="s">
        <v>19577</v>
      </c>
      <c r="C6385" s="26" t="s">
        <v>11</v>
      </c>
      <c r="D6385" s="27" t="s">
        <v>19099</v>
      </c>
      <c r="E6385" s="1" t="s">
        <v>17925</v>
      </c>
    </row>
    <row r="6386" spans="1:5">
      <c r="A6386" s="26">
        <v>95716</v>
      </c>
      <c r="B6386" s="26" t="s">
        <v>19578</v>
      </c>
      <c r="C6386" s="26" t="s">
        <v>11</v>
      </c>
      <c r="D6386" s="27" t="s">
        <v>19579</v>
      </c>
      <c r="E6386" s="1" t="s">
        <v>17925</v>
      </c>
    </row>
    <row r="6387" spans="1:5">
      <c r="A6387" s="26">
        <v>95717</v>
      </c>
      <c r="B6387" s="26" t="s">
        <v>19580</v>
      </c>
      <c r="C6387" s="26" t="s">
        <v>11</v>
      </c>
      <c r="D6387" s="27" t="s">
        <v>12434</v>
      </c>
      <c r="E6387" s="1" t="s">
        <v>17925</v>
      </c>
    </row>
    <row r="6388" spans="1:5">
      <c r="A6388" s="26">
        <v>95718</v>
      </c>
      <c r="B6388" s="26" t="s">
        <v>19581</v>
      </c>
      <c r="C6388" s="26" t="s">
        <v>11</v>
      </c>
      <c r="D6388" s="27" t="s">
        <v>19582</v>
      </c>
      <c r="E6388" s="1" t="s">
        <v>17925</v>
      </c>
    </row>
    <row r="6389" spans="1:5">
      <c r="A6389" s="26">
        <v>95719</v>
      </c>
      <c r="B6389" s="26" t="s">
        <v>19583</v>
      </c>
      <c r="C6389" s="26" t="s">
        <v>11</v>
      </c>
      <c r="D6389" s="27" t="s">
        <v>19099</v>
      </c>
      <c r="E6389" s="1" t="s">
        <v>17925</v>
      </c>
    </row>
    <row r="6390" spans="1:5">
      <c r="A6390" s="26">
        <v>95869</v>
      </c>
      <c r="B6390" s="26" t="s">
        <v>19584</v>
      </c>
      <c r="C6390" s="26" t="s">
        <v>11</v>
      </c>
      <c r="D6390" s="27" t="s">
        <v>13547</v>
      </c>
      <c r="E6390" s="1" t="s">
        <v>17925</v>
      </c>
    </row>
    <row r="6391" spans="1:5">
      <c r="A6391" s="26">
        <v>95870</v>
      </c>
      <c r="B6391" s="26" t="s">
        <v>19585</v>
      </c>
      <c r="C6391" s="26" t="s">
        <v>11</v>
      </c>
      <c r="D6391" s="27" t="s">
        <v>8978</v>
      </c>
      <c r="E6391" s="1" t="s">
        <v>17925</v>
      </c>
    </row>
    <row r="6392" spans="1:5">
      <c r="A6392" s="26">
        <v>95871</v>
      </c>
      <c r="B6392" s="26" t="s">
        <v>19586</v>
      </c>
      <c r="C6392" s="26" t="s">
        <v>11</v>
      </c>
      <c r="D6392" s="27" t="s">
        <v>19587</v>
      </c>
      <c r="E6392" s="1" t="s">
        <v>17925</v>
      </c>
    </row>
    <row r="6393" spans="1:5">
      <c r="A6393" s="26">
        <v>95874</v>
      </c>
      <c r="B6393" s="26" t="s">
        <v>19588</v>
      </c>
      <c r="C6393" s="26" t="s">
        <v>11</v>
      </c>
      <c r="D6393" s="27" t="s">
        <v>13093</v>
      </c>
      <c r="E6393" s="1" t="s">
        <v>17925</v>
      </c>
    </row>
    <row r="6394" spans="1:5">
      <c r="A6394" s="26">
        <v>96008</v>
      </c>
      <c r="B6394" s="26" t="s">
        <v>19589</v>
      </c>
      <c r="C6394" s="26" t="s">
        <v>11</v>
      </c>
      <c r="D6394" s="27" t="s">
        <v>19590</v>
      </c>
      <c r="E6394" s="1" t="s">
        <v>17925</v>
      </c>
    </row>
    <row r="6395" spans="1:5">
      <c r="A6395" s="26">
        <v>96009</v>
      </c>
      <c r="B6395" s="26" t="s">
        <v>19591</v>
      </c>
      <c r="C6395" s="26" t="s">
        <v>11</v>
      </c>
      <c r="D6395" s="27" t="s">
        <v>10082</v>
      </c>
      <c r="E6395" s="1" t="s">
        <v>17925</v>
      </c>
    </row>
    <row r="6396" spans="1:5">
      <c r="A6396" s="26">
        <v>96011</v>
      </c>
      <c r="B6396" s="26" t="s">
        <v>19592</v>
      </c>
      <c r="C6396" s="26" t="s">
        <v>11</v>
      </c>
      <c r="D6396" s="27" t="s">
        <v>15091</v>
      </c>
      <c r="E6396" s="1" t="s">
        <v>17925</v>
      </c>
    </row>
    <row r="6397" spans="1:5">
      <c r="A6397" s="26">
        <v>96012</v>
      </c>
      <c r="B6397" s="26" t="s">
        <v>19593</v>
      </c>
      <c r="C6397" s="26" t="s">
        <v>11</v>
      </c>
      <c r="D6397" s="27" t="s">
        <v>18977</v>
      </c>
      <c r="E6397" s="1" t="s">
        <v>17925</v>
      </c>
    </row>
    <row r="6398" spans="1:5">
      <c r="A6398" s="26">
        <v>96015</v>
      </c>
      <c r="B6398" s="26" t="s">
        <v>19594</v>
      </c>
      <c r="C6398" s="26" t="s">
        <v>11</v>
      </c>
      <c r="D6398" s="27" t="s">
        <v>13359</v>
      </c>
      <c r="E6398" s="1" t="s">
        <v>17925</v>
      </c>
    </row>
    <row r="6399" spans="1:5">
      <c r="A6399" s="26">
        <v>96016</v>
      </c>
      <c r="B6399" s="26" t="s">
        <v>19595</v>
      </c>
      <c r="C6399" s="26" t="s">
        <v>11</v>
      </c>
      <c r="D6399" s="27" t="s">
        <v>16688</v>
      </c>
      <c r="E6399" s="1" t="s">
        <v>17925</v>
      </c>
    </row>
    <row r="6400" spans="1:5">
      <c r="A6400" s="26">
        <v>96018</v>
      </c>
      <c r="B6400" s="26" t="s">
        <v>19596</v>
      </c>
      <c r="C6400" s="26" t="s">
        <v>11</v>
      </c>
      <c r="D6400" s="27" t="s">
        <v>15011</v>
      </c>
      <c r="E6400" s="1" t="s">
        <v>17925</v>
      </c>
    </row>
    <row r="6401" spans="1:5">
      <c r="A6401" s="26">
        <v>96019</v>
      </c>
      <c r="B6401" s="26" t="s">
        <v>19597</v>
      </c>
      <c r="C6401" s="26" t="s">
        <v>11</v>
      </c>
      <c r="D6401" s="27" t="s">
        <v>18977</v>
      </c>
      <c r="E6401" s="1" t="s">
        <v>17925</v>
      </c>
    </row>
    <row r="6402" spans="1:5">
      <c r="A6402" s="26">
        <v>96023</v>
      </c>
      <c r="B6402" s="26" t="s">
        <v>19598</v>
      </c>
      <c r="C6402" s="26" t="s">
        <v>11</v>
      </c>
      <c r="D6402" s="27" t="s">
        <v>16225</v>
      </c>
      <c r="E6402" s="1" t="s">
        <v>17925</v>
      </c>
    </row>
    <row r="6403" spans="1:5">
      <c r="A6403" s="26">
        <v>96024</v>
      </c>
      <c r="B6403" s="26" t="s">
        <v>19599</v>
      </c>
      <c r="C6403" s="26" t="s">
        <v>11</v>
      </c>
      <c r="D6403" s="27" t="s">
        <v>9487</v>
      </c>
      <c r="E6403" s="1" t="s">
        <v>17925</v>
      </c>
    </row>
    <row r="6404" spans="1:5">
      <c r="A6404" s="26">
        <v>96026</v>
      </c>
      <c r="B6404" s="26" t="s">
        <v>19600</v>
      </c>
      <c r="C6404" s="26" t="s">
        <v>11</v>
      </c>
      <c r="D6404" s="27" t="s">
        <v>12405</v>
      </c>
      <c r="E6404" s="1" t="s">
        <v>17925</v>
      </c>
    </row>
    <row r="6405" spans="1:5">
      <c r="A6405" s="26">
        <v>96027</v>
      </c>
      <c r="B6405" s="26" t="s">
        <v>19601</v>
      </c>
      <c r="C6405" s="26" t="s">
        <v>11</v>
      </c>
      <c r="D6405" s="27" t="s">
        <v>18910</v>
      </c>
      <c r="E6405" s="1" t="s">
        <v>17925</v>
      </c>
    </row>
    <row r="6406" spans="1:5">
      <c r="A6406" s="26">
        <v>96030</v>
      </c>
      <c r="B6406" s="26" t="s">
        <v>19602</v>
      </c>
      <c r="C6406" s="26" t="s">
        <v>11</v>
      </c>
      <c r="D6406" s="27" t="s">
        <v>9718</v>
      </c>
      <c r="E6406" s="1" t="s">
        <v>17925</v>
      </c>
    </row>
    <row r="6407" spans="1:5">
      <c r="A6407" s="26">
        <v>96031</v>
      </c>
      <c r="B6407" s="26" t="s">
        <v>19603</v>
      </c>
      <c r="C6407" s="26" t="s">
        <v>11</v>
      </c>
      <c r="D6407" s="27" t="s">
        <v>10319</v>
      </c>
      <c r="E6407" s="1" t="s">
        <v>17925</v>
      </c>
    </row>
    <row r="6408" spans="1:5">
      <c r="A6408" s="26">
        <v>96032</v>
      </c>
      <c r="B6408" s="26" t="s">
        <v>19604</v>
      </c>
      <c r="C6408" s="26" t="s">
        <v>11</v>
      </c>
      <c r="D6408" s="27" t="s">
        <v>9192</v>
      </c>
      <c r="E6408" s="1" t="s">
        <v>17925</v>
      </c>
    </row>
    <row r="6409" spans="1:5">
      <c r="A6409" s="26">
        <v>96033</v>
      </c>
      <c r="B6409" s="26" t="s">
        <v>19605</v>
      </c>
      <c r="C6409" s="26" t="s">
        <v>11</v>
      </c>
      <c r="D6409" s="27" t="s">
        <v>19606</v>
      </c>
      <c r="E6409" s="1" t="s">
        <v>17925</v>
      </c>
    </row>
    <row r="6410" spans="1:5">
      <c r="A6410" s="26">
        <v>96034</v>
      </c>
      <c r="B6410" s="26" t="s">
        <v>19607</v>
      </c>
      <c r="C6410" s="26" t="s">
        <v>11</v>
      </c>
      <c r="D6410" s="27" t="s">
        <v>19342</v>
      </c>
      <c r="E6410" s="1" t="s">
        <v>17925</v>
      </c>
    </row>
    <row r="6411" spans="1:5">
      <c r="A6411" s="26">
        <v>96053</v>
      </c>
      <c r="B6411" s="26" t="s">
        <v>19608</v>
      </c>
      <c r="C6411" s="26" t="s">
        <v>11</v>
      </c>
      <c r="D6411" s="27" t="s">
        <v>10961</v>
      </c>
      <c r="E6411" s="1" t="s">
        <v>17925</v>
      </c>
    </row>
    <row r="6412" spans="1:5">
      <c r="A6412" s="26">
        <v>96054</v>
      </c>
      <c r="B6412" s="26" t="s">
        <v>19609</v>
      </c>
      <c r="C6412" s="26" t="s">
        <v>11</v>
      </c>
      <c r="D6412" s="27" t="s">
        <v>19610</v>
      </c>
      <c r="E6412" s="1" t="s">
        <v>17925</v>
      </c>
    </row>
    <row r="6413" spans="1:5">
      <c r="A6413" s="26">
        <v>96055</v>
      </c>
      <c r="B6413" s="26" t="s">
        <v>19611</v>
      </c>
      <c r="C6413" s="26" t="s">
        <v>11</v>
      </c>
      <c r="D6413" s="27" t="s">
        <v>10676</v>
      </c>
      <c r="E6413" s="1" t="s">
        <v>17925</v>
      </c>
    </row>
    <row r="6414" spans="1:5">
      <c r="A6414" s="26">
        <v>96056</v>
      </c>
      <c r="B6414" s="26" t="s">
        <v>19612</v>
      </c>
      <c r="C6414" s="26" t="s">
        <v>11</v>
      </c>
      <c r="D6414" s="27" t="s">
        <v>9000</v>
      </c>
      <c r="E6414" s="1" t="s">
        <v>17925</v>
      </c>
    </row>
    <row r="6415" spans="1:5">
      <c r="A6415" s="26">
        <v>96057</v>
      </c>
      <c r="B6415" s="26" t="s">
        <v>19613</v>
      </c>
      <c r="C6415" s="26" t="s">
        <v>11</v>
      </c>
      <c r="D6415" s="27" t="s">
        <v>18910</v>
      </c>
      <c r="E6415" s="1" t="s">
        <v>17925</v>
      </c>
    </row>
    <row r="6416" spans="1:5">
      <c r="A6416" s="26">
        <v>96060</v>
      </c>
      <c r="B6416" s="26" t="s">
        <v>19614</v>
      </c>
      <c r="C6416" s="26" t="s">
        <v>11</v>
      </c>
      <c r="D6416" s="27" t="s">
        <v>10787</v>
      </c>
      <c r="E6416" s="1" t="s">
        <v>17925</v>
      </c>
    </row>
    <row r="6417" spans="1:5">
      <c r="A6417" s="26">
        <v>96061</v>
      </c>
      <c r="B6417" s="26" t="s">
        <v>19615</v>
      </c>
      <c r="C6417" s="26" t="s">
        <v>11</v>
      </c>
      <c r="D6417" s="27" t="s">
        <v>19616</v>
      </c>
      <c r="E6417" s="1" t="s">
        <v>17925</v>
      </c>
    </row>
    <row r="6418" spans="1:5">
      <c r="A6418" s="26">
        <v>96062</v>
      </c>
      <c r="B6418" s="26" t="s">
        <v>19617</v>
      </c>
      <c r="C6418" s="26" t="s">
        <v>11</v>
      </c>
      <c r="D6418" s="27" t="s">
        <v>19282</v>
      </c>
      <c r="E6418" s="1" t="s">
        <v>17925</v>
      </c>
    </row>
    <row r="6419" spans="1:5">
      <c r="A6419" s="26">
        <v>96241</v>
      </c>
      <c r="B6419" s="26" t="s">
        <v>19618</v>
      </c>
      <c r="C6419" s="26" t="s">
        <v>11</v>
      </c>
      <c r="D6419" s="27" t="s">
        <v>19619</v>
      </c>
      <c r="E6419" s="1" t="s">
        <v>17925</v>
      </c>
    </row>
    <row r="6420" spans="1:5">
      <c r="A6420" s="26">
        <v>96242</v>
      </c>
      <c r="B6420" s="26" t="s">
        <v>19620</v>
      </c>
      <c r="C6420" s="26" t="s">
        <v>11</v>
      </c>
      <c r="D6420" s="27" t="s">
        <v>12463</v>
      </c>
      <c r="E6420" s="1" t="s">
        <v>17925</v>
      </c>
    </row>
    <row r="6421" spans="1:5">
      <c r="A6421" s="26">
        <v>96243</v>
      </c>
      <c r="B6421" s="26" t="s">
        <v>19621</v>
      </c>
      <c r="C6421" s="26" t="s">
        <v>11</v>
      </c>
      <c r="D6421" s="27" t="s">
        <v>19622</v>
      </c>
      <c r="E6421" s="1" t="s">
        <v>17925</v>
      </c>
    </row>
    <row r="6422" spans="1:5">
      <c r="A6422" s="26">
        <v>96244</v>
      </c>
      <c r="B6422" s="26" t="s">
        <v>19623</v>
      </c>
      <c r="C6422" s="26" t="s">
        <v>11</v>
      </c>
      <c r="D6422" s="27" t="s">
        <v>19624</v>
      </c>
      <c r="E6422" s="1" t="s">
        <v>17925</v>
      </c>
    </row>
    <row r="6423" spans="1:5">
      <c r="A6423" s="26">
        <v>96298</v>
      </c>
      <c r="B6423" s="26" t="s">
        <v>19625</v>
      </c>
      <c r="C6423" s="26" t="s">
        <v>11</v>
      </c>
      <c r="D6423" s="27" t="s">
        <v>16089</v>
      </c>
      <c r="E6423" s="1" t="s">
        <v>17925</v>
      </c>
    </row>
    <row r="6424" spans="1:5">
      <c r="A6424" s="26">
        <v>96299</v>
      </c>
      <c r="B6424" s="26" t="s">
        <v>19626</v>
      </c>
      <c r="C6424" s="26" t="s">
        <v>11</v>
      </c>
      <c r="D6424" s="27" t="s">
        <v>19627</v>
      </c>
      <c r="E6424" s="1" t="s">
        <v>17925</v>
      </c>
    </row>
    <row r="6425" spans="1:5">
      <c r="A6425" s="26">
        <v>96300</v>
      </c>
      <c r="B6425" s="26" t="s">
        <v>19628</v>
      </c>
      <c r="C6425" s="26" t="s">
        <v>11</v>
      </c>
      <c r="D6425" s="27" t="s">
        <v>19629</v>
      </c>
      <c r="E6425" s="1" t="s">
        <v>17925</v>
      </c>
    </row>
    <row r="6426" spans="1:5">
      <c r="A6426" s="26">
        <v>96301</v>
      </c>
      <c r="B6426" s="26" t="s">
        <v>19630</v>
      </c>
      <c r="C6426" s="26" t="s">
        <v>11</v>
      </c>
      <c r="D6426" s="27" t="s">
        <v>11783</v>
      </c>
      <c r="E6426" s="1" t="s">
        <v>17925</v>
      </c>
    </row>
    <row r="6427" spans="1:5">
      <c r="A6427" s="26">
        <v>96304</v>
      </c>
      <c r="B6427" s="26" t="s">
        <v>19631</v>
      </c>
      <c r="C6427" s="26" t="s">
        <v>11</v>
      </c>
      <c r="D6427" s="27" t="s">
        <v>14895</v>
      </c>
      <c r="E6427" s="1" t="s">
        <v>17925</v>
      </c>
    </row>
    <row r="6428" spans="1:5">
      <c r="A6428" s="26">
        <v>96305</v>
      </c>
      <c r="B6428" s="26" t="s">
        <v>19632</v>
      </c>
      <c r="C6428" s="26" t="s">
        <v>11</v>
      </c>
      <c r="D6428" s="27" t="s">
        <v>12797</v>
      </c>
      <c r="E6428" s="1" t="s">
        <v>17925</v>
      </c>
    </row>
    <row r="6429" spans="1:5">
      <c r="A6429" s="26">
        <v>96306</v>
      </c>
      <c r="B6429" s="26" t="s">
        <v>19633</v>
      </c>
      <c r="C6429" s="26" t="s">
        <v>11</v>
      </c>
      <c r="D6429" s="27" t="s">
        <v>14957</v>
      </c>
      <c r="E6429" s="1" t="s">
        <v>17925</v>
      </c>
    </row>
    <row r="6430" spans="1:5">
      <c r="A6430" s="26">
        <v>96307</v>
      </c>
      <c r="B6430" s="26" t="s">
        <v>19634</v>
      </c>
      <c r="C6430" s="26" t="s">
        <v>11</v>
      </c>
      <c r="D6430" s="27" t="s">
        <v>15841</v>
      </c>
      <c r="E6430" s="1" t="s">
        <v>17925</v>
      </c>
    </row>
    <row r="6431" spans="1:5">
      <c r="A6431" s="26">
        <v>96457</v>
      </c>
      <c r="B6431" s="26" t="s">
        <v>19635</v>
      </c>
      <c r="C6431" s="26" t="s">
        <v>11</v>
      </c>
      <c r="D6431" s="27" t="s">
        <v>19077</v>
      </c>
      <c r="E6431" s="1" t="s">
        <v>17925</v>
      </c>
    </row>
    <row r="6432" spans="1:5">
      <c r="A6432" s="26">
        <v>96458</v>
      </c>
      <c r="B6432" s="26" t="s">
        <v>19636</v>
      </c>
      <c r="C6432" s="26" t="s">
        <v>11</v>
      </c>
      <c r="D6432" s="27" t="s">
        <v>13210</v>
      </c>
      <c r="E6432" s="1" t="s">
        <v>17925</v>
      </c>
    </row>
    <row r="6433" spans="1:5">
      <c r="A6433" s="26">
        <v>96459</v>
      </c>
      <c r="B6433" s="26" t="s">
        <v>19637</v>
      </c>
      <c r="C6433" s="26" t="s">
        <v>11</v>
      </c>
      <c r="D6433" s="27" t="s">
        <v>13929</v>
      </c>
      <c r="E6433" s="1" t="s">
        <v>17925</v>
      </c>
    </row>
    <row r="6434" spans="1:5">
      <c r="A6434" s="26">
        <v>96460</v>
      </c>
      <c r="B6434" s="26" t="s">
        <v>19638</v>
      </c>
      <c r="C6434" s="26" t="s">
        <v>11</v>
      </c>
      <c r="D6434" s="27" t="s">
        <v>11443</v>
      </c>
      <c r="E6434" s="1" t="s">
        <v>17925</v>
      </c>
    </row>
    <row r="6435" spans="1:5">
      <c r="A6435" s="26">
        <v>98760</v>
      </c>
      <c r="B6435" s="26" t="s">
        <v>19639</v>
      </c>
      <c r="C6435" s="26" t="s">
        <v>11</v>
      </c>
      <c r="D6435" s="27" t="s">
        <v>19043</v>
      </c>
      <c r="E6435" s="1" t="s">
        <v>17925</v>
      </c>
    </row>
    <row r="6436" spans="1:5">
      <c r="A6436" s="26">
        <v>98761</v>
      </c>
      <c r="B6436" s="26" t="s">
        <v>19640</v>
      </c>
      <c r="C6436" s="26" t="s">
        <v>11</v>
      </c>
      <c r="D6436" s="27" t="s">
        <v>12797</v>
      </c>
      <c r="E6436" s="1" t="s">
        <v>17925</v>
      </c>
    </row>
    <row r="6437" spans="1:5">
      <c r="A6437" s="26">
        <v>98762</v>
      </c>
      <c r="B6437" s="26" t="s">
        <v>19641</v>
      </c>
      <c r="C6437" s="26" t="s">
        <v>11</v>
      </c>
      <c r="D6437" s="27" t="s">
        <v>19048</v>
      </c>
      <c r="E6437" s="1" t="s">
        <v>17925</v>
      </c>
    </row>
    <row r="6438" spans="1:5">
      <c r="A6438" s="26">
        <v>98763</v>
      </c>
      <c r="B6438" s="26" t="s">
        <v>19642</v>
      </c>
      <c r="C6438" s="26" t="s">
        <v>11</v>
      </c>
      <c r="D6438" s="27" t="s">
        <v>9817</v>
      </c>
      <c r="E6438" s="1" t="s">
        <v>17925</v>
      </c>
    </row>
    <row r="6439" spans="1:5">
      <c r="A6439" s="26">
        <v>99829</v>
      </c>
      <c r="B6439" s="26" t="s">
        <v>19643</v>
      </c>
      <c r="C6439" s="26" t="s">
        <v>11</v>
      </c>
      <c r="D6439" s="27" t="s">
        <v>14885</v>
      </c>
      <c r="E6439" s="1" t="s">
        <v>17925</v>
      </c>
    </row>
    <row r="6440" spans="1:5">
      <c r="A6440" s="26">
        <v>99830</v>
      </c>
      <c r="B6440" s="26" t="s">
        <v>19644</v>
      </c>
      <c r="C6440" s="26" t="s">
        <v>11</v>
      </c>
      <c r="D6440" s="27" t="s">
        <v>12797</v>
      </c>
      <c r="E6440" s="1" t="s">
        <v>17925</v>
      </c>
    </row>
    <row r="6441" spans="1:5">
      <c r="A6441" s="26">
        <v>99831</v>
      </c>
      <c r="B6441" s="26" t="s">
        <v>19645</v>
      </c>
      <c r="C6441" s="26" t="s">
        <v>11</v>
      </c>
      <c r="D6441" s="27" t="s">
        <v>14880</v>
      </c>
      <c r="E6441" s="1" t="s">
        <v>17925</v>
      </c>
    </row>
    <row r="6442" spans="1:5">
      <c r="A6442" s="26">
        <v>99832</v>
      </c>
      <c r="B6442" s="26" t="s">
        <v>19646</v>
      </c>
      <c r="C6442" s="26" t="s">
        <v>11</v>
      </c>
      <c r="D6442" s="27" t="s">
        <v>9190</v>
      </c>
      <c r="E6442" s="1" t="s">
        <v>17925</v>
      </c>
    </row>
    <row r="6443" spans="1:5">
      <c r="A6443" s="26">
        <v>100637</v>
      </c>
      <c r="B6443" s="26" t="s">
        <v>19647</v>
      </c>
      <c r="C6443" s="26" t="s">
        <v>11</v>
      </c>
      <c r="D6443" s="27" t="s">
        <v>19648</v>
      </c>
      <c r="E6443" s="1" t="s">
        <v>17925</v>
      </c>
    </row>
    <row r="6444" spans="1:5">
      <c r="A6444" s="26">
        <v>100638</v>
      </c>
      <c r="B6444" s="26" t="s">
        <v>19649</v>
      </c>
      <c r="C6444" s="26" t="s">
        <v>11</v>
      </c>
      <c r="D6444" s="27" t="s">
        <v>14695</v>
      </c>
      <c r="E6444" s="1" t="s">
        <v>17925</v>
      </c>
    </row>
    <row r="6445" spans="1:5">
      <c r="A6445" s="26">
        <v>100639</v>
      </c>
      <c r="B6445" s="26" t="s">
        <v>19650</v>
      </c>
      <c r="C6445" s="26" t="s">
        <v>11</v>
      </c>
      <c r="D6445" s="27" t="s">
        <v>19651</v>
      </c>
      <c r="E6445" s="1" t="s">
        <v>17925</v>
      </c>
    </row>
    <row r="6446" spans="1:5">
      <c r="A6446" s="26">
        <v>100640</v>
      </c>
      <c r="B6446" s="26" t="s">
        <v>19652</v>
      </c>
      <c r="C6446" s="26" t="s">
        <v>11</v>
      </c>
      <c r="D6446" s="27" t="s">
        <v>19653</v>
      </c>
      <c r="E6446" s="1" t="s">
        <v>17925</v>
      </c>
    </row>
    <row r="6447" spans="1:5">
      <c r="A6447" s="26">
        <v>100643</v>
      </c>
      <c r="B6447" s="26" t="s">
        <v>19654</v>
      </c>
      <c r="C6447" s="26" t="s">
        <v>11</v>
      </c>
      <c r="D6447" s="27" t="s">
        <v>19655</v>
      </c>
      <c r="E6447" s="1" t="s">
        <v>17925</v>
      </c>
    </row>
    <row r="6448" spans="1:5">
      <c r="A6448" s="26">
        <v>100644</v>
      </c>
      <c r="B6448" s="26" t="s">
        <v>19656</v>
      </c>
      <c r="C6448" s="26" t="s">
        <v>11</v>
      </c>
      <c r="D6448" s="27" t="s">
        <v>19657</v>
      </c>
      <c r="E6448" s="1" t="s">
        <v>17925</v>
      </c>
    </row>
    <row r="6449" spans="1:5">
      <c r="A6449" s="26">
        <v>100645</v>
      </c>
      <c r="B6449" s="26" t="s">
        <v>19658</v>
      </c>
      <c r="C6449" s="26" t="s">
        <v>11</v>
      </c>
      <c r="D6449" s="27" t="s">
        <v>13300</v>
      </c>
      <c r="E6449" s="1" t="s">
        <v>17925</v>
      </c>
    </row>
    <row r="6450" spans="1:5">
      <c r="A6450" s="26">
        <v>100646</v>
      </c>
      <c r="B6450" s="26" t="s">
        <v>19659</v>
      </c>
      <c r="C6450" s="26" t="s">
        <v>11</v>
      </c>
      <c r="D6450" s="27" t="s">
        <v>19660</v>
      </c>
      <c r="E6450" s="1" t="s">
        <v>17925</v>
      </c>
    </row>
    <row r="6451" spans="1:5">
      <c r="A6451" s="26">
        <v>55960</v>
      </c>
      <c r="B6451" s="26" t="s">
        <v>19661</v>
      </c>
      <c r="C6451" s="26" t="s">
        <v>661</v>
      </c>
      <c r="D6451" s="27" t="s">
        <v>11401</v>
      </c>
      <c r="E6451" s="1" t="s">
        <v>17925</v>
      </c>
    </row>
    <row r="6452" spans="1:5">
      <c r="A6452" s="26">
        <v>92259</v>
      </c>
      <c r="B6452" s="26" t="s">
        <v>19662</v>
      </c>
      <c r="C6452" s="26" t="s">
        <v>212</v>
      </c>
      <c r="D6452" s="27" t="s">
        <v>19663</v>
      </c>
      <c r="E6452" s="1" t="s">
        <v>17925</v>
      </c>
    </row>
    <row r="6453" spans="1:5">
      <c r="A6453" s="26">
        <v>92260</v>
      </c>
      <c r="B6453" s="26" t="s">
        <v>19664</v>
      </c>
      <c r="C6453" s="26" t="s">
        <v>212</v>
      </c>
      <c r="D6453" s="27" t="s">
        <v>19665</v>
      </c>
      <c r="E6453" s="1" t="s">
        <v>17925</v>
      </c>
    </row>
    <row r="6454" spans="1:5">
      <c r="A6454" s="26">
        <v>92261</v>
      </c>
      <c r="B6454" s="26" t="s">
        <v>19666</v>
      </c>
      <c r="C6454" s="26" t="s">
        <v>212</v>
      </c>
      <c r="D6454" s="27" t="s">
        <v>19667</v>
      </c>
      <c r="E6454" s="1" t="s">
        <v>17925</v>
      </c>
    </row>
    <row r="6455" spans="1:5">
      <c r="A6455" s="26">
        <v>92262</v>
      </c>
      <c r="B6455" s="26" t="s">
        <v>19668</v>
      </c>
      <c r="C6455" s="26" t="s">
        <v>212</v>
      </c>
      <c r="D6455" s="27" t="s">
        <v>19669</v>
      </c>
      <c r="E6455" s="1" t="s">
        <v>17925</v>
      </c>
    </row>
    <row r="6456" spans="1:5">
      <c r="A6456" s="26">
        <v>92539</v>
      </c>
      <c r="B6456" s="26" t="s">
        <v>19670</v>
      </c>
      <c r="C6456" s="26" t="s">
        <v>661</v>
      </c>
      <c r="D6456" s="27" t="s">
        <v>19671</v>
      </c>
      <c r="E6456" s="1" t="s">
        <v>17925</v>
      </c>
    </row>
    <row r="6457" spans="1:5">
      <c r="A6457" s="26">
        <v>92540</v>
      </c>
      <c r="B6457" s="26" t="s">
        <v>19672</v>
      </c>
      <c r="C6457" s="26" t="s">
        <v>661</v>
      </c>
      <c r="D6457" s="27" t="s">
        <v>19673</v>
      </c>
      <c r="E6457" s="1" t="s">
        <v>17925</v>
      </c>
    </row>
    <row r="6458" spans="1:5">
      <c r="A6458" s="26">
        <v>92541</v>
      </c>
      <c r="B6458" s="26" t="s">
        <v>19674</v>
      </c>
      <c r="C6458" s="26" t="s">
        <v>661</v>
      </c>
      <c r="D6458" s="27" t="s">
        <v>19675</v>
      </c>
      <c r="E6458" s="1" t="s">
        <v>17925</v>
      </c>
    </row>
    <row r="6459" spans="1:5">
      <c r="A6459" s="26">
        <v>92542</v>
      </c>
      <c r="B6459" s="26" t="s">
        <v>19676</v>
      </c>
      <c r="C6459" s="26" t="s">
        <v>661</v>
      </c>
      <c r="D6459" s="27" t="s">
        <v>19677</v>
      </c>
      <c r="E6459" s="1" t="s">
        <v>17925</v>
      </c>
    </row>
    <row r="6460" spans="1:5">
      <c r="A6460" s="26">
        <v>92543</v>
      </c>
      <c r="B6460" s="26" t="s">
        <v>19678</v>
      </c>
      <c r="C6460" s="26" t="s">
        <v>661</v>
      </c>
      <c r="D6460" s="27" t="s">
        <v>14750</v>
      </c>
      <c r="E6460" s="1" t="s">
        <v>17925</v>
      </c>
    </row>
    <row r="6461" spans="1:5">
      <c r="A6461" s="26">
        <v>92544</v>
      </c>
      <c r="B6461" s="26" t="s">
        <v>19679</v>
      </c>
      <c r="C6461" s="26" t="s">
        <v>661</v>
      </c>
      <c r="D6461" s="27" t="s">
        <v>17614</v>
      </c>
      <c r="E6461" s="1" t="s">
        <v>17925</v>
      </c>
    </row>
    <row r="6462" spans="1:5">
      <c r="A6462" s="26">
        <v>92545</v>
      </c>
      <c r="B6462" s="26" t="s">
        <v>19680</v>
      </c>
      <c r="C6462" s="26" t="s">
        <v>212</v>
      </c>
      <c r="D6462" s="27" t="s">
        <v>19681</v>
      </c>
      <c r="E6462" s="1" t="s">
        <v>17925</v>
      </c>
    </row>
    <row r="6463" spans="1:5">
      <c r="A6463" s="26">
        <v>92546</v>
      </c>
      <c r="B6463" s="26" t="s">
        <v>19682</v>
      </c>
      <c r="C6463" s="26" t="s">
        <v>212</v>
      </c>
      <c r="D6463" s="27" t="s">
        <v>19683</v>
      </c>
      <c r="E6463" s="1" t="s">
        <v>17925</v>
      </c>
    </row>
    <row r="6464" spans="1:5">
      <c r="A6464" s="26">
        <v>92547</v>
      </c>
      <c r="B6464" s="26" t="s">
        <v>19684</v>
      </c>
      <c r="C6464" s="26" t="s">
        <v>212</v>
      </c>
      <c r="D6464" s="27" t="s">
        <v>19685</v>
      </c>
      <c r="E6464" s="1" t="s">
        <v>17925</v>
      </c>
    </row>
    <row r="6465" spans="1:5">
      <c r="A6465" s="26">
        <v>92548</v>
      </c>
      <c r="B6465" s="26" t="s">
        <v>19686</v>
      </c>
      <c r="C6465" s="26" t="s">
        <v>212</v>
      </c>
      <c r="D6465" s="27" t="s">
        <v>19687</v>
      </c>
      <c r="E6465" s="1" t="s">
        <v>17925</v>
      </c>
    </row>
    <row r="6466" spans="1:5">
      <c r="A6466" s="26">
        <v>92549</v>
      </c>
      <c r="B6466" s="26" t="s">
        <v>19688</v>
      </c>
      <c r="C6466" s="26" t="s">
        <v>212</v>
      </c>
      <c r="D6466" s="27" t="s">
        <v>19689</v>
      </c>
      <c r="E6466" s="1" t="s">
        <v>17925</v>
      </c>
    </row>
    <row r="6467" spans="1:5">
      <c r="A6467" s="26">
        <v>92550</v>
      </c>
      <c r="B6467" s="26" t="s">
        <v>19690</v>
      </c>
      <c r="C6467" s="26" t="s">
        <v>212</v>
      </c>
      <c r="D6467" s="27" t="s">
        <v>19691</v>
      </c>
      <c r="E6467" s="1" t="s">
        <v>17925</v>
      </c>
    </row>
    <row r="6468" spans="1:5">
      <c r="A6468" s="26">
        <v>92551</v>
      </c>
      <c r="B6468" s="26" t="s">
        <v>19692</v>
      </c>
      <c r="C6468" s="26" t="s">
        <v>212</v>
      </c>
      <c r="D6468" s="27" t="s">
        <v>19693</v>
      </c>
      <c r="E6468" s="1" t="s">
        <v>17925</v>
      </c>
    </row>
    <row r="6469" spans="1:5">
      <c r="A6469" s="26">
        <v>92552</v>
      </c>
      <c r="B6469" s="26" t="s">
        <v>19694</v>
      </c>
      <c r="C6469" s="26" t="s">
        <v>212</v>
      </c>
      <c r="D6469" s="27" t="s">
        <v>19695</v>
      </c>
      <c r="E6469" s="1" t="s">
        <v>17925</v>
      </c>
    </row>
    <row r="6470" spans="1:5">
      <c r="A6470" s="26">
        <v>92553</v>
      </c>
      <c r="B6470" s="26" t="s">
        <v>19696</v>
      </c>
      <c r="C6470" s="26" t="s">
        <v>212</v>
      </c>
      <c r="D6470" s="27" t="s">
        <v>19697</v>
      </c>
      <c r="E6470" s="1" t="s">
        <v>17925</v>
      </c>
    </row>
    <row r="6471" spans="1:5">
      <c r="A6471" s="26">
        <v>92554</v>
      </c>
      <c r="B6471" s="26" t="s">
        <v>19698</v>
      </c>
      <c r="C6471" s="26" t="s">
        <v>212</v>
      </c>
      <c r="D6471" s="27" t="s">
        <v>19699</v>
      </c>
      <c r="E6471" s="1" t="s">
        <v>17925</v>
      </c>
    </row>
    <row r="6472" spans="1:5">
      <c r="A6472" s="26">
        <v>92555</v>
      </c>
      <c r="B6472" s="26" t="s">
        <v>19700</v>
      </c>
      <c r="C6472" s="26" t="s">
        <v>212</v>
      </c>
      <c r="D6472" s="27" t="s">
        <v>19701</v>
      </c>
      <c r="E6472" s="1" t="s">
        <v>17925</v>
      </c>
    </row>
    <row r="6473" spans="1:5">
      <c r="A6473" s="26">
        <v>92556</v>
      </c>
      <c r="B6473" s="26" t="s">
        <v>19702</v>
      </c>
      <c r="C6473" s="26" t="s">
        <v>212</v>
      </c>
      <c r="D6473" s="27" t="s">
        <v>19703</v>
      </c>
      <c r="E6473" s="1" t="s">
        <v>17925</v>
      </c>
    </row>
    <row r="6474" spans="1:5">
      <c r="A6474" s="26">
        <v>92557</v>
      </c>
      <c r="B6474" s="26" t="s">
        <v>19704</v>
      </c>
      <c r="C6474" s="26" t="s">
        <v>212</v>
      </c>
      <c r="D6474" s="27" t="s">
        <v>19705</v>
      </c>
      <c r="E6474" s="1" t="s">
        <v>17925</v>
      </c>
    </row>
    <row r="6475" spans="1:5">
      <c r="A6475" s="26">
        <v>92558</v>
      </c>
      <c r="B6475" s="26" t="s">
        <v>19706</v>
      </c>
      <c r="C6475" s="26" t="s">
        <v>212</v>
      </c>
      <c r="D6475" s="27" t="s">
        <v>19707</v>
      </c>
      <c r="E6475" s="1" t="s">
        <v>17925</v>
      </c>
    </row>
    <row r="6476" spans="1:5">
      <c r="A6476" s="26">
        <v>92559</v>
      </c>
      <c r="B6476" s="26" t="s">
        <v>19708</v>
      </c>
      <c r="C6476" s="26" t="s">
        <v>212</v>
      </c>
      <c r="D6476" s="27" t="s">
        <v>19709</v>
      </c>
      <c r="E6476" s="1" t="s">
        <v>17925</v>
      </c>
    </row>
    <row r="6477" spans="1:5">
      <c r="A6477" s="26">
        <v>92560</v>
      </c>
      <c r="B6477" s="26" t="s">
        <v>19710</v>
      </c>
      <c r="C6477" s="26" t="s">
        <v>212</v>
      </c>
      <c r="D6477" s="27" t="s">
        <v>19711</v>
      </c>
      <c r="E6477" s="1" t="s">
        <v>17925</v>
      </c>
    </row>
    <row r="6478" spans="1:5">
      <c r="A6478" s="26">
        <v>92561</v>
      </c>
      <c r="B6478" s="26" t="s">
        <v>19712</v>
      </c>
      <c r="C6478" s="26" t="s">
        <v>212</v>
      </c>
      <c r="D6478" s="27" t="s">
        <v>19713</v>
      </c>
      <c r="E6478" s="1" t="s">
        <v>17925</v>
      </c>
    </row>
    <row r="6479" spans="1:5">
      <c r="A6479" s="26">
        <v>92562</v>
      </c>
      <c r="B6479" s="26" t="s">
        <v>19714</v>
      </c>
      <c r="C6479" s="26" t="s">
        <v>212</v>
      </c>
      <c r="D6479" s="27" t="s">
        <v>19715</v>
      </c>
      <c r="E6479" s="1" t="s">
        <v>17925</v>
      </c>
    </row>
    <row r="6480" spans="1:5">
      <c r="A6480" s="26">
        <v>92563</v>
      </c>
      <c r="B6480" s="26" t="s">
        <v>19716</v>
      </c>
      <c r="C6480" s="26" t="s">
        <v>212</v>
      </c>
      <c r="D6480" s="27" t="s">
        <v>19717</v>
      </c>
      <c r="E6480" s="1" t="s">
        <v>17925</v>
      </c>
    </row>
    <row r="6481" spans="1:5">
      <c r="A6481" s="26">
        <v>92564</v>
      </c>
      <c r="B6481" s="26" t="s">
        <v>19718</v>
      </c>
      <c r="C6481" s="26" t="s">
        <v>212</v>
      </c>
      <c r="D6481" s="27" t="s">
        <v>19719</v>
      </c>
      <c r="E6481" s="1" t="s">
        <v>17925</v>
      </c>
    </row>
    <row r="6482" spans="1:5">
      <c r="A6482" s="26">
        <v>92565</v>
      </c>
      <c r="B6482" s="26" t="s">
        <v>19720</v>
      </c>
      <c r="C6482" s="26" t="s">
        <v>661</v>
      </c>
      <c r="D6482" s="27" t="s">
        <v>19721</v>
      </c>
      <c r="E6482" s="1" t="s">
        <v>17925</v>
      </c>
    </row>
    <row r="6483" spans="1:5">
      <c r="A6483" s="26">
        <v>92566</v>
      </c>
      <c r="B6483" s="26" t="s">
        <v>19722</v>
      </c>
      <c r="C6483" s="26" t="s">
        <v>661</v>
      </c>
      <c r="D6483" s="27" t="s">
        <v>19723</v>
      </c>
      <c r="E6483" s="1" t="s">
        <v>17925</v>
      </c>
    </row>
    <row r="6484" spans="1:5">
      <c r="A6484" s="26">
        <v>92567</v>
      </c>
      <c r="B6484" s="26" t="s">
        <v>19724</v>
      </c>
      <c r="C6484" s="26" t="s">
        <v>661</v>
      </c>
      <c r="D6484" s="27" t="s">
        <v>19725</v>
      </c>
      <c r="E6484" s="1" t="s">
        <v>17925</v>
      </c>
    </row>
    <row r="6485" spans="1:5">
      <c r="A6485" s="26">
        <v>100379</v>
      </c>
      <c r="B6485" s="26" t="s">
        <v>19726</v>
      </c>
      <c r="C6485" s="26" t="s">
        <v>661</v>
      </c>
      <c r="D6485" s="27" t="s">
        <v>19721</v>
      </c>
      <c r="E6485" s="1" t="s">
        <v>17925</v>
      </c>
    </row>
    <row r="6486" spans="1:5">
      <c r="A6486" s="26">
        <v>100380</v>
      </c>
      <c r="B6486" s="26" t="s">
        <v>19727</v>
      </c>
      <c r="C6486" s="26" t="s">
        <v>661</v>
      </c>
      <c r="D6486" s="27" t="s">
        <v>19728</v>
      </c>
      <c r="E6486" s="1" t="s">
        <v>17925</v>
      </c>
    </row>
    <row r="6487" spans="1:5">
      <c r="A6487" s="26">
        <v>100381</v>
      </c>
      <c r="B6487" s="26" t="s">
        <v>19729</v>
      </c>
      <c r="C6487" s="26" t="s">
        <v>661</v>
      </c>
      <c r="D6487" s="27" t="s">
        <v>19730</v>
      </c>
      <c r="E6487" s="1" t="s">
        <v>17925</v>
      </c>
    </row>
    <row r="6488" spans="1:5">
      <c r="A6488" s="26">
        <v>100383</v>
      </c>
      <c r="B6488" s="26" t="s">
        <v>19731</v>
      </c>
      <c r="C6488" s="26" t="s">
        <v>661</v>
      </c>
      <c r="D6488" s="27" t="s">
        <v>19732</v>
      </c>
      <c r="E6488" s="1" t="s">
        <v>17925</v>
      </c>
    </row>
    <row r="6489" spans="1:5">
      <c r="A6489" s="26">
        <v>100384</v>
      </c>
      <c r="B6489" s="26" t="s">
        <v>19733</v>
      </c>
      <c r="C6489" s="26" t="s">
        <v>661</v>
      </c>
      <c r="D6489" s="27" t="s">
        <v>19734</v>
      </c>
      <c r="E6489" s="1" t="s">
        <v>17925</v>
      </c>
    </row>
    <row r="6490" spans="1:5">
      <c r="A6490" s="26">
        <v>100385</v>
      </c>
      <c r="B6490" s="26" t="s">
        <v>19735</v>
      </c>
      <c r="C6490" s="26" t="s">
        <v>661</v>
      </c>
      <c r="D6490" s="27" t="s">
        <v>19725</v>
      </c>
      <c r="E6490" s="1" t="s">
        <v>17925</v>
      </c>
    </row>
    <row r="6491" spans="1:5">
      <c r="A6491" s="26">
        <v>100386</v>
      </c>
      <c r="B6491" s="26" t="s">
        <v>19736</v>
      </c>
      <c r="C6491" s="26" t="s">
        <v>661</v>
      </c>
      <c r="D6491" s="27" t="s">
        <v>19737</v>
      </c>
      <c r="E6491" s="1" t="s">
        <v>17925</v>
      </c>
    </row>
    <row r="6492" spans="1:5">
      <c r="A6492" s="26">
        <v>100387</v>
      </c>
      <c r="B6492" s="26" t="s">
        <v>19738</v>
      </c>
      <c r="C6492" s="26" t="s">
        <v>661</v>
      </c>
      <c r="D6492" s="27" t="s">
        <v>19739</v>
      </c>
      <c r="E6492" s="1" t="s">
        <v>17925</v>
      </c>
    </row>
    <row r="6493" spans="1:5">
      <c r="A6493" s="26">
        <v>100388</v>
      </c>
      <c r="B6493" s="26" t="s">
        <v>19740</v>
      </c>
      <c r="C6493" s="26" t="s">
        <v>661</v>
      </c>
      <c r="D6493" s="27" t="s">
        <v>12362</v>
      </c>
      <c r="E6493" s="1" t="s">
        <v>17925</v>
      </c>
    </row>
    <row r="6494" spans="1:5">
      <c r="A6494" s="26">
        <v>100389</v>
      </c>
      <c r="B6494" s="26" t="s">
        <v>19741</v>
      </c>
      <c r="C6494" s="26" t="s">
        <v>661</v>
      </c>
      <c r="D6494" s="27" t="s">
        <v>19742</v>
      </c>
      <c r="E6494" s="1" t="s">
        <v>17925</v>
      </c>
    </row>
    <row r="6495" spans="1:5">
      <c r="A6495" s="26">
        <v>100390</v>
      </c>
      <c r="B6495" s="26" t="s">
        <v>19743</v>
      </c>
      <c r="C6495" s="26" t="s">
        <v>661</v>
      </c>
      <c r="D6495" s="27" t="s">
        <v>19744</v>
      </c>
      <c r="E6495" s="1" t="s">
        <v>17925</v>
      </c>
    </row>
    <row r="6496" spans="1:5">
      <c r="A6496" s="26">
        <v>100391</v>
      </c>
      <c r="B6496" s="26" t="s">
        <v>19745</v>
      </c>
      <c r="C6496" s="26" t="s">
        <v>661</v>
      </c>
      <c r="D6496" s="27" t="s">
        <v>19746</v>
      </c>
      <c r="E6496" s="1" t="s">
        <v>17925</v>
      </c>
    </row>
    <row r="6497" spans="1:5">
      <c r="A6497" s="26">
        <v>100392</v>
      </c>
      <c r="B6497" s="26" t="s">
        <v>19747</v>
      </c>
      <c r="C6497" s="26" t="s">
        <v>661</v>
      </c>
      <c r="D6497" s="27" t="s">
        <v>19748</v>
      </c>
      <c r="E6497" s="1" t="s">
        <v>17925</v>
      </c>
    </row>
    <row r="6498" spans="1:5">
      <c r="A6498" s="26">
        <v>100393</v>
      </c>
      <c r="B6498" s="26" t="s">
        <v>19749</v>
      </c>
      <c r="C6498" s="26" t="s">
        <v>661</v>
      </c>
      <c r="D6498" s="27" t="s">
        <v>19750</v>
      </c>
      <c r="E6498" s="1" t="s">
        <v>17925</v>
      </c>
    </row>
    <row r="6499" spans="1:5">
      <c r="A6499" s="26">
        <v>100394</v>
      </c>
      <c r="B6499" s="26" t="s">
        <v>19751</v>
      </c>
      <c r="C6499" s="26" t="s">
        <v>661</v>
      </c>
      <c r="D6499" s="27" t="s">
        <v>12901</v>
      </c>
      <c r="E6499" s="1" t="s">
        <v>17925</v>
      </c>
    </row>
    <row r="6500" spans="1:5">
      <c r="A6500" s="26">
        <v>100395</v>
      </c>
      <c r="B6500" s="26" t="s">
        <v>19752</v>
      </c>
      <c r="C6500" s="26" t="s">
        <v>661</v>
      </c>
      <c r="D6500" s="27" t="s">
        <v>19753</v>
      </c>
      <c r="E6500" s="1" t="s">
        <v>17925</v>
      </c>
    </row>
    <row r="6501" spans="1:5">
      <c r="A6501" s="26">
        <v>94189</v>
      </c>
      <c r="B6501" s="26" t="s">
        <v>19754</v>
      </c>
      <c r="C6501" s="26" t="s">
        <v>661</v>
      </c>
      <c r="D6501" s="27" t="s">
        <v>19755</v>
      </c>
      <c r="E6501" s="1" t="s">
        <v>17925</v>
      </c>
    </row>
    <row r="6502" spans="1:5">
      <c r="A6502" s="26">
        <v>94192</v>
      </c>
      <c r="B6502" s="26" t="s">
        <v>19756</v>
      </c>
      <c r="C6502" s="26" t="s">
        <v>661</v>
      </c>
      <c r="D6502" s="27" t="s">
        <v>19757</v>
      </c>
      <c r="E6502" s="1" t="s">
        <v>17925</v>
      </c>
    </row>
    <row r="6503" spans="1:5">
      <c r="A6503" s="26">
        <v>94195</v>
      </c>
      <c r="B6503" s="26" t="s">
        <v>19758</v>
      </c>
      <c r="C6503" s="26" t="s">
        <v>661</v>
      </c>
      <c r="D6503" s="27" t="s">
        <v>19759</v>
      </c>
      <c r="E6503" s="1" t="s">
        <v>17925</v>
      </c>
    </row>
    <row r="6504" spans="1:5">
      <c r="A6504" s="26">
        <v>94198</v>
      </c>
      <c r="B6504" s="26" t="s">
        <v>19760</v>
      </c>
      <c r="C6504" s="26" t="s">
        <v>661</v>
      </c>
      <c r="D6504" s="27" t="s">
        <v>16927</v>
      </c>
      <c r="E6504" s="1" t="s">
        <v>17925</v>
      </c>
    </row>
    <row r="6505" spans="1:5">
      <c r="A6505" s="26">
        <v>94201</v>
      </c>
      <c r="B6505" s="26" t="s">
        <v>19761</v>
      </c>
      <c r="C6505" s="26" t="s">
        <v>661</v>
      </c>
      <c r="D6505" s="27" t="s">
        <v>19762</v>
      </c>
      <c r="E6505" s="1" t="s">
        <v>17925</v>
      </c>
    </row>
    <row r="6506" spans="1:5">
      <c r="A6506" s="26">
        <v>94204</v>
      </c>
      <c r="B6506" s="26" t="s">
        <v>19763</v>
      </c>
      <c r="C6506" s="26" t="s">
        <v>661</v>
      </c>
      <c r="D6506" s="27" t="s">
        <v>14648</v>
      </c>
      <c r="E6506" s="1" t="s">
        <v>17925</v>
      </c>
    </row>
    <row r="6507" spans="1:5">
      <c r="A6507" s="26">
        <v>94224</v>
      </c>
      <c r="B6507" s="26" t="s">
        <v>19764</v>
      </c>
      <c r="C6507" s="26" t="s">
        <v>708</v>
      </c>
      <c r="D6507" s="27" t="s">
        <v>19765</v>
      </c>
      <c r="E6507" s="1" t="s">
        <v>17925</v>
      </c>
    </row>
    <row r="6508" spans="1:5">
      <c r="A6508" s="26">
        <v>94225</v>
      </c>
      <c r="B6508" s="26" t="s">
        <v>19766</v>
      </c>
      <c r="C6508" s="26" t="s">
        <v>661</v>
      </c>
      <c r="D6508" s="27" t="s">
        <v>9718</v>
      </c>
      <c r="E6508" s="1" t="s">
        <v>17925</v>
      </c>
    </row>
    <row r="6509" spans="1:5">
      <c r="A6509" s="26">
        <v>94226</v>
      </c>
      <c r="B6509" s="26" t="s">
        <v>19767</v>
      </c>
      <c r="C6509" s="26" t="s">
        <v>661</v>
      </c>
      <c r="D6509" s="27" t="s">
        <v>19768</v>
      </c>
      <c r="E6509" s="1" t="s">
        <v>17925</v>
      </c>
    </row>
    <row r="6510" spans="1:5">
      <c r="A6510" s="26">
        <v>94232</v>
      </c>
      <c r="B6510" s="26" t="s">
        <v>19769</v>
      </c>
      <c r="C6510" s="26" t="s">
        <v>212</v>
      </c>
      <c r="D6510" s="27" t="s">
        <v>19770</v>
      </c>
      <c r="E6510" s="1" t="s">
        <v>17925</v>
      </c>
    </row>
    <row r="6511" spans="1:5">
      <c r="A6511" s="26">
        <v>94440</v>
      </c>
      <c r="B6511" s="26" t="s">
        <v>19771</v>
      </c>
      <c r="C6511" s="26" t="s">
        <v>661</v>
      </c>
      <c r="D6511" s="27" t="s">
        <v>19759</v>
      </c>
      <c r="E6511" s="1" t="s">
        <v>17925</v>
      </c>
    </row>
    <row r="6512" spans="1:5">
      <c r="A6512" s="26">
        <v>94441</v>
      </c>
      <c r="B6512" s="26" t="s">
        <v>19772</v>
      </c>
      <c r="C6512" s="26" t="s">
        <v>661</v>
      </c>
      <c r="D6512" s="27" t="s">
        <v>16927</v>
      </c>
      <c r="E6512" s="1" t="s">
        <v>17925</v>
      </c>
    </row>
    <row r="6513" spans="1:5">
      <c r="A6513" s="26">
        <v>94442</v>
      </c>
      <c r="B6513" s="26" t="s">
        <v>19773</v>
      </c>
      <c r="C6513" s="26" t="s">
        <v>661</v>
      </c>
      <c r="D6513" s="27" t="s">
        <v>19759</v>
      </c>
      <c r="E6513" s="1" t="s">
        <v>17925</v>
      </c>
    </row>
    <row r="6514" spans="1:5">
      <c r="A6514" s="26">
        <v>94443</v>
      </c>
      <c r="B6514" s="26" t="s">
        <v>19774</v>
      </c>
      <c r="C6514" s="26" t="s">
        <v>661</v>
      </c>
      <c r="D6514" s="27" t="s">
        <v>16927</v>
      </c>
      <c r="E6514" s="1" t="s">
        <v>17925</v>
      </c>
    </row>
    <row r="6515" spans="1:5">
      <c r="A6515" s="26">
        <v>94445</v>
      </c>
      <c r="B6515" s="26" t="s">
        <v>19775</v>
      </c>
      <c r="C6515" s="26" t="s">
        <v>661</v>
      </c>
      <c r="D6515" s="27" t="s">
        <v>19762</v>
      </c>
      <c r="E6515" s="1" t="s">
        <v>17925</v>
      </c>
    </row>
    <row r="6516" spans="1:5">
      <c r="A6516" s="26">
        <v>94446</v>
      </c>
      <c r="B6516" s="26" t="s">
        <v>19776</v>
      </c>
      <c r="C6516" s="26" t="s">
        <v>661</v>
      </c>
      <c r="D6516" s="27" t="s">
        <v>14648</v>
      </c>
      <c r="E6516" s="1" t="s">
        <v>17925</v>
      </c>
    </row>
    <row r="6517" spans="1:5">
      <c r="A6517" s="26">
        <v>94447</v>
      </c>
      <c r="B6517" s="26" t="s">
        <v>19777</v>
      </c>
      <c r="C6517" s="26" t="s">
        <v>661</v>
      </c>
      <c r="D6517" s="27" t="s">
        <v>19762</v>
      </c>
      <c r="E6517" s="1" t="s">
        <v>17925</v>
      </c>
    </row>
    <row r="6518" spans="1:5">
      <c r="A6518" s="26">
        <v>94448</v>
      </c>
      <c r="B6518" s="26" t="s">
        <v>19778</v>
      </c>
      <c r="C6518" s="26" t="s">
        <v>661</v>
      </c>
      <c r="D6518" s="27" t="s">
        <v>14648</v>
      </c>
      <c r="E6518" s="1" t="s">
        <v>17925</v>
      </c>
    </row>
    <row r="6519" spans="1:5">
      <c r="A6519" s="26">
        <v>94207</v>
      </c>
      <c r="B6519" s="26" t="s">
        <v>19779</v>
      </c>
      <c r="C6519" s="26" t="s">
        <v>661</v>
      </c>
      <c r="D6519" s="27" t="s">
        <v>19780</v>
      </c>
      <c r="E6519" s="1" t="s">
        <v>17925</v>
      </c>
    </row>
    <row r="6520" spans="1:5">
      <c r="A6520" s="26">
        <v>94210</v>
      </c>
      <c r="B6520" s="26" t="s">
        <v>19781</v>
      </c>
      <c r="C6520" s="26" t="s">
        <v>661</v>
      </c>
      <c r="D6520" s="27" t="s">
        <v>19782</v>
      </c>
      <c r="E6520" s="1" t="s">
        <v>17925</v>
      </c>
    </row>
    <row r="6521" spans="1:5">
      <c r="A6521" s="26">
        <v>94218</v>
      </c>
      <c r="B6521" s="26" t="s">
        <v>19783</v>
      </c>
      <c r="C6521" s="26" t="s">
        <v>661</v>
      </c>
      <c r="D6521" s="27" t="s">
        <v>19784</v>
      </c>
      <c r="E6521" s="1" t="s">
        <v>17925</v>
      </c>
    </row>
    <row r="6522" spans="1:5">
      <c r="A6522" s="26">
        <v>94213</v>
      </c>
      <c r="B6522" s="26" t="s">
        <v>19785</v>
      </c>
      <c r="C6522" s="26" t="s">
        <v>661</v>
      </c>
      <c r="D6522" s="27" t="s">
        <v>19786</v>
      </c>
      <c r="E6522" s="1" t="s">
        <v>17925</v>
      </c>
    </row>
    <row r="6523" spans="1:5">
      <c r="A6523" s="26">
        <v>94216</v>
      </c>
      <c r="B6523" s="26" t="s">
        <v>19787</v>
      </c>
      <c r="C6523" s="26" t="s">
        <v>661</v>
      </c>
      <c r="D6523" s="27" t="s">
        <v>12874</v>
      </c>
      <c r="E6523" s="1" t="s">
        <v>17925</v>
      </c>
    </row>
    <row r="6524" spans="1:5">
      <c r="A6524" s="26">
        <v>94219</v>
      </c>
      <c r="B6524" s="26" t="s">
        <v>19788</v>
      </c>
      <c r="C6524" s="26" t="s">
        <v>708</v>
      </c>
      <c r="D6524" s="27" t="s">
        <v>11280</v>
      </c>
      <c r="E6524" s="1" t="s">
        <v>17925</v>
      </c>
    </row>
    <row r="6525" spans="1:5">
      <c r="A6525" s="26">
        <v>94220</v>
      </c>
      <c r="B6525" s="26" t="s">
        <v>19789</v>
      </c>
      <c r="C6525" s="26" t="s">
        <v>708</v>
      </c>
      <c r="D6525" s="27" t="s">
        <v>18828</v>
      </c>
      <c r="E6525" s="1" t="s">
        <v>17925</v>
      </c>
    </row>
    <row r="6526" spans="1:5">
      <c r="A6526" s="26">
        <v>94221</v>
      </c>
      <c r="B6526" s="26" t="s">
        <v>19790</v>
      </c>
      <c r="C6526" s="26" t="s">
        <v>708</v>
      </c>
      <c r="D6526" s="27" t="s">
        <v>11777</v>
      </c>
      <c r="E6526" s="1" t="s">
        <v>17925</v>
      </c>
    </row>
    <row r="6527" spans="1:5">
      <c r="A6527" s="26">
        <v>94222</v>
      </c>
      <c r="B6527" s="26" t="s">
        <v>19791</v>
      </c>
      <c r="C6527" s="26" t="s">
        <v>708</v>
      </c>
      <c r="D6527" s="27" t="s">
        <v>19792</v>
      </c>
      <c r="E6527" s="1" t="s">
        <v>17925</v>
      </c>
    </row>
    <row r="6528" spans="1:5">
      <c r="A6528" s="26">
        <v>94223</v>
      </c>
      <c r="B6528" s="26" t="s">
        <v>19793</v>
      </c>
      <c r="C6528" s="26" t="s">
        <v>708</v>
      </c>
      <c r="D6528" s="27" t="s">
        <v>19794</v>
      </c>
      <c r="E6528" s="1" t="s">
        <v>17925</v>
      </c>
    </row>
    <row r="6529" spans="1:5">
      <c r="A6529" s="26">
        <v>94451</v>
      </c>
      <c r="B6529" s="26" t="s">
        <v>19795</v>
      </c>
      <c r="C6529" s="26" t="s">
        <v>708</v>
      </c>
      <c r="D6529" s="27" t="s">
        <v>19796</v>
      </c>
      <c r="E6529" s="1" t="s">
        <v>17925</v>
      </c>
    </row>
    <row r="6530" spans="1:5">
      <c r="A6530" s="26">
        <v>100325</v>
      </c>
      <c r="B6530" s="26" t="s">
        <v>19797</v>
      </c>
      <c r="C6530" s="26" t="s">
        <v>708</v>
      </c>
      <c r="D6530" s="27" t="s">
        <v>19798</v>
      </c>
      <c r="E6530" s="1" t="s">
        <v>17925</v>
      </c>
    </row>
    <row r="6531" spans="1:5">
      <c r="A6531" s="26">
        <v>100327</v>
      </c>
      <c r="B6531" s="26" t="s">
        <v>19799</v>
      </c>
      <c r="C6531" s="26" t="s">
        <v>708</v>
      </c>
      <c r="D6531" s="27" t="s">
        <v>19800</v>
      </c>
      <c r="E6531" s="1" t="s">
        <v>17925</v>
      </c>
    </row>
    <row r="6532" spans="1:5">
      <c r="A6532" s="26">
        <v>100328</v>
      </c>
      <c r="B6532" s="26" t="s">
        <v>19801</v>
      </c>
      <c r="C6532" s="26" t="s">
        <v>661</v>
      </c>
      <c r="D6532" s="27" t="s">
        <v>16524</v>
      </c>
      <c r="E6532" s="1" t="s">
        <v>17925</v>
      </c>
    </row>
    <row r="6533" spans="1:5">
      <c r="A6533" s="26">
        <v>100329</v>
      </c>
      <c r="B6533" s="26" t="s">
        <v>19802</v>
      </c>
      <c r="C6533" s="26" t="s">
        <v>661</v>
      </c>
      <c r="D6533" s="27" t="s">
        <v>14529</v>
      </c>
      <c r="E6533" s="1" t="s">
        <v>17925</v>
      </c>
    </row>
    <row r="6534" spans="1:5">
      <c r="A6534" s="26">
        <v>100330</v>
      </c>
      <c r="B6534" s="26" t="s">
        <v>19803</v>
      </c>
      <c r="C6534" s="26" t="s">
        <v>661</v>
      </c>
      <c r="D6534" s="27" t="s">
        <v>19804</v>
      </c>
      <c r="E6534" s="1" t="s">
        <v>17925</v>
      </c>
    </row>
    <row r="6535" spans="1:5">
      <c r="A6535" s="26">
        <v>100331</v>
      </c>
      <c r="B6535" s="26" t="s">
        <v>19805</v>
      </c>
      <c r="C6535" s="26" t="s">
        <v>661</v>
      </c>
      <c r="D6535" s="27" t="s">
        <v>19806</v>
      </c>
      <c r="E6535" s="1" t="s">
        <v>17925</v>
      </c>
    </row>
    <row r="6536" spans="1:5">
      <c r="A6536" s="26">
        <v>100434</v>
      </c>
      <c r="B6536" s="26" t="s">
        <v>19807</v>
      </c>
      <c r="C6536" s="26" t="s">
        <v>708</v>
      </c>
      <c r="D6536" s="27" t="s">
        <v>19808</v>
      </c>
      <c r="E6536" s="1" t="s">
        <v>17925</v>
      </c>
    </row>
    <row r="6537" spans="1:5">
      <c r="A6537" s="26">
        <v>100435</v>
      </c>
      <c r="B6537" s="26" t="s">
        <v>19809</v>
      </c>
      <c r="C6537" s="26" t="s">
        <v>708</v>
      </c>
      <c r="D6537" s="27" t="s">
        <v>19810</v>
      </c>
      <c r="E6537" s="1" t="s">
        <v>17925</v>
      </c>
    </row>
    <row r="6538" spans="1:5">
      <c r="A6538" s="26">
        <v>94227</v>
      </c>
      <c r="B6538" s="26" t="s">
        <v>19811</v>
      </c>
      <c r="C6538" s="26" t="s">
        <v>708</v>
      </c>
      <c r="D6538" s="27" t="s">
        <v>10859</v>
      </c>
      <c r="E6538" s="1" t="s">
        <v>17925</v>
      </c>
    </row>
    <row r="6539" spans="1:5">
      <c r="A6539" s="26">
        <v>94228</v>
      </c>
      <c r="B6539" s="26" t="s">
        <v>19812</v>
      </c>
      <c r="C6539" s="26" t="s">
        <v>708</v>
      </c>
      <c r="D6539" s="27" t="s">
        <v>19813</v>
      </c>
      <c r="E6539" s="1" t="s">
        <v>17925</v>
      </c>
    </row>
    <row r="6540" spans="1:5">
      <c r="A6540" s="26">
        <v>94229</v>
      </c>
      <c r="B6540" s="26" t="s">
        <v>19814</v>
      </c>
      <c r="C6540" s="26" t="s">
        <v>708</v>
      </c>
      <c r="D6540" s="27" t="s">
        <v>19815</v>
      </c>
      <c r="E6540" s="1" t="s">
        <v>17925</v>
      </c>
    </row>
    <row r="6541" spans="1:5">
      <c r="A6541" s="26">
        <v>94231</v>
      </c>
      <c r="B6541" s="26" t="s">
        <v>19816</v>
      </c>
      <c r="C6541" s="26" t="s">
        <v>708</v>
      </c>
      <c r="D6541" s="27" t="s">
        <v>19817</v>
      </c>
      <c r="E6541" s="1" t="s">
        <v>17925</v>
      </c>
    </row>
    <row r="6542" spans="1:5">
      <c r="A6542" s="26">
        <v>94449</v>
      </c>
      <c r="B6542" s="26" t="s">
        <v>19818</v>
      </c>
      <c r="C6542" s="26" t="s">
        <v>661</v>
      </c>
      <c r="D6542" s="27" t="s">
        <v>19819</v>
      </c>
      <c r="E6542" s="1" t="s">
        <v>17925</v>
      </c>
    </row>
    <row r="6543" spans="1:5">
      <c r="A6543" s="26">
        <v>92255</v>
      </c>
      <c r="B6543" s="26" t="s">
        <v>19820</v>
      </c>
      <c r="C6543" s="26" t="s">
        <v>212</v>
      </c>
      <c r="D6543" s="27" t="s">
        <v>19821</v>
      </c>
      <c r="E6543" s="1" t="s">
        <v>17925</v>
      </c>
    </row>
    <row r="6544" spans="1:5">
      <c r="A6544" s="26">
        <v>92256</v>
      </c>
      <c r="B6544" s="26" t="s">
        <v>19822</v>
      </c>
      <c r="C6544" s="26" t="s">
        <v>212</v>
      </c>
      <c r="D6544" s="27" t="s">
        <v>19823</v>
      </c>
      <c r="E6544" s="1" t="s">
        <v>17925</v>
      </c>
    </row>
    <row r="6545" spans="1:5">
      <c r="A6545" s="26">
        <v>92257</v>
      </c>
      <c r="B6545" s="26" t="s">
        <v>19824</v>
      </c>
      <c r="C6545" s="26" t="s">
        <v>212</v>
      </c>
      <c r="D6545" s="27" t="s">
        <v>19825</v>
      </c>
      <c r="E6545" s="1" t="s">
        <v>17925</v>
      </c>
    </row>
    <row r="6546" spans="1:5">
      <c r="A6546" s="26">
        <v>92258</v>
      </c>
      <c r="B6546" s="26" t="s">
        <v>19826</v>
      </c>
      <c r="C6546" s="26" t="s">
        <v>212</v>
      </c>
      <c r="D6546" s="27" t="s">
        <v>19827</v>
      </c>
      <c r="E6546" s="1" t="s">
        <v>17925</v>
      </c>
    </row>
    <row r="6547" spans="1:5">
      <c r="A6547" s="26">
        <v>92568</v>
      </c>
      <c r="B6547" s="26" t="s">
        <v>19828</v>
      </c>
      <c r="C6547" s="26" t="s">
        <v>661</v>
      </c>
      <c r="D6547" s="27" t="s">
        <v>19829</v>
      </c>
      <c r="E6547" s="1" t="s">
        <v>17925</v>
      </c>
    </row>
    <row r="6548" spans="1:5">
      <c r="A6548" s="26">
        <v>92569</v>
      </c>
      <c r="B6548" s="26" t="s">
        <v>19830</v>
      </c>
      <c r="C6548" s="26" t="s">
        <v>661</v>
      </c>
      <c r="D6548" s="27" t="s">
        <v>19831</v>
      </c>
      <c r="E6548" s="1" t="s">
        <v>17925</v>
      </c>
    </row>
    <row r="6549" spans="1:5">
      <c r="A6549" s="26">
        <v>92570</v>
      </c>
      <c r="B6549" s="26" t="s">
        <v>19832</v>
      </c>
      <c r="C6549" s="26" t="s">
        <v>661</v>
      </c>
      <c r="D6549" s="27" t="s">
        <v>19833</v>
      </c>
      <c r="E6549" s="1" t="s">
        <v>17925</v>
      </c>
    </row>
    <row r="6550" spans="1:5">
      <c r="A6550" s="26">
        <v>92571</v>
      </c>
      <c r="B6550" s="26" t="s">
        <v>19834</v>
      </c>
      <c r="C6550" s="26" t="s">
        <v>661</v>
      </c>
      <c r="D6550" s="27" t="s">
        <v>19835</v>
      </c>
      <c r="E6550" s="1" t="s">
        <v>17925</v>
      </c>
    </row>
    <row r="6551" spans="1:5">
      <c r="A6551" s="26">
        <v>92572</v>
      </c>
      <c r="B6551" s="26" t="s">
        <v>19836</v>
      </c>
      <c r="C6551" s="26" t="s">
        <v>661</v>
      </c>
      <c r="D6551" s="27" t="s">
        <v>19837</v>
      </c>
      <c r="E6551" s="1" t="s">
        <v>17925</v>
      </c>
    </row>
    <row r="6552" spans="1:5">
      <c r="A6552" s="26">
        <v>92573</v>
      </c>
      <c r="B6552" s="26" t="s">
        <v>19838</v>
      </c>
      <c r="C6552" s="26" t="s">
        <v>661</v>
      </c>
      <c r="D6552" s="27" t="s">
        <v>9890</v>
      </c>
      <c r="E6552" s="1" t="s">
        <v>17925</v>
      </c>
    </row>
    <row r="6553" spans="1:5">
      <c r="A6553" s="26">
        <v>92574</v>
      </c>
      <c r="B6553" s="26" t="s">
        <v>19839</v>
      </c>
      <c r="C6553" s="26" t="s">
        <v>661</v>
      </c>
      <c r="D6553" s="27" t="s">
        <v>19840</v>
      </c>
      <c r="E6553" s="1" t="s">
        <v>17925</v>
      </c>
    </row>
    <row r="6554" spans="1:5">
      <c r="A6554" s="26">
        <v>92575</v>
      </c>
      <c r="B6554" s="26" t="s">
        <v>19841</v>
      </c>
      <c r="C6554" s="26" t="s">
        <v>661</v>
      </c>
      <c r="D6554" s="27" t="s">
        <v>16588</v>
      </c>
      <c r="E6554" s="1" t="s">
        <v>17925</v>
      </c>
    </row>
    <row r="6555" spans="1:5">
      <c r="A6555" s="26">
        <v>92576</v>
      </c>
      <c r="B6555" s="26" t="s">
        <v>19842</v>
      </c>
      <c r="C6555" s="26" t="s">
        <v>661</v>
      </c>
      <c r="D6555" s="27" t="s">
        <v>19843</v>
      </c>
      <c r="E6555" s="1" t="s">
        <v>17925</v>
      </c>
    </row>
    <row r="6556" spans="1:5">
      <c r="A6556" s="26">
        <v>92577</v>
      </c>
      <c r="B6556" s="26" t="s">
        <v>19844</v>
      </c>
      <c r="C6556" s="26" t="s">
        <v>661</v>
      </c>
      <c r="D6556" s="27" t="s">
        <v>19845</v>
      </c>
      <c r="E6556" s="1" t="s">
        <v>17925</v>
      </c>
    </row>
    <row r="6557" spans="1:5">
      <c r="A6557" s="26">
        <v>92578</v>
      </c>
      <c r="B6557" s="26" t="s">
        <v>19846</v>
      </c>
      <c r="C6557" s="26" t="s">
        <v>661</v>
      </c>
      <c r="D6557" s="27" t="s">
        <v>12936</v>
      </c>
      <c r="E6557" s="1" t="s">
        <v>17925</v>
      </c>
    </row>
    <row r="6558" spans="1:5">
      <c r="A6558" s="26">
        <v>92579</v>
      </c>
      <c r="B6558" s="26" t="s">
        <v>19847</v>
      </c>
      <c r="C6558" s="26" t="s">
        <v>661</v>
      </c>
      <c r="D6558" s="27" t="s">
        <v>13520</v>
      </c>
      <c r="E6558" s="1" t="s">
        <v>17925</v>
      </c>
    </row>
    <row r="6559" spans="1:5">
      <c r="A6559" s="26">
        <v>92580</v>
      </c>
      <c r="B6559" s="26" t="s">
        <v>19848</v>
      </c>
      <c r="C6559" s="26" t="s">
        <v>661</v>
      </c>
      <c r="D6559" s="27" t="s">
        <v>19849</v>
      </c>
      <c r="E6559" s="1" t="s">
        <v>17925</v>
      </c>
    </row>
    <row r="6560" spans="1:5">
      <c r="A6560" s="26">
        <v>92581</v>
      </c>
      <c r="B6560" s="26" t="s">
        <v>19850</v>
      </c>
      <c r="C6560" s="26" t="s">
        <v>661</v>
      </c>
      <c r="D6560" s="27" t="s">
        <v>19851</v>
      </c>
      <c r="E6560" s="1" t="s">
        <v>17925</v>
      </c>
    </row>
    <row r="6561" spans="1:5">
      <c r="A6561" s="26">
        <v>92582</v>
      </c>
      <c r="B6561" s="26" t="s">
        <v>19852</v>
      </c>
      <c r="C6561" s="26" t="s">
        <v>212</v>
      </c>
      <c r="D6561" s="27" t="s">
        <v>19853</v>
      </c>
      <c r="E6561" s="1" t="s">
        <v>17925</v>
      </c>
    </row>
    <row r="6562" spans="1:5">
      <c r="A6562" s="26">
        <v>92584</v>
      </c>
      <c r="B6562" s="26" t="s">
        <v>19854</v>
      </c>
      <c r="C6562" s="26" t="s">
        <v>212</v>
      </c>
      <c r="D6562" s="27" t="s">
        <v>19855</v>
      </c>
      <c r="E6562" s="1" t="s">
        <v>17925</v>
      </c>
    </row>
    <row r="6563" spans="1:5">
      <c r="A6563" s="26">
        <v>92586</v>
      </c>
      <c r="B6563" s="26" t="s">
        <v>19856</v>
      </c>
      <c r="C6563" s="26" t="s">
        <v>212</v>
      </c>
      <c r="D6563" s="27" t="s">
        <v>19857</v>
      </c>
      <c r="E6563" s="1" t="s">
        <v>17925</v>
      </c>
    </row>
    <row r="6564" spans="1:5">
      <c r="A6564" s="26">
        <v>92588</v>
      </c>
      <c r="B6564" s="26" t="s">
        <v>19858</v>
      </c>
      <c r="C6564" s="26" t="s">
        <v>212</v>
      </c>
      <c r="D6564" s="27" t="s">
        <v>19859</v>
      </c>
      <c r="E6564" s="1" t="s">
        <v>17925</v>
      </c>
    </row>
    <row r="6565" spans="1:5">
      <c r="A6565" s="26">
        <v>92590</v>
      </c>
      <c r="B6565" s="26" t="s">
        <v>19860</v>
      </c>
      <c r="C6565" s="26" t="s">
        <v>212</v>
      </c>
      <c r="D6565" s="27" t="s">
        <v>19861</v>
      </c>
      <c r="E6565" s="1" t="s">
        <v>17925</v>
      </c>
    </row>
    <row r="6566" spans="1:5">
      <c r="A6566" s="26">
        <v>92592</v>
      </c>
      <c r="B6566" s="26" t="s">
        <v>19862</v>
      </c>
      <c r="C6566" s="26" t="s">
        <v>212</v>
      </c>
      <c r="D6566" s="27" t="s">
        <v>19863</v>
      </c>
      <c r="E6566" s="1" t="s">
        <v>17925</v>
      </c>
    </row>
    <row r="6567" spans="1:5">
      <c r="A6567" s="26">
        <v>92593</v>
      </c>
      <c r="B6567" s="26" t="s">
        <v>19864</v>
      </c>
      <c r="C6567" s="26" t="s">
        <v>566</v>
      </c>
      <c r="D6567" s="27" t="s">
        <v>19865</v>
      </c>
      <c r="E6567" s="1" t="s">
        <v>17925</v>
      </c>
    </row>
    <row r="6568" spans="1:5">
      <c r="A6568" s="26">
        <v>92594</v>
      </c>
      <c r="B6568" s="26" t="s">
        <v>19866</v>
      </c>
      <c r="C6568" s="26" t="s">
        <v>212</v>
      </c>
      <c r="D6568" s="27" t="s">
        <v>19867</v>
      </c>
      <c r="E6568" s="1" t="s">
        <v>17925</v>
      </c>
    </row>
    <row r="6569" spans="1:5">
      <c r="A6569" s="26">
        <v>92596</v>
      </c>
      <c r="B6569" s="26" t="s">
        <v>19868</v>
      </c>
      <c r="C6569" s="26" t="s">
        <v>212</v>
      </c>
      <c r="D6569" s="27" t="s">
        <v>19869</v>
      </c>
      <c r="E6569" s="1" t="s">
        <v>17925</v>
      </c>
    </row>
    <row r="6570" spans="1:5">
      <c r="A6570" s="26">
        <v>92598</v>
      </c>
      <c r="B6570" s="26" t="s">
        <v>19870</v>
      </c>
      <c r="C6570" s="26" t="s">
        <v>212</v>
      </c>
      <c r="D6570" s="27" t="s">
        <v>19871</v>
      </c>
      <c r="E6570" s="1" t="s">
        <v>17925</v>
      </c>
    </row>
    <row r="6571" spans="1:5">
      <c r="A6571" s="26">
        <v>92600</v>
      </c>
      <c r="B6571" s="26" t="s">
        <v>19872</v>
      </c>
      <c r="C6571" s="26" t="s">
        <v>212</v>
      </c>
      <c r="D6571" s="27" t="s">
        <v>19873</v>
      </c>
      <c r="E6571" s="1" t="s">
        <v>17925</v>
      </c>
    </row>
    <row r="6572" spans="1:5">
      <c r="A6572" s="26">
        <v>92602</v>
      </c>
      <c r="B6572" s="26" t="s">
        <v>19874</v>
      </c>
      <c r="C6572" s="26" t="s">
        <v>212</v>
      </c>
      <c r="D6572" s="27" t="s">
        <v>19853</v>
      </c>
      <c r="E6572" s="1" t="s">
        <v>17925</v>
      </c>
    </row>
    <row r="6573" spans="1:5">
      <c r="A6573" s="26">
        <v>92604</v>
      </c>
      <c r="B6573" s="26" t="s">
        <v>19875</v>
      </c>
      <c r="C6573" s="26" t="s">
        <v>212</v>
      </c>
      <c r="D6573" s="27" t="s">
        <v>19876</v>
      </c>
      <c r="E6573" s="1" t="s">
        <v>17925</v>
      </c>
    </row>
    <row r="6574" spans="1:5">
      <c r="A6574" s="26">
        <v>92606</v>
      </c>
      <c r="B6574" s="26" t="s">
        <v>19877</v>
      </c>
      <c r="C6574" s="26" t="s">
        <v>212</v>
      </c>
      <c r="D6574" s="27" t="s">
        <v>19878</v>
      </c>
      <c r="E6574" s="1" t="s">
        <v>17925</v>
      </c>
    </row>
    <row r="6575" spans="1:5">
      <c r="A6575" s="26">
        <v>92608</v>
      </c>
      <c r="B6575" s="26" t="s">
        <v>19879</v>
      </c>
      <c r="C6575" s="26" t="s">
        <v>212</v>
      </c>
      <c r="D6575" s="27" t="s">
        <v>19880</v>
      </c>
      <c r="E6575" s="1" t="s">
        <v>17925</v>
      </c>
    </row>
    <row r="6576" spans="1:5">
      <c r="A6576" s="26">
        <v>92610</v>
      </c>
      <c r="B6576" s="26" t="s">
        <v>19881</v>
      </c>
      <c r="C6576" s="26" t="s">
        <v>212</v>
      </c>
      <c r="D6576" s="27" t="s">
        <v>19882</v>
      </c>
      <c r="E6576" s="1" t="s">
        <v>17925</v>
      </c>
    </row>
    <row r="6577" spans="1:5">
      <c r="A6577" s="26">
        <v>92612</v>
      </c>
      <c r="B6577" s="26" t="s">
        <v>19883</v>
      </c>
      <c r="C6577" s="26" t="s">
        <v>212</v>
      </c>
      <c r="D6577" s="27" t="s">
        <v>19884</v>
      </c>
      <c r="E6577" s="1" t="s">
        <v>17925</v>
      </c>
    </row>
    <row r="6578" spans="1:5">
      <c r="A6578" s="26">
        <v>92614</v>
      </c>
      <c r="B6578" s="26" t="s">
        <v>19885</v>
      </c>
      <c r="C6578" s="26" t="s">
        <v>212</v>
      </c>
      <c r="D6578" s="27" t="s">
        <v>19886</v>
      </c>
      <c r="E6578" s="1" t="s">
        <v>17925</v>
      </c>
    </row>
    <row r="6579" spans="1:5">
      <c r="A6579" s="26">
        <v>92616</v>
      </c>
      <c r="B6579" s="26" t="s">
        <v>19887</v>
      </c>
      <c r="C6579" s="26" t="s">
        <v>212</v>
      </c>
      <c r="D6579" s="27" t="s">
        <v>19888</v>
      </c>
      <c r="E6579" s="1" t="s">
        <v>17925</v>
      </c>
    </row>
    <row r="6580" spans="1:5">
      <c r="A6580" s="26">
        <v>92618</v>
      </c>
      <c r="B6580" s="26" t="s">
        <v>19889</v>
      </c>
      <c r="C6580" s="26" t="s">
        <v>212</v>
      </c>
      <c r="D6580" s="27" t="s">
        <v>19890</v>
      </c>
      <c r="E6580" s="1" t="s">
        <v>17925</v>
      </c>
    </row>
    <row r="6581" spans="1:5">
      <c r="A6581" s="26">
        <v>92620</v>
      </c>
      <c r="B6581" s="26" t="s">
        <v>19891</v>
      </c>
      <c r="C6581" s="26" t="s">
        <v>212</v>
      </c>
      <c r="D6581" s="27" t="s">
        <v>19892</v>
      </c>
      <c r="E6581" s="1" t="s">
        <v>17925</v>
      </c>
    </row>
    <row r="6582" spans="1:5">
      <c r="A6582" s="26">
        <v>100357</v>
      </c>
      <c r="B6582" s="26" t="s">
        <v>19893</v>
      </c>
      <c r="C6582" s="26" t="s">
        <v>212</v>
      </c>
      <c r="D6582" s="27" t="s">
        <v>19894</v>
      </c>
      <c r="E6582" s="1" t="s">
        <v>17925</v>
      </c>
    </row>
    <row r="6583" spans="1:5">
      <c r="A6583" s="26">
        <v>100358</v>
      </c>
      <c r="B6583" s="26" t="s">
        <v>19895</v>
      </c>
      <c r="C6583" s="26" t="s">
        <v>212</v>
      </c>
      <c r="D6583" s="27" t="s">
        <v>19896</v>
      </c>
      <c r="E6583" s="1" t="s">
        <v>17925</v>
      </c>
    </row>
    <row r="6584" spans="1:5">
      <c r="A6584" s="26">
        <v>100359</v>
      </c>
      <c r="B6584" s="26" t="s">
        <v>19897</v>
      </c>
      <c r="C6584" s="26" t="s">
        <v>212</v>
      </c>
      <c r="D6584" s="27" t="s">
        <v>19898</v>
      </c>
      <c r="E6584" s="1" t="s">
        <v>17925</v>
      </c>
    </row>
    <row r="6585" spans="1:5">
      <c r="A6585" s="26">
        <v>100360</v>
      </c>
      <c r="B6585" s="26" t="s">
        <v>19899</v>
      </c>
      <c r="C6585" s="26" t="s">
        <v>212</v>
      </c>
      <c r="D6585" s="27" t="s">
        <v>19900</v>
      </c>
      <c r="E6585" s="1" t="s">
        <v>17925</v>
      </c>
    </row>
    <row r="6586" spans="1:5">
      <c r="A6586" s="26">
        <v>100361</v>
      </c>
      <c r="B6586" s="26" t="s">
        <v>19901</v>
      </c>
      <c r="C6586" s="26" t="s">
        <v>212</v>
      </c>
      <c r="D6586" s="27" t="s">
        <v>19902</v>
      </c>
      <c r="E6586" s="1" t="s">
        <v>17925</v>
      </c>
    </row>
    <row r="6587" spans="1:5">
      <c r="A6587" s="26">
        <v>100362</v>
      </c>
      <c r="B6587" s="26" t="s">
        <v>19903</v>
      </c>
      <c r="C6587" s="26" t="s">
        <v>212</v>
      </c>
      <c r="D6587" s="27" t="s">
        <v>19904</v>
      </c>
      <c r="E6587" s="1" t="s">
        <v>17925</v>
      </c>
    </row>
    <row r="6588" spans="1:5">
      <c r="A6588" s="26">
        <v>100363</v>
      </c>
      <c r="B6588" s="26" t="s">
        <v>19905</v>
      </c>
      <c r="C6588" s="26" t="s">
        <v>212</v>
      </c>
      <c r="D6588" s="27" t="s">
        <v>19906</v>
      </c>
      <c r="E6588" s="1" t="s">
        <v>17925</v>
      </c>
    </row>
    <row r="6589" spans="1:5">
      <c r="A6589" s="26">
        <v>100364</v>
      </c>
      <c r="B6589" s="26" t="s">
        <v>19907</v>
      </c>
      <c r="C6589" s="26" t="s">
        <v>212</v>
      </c>
      <c r="D6589" s="27" t="s">
        <v>19908</v>
      </c>
      <c r="E6589" s="1" t="s">
        <v>17925</v>
      </c>
    </row>
    <row r="6590" spans="1:5">
      <c r="A6590" s="26">
        <v>100365</v>
      </c>
      <c r="B6590" s="26" t="s">
        <v>19909</v>
      </c>
      <c r="C6590" s="26" t="s">
        <v>212</v>
      </c>
      <c r="D6590" s="27" t="s">
        <v>19910</v>
      </c>
      <c r="E6590" s="1" t="s">
        <v>17925</v>
      </c>
    </row>
    <row r="6591" spans="1:5">
      <c r="A6591" s="26">
        <v>100366</v>
      </c>
      <c r="B6591" s="26" t="s">
        <v>19911</v>
      </c>
      <c r="C6591" s="26" t="s">
        <v>212</v>
      </c>
      <c r="D6591" s="27" t="s">
        <v>19912</v>
      </c>
      <c r="E6591" s="1" t="s">
        <v>17925</v>
      </c>
    </row>
    <row r="6592" spans="1:5">
      <c r="A6592" s="26">
        <v>100367</v>
      </c>
      <c r="B6592" s="26" t="s">
        <v>19913</v>
      </c>
      <c r="C6592" s="26" t="s">
        <v>212</v>
      </c>
      <c r="D6592" s="27" t="s">
        <v>19914</v>
      </c>
      <c r="E6592" s="1" t="s">
        <v>17925</v>
      </c>
    </row>
    <row r="6593" spans="1:5">
      <c r="A6593" s="26">
        <v>100368</v>
      </c>
      <c r="B6593" s="26" t="s">
        <v>19915</v>
      </c>
      <c r="C6593" s="26" t="s">
        <v>212</v>
      </c>
      <c r="D6593" s="27" t="s">
        <v>19916</v>
      </c>
      <c r="E6593" s="1" t="s">
        <v>17925</v>
      </c>
    </row>
    <row r="6594" spans="1:5">
      <c r="A6594" s="26">
        <v>100369</v>
      </c>
      <c r="B6594" s="26" t="s">
        <v>19917</v>
      </c>
      <c r="C6594" s="26" t="s">
        <v>212</v>
      </c>
      <c r="D6594" s="27" t="s">
        <v>19918</v>
      </c>
      <c r="E6594" s="1" t="s">
        <v>17925</v>
      </c>
    </row>
    <row r="6595" spans="1:5">
      <c r="A6595" s="26">
        <v>100370</v>
      </c>
      <c r="B6595" s="26" t="s">
        <v>19919</v>
      </c>
      <c r="C6595" s="26" t="s">
        <v>212</v>
      </c>
      <c r="D6595" s="27" t="s">
        <v>19920</v>
      </c>
      <c r="E6595" s="1" t="s">
        <v>17925</v>
      </c>
    </row>
    <row r="6596" spans="1:5">
      <c r="A6596" s="26">
        <v>100371</v>
      </c>
      <c r="B6596" s="26" t="s">
        <v>19921</v>
      </c>
      <c r="C6596" s="26" t="s">
        <v>212</v>
      </c>
      <c r="D6596" s="27" t="s">
        <v>19922</v>
      </c>
      <c r="E6596" s="1" t="s">
        <v>17925</v>
      </c>
    </row>
    <row r="6597" spans="1:5">
      <c r="A6597" s="26">
        <v>100372</v>
      </c>
      <c r="B6597" s="26" t="s">
        <v>19923</v>
      </c>
      <c r="C6597" s="26" t="s">
        <v>212</v>
      </c>
      <c r="D6597" s="27" t="s">
        <v>19924</v>
      </c>
      <c r="E6597" s="1" t="s">
        <v>17925</v>
      </c>
    </row>
    <row r="6598" spans="1:5">
      <c r="A6598" s="26">
        <v>100373</v>
      </c>
      <c r="B6598" s="26" t="s">
        <v>19925</v>
      </c>
      <c r="C6598" s="26" t="s">
        <v>212</v>
      </c>
      <c r="D6598" s="27" t="s">
        <v>19926</v>
      </c>
      <c r="E6598" s="1" t="s">
        <v>17925</v>
      </c>
    </row>
    <row r="6599" spans="1:5">
      <c r="A6599" s="26">
        <v>100374</v>
      </c>
      <c r="B6599" s="26" t="s">
        <v>19927</v>
      </c>
      <c r="C6599" s="26" t="s">
        <v>212</v>
      </c>
      <c r="D6599" s="27" t="s">
        <v>19928</v>
      </c>
      <c r="E6599" s="1" t="s">
        <v>17925</v>
      </c>
    </row>
    <row r="6600" spans="1:5">
      <c r="A6600" s="26">
        <v>100375</v>
      </c>
      <c r="B6600" s="26" t="s">
        <v>19929</v>
      </c>
      <c r="C6600" s="26" t="s">
        <v>212</v>
      </c>
      <c r="D6600" s="27" t="s">
        <v>19930</v>
      </c>
      <c r="E6600" s="1" t="s">
        <v>17925</v>
      </c>
    </row>
    <row r="6601" spans="1:5">
      <c r="A6601" s="26">
        <v>100376</v>
      </c>
      <c r="B6601" s="26" t="s">
        <v>19931</v>
      </c>
      <c r="C6601" s="26" t="s">
        <v>212</v>
      </c>
      <c r="D6601" s="27" t="s">
        <v>19932</v>
      </c>
      <c r="E6601" s="1" t="s">
        <v>17925</v>
      </c>
    </row>
    <row r="6602" spans="1:5">
      <c r="A6602" s="26">
        <v>100377</v>
      </c>
      <c r="B6602" s="26" t="s">
        <v>19933</v>
      </c>
      <c r="C6602" s="26" t="s">
        <v>566</v>
      </c>
      <c r="D6602" s="27" t="s">
        <v>19934</v>
      </c>
      <c r="E6602" s="1" t="s">
        <v>17925</v>
      </c>
    </row>
    <row r="6603" spans="1:5">
      <c r="A6603" s="26">
        <v>100378</v>
      </c>
      <c r="B6603" s="26" t="s">
        <v>19935</v>
      </c>
      <c r="C6603" s="26" t="s">
        <v>566</v>
      </c>
      <c r="D6603" s="27" t="s">
        <v>10389</v>
      </c>
      <c r="E6603" s="1" t="s">
        <v>17925</v>
      </c>
    </row>
    <row r="6604" spans="1:5">
      <c r="A6604" s="26">
        <v>100382</v>
      </c>
      <c r="B6604" s="26" t="s">
        <v>19936</v>
      </c>
      <c r="C6604" s="26" t="s">
        <v>661</v>
      </c>
      <c r="D6604" s="27" t="s">
        <v>19723</v>
      </c>
      <c r="E6604" s="1" t="s">
        <v>17925</v>
      </c>
    </row>
    <row r="6605" spans="1:5">
      <c r="A6605" s="26">
        <v>94444</v>
      </c>
      <c r="B6605" s="26" t="s">
        <v>19937</v>
      </c>
      <c r="C6605" s="26" t="s">
        <v>661</v>
      </c>
      <c r="D6605" s="27" t="s">
        <v>19938</v>
      </c>
      <c r="E6605" s="1" t="s">
        <v>17925</v>
      </c>
    </row>
    <row r="6606" spans="1:5">
      <c r="A6606" s="26" t="s">
        <v>19939</v>
      </c>
      <c r="B6606" s="26" t="s">
        <v>19940</v>
      </c>
      <c r="C6606" s="26" t="s">
        <v>708</v>
      </c>
      <c r="D6606" s="27" t="s">
        <v>19941</v>
      </c>
      <c r="E6606" s="1" t="s">
        <v>17925</v>
      </c>
    </row>
    <row r="6607" spans="1:5">
      <c r="A6607" s="26" t="s">
        <v>19942</v>
      </c>
      <c r="B6607" s="26" t="s">
        <v>19943</v>
      </c>
      <c r="C6607" s="26" t="s">
        <v>661</v>
      </c>
      <c r="D6607" s="27" t="s">
        <v>19944</v>
      </c>
      <c r="E6607" s="1" t="s">
        <v>17925</v>
      </c>
    </row>
    <row r="6608" spans="1:5">
      <c r="A6608" s="26" t="s">
        <v>19945</v>
      </c>
      <c r="B6608" s="26" t="s">
        <v>19946</v>
      </c>
      <c r="C6608" s="26" t="s">
        <v>661</v>
      </c>
      <c r="D6608" s="27" t="s">
        <v>9000</v>
      </c>
      <c r="E6608" s="1" t="s">
        <v>17925</v>
      </c>
    </row>
    <row r="6609" spans="1:5">
      <c r="A6609" s="26" t="s">
        <v>19947</v>
      </c>
      <c r="B6609" s="26" t="s">
        <v>19948</v>
      </c>
      <c r="C6609" s="26" t="s">
        <v>755</v>
      </c>
      <c r="D6609" s="27" t="s">
        <v>19949</v>
      </c>
      <c r="E6609" s="1" t="s">
        <v>17925</v>
      </c>
    </row>
    <row r="6610" spans="1:5">
      <c r="A6610" s="26" t="s">
        <v>19950</v>
      </c>
      <c r="B6610" s="26" t="s">
        <v>19951</v>
      </c>
      <c r="C6610" s="26" t="s">
        <v>755</v>
      </c>
      <c r="D6610" s="27" t="s">
        <v>19952</v>
      </c>
      <c r="E6610" s="1" t="s">
        <v>17925</v>
      </c>
    </row>
    <row r="6611" spans="1:5">
      <c r="A6611" s="26" t="s">
        <v>19953</v>
      </c>
      <c r="B6611" s="26" t="s">
        <v>19954</v>
      </c>
      <c r="C6611" s="26" t="s">
        <v>755</v>
      </c>
      <c r="D6611" s="27" t="s">
        <v>19955</v>
      </c>
      <c r="E6611" s="1" t="s">
        <v>17925</v>
      </c>
    </row>
    <row r="6612" spans="1:5">
      <c r="A6612" s="26" t="s">
        <v>19956</v>
      </c>
      <c r="B6612" s="26" t="s">
        <v>19957</v>
      </c>
      <c r="C6612" s="26" t="s">
        <v>708</v>
      </c>
      <c r="D6612" s="27" t="s">
        <v>19958</v>
      </c>
      <c r="E6612" s="1" t="s">
        <v>17925</v>
      </c>
    </row>
    <row r="6613" spans="1:5">
      <c r="A6613" s="26" t="s">
        <v>19959</v>
      </c>
      <c r="B6613" s="26" t="s">
        <v>19960</v>
      </c>
      <c r="C6613" s="26" t="s">
        <v>708</v>
      </c>
      <c r="D6613" s="27" t="s">
        <v>19961</v>
      </c>
      <c r="E6613" s="1" t="s">
        <v>17925</v>
      </c>
    </row>
    <row r="6614" spans="1:5">
      <c r="A6614" s="26" t="s">
        <v>19962</v>
      </c>
      <c r="B6614" s="26" t="s">
        <v>19963</v>
      </c>
      <c r="C6614" s="26" t="s">
        <v>708</v>
      </c>
      <c r="D6614" s="27" t="s">
        <v>19964</v>
      </c>
      <c r="E6614" s="1" t="s">
        <v>17925</v>
      </c>
    </row>
    <row r="6615" spans="1:5">
      <c r="A6615" s="26" t="s">
        <v>19965</v>
      </c>
      <c r="B6615" s="26" t="s">
        <v>19966</v>
      </c>
      <c r="C6615" s="26" t="s">
        <v>708</v>
      </c>
      <c r="D6615" s="27" t="s">
        <v>19967</v>
      </c>
      <c r="E6615" s="1" t="s">
        <v>17925</v>
      </c>
    </row>
    <row r="6616" spans="1:5">
      <c r="A6616" s="26">
        <v>83651</v>
      </c>
      <c r="B6616" s="26" t="s">
        <v>19968</v>
      </c>
      <c r="C6616" s="26" t="s">
        <v>708</v>
      </c>
      <c r="D6616" s="27" t="s">
        <v>15225</v>
      </c>
      <c r="E6616" s="1" t="s">
        <v>17925</v>
      </c>
    </row>
    <row r="6617" spans="1:5">
      <c r="A6617" s="26">
        <v>83658</v>
      </c>
      <c r="B6617" s="26" t="s">
        <v>19969</v>
      </c>
      <c r="C6617" s="26" t="s">
        <v>708</v>
      </c>
      <c r="D6617" s="27" t="s">
        <v>19970</v>
      </c>
      <c r="E6617" s="1" t="s">
        <v>17925</v>
      </c>
    </row>
    <row r="6618" spans="1:5">
      <c r="A6618" s="26">
        <v>83661</v>
      </c>
      <c r="B6618" s="26" t="s">
        <v>19971</v>
      </c>
      <c r="C6618" s="26" t="s">
        <v>708</v>
      </c>
      <c r="D6618" s="27" t="s">
        <v>19972</v>
      </c>
      <c r="E6618" s="1" t="s">
        <v>17925</v>
      </c>
    </row>
    <row r="6619" spans="1:5">
      <c r="A6619" s="26">
        <v>83662</v>
      </c>
      <c r="B6619" s="26" t="s">
        <v>19973</v>
      </c>
      <c r="C6619" s="26" t="s">
        <v>755</v>
      </c>
      <c r="D6619" s="27" t="s">
        <v>19974</v>
      </c>
      <c r="E6619" s="1" t="s">
        <v>17925</v>
      </c>
    </row>
    <row r="6620" spans="1:5">
      <c r="A6620" s="26">
        <v>83664</v>
      </c>
      <c r="B6620" s="26" t="s">
        <v>19975</v>
      </c>
      <c r="C6620" s="26" t="s">
        <v>708</v>
      </c>
      <c r="D6620" s="27" t="s">
        <v>19976</v>
      </c>
      <c r="E6620" s="1" t="s">
        <v>17925</v>
      </c>
    </row>
    <row r="6621" spans="1:5">
      <c r="A6621" s="26">
        <v>83670</v>
      </c>
      <c r="B6621" s="26" t="s">
        <v>19977</v>
      </c>
      <c r="C6621" s="26" t="s">
        <v>708</v>
      </c>
      <c r="D6621" s="27" t="s">
        <v>19978</v>
      </c>
      <c r="E6621" s="1" t="s">
        <v>17925</v>
      </c>
    </row>
    <row r="6622" spans="1:5">
      <c r="A6622" s="26">
        <v>83671</v>
      </c>
      <c r="B6622" s="26" t="s">
        <v>19979</v>
      </c>
      <c r="C6622" s="26" t="s">
        <v>708</v>
      </c>
      <c r="D6622" s="27" t="s">
        <v>19980</v>
      </c>
      <c r="E6622" s="1" t="s">
        <v>17925</v>
      </c>
    </row>
    <row r="6623" spans="1:5">
      <c r="A6623" s="26">
        <v>83679</v>
      </c>
      <c r="B6623" s="26" t="s">
        <v>19981</v>
      </c>
      <c r="C6623" s="26" t="s">
        <v>708</v>
      </c>
      <c r="D6623" s="27" t="s">
        <v>13037</v>
      </c>
      <c r="E6623" s="1" t="s">
        <v>17925</v>
      </c>
    </row>
    <row r="6624" spans="1:5">
      <c r="A6624" s="26">
        <v>83680</v>
      </c>
      <c r="B6624" s="26" t="s">
        <v>19982</v>
      </c>
      <c r="C6624" s="26" t="s">
        <v>708</v>
      </c>
      <c r="D6624" s="27" t="s">
        <v>19983</v>
      </c>
      <c r="E6624" s="1" t="s">
        <v>17925</v>
      </c>
    </row>
    <row r="6625" spans="1:5">
      <c r="A6625" s="26">
        <v>83681</v>
      </c>
      <c r="B6625" s="26" t="s">
        <v>19984</v>
      </c>
      <c r="C6625" s="26" t="s">
        <v>708</v>
      </c>
      <c r="D6625" s="27" t="s">
        <v>11297</v>
      </c>
      <c r="E6625" s="1" t="s">
        <v>17925</v>
      </c>
    </row>
    <row r="6626" spans="1:5">
      <c r="A6626" s="26">
        <v>92743</v>
      </c>
      <c r="B6626" s="26" t="s">
        <v>19985</v>
      </c>
      <c r="C6626" s="26" t="s">
        <v>755</v>
      </c>
      <c r="D6626" s="27" t="s">
        <v>19986</v>
      </c>
      <c r="E6626" s="1" t="s">
        <v>17925</v>
      </c>
    </row>
    <row r="6627" spans="1:5">
      <c r="A6627" s="26">
        <v>92744</v>
      </c>
      <c r="B6627" s="26" t="s">
        <v>19987</v>
      </c>
      <c r="C6627" s="26" t="s">
        <v>755</v>
      </c>
      <c r="D6627" s="27" t="s">
        <v>19988</v>
      </c>
      <c r="E6627" s="1" t="s">
        <v>17925</v>
      </c>
    </row>
    <row r="6628" spans="1:5">
      <c r="A6628" s="26">
        <v>92745</v>
      </c>
      <c r="B6628" s="26" t="s">
        <v>19989</v>
      </c>
      <c r="C6628" s="26" t="s">
        <v>755</v>
      </c>
      <c r="D6628" s="27" t="s">
        <v>19990</v>
      </c>
      <c r="E6628" s="1" t="s">
        <v>17925</v>
      </c>
    </row>
    <row r="6629" spans="1:5">
      <c r="A6629" s="26">
        <v>92746</v>
      </c>
      <c r="B6629" s="26" t="s">
        <v>19991</v>
      </c>
      <c r="C6629" s="26" t="s">
        <v>755</v>
      </c>
      <c r="D6629" s="27" t="s">
        <v>19992</v>
      </c>
      <c r="E6629" s="1" t="s">
        <v>17925</v>
      </c>
    </row>
    <row r="6630" spans="1:5">
      <c r="A6630" s="26">
        <v>92747</v>
      </c>
      <c r="B6630" s="26" t="s">
        <v>19993</v>
      </c>
      <c r="C6630" s="26" t="s">
        <v>755</v>
      </c>
      <c r="D6630" s="27" t="s">
        <v>19994</v>
      </c>
      <c r="E6630" s="1" t="s">
        <v>17925</v>
      </c>
    </row>
    <row r="6631" spans="1:5">
      <c r="A6631" s="26">
        <v>92748</v>
      </c>
      <c r="B6631" s="26" t="s">
        <v>19995</v>
      </c>
      <c r="C6631" s="26" t="s">
        <v>755</v>
      </c>
      <c r="D6631" s="27" t="s">
        <v>19996</v>
      </c>
      <c r="E6631" s="1" t="s">
        <v>17925</v>
      </c>
    </row>
    <row r="6632" spans="1:5">
      <c r="A6632" s="26">
        <v>92749</v>
      </c>
      <c r="B6632" s="26" t="s">
        <v>19997</v>
      </c>
      <c r="C6632" s="26" t="s">
        <v>755</v>
      </c>
      <c r="D6632" s="27" t="s">
        <v>19998</v>
      </c>
      <c r="E6632" s="1" t="s">
        <v>17925</v>
      </c>
    </row>
    <row r="6633" spans="1:5">
      <c r="A6633" s="26">
        <v>92750</v>
      </c>
      <c r="B6633" s="26" t="s">
        <v>19999</v>
      </c>
      <c r="C6633" s="26" t="s">
        <v>755</v>
      </c>
      <c r="D6633" s="27" t="s">
        <v>20000</v>
      </c>
      <c r="E6633" s="1" t="s">
        <v>17925</v>
      </c>
    </row>
    <row r="6634" spans="1:5">
      <c r="A6634" s="26">
        <v>92751</v>
      </c>
      <c r="B6634" s="26" t="s">
        <v>20001</v>
      </c>
      <c r="C6634" s="26" t="s">
        <v>755</v>
      </c>
      <c r="D6634" s="27" t="s">
        <v>20002</v>
      </c>
      <c r="E6634" s="1" t="s">
        <v>17925</v>
      </c>
    </row>
    <row r="6635" spans="1:5">
      <c r="A6635" s="26">
        <v>92752</v>
      </c>
      <c r="B6635" s="26" t="s">
        <v>20003</v>
      </c>
      <c r="C6635" s="26" t="s">
        <v>755</v>
      </c>
      <c r="D6635" s="27" t="s">
        <v>20004</v>
      </c>
      <c r="E6635" s="1" t="s">
        <v>17925</v>
      </c>
    </row>
    <row r="6636" spans="1:5">
      <c r="A6636" s="26">
        <v>92753</v>
      </c>
      <c r="B6636" s="26" t="s">
        <v>20005</v>
      </c>
      <c r="C6636" s="26" t="s">
        <v>755</v>
      </c>
      <c r="D6636" s="27" t="s">
        <v>20006</v>
      </c>
      <c r="E6636" s="1" t="s">
        <v>17925</v>
      </c>
    </row>
    <row r="6637" spans="1:5">
      <c r="A6637" s="26">
        <v>92754</v>
      </c>
      <c r="B6637" s="26" t="s">
        <v>20007</v>
      </c>
      <c r="C6637" s="26" t="s">
        <v>755</v>
      </c>
      <c r="D6637" s="27" t="s">
        <v>20008</v>
      </c>
      <c r="E6637" s="1" t="s">
        <v>17925</v>
      </c>
    </row>
    <row r="6638" spans="1:5">
      <c r="A6638" s="26">
        <v>92755</v>
      </c>
      <c r="B6638" s="26" t="s">
        <v>20009</v>
      </c>
      <c r="C6638" s="26" t="s">
        <v>661</v>
      </c>
      <c r="D6638" s="27" t="s">
        <v>20010</v>
      </c>
      <c r="E6638" s="1" t="s">
        <v>17925</v>
      </c>
    </row>
    <row r="6639" spans="1:5">
      <c r="A6639" s="26">
        <v>92756</v>
      </c>
      <c r="B6639" s="26" t="s">
        <v>20011</v>
      </c>
      <c r="C6639" s="26" t="s">
        <v>661</v>
      </c>
      <c r="D6639" s="27" t="s">
        <v>20012</v>
      </c>
      <c r="E6639" s="1" t="s">
        <v>17925</v>
      </c>
    </row>
    <row r="6640" spans="1:5">
      <c r="A6640" s="26">
        <v>92757</v>
      </c>
      <c r="B6640" s="26" t="s">
        <v>20013</v>
      </c>
      <c r="C6640" s="26" t="s">
        <v>661</v>
      </c>
      <c r="D6640" s="27" t="s">
        <v>20014</v>
      </c>
      <c r="E6640" s="1" t="s">
        <v>17925</v>
      </c>
    </row>
    <row r="6641" spans="1:5">
      <c r="A6641" s="26">
        <v>92758</v>
      </c>
      <c r="B6641" s="26" t="s">
        <v>20015</v>
      </c>
      <c r="C6641" s="26" t="s">
        <v>755</v>
      </c>
      <c r="D6641" s="27" t="s">
        <v>20016</v>
      </c>
      <c r="E6641" s="1" t="s">
        <v>17925</v>
      </c>
    </row>
    <row r="6642" spans="1:5">
      <c r="A6642" s="26">
        <v>91069</v>
      </c>
      <c r="B6642" s="26" t="s">
        <v>20017</v>
      </c>
      <c r="C6642" s="26" t="s">
        <v>661</v>
      </c>
      <c r="D6642" s="27" t="s">
        <v>20018</v>
      </c>
      <c r="E6642" s="1" t="s">
        <v>17925</v>
      </c>
    </row>
    <row r="6643" spans="1:5">
      <c r="A6643" s="26">
        <v>91070</v>
      </c>
      <c r="B6643" s="26" t="s">
        <v>20019</v>
      </c>
      <c r="C6643" s="26" t="s">
        <v>661</v>
      </c>
      <c r="D6643" s="27" t="s">
        <v>20020</v>
      </c>
      <c r="E6643" s="1" t="s">
        <v>17925</v>
      </c>
    </row>
    <row r="6644" spans="1:5">
      <c r="A6644" s="26">
        <v>91071</v>
      </c>
      <c r="B6644" s="26" t="s">
        <v>20021</v>
      </c>
      <c r="C6644" s="26" t="s">
        <v>661</v>
      </c>
      <c r="D6644" s="27" t="s">
        <v>20022</v>
      </c>
      <c r="E6644" s="1" t="s">
        <v>17925</v>
      </c>
    </row>
    <row r="6645" spans="1:5">
      <c r="A6645" s="26">
        <v>91072</v>
      </c>
      <c r="B6645" s="26" t="s">
        <v>20023</v>
      </c>
      <c r="C6645" s="26" t="s">
        <v>661</v>
      </c>
      <c r="D6645" s="27" t="s">
        <v>20024</v>
      </c>
      <c r="E6645" s="1" t="s">
        <v>17925</v>
      </c>
    </row>
    <row r="6646" spans="1:5">
      <c r="A6646" s="26">
        <v>91073</v>
      </c>
      <c r="B6646" s="26" t="s">
        <v>20025</v>
      </c>
      <c r="C6646" s="26" t="s">
        <v>661</v>
      </c>
      <c r="D6646" s="27" t="s">
        <v>20026</v>
      </c>
      <c r="E6646" s="1" t="s">
        <v>17925</v>
      </c>
    </row>
    <row r="6647" spans="1:5">
      <c r="A6647" s="26">
        <v>91074</v>
      </c>
      <c r="B6647" s="26" t="s">
        <v>20027</v>
      </c>
      <c r="C6647" s="26" t="s">
        <v>661</v>
      </c>
      <c r="D6647" s="27" t="s">
        <v>20028</v>
      </c>
      <c r="E6647" s="1" t="s">
        <v>17925</v>
      </c>
    </row>
    <row r="6648" spans="1:5">
      <c r="A6648" s="26">
        <v>91075</v>
      </c>
      <c r="B6648" s="26" t="s">
        <v>20029</v>
      </c>
      <c r="C6648" s="26" t="s">
        <v>661</v>
      </c>
      <c r="D6648" s="27" t="s">
        <v>20030</v>
      </c>
      <c r="E6648" s="1" t="s">
        <v>17925</v>
      </c>
    </row>
    <row r="6649" spans="1:5">
      <c r="A6649" s="26">
        <v>91076</v>
      </c>
      <c r="B6649" s="26" t="s">
        <v>20031</v>
      </c>
      <c r="C6649" s="26" t="s">
        <v>661</v>
      </c>
      <c r="D6649" s="27" t="s">
        <v>20032</v>
      </c>
      <c r="E6649" s="1" t="s">
        <v>17925</v>
      </c>
    </row>
    <row r="6650" spans="1:5">
      <c r="A6650" s="26">
        <v>91077</v>
      </c>
      <c r="B6650" s="26" t="s">
        <v>20033</v>
      </c>
      <c r="C6650" s="26" t="s">
        <v>661</v>
      </c>
      <c r="D6650" s="27" t="s">
        <v>20034</v>
      </c>
      <c r="E6650" s="1" t="s">
        <v>17925</v>
      </c>
    </row>
    <row r="6651" spans="1:5">
      <c r="A6651" s="26">
        <v>91078</v>
      </c>
      <c r="B6651" s="26" t="s">
        <v>20035</v>
      </c>
      <c r="C6651" s="26" t="s">
        <v>661</v>
      </c>
      <c r="D6651" s="27" t="s">
        <v>20036</v>
      </c>
      <c r="E6651" s="1" t="s">
        <v>17925</v>
      </c>
    </row>
    <row r="6652" spans="1:5">
      <c r="A6652" s="26">
        <v>91079</v>
      </c>
      <c r="B6652" s="26" t="s">
        <v>20037</v>
      </c>
      <c r="C6652" s="26" t="s">
        <v>661</v>
      </c>
      <c r="D6652" s="27" t="s">
        <v>19840</v>
      </c>
      <c r="E6652" s="1" t="s">
        <v>17925</v>
      </c>
    </row>
    <row r="6653" spans="1:5">
      <c r="A6653" s="26">
        <v>91080</v>
      </c>
      <c r="B6653" s="26" t="s">
        <v>20038</v>
      </c>
      <c r="C6653" s="26" t="s">
        <v>661</v>
      </c>
      <c r="D6653" s="27" t="s">
        <v>20039</v>
      </c>
      <c r="E6653" s="1" t="s">
        <v>17925</v>
      </c>
    </row>
    <row r="6654" spans="1:5">
      <c r="A6654" s="26">
        <v>91081</v>
      </c>
      <c r="B6654" s="26" t="s">
        <v>20040</v>
      </c>
      <c r="C6654" s="26" t="s">
        <v>661</v>
      </c>
      <c r="D6654" s="27" t="s">
        <v>20041</v>
      </c>
      <c r="E6654" s="1" t="s">
        <v>17925</v>
      </c>
    </row>
    <row r="6655" spans="1:5">
      <c r="A6655" s="26">
        <v>91082</v>
      </c>
      <c r="B6655" s="26" t="s">
        <v>20042</v>
      </c>
      <c r="C6655" s="26" t="s">
        <v>661</v>
      </c>
      <c r="D6655" s="27" t="s">
        <v>20043</v>
      </c>
      <c r="E6655" s="1" t="s">
        <v>17925</v>
      </c>
    </row>
    <row r="6656" spans="1:5">
      <c r="A6656" s="26">
        <v>91083</v>
      </c>
      <c r="B6656" s="26" t="s">
        <v>20044</v>
      </c>
      <c r="C6656" s="26" t="s">
        <v>661</v>
      </c>
      <c r="D6656" s="27" t="s">
        <v>17128</v>
      </c>
      <c r="E6656" s="1" t="s">
        <v>17925</v>
      </c>
    </row>
    <row r="6657" spans="1:5">
      <c r="A6657" s="26">
        <v>91084</v>
      </c>
      <c r="B6657" s="26" t="s">
        <v>20045</v>
      </c>
      <c r="C6657" s="26" t="s">
        <v>661</v>
      </c>
      <c r="D6657" s="27" t="s">
        <v>20046</v>
      </c>
      <c r="E6657" s="1" t="s">
        <v>17925</v>
      </c>
    </row>
    <row r="6658" spans="1:5">
      <c r="A6658" s="26">
        <v>91086</v>
      </c>
      <c r="B6658" s="26" t="s">
        <v>20047</v>
      </c>
      <c r="C6658" s="26" t="s">
        <v>661</v>
      </c>
      <c r="D6658" s="27" t="s">
        <v>20048</v>
      </c>
      <c r="E6658" s="1" t="s">
        <v>17925</v>
      </c>
    </row>
    <row r="6659" spans="1:5">
      <c r="A6659" s="26">
        <v>91087</v>
      </c>
      <c r="B6659" s="26" t="s">
        <v>20049</v>
      </c>
      <c r="C6659" s="26" t="s">
        <v>661</v>
      </c>
      <c r="D6659" s="27" t="s">
        <v>20050</v>
      </c>
      <c r="E6659" s="1" t="s">
        <v>17925</v>
      </c>
    </row>
    <row r="6660" spans="1:5">
      <c r="A6660" s="26">
        <v>91088</v>
      </c>
      <c r="B6660" s="26" t="s">
        <v>20051</v>
      </c>
      <c r="C6660" s="26" t="s">
        <v>661</v>
      </c>
      <c r="D6660" s="27" t="s">
        <v>20052</v>
      </c>
      <c r="E6660" s="1" t="s">
        <v>17925</v>
      </c>
    </row>
    <row r="6661" spans="1:5">
      <c r="A6661" s="26">
        <v>91089</v>
      </c>
      <c r="B6661" s="26" t="s">
        <v>20053</v>
      </c>
      <c r="C6661" s="26" t="s">
        <v>661</v>
      </c>
      <c r="D6661" s="27" t="s">
        <v>20054</v>
      </c>
      <c r="E6661" s="1" t="s">
        <v>17925</v>
      </c>
    </row>
    <row r="6662" spans="1:5">
      <c r="A6662" s="26">
        <v>91090</v>
      </c>
      <c r="B6662" s="26" t="s">
        <v>20055</v>
      </c>
      <c r="C6662" s="26" t="s">
        <v>661</v>
      </c>
      <c r="D6662" s="27" t="s">
        <v>20056</v>
      </c>
      <c r="E6662" s="1" t="s">
        <v>17925</v>
      </c>
    </row>
    <row r="6663" spans="1:5">
      <c r="A6663" s="26">
        <v>91091</v>
      </c>
      <c r="B6663" s="26" t="s">
        <v>20057</v>
      </c>
      <c r="C6663" s="26" t="s">
        <v>661</v>
      </c>
      <c r="D6663" s="27" t="s">
        <v>20058</v>
      </c>
      <c r="E6663" s="1" t="s">
        <v>17925</v>
      </c>
    </row>
    <row r="6664" spans="1:5">
      <c r="A6664" s="26">
        <v>91092</v>
      </c>
      <c r="B6664" s="26" t="s">
        <v>20059</v>
      </c>
      <c r="C6664" s="26" t="s">
        <v>661</v>
      </c>
      <c r="D6664" s="27" t="s">
        <v>20060</v>
      </c>
      <c r="E6664" s="1" t="s">
        <v>17925</v>
      </c>
    </row>
    <row r="6665" spans="1:5">
      <c r="A6665" s="26">
        <v>91093</v>
      </c>
      <c r="B6665" s="26" t="s">
        <v>20061</v>
      </c>
      <c r="C6665" s="26" t="s">
        <v>661</v>
      </c>
      <c r="D6665" s="27" t="s">
        <v>20062</v>
      </c>
      <c r="E6665" s="1" t="s">
        <v>17925</v>
      </c>
    </row>
    <row r="6666" spans="1:5">
      <c r="A6666" s="26">
        <v>91094</v>
      </c>
      <c r="B6666" s="26" t="s">
        <v>20063</v>
      </c>
      <c r="C6666" s="26" t="s">
        <v>661</v>
      </c>
      <c r="D6666" s="27" t="s">
        <v>20064</v>
      </c>
      <c r="E6666" s="1" t="s">
        <v>17925</v>
      </c>
    </row>
    <row r="6667" spans="1:5">
      <c r="A6667" s="26">
        <v>91095</v>
      </c>
      <c r="B6667" s="26" t="s">
        <v>20065</v>
      </c>
      <c r="C6667" s="26" t="s">
        <v>661</v>
      </c>
      <c r="D6667" s="27" t="s">
        <v>20066</v>
      </c>
      <c r="E6667" s="1" t="s">
        <v>17925</v>
      </c>
    </row>
    <row r="6668" spans="1:5">
      <c r="A6668" s="26">
        <v>91096</v>
      </c>
      <c r="B6668" s="26" t="s">
        <v>20067</v>
      </c>
      <c r="C6668" s="26" t="s">
        <v>661</v>
      </c>
      <c r="D6668" s="27" t="s">
        <v>20068</v>
      </c>
      <c r="E6668" s="1" t="s">
        <v>17925</v>
      </c>
    </row>
    <row r="6669" spans="1:5">
      <c r="A6669" s="26">
        <v>91097</v>
      </c>
      <c r="B6669" s="26" t="s">
        <v>20069</v>
      </c>
      <c r="C6669" s="26" t="s">
        <v>661</v>
      </c>
      <c r="D6669" s="27" t="s">
        <v>20070</v>
      </c>
      <c r="E6669" s="1" t="s">
        <v>17925</v>
      </c>
    </row>
    <row r="6670" spans="1:5">
      <c r="A6670" s="26">
        <v>91098</v>
      </c>
      <c r="B6670" s="26" t="s">
        <v>20071</v>
      </c>
      <c r="C6670" s="26" t="s">
        <v>661</v>
      </c>
      <c r="D6670" s="27" t="s">
        <v>20072</v>
      </c>
      <c r="E6670" s="1" t="s">
        <v>17925</v>
      </c>
    </row>
    <row r="6671" spans="1:5">
      <c r="A6671" s="26">
        <v>91099</v>
      </c>
      <c r="B6671" s="26" t="s">
        <v>20073</v>
      </c>
      <c r="C6671" s="26" t="s">
        <v>661</v>
      </c>
      <c r="D6671" s="27" t="s">
        <v>20074</v>
      </c>
      <c r="E6671" s="1" t="s">
        <v>17925</v>
      </c>
    </row>
    <row r="6672" spans="1:5">
      <c r="A6672" s="26">
        <v>91100</v>
      </c>
      <c r="B6672" s="26" t="s">
        <v>20075</v>
      </c>
      <c r="C6672" s="26" t="s">
        <v>661</v>
      </c>
      <c r="D6672" s="27" t="s">
        <v>20076</v>
      </c>
      <c r="E6672" s="1" t="s">
        <v>17925</v>
      </c>
    </row>
    <row r="6673" spans="1:5">
      <c r="A6673" s="26">
        <v>91101</v>
      </c>
      <c r="B6673" s="26" t="s">
        <v>20077</v>
      </c>
      <c r="C6673" s="26" t="s">
        <v>661</v>
      </c>
      <c r="D6673" s="27" t="s">
        <v>20078</v>
      </c>
      <c r="E6673" s="1" t="s">
        <v>17925</v>
      </c>
    </row>
    <row r="6674" spans="1:5">
      <c r="A6674" s="26">
        <v>93952</v>
      </c>
      <c r="B6674" s="26" t="s">
        <v>20079</v>
      </c>
      <c r="C6674" s="26" t="s">
        <v>708</v>
      </c>
      <c r="D6674" s="27" t="s">
        <v>20080</v>
      </c>
      <c r="E6674" s="1" t="s">
        <v>17925</v>
      </c>
    </row>
    <row r="6675" spans="1:5">
      <c r="A6675" s="26">
        <v>93953</v>
      </c>
      <c r="B6675" s="26" t="s">
        <v>20081</v>
      </c>
      <c r="C6675" s="26" t="s">
        <v>708</v>
      </c>
      <c r="D6675" s="27" t="s">
        <v>20082</v>
      </c>
      <c r="E6675" s="1" t="s">
        <v>17925</v>
      </c>
    </row>
    <row r="6676" spans="1:5">
      <c r="A6676" s="26">
        <v>93954</v>
      </c>
      <c r="B6676" s="26" t="s">
        <v>20083</v>
      </c>
      <c r="C6676" s="26" t="s">
        <v>708</v>
      </c>
      <c r="D6676" s="27" t="s">
        <v>20084</v>
      </c>
      <c r="E6676" s="1" t="s">
        <v>17925</v>
      </c>
    </row>
    <row r="6677" spans="1:5">
      <c r="A6677" s="26">
        <v>93955</v>
      </c>
      <c r="B6677" s="26" t="s">
        <v>20085</v>
      </c>
      <c r="C6677" s="26" t="s">
        <v>708</v>
      </c>
      <c r="D6677" s="27" t="s">
        <v>20086</v>
      </c>
      <c r="E6677" s="1" t="s">
        <v>17925</v>
      </c>
    </row>
    <row r="6678" spans="1:5">
      <c r="A6678" s="26">
        <v>93956</v>
      </c>
      <c r="B6678" s="26" t="s">
        <v>20087</v>
      </c>
      <c r="C6678" s="26" t="s">
        <v>708</v>
      </c>
      <c r="D6678" s="27" t="s">
        <v>20088</v>
      </c>
      <c r="E6678" s="1" t="s">
        <v>17925</v>
      </c>
    </row>
    <row r="6679" spans="1:5">
      <c r="A6679" s="26">
        <v>93957</v>
      </c>
      <c r="B6679" s="26" t="s">
        <v>20089</v>
      </c>
      <c r="C6679" s="26" t="s">
        <v>708</v>
      </c>
      <c r="D6679" s="27" t="s">
        <v>20090</v>
      </c>
      <c r="E6679" s="1" t="s">
        <v>17925</v>
      </c>
    </row>
    <row r="6680" spans="1:5">
      <c r="A6680" s="26">
        <v>93958</v>
      </c>
      <c r="B6680" s="26" t="s">
        <v>20091</v>
      </c>
      <c r="C6680" s="26" t="s">
        <v>708</v>
      </c>
      <c r="D6680" s="27" t="s">
        <v>20092</v>
      </c>
      <c r="E6680" s="1" t="s">
        <v>17925</v>
      </c>
    </row>
    <row r="6681" spans="1:5">
      <c r="A6681" s="26">
        <v>93959</v>
      </c>
      <c r="B6681" s="26" t="s">
        <v>20093</v>
      </c>
      <c r="C6681" s="26" t="s">
        <v>708</v>
      </c>
      <c r="D6681" s="27" t="s">
        <v>20094</v>
      </c>
      <c r="E6681" s="1" t="s">
        <v>17925</v>
      </c>
    </row>
    <row r="6682" spans="1:5">
      <c r="A6682" s="26">
        <v>93960</v>
      </c>
      <c r="B6682" s="26" t="s">
        <v>20095</v>
      </c>
      <c r="C6682" s="26" t="s">
        <v>708</v>
      </c>
      <c r="D6682" s="27" t="s">
        <v>20096</v>
      </c>
      <c r="E6682" s="1" t="s">
        <v>17925</v>
      </c>
    </row>
    <row r="6683" spans="1:5">
      <c r="A6683" s="26">
        <v>93961</v>
      </c>
      <c r="B6683" s="26" t="s">
        <v>20097</v>
      </c>
      <c r="C6683" s="26" t="s">
        <v>708</v>
      </c>
      <c r="D6683" s="27" t="s">
        <v>20098</v>
      </c>
      <c r="E6683" s="1" t="s">
        <v>17925</v>
      </c>
    </row>
    <row r="6684" spans="1:5">
      <c r="A6684" s="26">
        <v>93962</v>
      </c>
      <c r="B6684" s="26" t="s">
        <v>20099</v>
      </c>
      <c r="C6684" s="26" t="s">
        <v>708</v>
      </c>
      <c r="D6684" s="27" t="s">
        <v>20100</v>
      </c>
      <c r="E6684" s="1" t="s">
        <v>17925</v>
      </c>
    </row>
    <row r="6685" spans="1:5">
      <c r="A6685" s="26">
        <v>93963</v>
      </c>
      <c r="B6685" s="26" t="s">
        <v>20101</v>
      </c>
      <c r="C6685" s="26" t="s">
        <v>708</v>
      </c>
      <c r="D6685" s="27" t="s">
        <v>20102</v>
      </c>
      <c r="E6685" s="1" t="s">
        <v>17925</v>
      </c>
    </row>
    <row r="6686" spans="1:5">
      <c r="A6686" s="26">
        <v>93964</v>
      </c>
      <c r="B6686" s="26" t="s">
        <v>20103</v>
      </c>
      <c r="C6686" s="26" t="s">
        <v>708</v>
      </c>
      <c r="D6686" s="27" t="s">
        <v>20104</v>
      </c>
      <c r="E6686" s="1" t="s">
        <v>17925</v>
      </c>
    </row>
    <row r="6687" spans="1:5">
      <c r="A6687" s="26">
        <v>93965</v>
      </c>
      <c r="B6687" s="26" t="s">
        <v>20105</v>
      </c>
      <c r="C6687" s="26" t="s">
        <v>708</v>
      </c>
      <c r="D6687" s="27" t="s">
        <v>20106</v>
      </c>
      <c r="E6687" s="1" t="s">
        <v>17925</v>
      </c>
    </row>
    <row r="6688" spans="1:5">
      <c r="A6688" s="26">
        <v>93966</v>
      </c>
      <c r="B6688" s="26" t="s">
        <v>20107</v>
      </c>
      <c r="C6688" s="26" t="s">
        <v>708</v>
      </c>
      <c r="D6688" s="27" t="s">
        <v>20108</v>
      </c>
      <c r="E6688" s="1" t="s">
        <v>17925</v>
      </c>
    </row>
    <row r="6689" spans="1:5">
      <c r="A6689" s="26">
        <v>93967</v>
      </c>
      <c r="B6689" s="26" t="s">
        <v>20109</v>
      </c>
      <c r="C6689" s="26" t="s">
        <v>708</v>
      </c>
      <c r="D6689" s="27" t="s">
        <v>20110</v>
      </c>
      <c r="E6689" s="1" t="s">
        <v>17925</v>
      </c>
    </row>
    <row r="6690" spans="1:5">
      <c r="A6690" s="26">
        <v>93968</v>
      </c>
      <c r="B6690" s="26" t="s">
        <v>20111</v>
      </c>
      <c r="C6690" s="26" t="s">
        <v>708</v>
      </c>
      <c r="D6690" s="27" t="s">
        <v>20112</v>
      </c>
      <c r="E6690" s="1" t="s">
        <v>17925</v>
      </c>
    </row>
    <row r="6691" spans="1:5">
      <c r="A6691" s="26">
        <v>93969</v>
      </c>
      <c r="B6691" s="26" t="s">
        <v>20113</v>
      </c>
      <c r="C6691" s="26" t="s">
        <v>708</v>
      </c>
      <c r="D6691" s="27" t="s">
        <v>12599</v>
      </c>
      <c r="E6691" s="1" t="s">
        <v>17925</v>
      </c>
    </row>
    <row r="6692" spans="1:5">
      <c r="A6692" s="26">
        <v>93970</v>
      </c>
      <c r="B6692" s="26" t="s">
        <v>20114</v>
      </c>
      <c r="C6692" s="26" t="s">
        <v>708</v>
      </c>
      <c r="D6692" s="27" t="s">
        <v>20115</v>
      </c>
      <c r="E6692" s="1" t="s">
        <v>17925</v>
      </c>
    </row>
    <row r="6693" spans="1:5">
      <c r="A6693" s="26">
        <v>93971</v>
      </c>
      <c r="B6693" s="26" t="s">
        <v>20116</v>
      </c>
      <c r="C6693" s="26" t="s">
        <v>708</v>
      </c>
      <c r="D6693" s="27" t="s">
        <v>20117</v>
      </c>
      <c r="E6693" s="1" t="s">
        <v>17925</v>
      </c>
    </row>
    <row r="6694" spans="1:5">
      <c r="A6694" s="26">
        <v>95108</v>
      </c>
      <c r="B6694" s="26" t="s">
        <v>20118</v>
      </c>
      <c r="C6694" s="26" t="s">
        <v>212</v>
      </c>
      <c r="D6694" s="27" t="s">
        <v>20119</v>
      </c>
      <c r="E6694" s="1" t="s">
        <v>17925</v>
      </c>
    </row>
    <row r="6695" spans="1:5">
      <c r="A6695" s="26">
        <v>100332</v>
      </c>
      <c r="B6695" s="26" t="s">
        <v>20120</v>
      </c>
      <c r="C6695" s="26" t="s">
        <v>661</v>
      </c>
      <c r="D6695" s="27" t="s">
        <v>20121</v>
      </c>
      <c r="E6695" s="1" t="s">
        <v>17925</v>
      </c>
    </row>
    <row r="6696" spans="1:5">
      <c r="A6696" s="26">
        <v>100333</v>
      </c>
      <c r="B6696" s="26" t="s">
        <v>20122</v>
      </c>
      <c r="C6696" s="26" t="s">
        <v>661</v>
      </c>
      <c r="D6696" s="27" t="s">
        <v>20123</v>
      </c>
      <c r="E6696" s="1" t="s">
        <v>17925</v>
      </c>
    </row>
    <row r="6697" spans="1:5">
      <c r="A6697" s="26">
        <v>100334</v>
      </c>
      <c r="B6697" s="26" t="s">
        <v>20124</v>
      </c>
      <c r="C6697" s="26" t="s">
        <v>661</v>
      </c>
      <c r="D6697" s="27" t="s">
        <v>20125</v>
      </c>
      <c r="E6697" s="1" t="s">
        <v>17925</v>
      </c>
    </row>
    <row r="6698" spans="1:5">
      <c r="A6698" s="26">
        <v>100335</v>
      </c>
      <c r="B6698" s="26" t="s">
        <v>20126</v>
      </c>
      <c r="C6698" s="26" t="s">
        <v>661</v>
      </c>
      <c r="D6698" s="27" t="s">
        <v>20127</v>
      </c>
      <c r="E6698" s="1" t="s">
        <v>17925</v>
      </c>
    </row>
    <row r="6699" spans="1:5">
      <c r="A6699" s="26">
        <v>100341</v>
      </c>
      <c r="B6699" s="26" t="s">
        <v>20128</v>
      </c>
      <c r="C6699" s="26" t="s">
        <v>661</v>
      </c>
      <c r="D6699" s="27" t="s">
        <v>11833</v>
      </c>
      <c r="E6699" s="1" t="s">
        <v>17925</v>
      </c>
    </row>
    <row r="6700" spans="1:5">
      <c r="A6700" s="26">
        <v>100342</v>
      </c>
      <c r="B6700" s="26" t="s">
        <v>20129</v>
      </c>
      <c r="C6700" s="26" t="s">
        <v>566</v>
      </c>
      <c r="D6700" s="27" t="s">
        <v>17562</v>
      </c>
      <c r="E6700" s="1" t="s">
        <v>17925</v>
      </c>
    </row>
    <row r="6701" spans="1:5">
      <c r="A6701" s="26">
        <v>100343</v>
      </c>
      <c r="B6701" s="26" t="s">
        <v>20130</v>
      </c>
      <c r="C6701" s="26" t="s">
        <v>566</v>
      </c>
      <c r="D6701" s="27" t="s">
        <v>20131</v>
      </c>
      <c r="E6701" s="1" t="s">
        <v>17925</v>
      </c>
    </row>
    <row r="6702" spans="1:5">
      <c r="A6702" s="26">
        <v>100344</v>
      </c>
      <c r="B6702" s="26" t="s">
        <v>20132</v>
      </c>
      <c r="C6702" s="26" t="s">
        <v>566</v>
      </c>
      <c r="D6702" s="27" t="s">
        <v>14139</v>
      </c>
      <c r="E6702" s="1" t="s">
        <v>17925</v>
      </c>
    </row>
    <row r="6703" spans="1:5">
      <c r="A6703" s="26">
        <v>100345</v>
      </c>
      <c r="B6703" s="26" t="s">
        <v>20133</v>
      </c>
      <c r="C6703" s="26" t="s">
        <v>566</v>
      </c>
      <c r="D6703" s="27" t="s">
        <v>10977</v>
      </c>
      <c r="E6703" s="1" t="s">
        <v>17925</v>
      </c>
    </row>
    <row r="6704" spans="1:5">
      <c r="A6704" s="26">
        <v>100346</v>
      </c>
      <c r="B6704" s="26" t="s">
        <v>20134</v>
      </c>
      <c r="C6704" s="26" t="s">
        <v>566</v>
      </c>
      <c r="D6704" s="27" t="s">
        <v>20135</v>
      </c>
      <c r="E6704" s="1" t="s">
        <v>17925</v>
      </c>
    </row>
    <row r="6705" spans="1:5">
      <c r="A6705" s="26">
        <v>100347</v>
      </c>
      <c r="B6705" s="26" t="s">
        <v>20136</v>
      </c>
      <c r="C6705" s="26" t="s">
        <v>566</v>
      </c>
      <c r="D6705" s="27" t="s">
        <v>16782</v>
      </c>
      <c r="E6705" s="1" t="s">
        <v>17925</v>
      </c>
    </row>
    <row r="6706" spans="1:5">
      <c r="A6706" s="26">
        <v>100348</v>
      </c>
      <c r="B6706" s="26" t="s">
        <v>20137</v>
      </c>
      <c r="C6706" s="26" t="s">
        <v>566</v>
      </c>
      <c r="D6706" s="27" t="s">
        <v>20138</v>
      </c>
      <c r="E6706" s="1" t="s">
        <v>17925</v>
      </c>
    </row>
    <row r="6707" spans="1:5">
      <c r="A6707" s="26">
        <v>100349</v>
      </c>
      <c r="B6707" s="26" t="s">
        <v>20139</v>
      </c>
      <c r="C6707" s="26" t="s">
        <v>755</v>
      </c>
      <c r="D6707" s="27" t="s">
        <v>20140</v>
      </c>
      <c r="E6707" s="1" t="s">
        <v>17925</v>
      </c>
    </row>
    <row r="6708" spans="1:5">
      <c r="A6708" s="26" t="s">
        <v>20141</v>
      </c>
      <c r="B6708" s="26" t="s">
        <v>20142</v>
      </c>
      <c r="C6708" s="26" t="s">
        <v>212</v>
      </c>
      <c r="D6708" s="27" t="s">
        <v>20143</v>
      </c>
      <c r="E6708" s="1" t="s">
        <v>17925</v>
      </c>
    </row>
    <row r="6709" spans="1:5">
      <c r="A6709" s="26" t="s">
        <v>20144</v>
      </c>
      <c r="B6709" s="26" t="s">
        <v>20145</v>
      </c>
      <c r="C6709" s="26" t="s">
        <v>212</v>
      </c>
      <c r="D6709" s="27" t="s">
        <v>20146</v>
      </c>
      <c r="E6709" s="1" t="s">
        <v>17925</v>
      </c>
    </row>
    <row r="6710" spans="1:5">
      <c r="A6710" s="26" t="s">
        <v>20147</v>
      </c>
      <c r="B6710" s="26" t="s">
        <v>20148</v>
      </c>
      <c r="C6710" s="26" t="s">
        <v>212</v>
      </c>
      <c r="D6710" s="27" t="s">
        <v>20149</v>
      </c>
      <c r="E6710" s="1" t="s">
        <v>17925</v>
      </c>
    </row>
    <row r="6711" spans="1:5">
      <c r="A6711" s="26" t="s">
        <v>20150</v>
      </c>
      <c r="B6711" s="26" t="s">
        <v>20151</v>
      </c>
      <c r="C6711" s="26" t="s">
        <v>212</v>
      </c>
      <c r="D6711" s="27" t="s">
        <v>20152</v>
      </c>
      <c r="E6711" s="1" t="s">
        <v>17925</v>
      </c>
    </row>
    <row r="6712" spans="1:5">
      <c r="A6712" s="26" t="s">
        <v>20153</v>
      </c>
      <c r="B6712" s="26" t="s">
        <v>20154</v>
      </c>
      <c r="C6712" s="26" t="s">
        <v>212</v>
      </c>
      <c r="D6712" s="27" t="s">
        <v>20155</v>
      </c>
      <c r="E6712" s="1" t="s">
        <v>17925</v>
      </c>
    </row>
    <row r="6713" spans="1:5">
      <c r="A6713" s="26" t="s">
        <v>20156</v>
      </c>
      <c r="B6713" s="26" t="s">
        <v>20157</v>
      </c>
      <c r="C6713" s="26" t="s">
        <v>212</v>
      </c>
      <c r="D6713" s="27" t="s">
        <v>20158</v>
      </c>
      <c r="E6713" s="1" t="s">
        <v>17925</v>
      </c>
    </row>
    <row r="6714" spans="1:5">
      <c r="A6714" s="26" t="s">
        <v>20159</v>
      </c>
      <c r="B6714" s="26" t="s">
        <v>20160</v>
      </c>
      <c r="C6714" s="26" t="s">
        <v>212</v>
      </c>
      <c r="D6714" s="27" t="s">
        <v>20161</v>
      </c>
      <c r="E6714" s="1" t="s">
        <v>17925</v>
      </c>
    </row>
    <row r="6715" spans="1:5">
      <c r="A6715" s="26" t="s">
        <v>20162</v>
      </c>
      <c r="B6715" s="26" t="s">
        <v>20163</v>
      </c>
      <c r="C6715" s="26" t="s">
        <v>212</v>
      </c>
      <c r="D6715" s="27" t="s">
        <v>20164</v>
      </c>
      <c r="E6715" s="1" t="s">
        <v>17925</v>
      </c>
    </row>
    <row r="6716" spans="1:5">
      <c r="A6716" s="26" t="s">
        <v>20165</v>
      </c>
      <c r="B6716" s="26" t="s">
        <v>20166</v>
      </c>
      <c r="C6716" s="26" t="s">
        <v>212</v>
      </c>
      <c r="D6716" s="27" t="s">
        <v>20167</v>
      </c>
      <c r="E6716" s="1" t="s">
        <v>17925</v>
      </c>
    </row>
    <row r="6717" spans="1:5">
      <c r="A6717" s="26" t="s">
        <v>20168</v>
      </c>
      <c r="B6717" s="26" t="s">
        <v>20169</v>
      </c>
      <c r="C6717" s="26" t="s">
        <v>212</v>
      </c>
      <c r="D6717" s="27" t="s">
        <v>20170</v>
      </c>
      <c r="E6717" s="1" t="s">
        <v>17925</v>
      </c>
    </row>
    <row r="6718" spans="1:5">
      <c r="A6718" s="26" t="s">
        <v>20171</v>
      </c>
      <c r="B6718" s="26" t="s">
        <v>20172</v>
      </c>
      <c r="C6718" s="26" t="s">
        <v>212</v>
      </c>
      <c r="D6718" s="27" t="s">
        <v>20173</v>
      </c>
      <c r="E6718" s="1" t="s">
        <v>17925</v>
      </c>
    </row>
    <row r="6719" spans="1:5">
      <c r="A6719" s="26" t="s">
        <v>20174</v>
      </c>
      <c r="B6719" s="26" t="s">
        <v>20175</v>
      </c>
      <c r="C6719" s="26" t="s">
        <v>212</v>
      </c>
      <c r="D6719" s="27" t="s">
        <v>20176</v>
      </c>
      <c r="E6719" s="1" t="s">
        <v>17925</v>
      </c>
    </row>
    <row r="6720" spans="1:5">
      <c r="A6720" s="26" t="s">
        <v>20177</v>
      </c>
      <c r="B6720" s="26" t="s">
        <v>20178</v>
      </c>
      <c r="C6720" s="26" t="s">
        <v>212</v>
      </c>
      <c r="D6720" s="27" t="s">
        <v>20179</v>
      </c>
      <c r="E6720" s="1" t="s">
        <v>17925</v>
      </c>
    </row>
    <row r="6721" spans="1:5">
      <c r="A6721" s="26" t="s">
        <v>20180</v>
      </c>
      <c r="B6721" s="26" t="s">
        <v>20181</v>
      </c>
      <c r="C6721" s="26" t="s">
        <v>212</v>
      </c>
      <c r="D6721" s="27" t="s">
        <v>20182</v>
      </c>
      <c r="E6721" s="1" t="s">
        <v>17925</v>
      </c>
    </row>
    <row r="6722" spans="1:5">
      <c r="A6722" s="26" t="s">
        <v>20183</v>
      </c>
      <c r="B6722" s="26" t="s">
        <v>20184</v>
      </c>
      <c r="C6722" s="26" t="s">
        <v>212</v>
      </c>
      <c r="D6722" s="27" t="s">
        <v>20185</v>
      </c>
      <c r="E6722" s="1" t="s">
        <v>17925</v>
      </c>
    </row>
    <row r="6723" spans="1:5">
      <c r="A6723" s="26" t="s">
        <v>20186</v>
      </c>
      <c r="B6723" s="26" t="s">
        <v>20187</v>
      </c>
      <c r="C6723" s="26" t="s">
        <v>212</v>
      </c>
      <c r="D6723" s="27" t="s">
        <v>20188</v>
      </c>
      <c r="E6723" s="1" t="s">
        <v>17925</v>
      </c>
    </row>
    <row r="6724" spans="1:5">
      <c r="A6724" s="26" t="s">
        <v>20189</v>
      </c>
      <c r="B6724" s="26" t="s">
        <v>20190</v>
      </c>
      <c r="C6724" s="26" t="s">
        <v>212</v>
      </c>
      <c r="D6724" s="27" t="s">
        <v>20191</v>
      </c>
      <c r="E6724" s="1" t="s">
        <v>17925</v>
      </c>
    </row>
    <row r="6725" spans="1:5">
      <c r="A6725" s="26">
        <v>83659</v>
      </c>
      <c r="B6725" s="26" t="s">
        <v>20192</v>
      </c>
      <c r="C6725" s="26" t="s">
        <v>212</v>
      </c>
      <c r="D6725" s="27" t="s">
        <v>20193</v>
      </c>
      <c r="E6725" s="1" t="s">
        <v>17925</v>
      </c>
    </row>
    <row r="6726" spans="1:5">
      <c r="A6726" s="26">
        <v>83716</v>
      </c>
      <c r="B6726" s="26" t="s">
        <v>20194</v>
      </c>
      <c r="C6726" s="26" t="s">
        <v>212</v>
      </c>
      <c r="D6726" s="27" t="s">
        <v>20195</v>
      </c>
      <c r="E6726" s="1" t="s">
        <v>17925</v>
      </c>
    </row>
    <row r="6727" spans="1:5">
      <c r="A6727" s="26">
        <v>97933</v>
      </c>
      <c r="B6727" s="26" t="s">
        <v>20196</v>
      </c>
      <c r="C6727" s="26" t="s">
        <v>212</v>
      </c>
      <c r="D6727" s="27" t="s">
        <v>20197</v>
      </c>
      <c r="E6727" s="1" t="s">
        <v>17925</v>
      </c>
    </row>
    <row r="6728" spans="1:5">
      <c r="A6728" s="26">
        <v>97947</v>
      </c>
      <c r="B6728" s="26" t="s">
        <v>20198</v>
      </c>
      <c r="C6728" s="26" t="s">
        <v>212</v>
      </c>
      <c r="D6728" s="27" t="s">
        <v>20199</v>
      </c>
      <c r="E6728" s="1" t="s">
        <v>17925</v>
      </c>
    </row>
    <row r="6729" spans="1:5">
      <c r="A6729" s="26">
        <v>97948</v>
      </c>
      <c r="B6729" s="26" t="s">
        <v>20200</v>
      </c>
      <c r="C6729" s="26" t="s">
        <v>212</v>
      </c>
      <c r="D6729" s="27" t="s">
        <v>20201</v>
      </c>
      <c r="E6729" s="1" t="s">
        <v>17925</v>
      </c>
    </row>
    <row r="6730" spans="1:5">
      <c r="A6730" s="26">
        <v>97953</v>
      </c>
      <c r="B6730" s="26" t="s">
        <v>20202</v>
      </c>
      <c r="C6730" s="26" t="s">
        <v>212</v>
      </c>
      <c r="D6730" s="27" t="s">
        <v>20203</v>
      </c>
      <c r="E6730" s="1" t="s">
        <v>17925</v>
      </c>
    </row>
    <row r="6731" spans="1:5">
      <c r="A6731" s="26">
        <v>97955</v>
      </c>
      <c r="B6731" s="26" t="s">
        <v>20204</v>
      </c>
      <c r="C6731" s="26" t="s">
        <v>212</v>
      </c>
      <c r="D6731" s="27" t="s">
        <v>20205</v>
      </c>
      <c r="E6731" s="1" t="s">
        <v>17925</v>
      </c>
    </row>
    <row r="6732" spans="1:5">
      <c r="A6732" s="26">
        <v>97974</v>
      </c>
      <c r="B6732" s="26" t="s">
        <v>20206</v>
      </c>
      <c r="C6732" s="26" t="s">
        <v>212</v>
      </c>
      <c r="D6732" s="27" t="s">
        <v>20207</v>
      </c>
      <c r="E6732" s="1" t="s">
        <v>17925</v>
      </c>
    </row>
    <row r="6733" spans="1:5">
      <c r="A6733" s="26">
        <v>97975</v>
      </c>
      <c r="B6733" s="26" t="s">
        <v>20208</v>
      </c>
      <c r="C6733" s="26" t="s">
        <v>212</v>
      </c>
      <c r="D6733" s="27" t="s">
        <v>20209</v>
      </c>
      <c r="E6733" s="1" t="s">
        <v>17925</v>
      </c>
    </row>
    <row r="6734" spans="1:5">
      <c r="A6734" s="26">
        <v>97976</v>
      </c>
      <c r="B6734" s="26" t="s">
        <v>20210</v>
      </c>
      <c r="C6734" s="26" t="s">
        <v>212</v>
      </c>
      <c r="D6734" s="27" t="s">
        <v>20211</v>
      </c>
      <c r="E6734" s="1" t="s">
        <v>17925</v>
      </c>
    </row>
    <row r="6735" spans="1:5">
      <c r="A6735" s="26">
        <v>97977</v>
      </c>
      <c r="B6735" s="26" t="s">
        <v>20212</v>
      </c>
      <c r="C6735" s="26" t="s">
        <v>212</v>
      </c>
      <c r="D6735" s="27" t="s">
        <v>20213</v>
      </c>
      <c r="E6735" s="1" t="s">
        <v>17925</v>
      </c>
    </row>
    <row r="6736" spans="1:5">
      <c r="A6736" s="26">
        <v>97978</v>
      </c>
      <c r="B6736" s="26" t="s">
        <v>20214</v>
      </c>
      <c r="C6736" s="26" t="s">
        <v>212</v>
      </c>
      <c r="D6736" s="27" t="s">
        <v>20215</v>
      </c>
      <c r="E6736" s="1" t="s">
        <v>17925</v>
      </c>
    </row>
    <row r="6737" spans="1:5">
      <c r="A6737" s="26">
        <v>97980</v>
      </c>
      <c r="B6737" s="26" t="s">
        <v>20216</v>
      </c>
      <c r="C6737" s="26" t="s">
        <v>212</v>
      </c>
      <c r="D6737" s="27" t="s">
        <v>20217</v>
      </c>
      <c r="E6737" s="1" t="s">
        <v>17925</v>
      </c>
    </row>
    <row r="6738" spans="1:5">
      <c r="A6738" s="26">
        <v>97981</v>
      </c>
      <c r="B6738" s="26" t="s">
        <v>20218</v>
      </c>
      <c r="C6738" s="26" t="s">
        <v>708</v>
      </c>
      <c r="D6738" s="27" t="s">
        <v>20219</v>
      </c>
      <c r="E6738" s="1" t="s">
        <v>17925</v>
      </c>
    </row>
    <row r="6739" spans="1:5">
      <c r="A6739" s="26">
        <v>97983</v>
      </c>
      <c r="B6739" s="26" t="s">
        <v>20220</v>
      </c>
      <c r="C6739" s="26" t="s">
        <v>708</v>
      </c>
      <c r="D6739" s="27" t="s">
        <v>20221</v>
      </c>
      <c r="E6739" s="1" t="s">
        <v>17925</v>
      </c>
    </row>
    <row r="6740" spans="1:5">
      <c r="A6740" s="26">
        <v>97985</v>
      </c>
      <c r="B6740" s="26" t="s">
        <v>20222</v>
      </c>
      <c r="C6740" s="26" t="s">
        <v>708</v>
      </c>
      <c r="D6740" s="27" t="s">
        <v>20223</v>
      </c>
      <c r="E6740" s="1" t="s">
        <v>17925</v>
      </c>
    </row>
    <row r="6741" spans="1:5">
      <c r="A6741" s="26">
        <v>97986</v>
      </c>
      <c r="B6741" s="26" t="s">
        <v>20224</v>
      </c>
      <c r="C6741" s="26" t="s">
        <v>212</v>
      </c>
      <c r="D6741" s="27" t="s">
        <v>20225</v>
      </c>
      <c r="E6741" s="1" t="s">
        <v>17925</v>
      </c>
    </row>
    <row r="6742" spans="1:5">
      <c r="A6742" s="26">
        <v>97987</v>
      </c>
      <c r="B6742" s="26" t="s">
        <v>20226</v>
      </c>
      <c r="C6742" s="26" t="s">
        <v>708</v>
      </c>
      <c r="D6742" s="27" t="s">
        <v>20227</v>
      </c>
      <c r="E6742" s="1" t="s">
        <v>17925</v>
      </c>
    </row>
    <row r="6743" spans="1:5">
      <c r="A6743" s="26">
        <v>97988</v>
      </c>
      <c r="B6743" s="26" t="s">
        <v>20228</v>
      </c>
      <c r="C6743" s="26" t="s">
        <v>212</v>
      </c>
      <c r="D6743" s="27" t="s">
        <v>20229</v>
      </c>
      <c r="E6743" s="1" t="s">
        <v>17925</v>
      </c>
    </row>
    <row r="6744" spans="1:5">
      <c r="A6744" s="26">
        <v>97989</v>
      </c>
      <c r="B6744" s="26" t="s">
        <v>20230</v>
      </c>
      <c r="C6744" s="26" t="s">
        <v>708</v>
      </c>
      <c r="D6744" s="27" t="s">
        <v>20231</v>
      </c>
      <c r="E6744" s="1" t="s">
        <v>17925</v>
      </c>
    </row>
    <row r="6745" spans="1:5">
      <c r="A6745" s="26">
        <v>97990</v>
      </c>
      <c r="B6745" s="26" t="s">
        <v>20232</v>
      </c>
      <c r="C6745" s="26" t="s">
        <v>212</v>
      </c>
      <c r="D6745" s="27" t="s">
        <v>20233</v>
      </c>
      <c r="E6745" s="1" t="s">
        <v>17925</v>
      </c>
    </row>
    <row r="6746" spans="1:5">
      <c r="A6746" s="26">
        <v>97991</v>
      </c>
      <c r="B6746" s="26" t="s">
        <v>20234</v>
      </c>
      <c r="C6746" s="26" t="s">
        <v>708</v>
      </c>
      <c r="D6746" s="27" t="s">
        <v>20235</v>
      </c>
      <c r="E6746" s="1" t="s">
        <v>17925</v>
      </c>
    </row>
    <row r="6747" spans="1:5">
      <c r="A6747" s="26">
        <v>97992</v>
      </c>
      <c r="B6747" s="26" t="s">
        <v>20236</v>
      </c>
      <c r="C6747" s="26" t="s">
        <v>212</v>
      </c>
      <c r="D6747" s="27" t="s">
        <v>20237</v>
      </c>
      <c r="E6747" s="1" t="s">
        <v>17925</v>
      </c>
    </row>
    <row r="6748" spans="1:5">
      <c r="A6748" s="26">
        <v>97993</v>
      </c>
      <c r="B6748" s="26" t="s">
        <v>20238</v>
      </c>
      <c r="C6748" s="26" t="s">
        <v>708</v>
      </c>
      <c r="D6748" s="27" t="s">
        <v>20239</v>
      </c>
      <c r="E6748" s="1" t="s">
        <v>17925</v>
      </c>
    </row>
    <row r="6749" spans="1:5">
      <c r="A6749" s="26">
        <v>97994</v>
      </c>
      <c r="B6749" s="26" t="s">
        <v>20240</v>
      </c>
      <c r="C6749" s="26" t="s">
        <v>212</v>
      </c>
      <c r="D6749" s="27" t="s">
        <v>20241</v>
      </c>
      <c r="E6749" s="1" t="s">
        <v>17925</v>
      </c>
    </row>
    <row r="6750" spans="1:5">
      <c r="A6750" s="26">
        <v>97995</v>
      </c>
      <c r="B6750" s="26" t="s">
        <v>20242</v>
      </c>
      <c r="C6750" s="26" t="s">
        <v>708</v>
      </c>
      <c r="D6750" s="27" t="s">
        <v>20243</v>
      </c>
      <c r="E6750" s="1" t="s">
        <v>17925</v>
      </c>
    </row>
    <row r="6751" spans="1:5">
      <c r="A6751" s="26">
        <v>97996</v>
      </c>
      <c r="B6751" s="26" t="s">
        <v>20244</v>
      </c>
      <c r="C6751" s="26" t="s">
        <v>212</v>
      </c>
      <c r="D6751" s="27" t="s">
        <v>20245</v>
      </c>
      <c r="E6751" s="1" t="s">
        <v>17925</v>
      </c>
    </row>
    <row r="6752" spans="1:5">
      <c r="A6752" s="26">
        <v>97997</v>
      </c>
      <c r="B6752" s="26" t="s">
        <v>20246</v>
      </c>
      <c r="C6752" s="26" t="s">
        <v>708</v>
      </c>
      <c r="D6752" s="27" t="s">
        <v>20247</v>
      </c>
      <c r="E6752" s="1" t="s">
        <v>17925</v>
      </c>
    </row>
    <row r="6753" spans="1:5">
      <c r="A6753" s="26">
        <v>97999</v>
      </c>
      <c r="B6753" s="26" t="s">
        <v>20248</v>
      </c>
      <c r="C6753" s="26" t="s">
        <v>708</v>
      </c>
      <c r="D6753" s="27" t="s">
        <v>20249</v>
      </c>
      <c r="E6753" s="1" t="s">
        <v>17925</v>
      </c>
    </row>
    <row r="6754" spans="1:5">
      <c r="A6754" s="26">
        <v>98001</v>
      </c>
      <c r="B6754" s="26" t="s">
        <v>20250</v>
      </c>
      <c r="C6754" s="26" t="s">
        <v>708</v>
      </c>
      <c r="D6754" s="27" t="s">
        <v>20251</v>
      </c>
      <c r="E6754" s="1" t="s">
        <v>17925</v>
      </c>
    </row>
    <row r="6755" spans="1:5">
      <c r="A6755" s="26">
        <v>98002</v>
      </c>
      <c r="B6755" s="26" t="s">
        <v>20252</v>
      </c>
      <c r="C6755" s="26" t="s">
        <v>212</v>
      </c>
      <c r="D6755" s="27" t="s">
        <v>20253</v>
      </c>
      <c r="E6755" s="1" t="s">
        <v>17925</v>
      </c>
    </row>
    <row r="6756" spans="1:5">
      <c r="A6756" s="26">
        <v>98003</v>
      </c>
      <c r="B6756" s="26" t="s">
        <v>20254</v>
      </c>
      <c r="C6756" s="26" t="s">
        <v>708</v>
      </c>
      <c r="D6756" s="27" t="s">
        <v>20255</v>
      </c>
      <c r="E6756" s="1" t="s">
        <v>17925</v>
      </c>
    </row>
    <row r="6757" spans="1:5">
      <c r="A6757" s="26">
        <v>98005</v>
      </c>
      <c r="B6757" s="26" t="s">
        <v>20256</v>
      </c>
      <c r="C6757" s="26" t="s">
        <v>708</v>
      </c>
      <c r="D6757" s="27" t="s">
        <v>20257</v>
      </c>
      <c r="E6757" s="1" t="s">
        <v>17925</v>
      </c>
    </row>
    <row r="6758" spans="1:5">
      <c r="A6758" s="26">
        <v>98006</v>
      </c>
      <c r="B6758" s="26" t="s">
        <v>20258</v>
      </c>
      <c r="C6758" s="26" t="s">
        <v>212</v>
      </c>
      <c r="D6758" s="27" t="s">
        <v>20259</v>
      </c>
      <c r="E6758" s="1" t="s">
        <v>17925</v>
      </c>
    </row>
    <row r="6759" spans="1:5">
      <c r="A6759" s="26">
        <v>98007</v>
      </c>
      <c r="B6759" s="26" t="s">
        <v>20260</v>
      </c>
      <c r="C6759" s="26" t="s">
        <v>708</v>
      </c>
      <c r="D6759" s="27" t="s">
        <v>20261</v>
      </c>
      <c r="E6759" s="1" t="s">
        <v>17925</v>
      </c>
    </row>
    <row r="6760" spans="1:5">
      <c r="A6760" s="26">
        <v>98008</v>
      </c>
      <c r="B6760" s="26" t="s">
        <v>20262</v>
      </c>
      <c r="C6760" s="26" t="s">
        <v>212</v>
      </c>
      <c r="D6760" s="27" t="s">
        <v>20263</v>
      </c>
      <c r="E6760" s="1" t="s">
        <v>17925</v>
      </c>
    </row>
    <row r="6761" spans="1:5">
      <c r="A6761" s="26">
        <v>98009</v>
      </c>
      <c r="B6761" s="26" t="s">
        <v>20264</v>
      </c>
      <c r="C6761" s="26" t="s">
        <v>708</v>
      </c>
      <c r="D6761" s="27" t="s">
        <v>20249</v>
      </c>
      <c r="E6761" s="1" t="s">
        <v>17925</v>
      </c>
    </row>
    <row r="6762" spans="1:5">
      <c r="A6762" s="26">
        <v>98010</v>
      </c>
      <c r="B6762" s="26" t="s">
        <v>20265</v>
      </c>
      <c r="C6762" s="26" t="s">
        <v>212</v>
      </c>
      <c r="D6762" s="27" t="s">
        <v>20266</v>
      </c>
      <c r="E6762" s="1" t="s">
        <v>17925</v>
      </c>
    </row>
    <row r="6763" spans="1:5">
      <c r="A6763" s="26">
        <v>98011</v>
      </c>
      <c r="B6763" s="26" t="s">
        <v>20267</v>
      </c>
      <c r="C6763" s="26" t="s">
        <v>708</v>
      </c>
      <c r="D6763" s="27" t="s">
        <v>20251</v>
      </c>
      <c r="E6763" s="1" t="s">
        <v>17925</v>
      </c>
    </row>
    <row r="6764" spans="1:5">
      <c r="A6764" s="26">
        <v>98012</v>
      </c>
      <c r="B6764" s="26" t="s">
        <v>20268</v>
      </c>
      <c r="C6764" s="26" t="s">
        <v>212</v>
      </c>
      <c r="D6764" s="27" t="s">
        <v>20269</v>
      </c>
      <c r="E6764" s="1" t="s">
        <v>17925</v>
      </c>
    </row>
    <row r="6765" spans="1:5">
      <c r="A6765" s="26">
        <v>98013</v>
      </c>
      <c r="B6765" s="26" t="s">
        <v>20270</v>
      </c>
      <c r="C6765" s="26" t="s">
        <v>708</v>
      </c>
      <c r="D6765" s="27" t="s">
        <v>20255</v>
      </c>
      <c r="E6765" s="1" t="s">
        <v>17925</v>
      </c>
    </row>
    <row r="6766" spans="1:5">
      <c r="A6766" s="26">
        <v>98014</v>
      </c>
      <c r="B6766" s="26" t="s">
        <v>20271</v>
      </c>
      <c r="C6766" s="26" t="s">
        <v>212</v>
      </c>
      <c r="D6766" s="27" t="s">
        <v>20272</v>
      </c>
      <c r="E6766" s="1" t="s">
        <v>17925</v>
      </c>
    </row>
    <row r="6767" spans="1:5">
      <c r="A6767" s="26">
        <v>98015</v>
      </c>
      <c r="B6767" s="26" t="s">
        <v>20273</v>
      </c>
      <c r="C6767" s="26" t="s">
        <v>708</v>
      </c>
      <c r="D6767" s="27" t="s">
        <v>20257</v>
      </c>
      <c r="E6767" s="1" t="s">
        <v>17925</v>
      </c>
    </row>
    <row r="6768" spans="1:5">
      <c r="A6768" s="26">
        <v>98016</v>
      </c>
      <c r="B6768" s="26" t="s">
        <v>20274</v>
      </c>
      <c r="C6768" s="26" t="s">
        <v>212</v>
      </c>
      <c r="D6768" s="27" t="s">
        <v>20275</v>
      </c>
      <c r="E6768" s="1" t="s">
        <v>17925</v>
      </c>
    </row>
    <row r="6769" spans="1:5">
      <c r="A6769" s="26">
        <v>98017</v>
      </c>
      <c r="B6769" s="26" t="s">
        <v>20276</v>
      </c>
      <c r="C6769" s="26" t="s">
        <v>708</v>
      </c>
      <c r="D6769" s="27" t="s">
        <v>20261</v>
      </c>
      <c r="E6769" s="1" t="s">
        <v>17925</v>
      </c>
    </row>
    <row r="6770" spans="1:5">
      <c r="A6770" s="26">
        <v>98018</v>
      </c>
      <c r="B6770" s="26" t="s">
        <v>20277</v>
      </c>
      <c r="C6770" s="26" t="s">
        <v>212</v>
      </c>
      <c r="D6770" s="27" t="s">
        <v>20278</v>
      </c>
      <c r="E6770" s="1" t="s">
        <v>17925</v>
      </c>
    </row>
    <row r="6771" spans="1:5">
      <c r="A6771" s="26">
        <v>98019</v>
      </c>
      <c r="B6771" s="26" t="s">
        <v>20279</v>
      </c>
      <c r="C6771" s="26" t="s">
        <v>708</v>
      </c>
      <c r="D6771" s="27" t="s">
        <v>20280</v>
      </c>
      <c r="E6771" s="1" t="s">
        <v>17925</v>
      </c>
    </row>
    <row r="6772" spans="1:5">
      <c r="A6772" s="26">
        <v>98020</v>
      </c>
      <c r="B6772" s="26" t="s">
        <v>20281</v>
      </c>
      <c r="C6772" s="26" t="s">
        <v>212</v>
      </c>
      <c r="D6772" s="27" t="s">
        <v>20282</v>
      </c>
      <c r="E6772" s="1" t="s">
        <v>17925</v>
      </c>
    </row>
    <row r="6773" spans="1:5">
      <c r="A6773" s="26">
        <v>98021</v>
      </c>
      <c r="B6773" s="26" t="s">
        <v>20283</v>
      </c>
      <c r="C6773" s="26" t="s">
        <v>708</v>
      </c>
      <c r="D6773" s="27" t="s">
        <v>20284</v>
      </c>
      <c r="E6773" s="1" t="s">
        <v>17925</v>
      </c>
    </row>
    <row r="6774" spans="1:5">
      <c r="A6774" s="26">
        <v>98022</v>
      </c>
      <c r="B6774" s="26" t="s">
        <v>20285</v>
      </c>
      <c r="C6774" s="26" t="s">
        <v>212</v>
      </c>
      <c r="D6774" s="27" t="s">
        <v>20286</v>
      </c>
      <c r="E6774" s="1" t="s">
        <v>17925</v>
      </c>
    </row>
    <row r="6775" spans="1:5">
      <c r="A6775" s="26">
        <v>98023</v>
      </c>
      <c r="B6775" s="26" t="s">
        <v>20287</v>
      </c>
      <c r="C6775" s="26" t="s">
        <v>708</v>
      </c>
      <c r="D6775" s="27" t="s">
        <v>20288</v>
      </c>
      <c r="E6775" s="1" t="s">
        <v>17925</v>
      </c>
    </row>
    <row r="6776" spans="1:5">
      <c r="A6776" s="26">
        <v>98024</v>
      </c>
      <c r="B6776" s="26" t="s">
        <v>20289</v>
      </c>
      <c r="C6776" s="26" t="s">
        <v>212</v>
      </c>
      <c r="D6776" s="27" t="s">
        <v>20290</v>
      </c>
      <c r="E6776" s="1" t="s">
        <v>17925</v>
      </c>
    </row>
    <row r="6777" spans="1:5">
      <c r="A6777" s="26">
        <v>98025</v>
      </c>
      <c r="B6777" s="26" t="s">
        <v>20291</v>
      </c>
      <c r="C6777" s="26" t="s">
        <v>708</v>
      </c>
      <c r="D6777" s="27" t="s">
        <v>20292</v>
      </c>
      <c r="E6777" s="1" t="s">
        <v>17925</v>
      </c>
    </row>
    <row r="6778" spans="1:5">
      <c r="A6778" s="26">
        <v>98026</v>
      </c>
      <c r="B6778" s="26" t="s">
        <v>20293</v>
      </c>
      <c r="C6778" s="26" t="s">
        <v>212</v>
      </c>
      <c r="D6778" s="27" t="s">
        <v>20294</v>
      </c>
      <c r="E6778" s="1" t="s">
        <v>17925</v>
      </c>
    </row>
    <row r="6779" spans="1:5">
      <c r="A6779" s="26">
        <v>98027</v>
      </c>
      <c r="B6779" s="26" t="s">
        <v>20295</v>
      </c>
      <c r="C6779" s="26" t="s">
        <v>708</v>
      </c>
      <c r="D6779" s="27" t="s">
        <v>20280</v>
      </c>
      <c r="E6779" s="1" t="s">
        <v>17925</v>
      </c>
    </row>
    <row r="6780" spans="1:5">
      <c r="A6780" s="26">
        <v>98028</v>
      </c>
      <c r="B6780" s="26" t="s">
        <v>20296</v>
      </c>
      <c r="C6780" s="26" t="s">
        <v>212</v>
      </c>
      <c r="D6780" s="27" t="s">
        <v>20297</v>
      </c>
      <c r="E6780" s="1" t="s">
        <v>17925</v>
      </c>
    </row>
    <row r="6781" spans="1:5">
      <c r="A6781" s="26">
        <v>98029</v>
      </c>
      <c r="B6781" s="26" t="s">
        <v>20298</v>
      </c>
      <c r="C6781" s="26" t="s">
        <v>708</v>
      </c>
      <c r="D6781" s="27" t="s">
        <v>20299</v>
      </c>
      <c r="E6781" s="1" t="s">
        <v>17925</v>
      </c>
    </row>
    <row r="6782" spans="1:5">
      <c r="A6782" s="26">
        <v>98030</v>
      </c>
      <c r="B6782" s="26" t="s">
        <v>20300</v>
      </c>
      <c r="C6782" s="26" t="s">
        <v>212</v>
      </c>
      <c r="D6782" s="27" t="s">
        <v>20301</v>
      </c>
      <c r="E6782" s="1" t="s">
        <v>17925</v>
      </c>
    </row>
    <row r="6783" spans="1:5">
      <c r="A6783" s="26">
        <v>98031</v>
      </c>
      <c r="B6783" s="26" t="s">
        <v>20302</v>
      </c>
      <c r="C6783" s="26" t="s">
        <v>708</v>
      </c>
      <c r="D6783" s="27" t="s">
        <v>20303</v>
      </c>
      <c r="E6783" s="1" t="s">
        <v>17925</v>
      </c>
    </row>
    <row r="6784" spans="1:5">
      <c r="A6784" s="26">
        <v>98032</v>
      </c>
      <c r="B6784" s="26" t="s">
        <v>20304</v>
      </c>
      <c r="C6784" s="26" t="s">
        <v>212</v>
      </c>
      <c r="D6784" s="27" t="s">
        <v>20305</v>
      </c>
      <c r="E6784" s="1" t="s">
        <v>17925</v>
      </c>
    </row>
    <row r="6785" spans="1:5">
      <c r="A6785" s="26">
        <v>98033</v>
      </c>
      <c r="B6785" s="26" t="s">
        <v>20306</v>
      </c>
      <c r="C6785" s="26" t="s">
        <v>708</v>
      </c>
      <c r="D6785" s="27" t="s">
        <v>20307</v>
      </c>
      <c r="E6785" s="1" t="s">
        <v>17925</v>
      </c>
    </row>
    <row r="6786" spans="1:5">
      <c r="A6786" s="26">
        <v>98034</v>
      </c>
      <c r="B6786" s="26" t="s">
        <v>20308</v>
      </c>
      <c r="C6786" s="26" t="s">
        <v>212</v>
      </c>
      <c r="D6786" s="27" t="s">
        <v>20309</v>
      </c>
      <c r="E6786" s="1" t="s">
        <v>17925</v>
      </c>
    </row>
    <row r="6787" spans="1:5">
      <c r="A6787" s="26">
        <v>98035</v>
      </c>
      <c r="B6787" s="26" t="s">
        <v>20310</v>
      </c>
      <c r="C6787" s="26" t="s">
        <v>708</v>
      </c>
      <c r="D6787" s="27" t="s">
        <v>20299</v>
      </c>
      <c r="E6787" s="1" t="s">
        <v>17925</v>
      </c>
    </row>
    <row r="6788" spans="1:5">
      <c r="A6788" s="26">
        <v>98036</v>
      </c>
      <c r="B6788" s="26" t="s">
        <v>20311</v>
      </c>
      <c r="C6788" s="26" t="s">
        <v>212</v>
      </c>
      <c r="D6788" s="27" t="s">
        <v>20312</v>
      </c>
      <c r="E6788" s="1" t="s">
        <v>17925</v>
      </c>
    </row>
    <row r="6789" spans="1:5">
      <c r="A6789" s="26">
        <v>98037</v>
      </c>
      <c r="B6789" s="26" t="s">
        <v>20313</v>
      </c>
      <c r="C6789" s="26" t="s">
        <v>708</v>
      </c>
      <c r="D6789" s="27" t="s">
        <v>20314</v>
      </c>
      <c r="E6789" s="1" t="s">
        <v>17925</v>
      </c>
    </row>
    <row r="6790" spans="1:5">
      <c r="A6790" s="26">
        <v>98038</v>
      </c>
      <c r="B6790" s="26" t="s">
        <v>20315</v>
      </c>
      <c r="C6790" s="26" t="s">
        <v>212</v>
      </c>
      <c r="D6790" s="27" t="s">
        <v>20316</v>
      </c>
      <c r="E6790" s="1" t="s">
        <v>17925</v>
      </c>
    </row>
    <row r="6791" spans="1:5">
      <c r="A6791" s="26">
        <v>98039</v>
      </c>
      <c r="B6791" s="26" t="s">
        <v>20317</v>
      </c>
      <c r="C6791" s="26" t="s">
        <v>708</v>
      </c>
      <c r="D6791" s="27" t="s">
        <v>20318</v>
      </c>
      <c r="E6791" s="1" t="s">
        <v>17925</v>
      </c>
    </row>
    <row r="6792" spans="1:5">
      <c r="A6792" s="26">
        <v>98040</v>
      </c>
      <c r="B6792" s="26" t="s">
        <v>20319</v>
      </c>
      <c r="C6792" s="26" t="s">
        <v>212</v>
      </c>
      <c r="D6792" s="27" t="s">
        <v>20320</v>
      </c>
      <c r="E6792" s="1" t="s">
        <v>17925</v>
      </c>
    </row>
    <row r="6793" spans="1:5">
      <c r="A6793" s="26">
        <v>98041</v>
      </c>
      <c r="B6793" s="26" t="s">
        <v>20321</v>
      </c>
      <c r="C6793" s="26" t="s">
        <v>708</v>
      </c>
      <c r="D6793" s="27" t="s">
        <v>20314</v>
      </c>
      <c r="E6793" s="1" t="s">
        <v>17925</v>
      </c>
    </row>
    <row r="6794" spans="1:5">
      <c r="A6794" s="26">
        <v>98042</v>
      </c>
      <c r="B6794" s="26" t="s">
        <v>20322</v>
      </c>
      <c r="C6794" s="26" t="s">
        <v>212</v>
      </c>
      <c r="D6794" s="27" t="s">
        <v>20323</v>
      </c>
      <c r="E6794" s="1" t="s">
        <v>17925</v>
      </c>
    </row>
    <row r="6795" spans="1:5">
      <c r="A6795" s="26">
        <v>98043</v>
      </c>
      <c r="B6795" s="26" t="s">
        <v>20324</v>
      </c>
      <c r="C6795" s="26" t="s">
        <v>708</v>
      </c>
      <c r="D6795" s="27" t="s">
        <v>20325</v>
      </c>
      <c r="E6795" s="1" t="s">
        <v>17925</v>
      </c>
    </row>
    <row r="6796" spans="1:5">
      <c r="A6796" s="26">
        <v>98044</v>
      </c>
      <c r="B6796" s="26" t="s">
        <v>20326</v>
      </c>
      <c r="C6796" s="26" t="s">
        <v>212</v>
      </c>
      <c r="D6796" s="27" t="s">
        <v>20327</v>
      </c>
      <c r="E6796" s="1" t="s">
        <v>17925</v>
      </c>
    </row>
    <row r="6797" spans="1:5">
      <c r="A6797" s="26">
        <v>98045</v>
      </c>
      <c r="B6797" s="26" t="s">
        <v>20328</v>
      </c>
      <c r="C6797" s="26" t="s">
        <v>708</v>
      </c>
      <c r="D6797" s="27" t="s">
        <v>20325</v>
      </c>
      <c r="E6797" s="1" t="s">
        <v>17925</v>
      </c>
    </row>
    <row r="6798" spans="1:5">
      <c r="A6798" s="26">
        <v>98046</v>
      </c>
      <c r="B6798" s="26" t="s">
        <v>20329</v>
      </c>
      <c r="C6798" s="26" t="s">
        <v>212</v>
      </c>
      <c r="D6798" s="27" t="s">
        <v>20330</v>
      </c>
      <c r="E6798" s="1" t="s">
        <v>17925</v>
      </c>
    </row>
    <row r="6799" spans="1:5">
      <c r="A6799" s="26">
        <v>98047</v>
      </c>
      <c r="B6799" s="26" t="s">
        <v>20331</v>
      </c>
      <c r="C6799" s="26" t="s">
        <v>708</v>
      </c>
      <c r="D6799" s="27" t="s">
        <v>20332</v>
      </c>
      <c r="E6799" s="1" t="s">
        <v>17925</v>
      </c>
    </row>
    <row r="6800" spans="1:5">
      <c r="A6800" s="26">
        <v>98048</v>
      </c>
      <c r="B6800" s="26" t="s">
        <v>20333</v>
      </c>
      <c r="C6800" s="26" t="s">
        <v>212</v>
      </c>
      <c r="D6800" s="27" t="s">
        <v>20334</v>
      </c>
      <c r="E6800" s="1" t="s">
        <v>17925</v>
      </c>
    </row>
    <row r="6801" spans="1:5">
      <c r="A6801" s="26">
        <v>98049</v>
      </c>
      <c r="B6801" s="26" t="s">
        <v>20335</v>
      </c>
      <c r="C6801" s="26" t="s">
        <v>708</v>
      </c>
      <c r="D6801" s="27" t="s">
        <v>20336</v>
      </c>
      <c r="E6801" s="1" t="s">
        <v>17925</v>
      </c>
    </row>
    <row r="6802" spans="1:5">
      <c r="A6802" s="26">
        <v>98050</v>
      </c>
      <c r="B6802" s="26" t="s">
        <v>20337</v>
      </c>
      <c r="C6802" s="26" t="s">
        <v>708</v>
      </c>
      <c r="D6802" s="27" t="s">
        <v>20338</v>
      </c>
      <c r="E6802" s="1" t="s">
        <v>17925</v>
      </c>
    </row>
    <row r="6803" spans="1:5">
      <c r="A6803" s="26">
        <v>98051</v>
      </c>
      <c r="B6803" s="26" t="s">
        <v>20339</v>
      </c>
      <c r="C6803" s="26" t="s">
        <v>708</v>
      </c>
      <c r="D6803" s="27" t="s">
        <v>20340</v>
      </c>
      <c r="E6803" s="1" t="s">
        <v>17925</v>
      </c>
    </row>
    <row r="6804" spans="1:5">
      <c r="A6804" s="26">
        <v>98405</v>
      </c>
      <c r="B6804" s="26" t="s">
        <v>20341</v>
      </c>
      <c r="C6804" s="26" t="s">
        <v>212</v>
      </c>
      <c r="D6804" s="27" t="s">
        <v>20342</v>
      </c>
      <c r="E6804" s="1" t="s">
        <v>17925</v>
      </c>
    </row>
    <row r="6805" spans="1:5">
      <c r="A6805" s="26">
        <v>98406</v>
      </c>
      <c r="B6805" s="26" t="s">
        <v>20343</v>
      </c>
      <c r="C6805" s="26" t="s">
        <v>212</v>
      </c>
      <c r="D6805" s="27" t="s">
        <v>20344</v>
      </c>
      <c r="E6805" s="1" t="s">
        <v>17925</v>
      </c>
    </row>
    <row r="6806" spans="1:5">
      <c r="A6806" s="26">
        <v>98407</v>
      </c>
      <c r="B6806" s="26" t="s">
        <v>20345</v>
      </c>
      <c r="C6806" s="26" t="s">
        <v>212</v>
      </c>
      <c r="D6806" s="27" t="s">
        <v>20346</v>
      </c>
      <c r="E6806" s="1" t="s">
        <v>17925</v>
      </c>
    </row>
    <row r="6807" spans="1:5">
      <c r="A6807" s="26">
        <v>98408</v>
      </c>
      <c r="B6807" s="26" t="s">
        <v>20347</v>
      </c>
      <c r="C6807" s="26" t="s">
        <v>212</v>
      </c>
      <c r="D6807" s="27" t="s">
        <v>20348</v>
      </c>
      <c r="E6807" s="1" t="s">
        <v>17925</v>
      </c>
    </row>
    <row r="6808" spans="1:5">
      <c r="A6808" s="26">
        <v>98409</v>
      </c>
      <c r="B6808" s="26" t="s">
        <v>20349</v>
      </c>
      <c r="C6808" s="26" t="s">
        <v>708</v>
      </c>
      <c r="D6808" s="27" t="s">
        <v>20350</v>
      </c>
      <c r="E6808" s="1" t="s">
        <v>17925</v>
      </c>
    </row>
    <row r="6809" spans="1:5">
      <c r="A6809" s="26">
        <v>98410</v>
      </c>
      <c r="B6809" s="26" t="s">
        <v>20351</v>
      </c>
      <c r="C6809" s="26" t="s">
        <v>212</v>
      </c>
      <c r="D6809" s="27" t="s">
        <v>20352</v>
      </c>
      <c r="E6809" s="1" t="s">
        <v>17925</v>
      </c>
    </row>
    <row r="6810" spans="1:5">
      <c r="A6810" s="26">
        <v>98414</v>
      </c>
      <c r="B6810" s="26" t="s">
        <v>20353</v>
      </c>
      <c r="C6810" s="26" t="s">
        <v>212</v>
      </c>
      <c r="D6810" s="27" t="s">
        <v>20354</v>
      </c>
      <c r="E6810" s="1" t="s">
        <v>17925</v>
      </c>
    </row>
    <row r="6811" spans="1:5">
      <c r="A6811" s="26">
        <v>98415</v>
      </c>
      <c r="B6811" s="26" t="s">
        <v>20355</v>
      </c>
      <c r="C6811" s="26" t="s">
        <v>212</v>
      </c>
      <c r="D6811" s="27" t="s">
        <v>20356</v>
      </c>
      <c r="E6811" s="1" t="s">
        <v>17925</v>
      </c>
    </row>
    <row r="6812" spans="1:5">
      <c r="A6812" s="26">
        <v>98416</v>
      </c>
      <c r="B6812" s="26" t="s">
        <v>20357</v>
      </c>
      <c r="C6812" s="26" t="s">
        <v>212</v>
      </c>
      <c r="D6812" s="27" t="s">
        <v>20358</v>
      </c>
      <c r="E6812" s="1" t="s">
        <v>17925</v>
      </c>
    </row>
    <row r="6813" spans="1:5">
      <c r="A6813" s="26">
        <v>98417</v>
      </c>
      <c r="B6813" s="26" t="s">
        <v>20359</v>
      </c>
      <c r="C6813" s="26" t="s">
        <v>212</v>
      </c>
      <c r="D6813" s="27" t="s">
        <v>20360</v>
      </c>
      <c r="E6813" s="1" t="s">
        <v>17925</v>
      </c>
    </row>
    <row r="6814" spans="1:5">
      <c r="A6814" s="26">
        <v>98418</v>
      </c>
      <c r="B6814" s="26" t="s">
        <v>20361</v>
      </c>
      <c r="C6814" s="26" t="s">
        <v>212</v>
      </c>
      <c r="D6814" s="27" t="s">
        <v>20362</v>
      </c>
      <c r="E6814" s="1" t="s">
        <v>17925</v>
      </c>
    </row>
    <row r="6815" spans="1:5">
      <c r="A6815" s="26">
        <v>98419</v>
      </c>
      <c r="B6815" s="26" t="s">
        <v>20363</v>
      </c>
      <c r="C6815" s="26" t="s">
        <v>212</v>
      </c>
      <c r="D6815" s="27" t="s">
        <v>20364</v>
      </c>
      <c r="E6815" s="1" t="s">
        <v>17925</v>
      </c>
    </row>
    <row r="6816" spans="1:5">
      <c r="A6816" s="26">
        <v>98420</v>
      </c>
      <c r="B6816" s="26" t="s">
        <v>20365</v>
      </c>
      <c r="C6816" s="26" t="s">
        <v>212</v>
      </c>
      <c r="D6816" s="27" t="s">
        <v>20366</v>
      </c>
      <c r="E6816" s="1" t="s">
        <v>17925</v>
      </c>
    </row>
    <row r="6817" spans="1:5">
      <c r="A6817" s="26">
        <v>98421</v>
      </c>
      <c r="B6817" s="26" t="s">
        <v>20367</v>
      </c>
      <c r="C6817" s="26" t="s">
        <v>212</v>
      </c>
      <c r="D6817" s="27" t="s">
        <v>20368</v>
      </c>
      <c r="E6817" s="1" t="s">
        <v>17925</v>
      </c>
    </row>
    <row r="6818" spans="1:5">
      <c r="A6818" s="26">
        <v>98422</v>
      </c>
      <c r="B6818" s="26" t="s">
        <v>20369</v>
      </c>
      <c r="C6818" s="26" t="s">
        <v>212</v>
      </c>
      <c r="D6818" s="27" t="s">
        <v>20370</v>
      </c>
      <c r="E6818" s="1" t="s">
        <v>17925</v>
      </c>
    </row>
    <row r="6819" spans="1:5">
      <c r="A6819" s="26">
        <v>98423</v>
      </c>
      <c r="B6819" s="26" t="s">
        <v>20371</v>
      </c>
      <c r="C6819" s="26" t="s">
        <v>212</v>
      </c>
      <c r="D6819" s="27" t="s">
        <v>20372</v>
      </c>
      <c r="E6819" s="1" t="s">
        <v>17925</v>
      </c>
    </row>
    <row r="6820" spans="1:5">
      <c r="A6820" s="26">
        <v>98424</v>
      </c>
      <c r="B6820" s="26" t="s">
        <v>20373</v>
      </c>
      <c r="C6820" s="26" t="s">
        <v>212</v>
      </c>
      <c r="D6820" s="27" t="s">
        <v>20374</v>
      </c>
      <c r="E6820" s="1" t="s">
        <v>17925</v>
      </c>
    </row>
    <row r="6821" spans="1:5">
      <c r="A6821" s="26">
        <v>98425</v>
      </c>
      <c r="B6821" s="26" t="s">
        <v>20375</v>
      </c>
      <c r="C6821" s="26" t="s">
        <v>212</v>
      </c>
      <c r="D6821" s="27" t="s">
        <v>20229</v>
      </c>
      <c r="E6821" s="1" t="s">
        <v>17925</v>
      </c>
    </row>
    <row r="6822" spans="1:5">
      <c r="A6822" s="26">
        <v>98426</v>
      </c>
      <c r="B6822" s="26" t="s">
        <v>20376</v>
      </c>
      <c r="C6822" s="26" t="s">
        <v>212</v>
      </c>
      <c r="D6822" s="27" t="s">
        <v>20377</v>
      </c>
      <c r="E6822" s="1" t="s">
        <v>17925</v>
      </c>
    </row>
    <row r="6823" spans="1:5">
      <c r="A6823" s="26">
        <v>98427</v>
      </c>
      <c r="B6823" s="26" t="s">
        <v>20378</v>
      </c>
      <c r="C6823" s="26" t="s">
        <v>212</v>
      </c>
      <c r="D6823" s="27" t="s">
        <v>20379</v>
      </c>
      <c r="E6823" s="1" t="s">
        <v>17925</v>
      </c>
    </row>
    <row r="6824" spans="1:5">
      <c r="A6824" s="26">
        <v>98428</v>
      </c>
      <c r="B6824" s="26" t="s">
        <v>20380</v>
      </c>
      <c r="C6824" s="26" t="s">
        <v>212</v>
      </c>
      <c r="D6824" s="27" t="s">
        <v>20381</v>
      </c>
      <c r="E6824" s="1" t="s">
        <v>17925</v>
      </c>
    </row>
    <row r="6825" spans="1:5">
      <c r="A6825" s="26">
        <v>98429</v>
      </c>
      <c r="B6825" s="26" t="s">
        <v>20382</v>
      </c>
      <c r="C6825" s="26" t="s">
        <v>212</v>
      </c>
      <c r="D6825" s="27" t="s">
        <v>20383</v>
      </c>
      <c r="E6825" s="1" t="s">
        <v>17925</v>
      </c>
    </row>
    <row r="6826" spans="1:5">
      <c r="A6826" s="26">
        <v>98430</v>
      </c>
      <c r="B6826" s="26" t="s">
        <v>20384</v>
      </c>
      <c r="C6826" s="26" t="s">
        <v>212</v>
      </c>
      <c r="D6826" s="27" t="s">
        <v>20385</v>
      </c>
      <c r="E6826" s="1" t="s">
        <v>17925</v>
      </c>
    </row>
    <row r="6827" spans="1:5">
      <c r="A6827" s="26">
        <v>98431</v>
      </c>
      <c r="B6827" s="26" t="s">
        <v>20386</v>
      </c>
      <c r="C6827" s="26" t="s">
        <v>212</v>
      </c>
      <c r="D6827" s="27" t="s">
        <v>20387</v>
      </c>
      <c r="E6827" s="1" t="s">
        <v>17925</v>
      </c>
    </row>
    <row r="6828" spans="1:5">
      <c r="A6828" s="26">
        <v>98432</v>
      </c>
      <c r="B6828" s="26" t="s">
        <v>20388</v>
      </c>
      <c r="C6828" s="26" t="s">
        <v>212</v>
      </c>
      <c r="D6828" s="27" t="s">
        <v>20389</v>
      </c>
      <c r="E6828" s="1" t="s">
        <v>17925</v>
      </c>
    </row>
    <row r="6829" spans="1:5">
      <c r="A6829" s="26">
        <v>98433</v>
      </c>
      <c r="B6829" s="26" t="s">
        <v>20390</v>
      </c>
      <c r="C6829" s="26" t="s">
        <v>212</v>
      </c>
      <c r="D6829" s="27" t="s">
        <v>20391</v>
      </c>
      <c r="E6829" s="1" t="s">
        <v>17925</v>
      </c>
    </row>
    <row r="6830" spans="1:5">
      <c r="A6830" s="26">
        <v>98434</v>
      </c>
      <c r="B6830" s="26" t="s">
        <v>20392</v>
      </c>
      <c r="C6830" s="26" t="s">
        <v>212</v>
      </c>
      <c r="D6830" s="27" t="s">
        <v>20393</v>
      </c>
      <c r="E6830" s="1" t="s">
        <v>17925</v>
      </c>
    </row>
    <row r="6831" spans="1:5">
      <c r="A6831" s="26">
        <v>99240</v>
      </c>
      <c r="B6831" s="26" t="s">
        <v>20394</v>
      </c>
      <c r="C6831" s="26" t="s">
        <v>708</v>
      </c>
      <c r="D6831" s="27" t="s">
        <v>20395</v>
      </c>
      <c r="E6831" s="1" t="s">
        <v>17925</v>
      </c>
    </row>
    <row r="6832" spans="1:5">
      <c r="A6832" s="26">
        <v>99241</v>
      </c>
      <c r="B6832" s="26" t="s">
        <v>20396</v>
      </c>
      <c r="C6832" s="26" t="s">
        <v>708</v>
      </c>
      <c r="D6832" s="27" t="s">
        <v>20397</v>
      </c>
      <c r="E6832" s="1" t="s">
        <v>17925</v>
      </c>
    </row>
    <row r="6833" spans="1:5">
      <c r="A6833" s="26">
        <v>99242</v>
      </c>
      <c r="B6833" s="26" t="s">
        <v>20398</v>
      </c>
      <c r="C6833" s="26" t="s">
        <v>212</v>
      </c>
      <c r="D6833" s="27" t="s">
        <v>20399</v>
      </c>
      <c r="E6833" s="1" t="s">
        <v>17925</v>
      </c>
    </row>
    <row r="6834" spans="1:5">
      <c r="A6834" s="26">
        <v>99243</v>
      </c>
      <c r="B6834" s="26" t="s">
        <v>20400</v>
      </c>
      <c r="C6834" s="26" t="s">
        <v>708</v>
      </c>
      <c r="D6834" s="27" t="s">
        <v>20401</v>
      </c>
      <c r="E6834" s="1" t="s">
        <v>17925</v>
      </c>
    </row>
    <row r="6835" spans="1:5">
      <c r="A6835" s="26">
        <v>99244</v>
      </c>
      <c r="B6835" s="26" t="s">
        <v>20402</v>
      </c>
      <c r="C6835" s="26" t="s">
        <v>212</v>
      </c>
      <c r="D6835" s="27" t="s">
        <v>20403</v>
      </c>
      <c r="E6835" s="1" t="s">
        <v>17925</v>
      </c>
    </row>
    <row r="6836" spans="1:5">
      <c r="A6836" s="26">
        <v>99245</v>
      </c>
      <c r="B6836" s="26" t="s">
        <v>20404</v>
      </c>
      <c r="C6836" s="26" t="s">
        <v>212</v>
      </c>
      <c r="D6836" s="27" t="s">
        <v>20405</v>
      </c>
      <c r="E6836" s="1" t="s">
        <v>17925</v>
      </c>
    </row>
    <row r="6837" spans="1:5">
      <c r="A6837" s="26">
        <v>99246</v>
      </c>
      <c r="B6837" s="26" t="s">
        <v>20406</v>
      </c>
      <c r="C6837" s="26" t="s">
        <v>708</v>
      </c>
      <c r="D6837" s="27" t="s">
        <v>20407</v>
      </c>
      <c r="E6837" s="1" t="s">
        <v>17925</v>
      </c>
    </row>
    <row r="6838" spans="1:5">
      <c r="A6838" s="26">
        <v>99247</v>
      </c>
      <c r="B6838" s="26" t="s">
        <v>20408</v>
      </c>
      <c r="C6838" s="26" t="s">
        <v>708</v>
      </c>
      <c r="D6838" s="27" t="s">
        <v>20409</v>
      </c>
      <c r="E6838" s="1" t="s">
        <v>17925</v>
      </c>
    </row>
    <row r="6839" spans="1:5">
      <c r="A6839" s="26">
        <v>99248</v>
      </c>
      <c r="B6839" s="26" t="s">
        <v>20410</v>
      </c>
      <c r="C6839" s="26" t="s">
        <v>212</v>
      </c>
      <c r="D6839" s="27" t="s">
        <v>20411</v>
      </c>
      <c r="E6839" s="1" t="s">
        <v>17925</v>
      </c>
    </row>
    <row r="6840" spans="1:5">
      <c r="A6840" s="26">
        <v>99249</v>
      </c>
      <c r="B6840" s="26" t="s">
        <v>20412</v>
      </c>
      <c r="C6840" s="26" t="s">
        <v>708</v>
      </c>
      <c r="D6840" s="27" t="s">
        <v>20413</v>
      </c>
      <c r="E6840" s="1" t="s">
        <v>17925</v>
      </c>
    </row>
    <row r="6841" spans="1:5">
      <c r="A6841" s="26">
        <v>99252</v>
      </c>
      <c r="B6841" s="26" t="s">
        <v>20414</v>
      </c>
      <c r="C6841" s="26" t="s">
        <v>212</v>
      </c>
      <c r="D6841" s="27" t="s">
        <v>20415</v>
      </c>
      <c r="E6841" s="1" t="s">
        <v>17925</v>
      </c>
    </row>
    <row r="6842" spans="1:5">
      <c r="A6842" s="26">
        <v>99254</v>
      </c>
      <c r="B6842" s="26" t="s">
        <v>20416</v>
      </c>
      <c r="C6842" s="26" t="s">
        <v>708</v>
      </c>
      <c r="D6842" s="27" t="s">
        <v>20417</v>
      </c>
      <c r="E6842" s="1" t="s">
        <v>17925</v>
      </c>
    </row>
    <row r="6843" spans="1:5">
      <c r="A6843" s="26">
        <v>99256</v>
      </c>
      <c r="B6843" s="26" t="s">
        <v>20418</v>
      </c>
      <c r="C6843" s="26" t="s">
        <v>212</v>
      </c>
      <c r="D6843" s="27" t="s">
        <v>20419</v>
      </c>
      <c r="E6843" s="1" t="s">
        <v>17925</v>
      </c>
    </row>
    <row r="6844" spans="1:5">
      <c r="A6844" s="26">
        <v>99259</v>
      </c>
      <c r="B6844" s="26" t="s">
        <v>20420</v>
      </c>
      <c r="C6844" s="26" t="s">
        <v>212</v>
      </c>
      <c r="D6844" s="27" t="s">
        <v>20421</v>
      </c>
      <c r="E6844" s="1" t="s">
        <v>17925</v>
      </c>
    </row>
    <row r="6845" spans="1:5">
      <c r="A6845" s="26">
        <v>99261</v>
      </c>
      <c r="B6845" s="26" t="s">
        <v>20422</v>
      </c>
      <c r="C6845" s="26" t="s">
        <v>708</v>
      </c>
      <c r="D6845" s="27" t="s">
        <v>20423</v>
      </c>
      <c r="E6845" s="1" t="s">
        <v>17925</v>
      </c>
    </row>
    <row r="6846" spans="1:5">
      <c r="A6846" s="26">
        <v>99263</v>
      </c>
      <c r="B6846" s="26" t="s">
        <v>20424</v>
      </c>
      <c r="C6846" s="26" t="s">
        <v>708</v>
      </c>
      <c r="D6846" s="27" t="s">
        <v>20425</v>
      </c>
      <c r="E6846" s="1" t="s">
        <v>17925</v>
      </c>
    </row>
    <row r="6847" spans="1:5">
      <c r="A6847" s="26">
        <v>99265</v>
      </c>
      <c r="B6847" s="26" t="s">
        <v>20426</v>
      </c>
      <c r="C6847" s="26" t="s">
        <v>212</v>
      </c>
      <c r="D6847" s="27" t="s">
        <v>20427</v>
      </c>
      <c r="E6847" s="1" t="s">
        <v>17925</v>
      </c>
    </row>
    <row r="6848" spans="1:5">
      <c r="A6848" s="26">
        <v>99266</v>
      </c>
      <c r="B6848" s="26" t="s">
        <v>20428</v>
      </c>
      <c r="C6848" s="26" t="s">
        <v>708</v>
      </c>
      <c r="D6848" s="27" t="s">
        <v>20397</v>
      </c>
      <c r="E6848" s="1" t="s">
        <v>17925</v>
      </c>
    </row>
    <row r="6849" spans="1:5">
      <c r="A6849" s="26">
        <v>99267</v>
      </c>
      <c r="B6849" s="26" t="s">
        <v>20429</v>
      </c>
      <c r="C6849" s="26" t="s">
        <v>212</v>
      </c>
      <c r="D6849" s="27" t="s">
        <v>20430</v>
      </c>
      <c r="E6849" s="1" t="s">
        <v>17925</v>
      </c>
    </row>
    <row r="6850" spans="1:5">
      <c r="A6850" s="26">
        <v>99268</v>
      </c>
      <c r="B6850" s="26" t="s">
        <v>20431</v>
      </c>
      <c r="C6850" s="26" t="s">
        <v>212</v>
      </c>
      <c r="D6850" s="27" t="s">
        <v>20432</v>
      </c>
      <c r="E6850" s="1" t="s">
        <v>17925</v>
      </c>
    </row>
    <row r="6851" spans="1:5">
      <c r="A6851" s="26">
        <v>99269</v>
      </c>
      <c r="B6851" s="26" t="s">
        <v>20433</v>
      </c>
      <c r="C6851" s="26" t="s">
        <v>708</v>
      </c>
      <c r="D6851" s="27" t="s">
        <v>20409</v>
      </c>
      <c r="E6851" s="1" t="s">
        <v>17925</v>
      </c>
    </row>
    <row r="6852" spans="1:5">
      <c r="A6852" s="26">
        <v>99270</v>
      </c>
      <c r="B6852" s="26" t="s">
        <v>20434</v>
      </c>
      <c r="C6852" s="26" t="s">
        <v>212</v>
      </c>
      <c r="D6852" s="27" t="s">
        <v>20435</v>
      </c>
      <c r="E6852" s="1" t="s">
        <v>17925</v>
      </c>
    </row>
    <row r="6853" spans="1:5">
      <c r="A6853" s="26">
        <v>99271</v>
      </c>
      <c r="B6853" s="26" t="s">
        <v>20436</v>
      </c>
      <c r="C6853" s="26" t="s">
        <v>212</v>
      </c>
      <c r="D6853" s="27" t="s">
        <v>20437</v>
      </c>
      <c r="E6853" s="1" t="s">
        <v>17925</v>
      </c>
    </row>
    <row r="6854" spans="1:5">
      <c r="A6854" s="26">
        <v>99272</v>
      </c>
      <c r="B6854" s="26" t="s">
        <v>20438</v>
      </c>
      <c r="C6854" s="26" t="s">
        <v>212</v>
      </c>
      <c r="D6854" s="27" t="s">
        <v>20439</v>
      </c>
      <c r="E6854" s="1" t="s">
        <v>17925</v>
      </c>
    </row>
    <row r="6855" spans="1:5">
      <c r="A6855" s="26">
        <v>99273</v>
      </c>
      <c r="B6855" s="26" t="s">
        <v>20440</v>
      </c>
      <c r="C6855" s="26" t="s">
        <v>212</v>
      </c>
      <c r="D6855" s="27" t="s">
        <v>20441</v>
      </c>
      <c r="E6855" s="1" t="s">
        <v>17925</v>
      </c>
    </row>
    <row r="6856" spans="1:5">
      <c r="A6856" s="26">
        <v>99274</v>
      </c>
      <c r="B6856" s="26" t="s">
        <v>20442</v>
      </c>
      <c r="C6856" s="26" t="s">
        <v>212</v>
      </c>
      <c r="D6856" s="27" t="s">
        <v>20443</v>
      </c>
      <c r="E6856" s="1" t="s">
        <v>17925</v>
      </c>
    </row>
    <row r="6857" spans="1:5">
      <c r="A6857" s="26">
        <v>99275</v>
      </c>
      <c r="B6857" s="26" t="s">
        <v>20444</v>
      </c>
      <c r="C6857" s="26" t="s">
        <v>212</v>
      </c>
      <c r="D6857" s="27" t="s">
        <v>20445</v>
      </c>
      <c r="E6857" s="1" t="s">
        <v>17925</v>
      </c>
    </row>
    <row r="6858" spans="1:5">
      <c r="A6858" s="26">
        <v>99276</v>
      </c>
      <c r="B6858" s="26" t="s">
        <v>20446</v>
      </c>
      <c r="C6858" s="26" t="s">
        <v>708</v>
      </c>
      <c r="D6858" s="27" t="s">
        <v>20447</v>
      </c>
      <c r="E6858" s="1" t="s">
        <v>17925</v>
      </c>
    </row>
    <row r="6859" spans="1:5">
      <c r="A6859" s="26">
        <v>99277</v>
      </c>
      <c r="B6859" s="26" t="s">
        <v>20448</v>
      </c>
      <c r="C6859" s="26" t="s">
        <v>708</v>
      </c>
      <c r="D6859" s="27" t="s">
        <v>20425</v>
      </c>
      <c r="E6859" s="1" t="s">
        <v>17925</v>
      </c>
    </row>
    <row r="6860" spans="1:5">
      <c r="A6860" s="26">
        <v>99278</v>
      </c>
      <c r="B6860" s="26" t="s">
        <v>20449</v>
      </c>
      <c r="C6860" s="26" t="s">
        <v>708</v>
      </c>
      <c r="D6860" s="27" t="s">
        <v>20450</v>
      </c>
      <c r="E6860" s="1" t="s">
        <v>17925</v>
      </c>
    </row>
    <row r="6861" spans="1:5">
      <c r="A6861" s="26">
        <v>99279</v>
      </c>
      <c r="B6861" s="26" t="s">
        <v>20451</v>
      </c>
      <c r="C6861" s="26" t="s">
        <v>212</v>
      </c>
      <c r="D6861" s="27" t="s">
        <v>20452</v>
      </c>
      <c r="E6861" s="1" t="s">
        <v>17925</v>
      </c>
    </row>
    <row r="6862" spans="1:5">
      <c r="A6862" s="26">
        <v>99280</v>
      </c>
      <c r="B6862" s="26" t="s">
        <v>20453</v>
      </c>
      <c r="C6862" s="26" t="s">
        <v>212</v>
      </c>
      <c r="D6862" s="27" t="s">
        <v>20454</v>
      </c>
      <c r="E6862" s="1" t="s">
        <v>17925</v>
      </c>
    </row>
    <row r="6863" spans="1:5">
      <c r="A6863" s="26">
        <v>99281</v>
      </c>
      <c r="B6863" s="26" t="s">
        <v>20455</v>
      </c>
      <c r="C6863" s="26" t="s">
        <v>708</v>
      </c>
      <c r="D6863" s="27" t="s">
        <v>20447</v>
      </c>
      <c r="E6863" s="1" t="s">
        <v>17925</v>
      </c>
    </row>
    <row r="6864" spans="1:5">
      <c r="A6864" s="26">
        <v>99282</v>
      </c>
      <c r="B6864" s="26" t="s">
        <v>20456</v>
      </c>
      <c r="C6864" s="26" t="s">
        <v>708</v>
      </c>
      <c r="D6864" s="27" t="s">
        <v>20457</v>
      </c>
      <c r="E6864" s="1" t="s">
        <v>17925</v>
      </c>
    </row>
    <row r="6865" spans="1:5">
      <c r="A6865" s="26">
        <v>99283</v>
      </c>
      <c r="B6865" s="26" t="s">
        <v>20458</v>
      </c>
      <c r="C6865" s="26" t="s">
        <v>708</v>
      </c>
      <c r="D6865" s="27" t="s">
        <v>20459</v>
      </c>
      <c r="E6865" s="1" t="s">
        <v>17925</v>
      </c>
    </row>
    <row r="6866" spans="1:5">
      <c r="A6866" s="26">
        <v>99284</v>
      </c>
      <c r="B6866" s="26" t="s">
        <v>20460</v>
      </c>
      <c r="C6866" s="26" t="s">
        <v>212</v>
      </c>
      <c r="D6866" s="27" t="s">
        <v>20461</v>
      </c>
      <c r="E6866" s="1" t="s">
        <v>17925</v>
      </c>
    </row>
    <row r="6867" spans="1:5">
      <c r="A6867" s="26">
        <v>99285</v>
      </c>
      <c r="B6867" s="26" t="s">
        <v>20462</v>
      </c>
      <c r="C6867" s="26" t="s">
        <v>212</v>
      </c>
      <c r="D6867" s="27" t="s">
        <v>20463</v>
      </c>
      <c r="E6867" s="1" t="s">
        <v>17925</v>
      </c>
    </row>
    <row r="6868" spans="1:5">
      <c r="A6868" s="26">
        <v>99286</v>
      </c>
      <c r="B6868" s="26" t="s">
        <v>20464</v>
      </c>
      <c r="C6868" s="26" t="s">
        <v>212</v>
      </c>
      <c r="D6868" s="27" t="s">
        <v>20465</v>
      </c>
      <c r="E6868" s="1" t="s">
        <v>17925</v>
      </c>
    </row>
    <row r="6869" spans="1:5">
      <c r="A6869" s="26">
        <v>99287</v>
      </c>
      <c r="B6869" s="26" t="s">
        <v>20466</v>
      </c>
      <c r="C6869" s="26" t="s">
        <v>212</v>
      </c>
      <c r="D6869" s="27" t="s">
        <v>20467</v>
      </c>
      <c r="E6869" s="1" t="s">
        <v>17925</v>
      </c>
    </row>
    <row r="6870" spans="1:5">
      <c r="A6870" s="26">
        <v>99288</v>
      </c>
      <c r="B6870" s="26" t="s">
        <v>20468</v>
      </c>
      <c r="C6870" s="26" t="s">
        <v>708</v>
      </c>
      <c r="D6870" s="27" t="s">
        <v>20469</v>
      </c>
      <c r="E6870" s="1" t="s">
        <v>17925</v>
      </c>
    </row>
    <row r="6871" spans="1:5">
      <c r="A6871" s="26">
        <v>99289</v>
      </c>
      <c r="B6871" s="26" t="s">
        <v>20470</v>
      </c>
      <c r="C6871" s="26" t="s">
        <v>708</v>
      </c>
      <c r="D6871" s="27" t="s">
        <v>20471</v>
      </c>
      <c r="E6871" s="1" t="s">
        <v>17925</v>
      </c>
    </row>
    <row r="6872" spans="1:5">
      <c r="A6872" s="26">
        <v>99290</v>
      </c>
      <c r="B6872" s="26" t="s">
        <v>20472</v>
      </c>
      <c r="C6872" s="26" t="s">
        <v>212</v>
      </c>
      <c r="D6872" s="27" t="s">
        <v>20473</v>
      </c>
      <c r="E6872" s="1" t="s">
        <v>17925</v>
      </c>
    </row>
    <row r="6873" spans="1:5">
      <c r="A6873" s="26">
        <v>99291</v>
      </c>
      <c r="B6873" s="26" t="s">
        <v>20474</v>
      </c>
      <c r="C6873" s="26" t="s">
        <v>708</v>
      </c>
      <c r="D6873" s="27" t="s">
        <v>20471</v>
      </c>
      <c r="E6873" s="1" t="s">
        <v>17925</v>
      </c>
    </row>
    <row r="6874" spans="1:5">
      <c r="A6874" s="26">
        <v>99292</v>
      </c>
      <c r="B6874" s="26" t="s">
        <v>20475</v>
      </c>
      <c r="C6874" s="26" t="s">
        <v>212</v>
      </c>
      <c r="D6874" s="27" t="s">
        <v>20476</v>
      </c>
      <c r="E6874" s="1" t="s">
        <v>17925</v>
      </c>
    </row>
    <row r="6875" spans="1:5">
      <c r="A6875" s="26">
        <v>99293</v>
      </c>
      <c r="B6875" s="26" t="s">
        <v>20477</v>
      </c>
      <c r="C6875" s="26" t="s">
        <v>708</v>
      </c>
      <c r="D6875" s="27" t="s">
        <v>20478</v>
      </c>
      <c r="E6875" s="1" t="s">
        <v>17925</v>
      </c>
    </row>
    <row r="6876" spans="1:5">
      <c r="A6876" s="26">
        <v>99294</v>
      </c>
      <c r="B6876" s="26" t="s">
        <v>20479</v>
      </c>
      <c r="C6876" s="26" t="s">
        <v>212</v>
      </c>
      <c r="D6876" s="27" t="s">
        <v>20480</v>
      </c>
      <c r="E6876" s="1" t="s">
        <v>17925</v>
      </c>
    </row>
    <row r="6877" spans="1:5">
      <c r="A6877" s="26">
        <v>99295</v>
      </c>
      <c r="B6877" s="26" t="s">
        <v>20475</v>
      </c>
      <c r="C6877" s="26" t="s">
        <v>212</v>
      </c>
      <c r="D6877" s="27" t="s">
        <v>20481</v>
      </c>
      <c r="E6877" s="1" t="s">
        <v>17925</v>
      </c>
    </row>
    <row r="6878" spans="1:5">
      <c r="A6878" s="26">
        <v>99296</v>
      </c>
      <c r="B6878" s="26" t="s">
        <v>20482</v>
      </c>
      <c r="C6878" s="26" t="s">
        <v>708</v>
      </c>
      <c r="D6878" s="27" t="s">
        <v>20483</v>
      </c>
      <c r="E6878" s="1" t="s">
        <v>17925</v>
      </c>
    </row>
    <row r="6879" spans="1:5">
      <c r="A6879" s="26">
        <v>99297</v>
      </c>
      <c r="B6879" s="26" t="s">
        <v>20484</v>
      </c>
      <c r="C6879" s="26" t="s">
        <v>708</v>
      </c>
      <c r="D6879" s="27" t="s">
        <v>20485</v>
      </c>
      <c r="E6879" s="1" t="s">
        <v>17925</v>
      </c>
    </row>
    <row r="6880" spans="1:5">
      <c r="A6880" s="26">
        <v>99298</v>
      </c>
      <c r="B6880" s="26" t="s">
        <v>20486</v>
      </c>
      <c r="C6880" s="26" t="s">
        <v>212</v>
      </c>
      <c r="D6880" s="27" t="s">
        <v>20487</v>
      </c>
      <c r="E6880" s="1" t="s">
        <v>17925</v>
      </c>
    </row>
    <row r="6881" spans="1:5">
      <c r="A6881" s="26">
        <v>99299</v>
      </c>
      <c r="B6881" s="26" t="s">
        <v>20488</v>
      </c>
      <c r="C6881" s="26" t="s">
        <v>708</v>
      </c>
      <c r="D6881" s="27" t="s">
        <v>20489</v>
      </c>
      <c r="E6881" s="1" t="s">
        <v>17925</v>
      </c>
    </row>
    <row r="6882" spans="1:5">
      <c r="A6882" s="26">
        <v>99300</v>
      </c>
      <c r="B6882" s="26" t="s">
        <v>20490</v>
      </c>
      <c r="C6882" s="26" t="s">
        <v>212</v>
      </c>
      <c r="D6882" s="27" t="s">
        <v>20491</v>
      </c>
      <c r="E6882" s="1" t="s">
        <v>17925</v>
      </c>
    </row>
    <row r="6883" spans="1:5">
      <c r="A6883" s="26">
        <v>99301</v>
      </c>
      <c r="B6883" s="26" t="s">
        <v>20492</v>
      </c>
      <c r="C6883" s="26" t="s">
        <v>212</v>
      </c>
      <c r="D6883" s="27" t="s">
        <v>20493</v>
      </c>
      <c r="E6883" s="1" t="s">
        <v>17925</v>
      </c>
    </row>
    <row r="6884" spans="1:5">
      <c r="A6884" s="26">
        <v>99302</v>
      </c>
      <c r="B6884" s="26" t="s">
        <v>20494</v>
      </c>
      <c r="C6884" s="26" t="s">
        <v>708</v>
      </c>
      <c r="D6884" s="27" t="s">
        <v>20495</v>
      </c>
      <c r="E6884" s="1" t="s">
        <v>17925</v>
      </c>
    </row>
    <row r="6885" spans="1:5">
      <c r="A6885" s="26">
        <v>99303</v>
      </c>
      <c r="B6885" s="26" t="s">
        <v>20496</v>
      </c>
      <c r="C6885" s="26" t="s">
        <v>212</v>
      </c>
      <c r="D6885" s="27" t="s">
        <v>20497</v>
      </c>
      <c r="E6885" s="1" t="s">
        <v>17925</v>
      </c>
    </row>
    <row r="6886" spans="1:5">
      <c r="A6886" s="26">
        <v>99304</v>
      </c>
      <c r="B6886" s="26" t="s">
        <v>20498</v>
      </c>
      <c r="C6886" s="26" t="s">
        <v>708</v>
      </c>
      <c r="D6886" s="27" t="s">
        <v>20499</v>
      </c>
      <c r="E6886" s="1" t="s">
        <v>17925</v>
      </c>
    </row>
    <row r="6887" spans="1:5">
      <c r="A6887" s="26">
        <v>99305</v>
      </c>
      <c r="B6887" s="26" t="s">
        <v>20500</v>
      </c>
      <c r="C6887" s="26" t="s">
        <v>212</v>
      </c>
      <c r="D6887" s="27" t="s">
        <v>20501</v>
      </c>
      <c r="E6887" s="1" t="s">
        <v>17925</v>
      </c>
    </row>
    <row r="6888" spans="1:5">
      <c r="A6888" s="26">
        <v>99306</v>
      </c>
      <c r="B6888" s="26" t="s">
        <v>20502</v>
      </c>
      <c r="C6888" s="26" t="s">
        <v>708</v>
      </c>
      <c r="D6888" s="27" t="s">
        <v>20495</v>
      </c>
      <c r="E6888" s="1" t="s">
        <v>17925</v>
      </c>
    </row>
    <row r="6889" spans="1:5">
      <c r="A6889" s="26">
        <v>99307</v>
      </c>
      <c r="B6889" s="26" t="s">
        <v>20503</v>
      </c>
      <c r="C6889" s="26" t="s">
        <v>708</v>
      </c>
      <c r="D6889" s="27" t="s">
        <v>20504</v>
      </c>
      <c r="E6889" s="1" t="s">
        <v>17925</v>
      </c>
    </row>
    <row r="6890" spans="1:5">
      <c r="A6890" s="26">
        <v>99308</v>
      </c>
      <c r="B6890" s="26" t="s">
        <v>20505</v>
      </c>
      <c r="C6890" s="26" t="s">
        <v>212</v>
      </c>
      <c r="D6890" s="27" t="s">
        <v>20506</v>
      </c>
      <c r="E6890" s="1" t="s">
        <v>17925</v>
      </c>
    </row>
    <row r="6891" spans="1:5">
      <c r="A6891" s="26">
        <v>99309</v>
      </c>
      <c r="B6891" s="26" t="s">
        <v>20507</v>
      </c>
      <c r="C6891" s="26" t="s">
        <v>708</v>
      </c>
      <c r="D6891" s="27" t="s">
        <v>20508</v>
      </c>
      <c r="E6891" s="1" t="s">
        <v>17925</v>
      </c>
    </row>
    <row r="6892" spans="1:5">
      <c r="A6892" s="26">
        <v>99310</v>
      </c>
      <c r="B6892" s="26" t="s">
        <v>20509</v>
      </c>
      <c r="C6892" s="26" t="s">
        <v>212</v>
      </c>
      <c r="D6892" s="27" t="s">
        <v>20510</v>
      </c>
      <c r="E6892" s="1" t="s">
        <v>17925</v>
      </c>
    </row>
    <row r="6893" spans="1:5">
      <c r="A6893" s="26">
        <v>99311</v>
      </c>
      <c r="B6893" s="26" t="s">
        <v>20511</v>
      </c>
      <c r="C6893" s="26" t="s">
        <v>708</v>
      </c>
      <c r="D6893" s="27" t="s">
        <v>20508</v>
      </c>
      <c r="E6893" s="1" t="s">
        <v>17925</v>
      </c>
    </row>
    <row r="6894" spans="1:5">
      <c r="A6894" s="26">
        <v>99312</v>
      </c>
      <c r="B6894" s="26" t="s">
        <v>20512</v>
      </c>
      <c r="C6894" s="26" t="s">
        <v>212</v>
      </c>
      <c r="D6894" s="27" t="s">
        <v>20513</v>
      </c>
      <c r="E6894" s="1" t="s">
        <v>17925</v>
      </c>
    </row>
    <row r="6895" spans="1:5">
      <c r="A6895" s="26">
        <v>99313</v>
      </c>
      <c r="B6895" s="26" t="s">
        <v>20514</v>
      </c>
      <c r="C6895" s="26" t="s">
        <v>212</v>
      </c>
      <c r="D6895" s="27" t="s">
        <v>20515</v>
      </c>
      <c r="E6895" s="1" t="s">
        <v>17925</v>
      </c>
    </row>
    <row r="6896" spans="1:5">
      <c r="A6896" s="26">
        <v>99314</v>
      </c>
      <c r="B6896" s="26" t="s">
        <v>20516</v>
      </c>
      <c r="C6896" s="26" t="s">
        <v>708</v>
      </c>
      <c r="D6896" s="27" t="s">
        <v>20517</v>
      </c>
      <c r="E6896" s="1" t="s">
        <v>17925</v>
      </c>
    </row>
    <row r="6897" spans="1:5">
      <c r="A6897" s="26">
        <v>99315</v>
      </c>
      <c r="B6897" s="26" t="s">
        <v>20518</v>
      </c>
      <c r="C6897" s="26" t="s">
        <v>212</v>
      </c>
      <c r="D6897" s="27" t="s">
        <v>20519</v>
      </c>
      <c r="E6897" s="1" t="s">
        <v>17925</v>
      </c>
    </row>
    <row r="6898" spans="1:5">
      <c r="A6898" s="26">
        <v>99317</v>
      </c>
      <c r="B6898" s="26" t="s">
        <v>20520</v>
      </c>
      <c r="C6898" s="26" t="s">
        <v>708</v>
      </c>
      <c r="D6898" s="27" t="s">
        <v>20521</v>
      </c>
      <c r="E6898" s="1" t="s">
        <v>17925</v>
      </c>
    </row>
    <row r="6899" spans="1:5">
      <c r="A6899" s="26">
        <v>99318</v>
      </c>
      <c r="B6899" s="26" t="s">
        <v>20522</v>
      </c>
      <c r="C6899" s="26" t="s">
        <v>708</v>
      </c>
      <c r="D6899" s="27" t="s">
        <v>20523</v>
      </c>
      <c r="E6899" s="1" t="s">
        <v>17925</v>
      </c>
    </row>
    <row r="6900" spans="1:5">
      <c r="A6900" s="26">
        <v>99319</v>
      </c>
      <c r="B6900" s="26" t="s">
        <v>20524</v>
      </c>
      <c r="C6900" s="26" t="s">
        <v>708</v>
      </c>
      <c r="D6900" s="27" t="s">
        <v>20525</v>
      </c>
      <c r="E6900" s="1" t="s">
        <v>17925</v>
      </c>
    </row>
    <row r="6901" spans="1:5">
      <c r="A6901" s="26">
        <v>99320</v>
      </c>
      <c r="B6901" s="26" t="s">
        <v>20526</v>
      </c>
      <c r="C6901" s="26" t="s">
        <v>212</v>
      </c>
      <c r="D6901" s="27" t="s">
        <v>20527</v>
      </c>
      <c r="E6901" s="1" t="s">
        <v>17925</v>
      </c>
    </row>
    <row r="6902" spans="1:5">
      <c r="A6902" s="26">
        <v>99321</v>
      </c>
      <c r="B6902" s="26" t="s">
        <v>20528</v>
      </c>
      <c r="C6902" s="26" t="s">
        <v>708</v>
      </c>
      <c r="D6902" s="27" t="s">
        <v>20529</v>
      </c>
      <c r="E6902" s="1" t="s">
        <v>17925</v>
      </c>
    </row>
    <row r="6903" spans="1:5">
      <c r="A6903" s="26">
        <v>99322</v>
      </c>
      <c r="B6903" s="26" t="s">
        <v>20530</v>
      </c>
      <c r="C6903" s="26" t="s">
        <v>212</v>
      </c>
      <c r="D6903" s="27" t="s">
        <v>20531</v>
      </c>
      <c r="E6903" s="1" t="s">
        <v>17925</v>
      </c>
    </row>
    <row r="6904" spans="1:5">
      <c r="A6904" s="26">
        <v>99323</v>
      </c>
      <c r="B6904" s="26" t="s">
        <v>20532</v>
      </c>
      <c r="C6904" s="26" t="s">
        <v>708</v>
      </c>
      <c r="D6904" s="27" t="s">
        <v>20485</v>
      </c>
      <c r="E6904" s="1" t="s">
        <v>17925</v>
      </c>
    </row>
    <row r="6905" spans="1:5">
      <c r="A6905" s="26">
        <v>99324</v>
      </c>
      <c r="B6905" s="26" t="s">
        <v>20533</v>
      </c>
      <c r="C6905" s="26" t="s">
        <v>212</v>
      </c>
      <c r="D6905" s="27" t="s">
        <v>20534</v>
      </c>
      <c r="E6905" s="1" t="s">
        <v>17925</v>
      </c>
    </row>
    <row r="6906" spans="1:5">
      <c r="A6906" s="26">
        <v>99325</v>
      </c>
      <c r="B6906" s="26" t="s">
        <v>20535</v>
      </c>
      <c r="C6906" s="26" t="s">
        <v>708</v>
      </c>
      <c r="D6906" s="27" t="s">
        <v>20489</v>
      </c>
      <c r="E6906" s="1" t="s">
        <v>17925</v>
      </c>
    </row>
    <row r="6907" spans="1:5">
      <c r="A6907" s="26">
        <v>99326</v>
      </c>
      <c r="B6907" s="26" t="s">
        <v>20536</v>
      </c>
      <c r="C6907" s="26" t="s">
        <v>212</v>
      </c>
      <c r="D6907" s="27" t="s">
        <v>20537</v>
      </c>
      <c r="E6907" s="1" t="s">
        <v>17925</v>
      </c>
    </row>
    <row r="6908" spans="1:5">
      <c r="A6908" s="26">
        <v>99327</v>
      </c>
      <c r="B6908" s="26" t="s">
        <v>20538</v>
      </c>
      <c r="C6908" s="26" t="s">
        <v>708</v>
      </c>
      <c r="D6908" s="27" t="s">
        <v>20539</v>
      </c>
      <c r="E6908" s="1" t="s">
        <v>17925</v>
      </c>
    </row>
    <row r="6909" spans="1:5">
      <c r="A6909" s="26">
        <v>94263</v>
      </c>
      <c r="B6909" s="26" t="s">
        <v>20540</v>
      </c>
      <c r="C6909" s="26" t="s">
        <v>708</v>
      </c>
      <c r="D6909" s="27" t="s">
        <v>18785</v>
      </c>
      <c r="E6909" s="1" t="s">
        <v>17925</v>
      </c>
    </row>
    <row r="6910" spans="1:5">
      <c r="A6910" s="26">
        <v>94264</v>
      </c>
      <c r="B6910" s="26" t="s">
        <v>20541</v>
      </c>
      <c r="C6910" s="26" t="s">
        <v>708</v>
      </c>
      <c r="D6910" s="27" t="s">
        <v>9051</v>
      </c>
      <c r="E6910" s="1" t="s">
        <v>17925</v>
      </c>
    </row>
    <row r="6911" spans="1:5">
      <c r="A6911" s="26">
        <v>94265</v>
      </c>
      <c r="B6911" s="26" t="s">
        <v>20542</v>
      </c>
      <c r="C6911" s="26" t="s">
        <v>708</v>
      </c>
      <c r="D6911" s="27" t="s">
        <v>20543</v>
      </c>
      <c r="E6911" s="1" t="s">
        <v>17925</v>
      </c>
    </row>
    <row r="6912" spans="1:5">
      <c r="A6912" s="26">
        <v>94266</v>
      </c>
      <c r="B6912" s="26" t="s">
        <v>20544</v>
      </c>
      <c r="C6912" s="26" t="s">
        <v>708</v>
      </c>
      <c r="D6912" s="27" t="s">
        <v>11872</v>
      </c>
      <c r="E6912" s="1" t="s">
        <v>17925</v>
      </c>
    </row>
    <row r="6913" spans="1:5">
      <c r="A6913" s="26">
        <v>94267</v>
      </c>
      <c r="B6913" s="26" t="s">
        <v>20545</v>
      </c>
      <c r="C6913" s="26" t="s">
        <v>708</v>
      </c>
      <c r="D6913" s="27" t="s">
        <v>20546</v>
      </c>
      <c r="E6913" s="1" t="s">
        <v>17925</v>
      </c>
    </row>
    <row r="6914" spans="1:5">
      <c r="A6914" s="26">
        <v>94268</v>
      </c>
      <c r="B6914" s="26" t="s">
        <v>20547</v>
      </c>
      <c r="C6914" s="26" t="s">
        <v>708</v>
      </c>
      <c r="D6914" s="27" t="s">
        <v>20548</v>
      </c>
      <c r="E6914" s="1" t="s">
        <v>17925</v>
      </c>
    </row>
    <row r="6915" spans="1:5">
      <c r="A6915" s="26">
        <v>94269</v>
      </c>
      <c r="B6915" s="26" t="s">
        <v>20549</v>
      </c>
      <c r="C6915" s="26" t="s">
        <v>708</v>
      </c>
      <c r="D6915" s="27" t="s">
        <v>20550</v>
      </c>
      <c r="E6915" s="1" t="s">
        <v>17925</v>
      </c>
    </row>
    <row r="6916" spans="1:5">
      <c r="A6916" s="26">
        <v>94270</v>
      </c>
      <c r="B6916" s="26" t="s">
        <v>20551</v>
      </c>
      <c r="C6916" s="26" t="s">
        <v>708</v>
      </c>
      <c r="D6916" s="27" t="s">
        <v>20552</v>
      </c>
      <c r="E6916" s="1" t="s">
        <v>17925</v>
      </c>
    </row>
    <row r="6917" spans="1:5">
      <c r="A6917" s="26">
        <v>94271</v>
      </c>
      <c r="B6917" s="26" t="s">
        <v>20553</v>
      </c>
      <c r="C6917" s="26" t="s">
        <v>708</v>
      </c>
      <c r="D6917" s="27" t="s">
        <v>20554</v>
      </c>
      <c r="E6917" s="1" t="s">
        <v>17925</v>
      </c>
    </row>
    <row r="6918" spans="1:5">
      <c r="A6918" s="26">
        <v>94272</v>
      </c>
      <c r="B6918" s="26" t="s">
        <v>20555</v>
      </c>
      <c r="C6918" s="26" t="s">
        <v>708</v>
      </c>
      <c r="D6918" s="27" t="s">
        <v>20556</v>
      </c>
      <c r="E6918" s="1" t="s">
        <v>17925</v>
      </c>
    </row>
    <row r="6919" spans="1:5">
      <c r="A6919" s="26">
        <v>94273</v>
      </c>
      <c r="B6919" s="26" t="s">
        <v>20557</v>
      </c>
      <c r="C6919" s="26" t="s">
        <v>708</v>
      </c>
      <c r="D6919" s="27" t="s">
        <v>20558</v>
      </c>
      <c r="E6919" s="1" t="s">
        <v>17925</v>
      </c>
    </row>
    <row r="6920" spans="1:5">
      <c r="A6920" s="26">
        <v>94274</v>
      </c>
      <c r="B6920" s="26" t="s">
        <v>20559</v>
      </c>
      <c r="C6920" s="26" t="s">
        <v>708</v>
      </c>
      <c r="D6920" s="27" t="s">
        <v>20560</v>
      </c>
      <c r="E6920" s="1" t="s">
        <v>17925</v>
      </c>
    </row>
    <row r="6921" spans="1:5">
      <c r="A6921" s="26">
        <v>94275</v>
      </c>
      <c r="B6921" s="26" t="s">
        <v>20561</v>
      </c>
      <c r="C6921" s="26" t="s">
        <v>708</v>
      </c>
      <c r="D6921" s="27" t="s">
        <v>20562</v>
      </c>
      <c r="E6921" s="1" t="s">
        <v>17925</v>
      </c>
    </row>
    <row r="6922" spans="1:5">
      <c r="A6922" s="26">
        <v>94276</v>
      </c>
      <c r="B6922" s="26" t="s">
        <v>20563</v>
      </c>
      <c r="C6922" s="26" t="s">
        <v>708</v>
      </c>
      <c r="D6922" s="27" t="s">
        <v>20564</v>
      </c>
      <c r="E6922" s="1" t="s">
        <v>17925</v>
      </c>
    </row>
    <row r="6923" spans="1:5">
      <c r="A6923" s="26">
        <v>94281</v>
      </c>
      <c r="B6923" s="26" t="s">
        <v>20565</v>
      </c>
      <c r="C6923" s="26" t="s">
        <v>708</v>
      </c>
      <c r="D6923" s="27" t="s">
        <v>20566</v>
      </c>
      <c r="E6923" s="1" t="s">
        <v>17925</v>
      </c>
    </row>
    <row r="6924" spans="1:5">
      <c r="A6924" s="26">
        <v>94282</v>
      </c>
      <c r="B6924" s="26" t="s">
        <v>20567</v>
      </c>
      <c r="C6924" s="26" t="s">
        <v>708</v>
      </c>
      <c r="D6924" s="27" t="s">
        <v>20568</v>
      </c>
      <c r="E6924" s="1" t="s">
        <v>17925</v>
      </c>
    </row>
    <row r="6925" spans="1:5">
      <c r="A6925" s="26">
        <v>94283</v>
      </c>
      <c r="B6925" s="26" t="s">
        <v>20569</v>
      </c>
      <c r="C6925" s="26" t="s">
        <v>708</v>
      </c>
      <c r="D6925" s="27" t="s">
        <v>20570</v>
      </c>
      <c r="E6925" s="1" t="s">
        <v>17925</v>
      </c>
    </row>
    <row r="6926" spans="1:5">
      <c r="A6926" s="26">
        <v>94284</v>
      </c>
      <c r="B6926" s="26" t="s">
        <v>20571</v>
      </c>
      <c r="C6926" s="26" t="s">
        <v>708</v>
      </c>
      <c r="D6926" s="27" t="s">
        <v>20572</v>
      </c>
      <c r="E6926" s="1" t="s">
        <v>17925</v>
      </c>
    </row>
    <row r="6927" spans="1:5">
      <c r="A6927" s="26">
        <v>94285</v>
      </c>
      <c r="B6927" s="26" t="s">
        <v>20573</v>
      </c>
      <c r="C6927" s="26" t="s">
        <v>708</v>
      </c>
      <c r="D6927" s="27" t="s">
        <v>20574</v>
      </c>
      <c r="E6927" s="1" t="s">
        <v>17925</v>
      </c>
    </row>
    <row r="6928" spans="1:5">
      <c r="A6928" s="26">
        <v>94286</v>
      </c>
      <c r="B6928" s="26" t="s">
        <v>20575</v>
      </c>
      <c r="C6928" s="26" t="s">
        <v>708</v>
      </c>
      <c r="D6928" s="27" t="s">
        <v>20576</v>
      </c>
      <c r="E6928" s="1" t="s">
        <v>17925</v>
      </c>
    </row>
    <row r="6929" spans="1:5">
      <c r="A6929" s="26">
        <v>94287</v>
      </c>
      <c r="B6929" s="26" t="s">
        <v>20577</v>
      </c>
      <c r="C6929" s="26" t="s">
        <v>708</v>
      </c>
      <c r="D6929" s="27" t="s">
        <v>20578</v>
      </c>
      <c r="E6929" s="1" t="s">
        <v>17925</v>
      </c>
    </row>
    <row r="6930" spans="1:5">
      <c r="A6930" s="26">
        <v>94288</v>
      </c>
      <c r="B6930" s="26" t="s">
        <v>20579</v>
      </c>
      <c r="C6930" s="26" t="s">
        <v>708</v>
      </c>
      <c r="D6930" s="27" t="s">
        <v>20580</v>
      </c>
      <c r="E6930" s="1" t="s">
        <v>17925</v>
      </c>
    </row>
    <row r="6931" spans="1:5">
      <c r="A6931" s="26">
        <v>94289</v>
      </c>
      <c r="B6931" s="26" t="s">
        <v>20581</v>
      </c>
      <c r="C6931" s="26" t="s">
        <v>708</v>
      </c>
      <c r="D6931" s="27" t="s">
        <v>20582</v>
      </c>
      <c r="E6931" s="1" t="s">
        <v>17925</v>
      </c>
    </row>
    <row r="6932" spans="1:5">
      <c r="A6932" s="26">
        <v>94290</v>
      </c>
      <c r="B6932" s="26" t="s">
        <v>20583</v>
      </c>
      <c r="C6932" s="26" t="s">
        <v>708</v>
      </c>
      <c r="D6932" s="27" t="s">
        <v>18749</v>
      </c>
      <c r="E6932" s="1" t="s">
        <v>17925</v>
      </c>
    </row>
    <row r="6933" spans="1:5">
      <c r="A6933" s="26">
        <v>94291</v>
      </c>
      <c r="B6933" s="26" t="s">
        <v>20584</v>
      </c>
      <c r="C6933" s="26" t="s">
        <v>708</v>
      </c>
      <c r="D6933" s="27" t="s">
        <v>11409</v>
      </c>
      <c r="E6933" s="1" t="s">
        <v>17925</v>
      </c>
    </row>
    <row r="6934" spans="1:5">
      <c r="A6934" s="26">
        <v>94292</v>
      </c>
      <c r="B6934" s="26" t="s">
        <v>20585</v>
      </c>
      <c r="C6934" s="26" t="s">
        <v>708</v>
      </c>
      <c r="D6934" s="27" t="s">
        <v>20586</v>
      </c>
      <c r="E6934" s="1" t="s">
        <v>17925</v>
      </c>
    </row>
    <row r="6935" spans="1:5">
      <c r="A6935" s="26">
        <v>94293</v>
      </c>
      <c r="B6935" s="26" t="s">
        <v>20587</v>
      </c>
      <c r="C6935" s="26" t="s">
        <v>708</v>
      </c>
      <c r="D6935" s="27" t="s">
        <v>20588</v>
      </c>
      <c r="E6935" s="1" t="s">
        <v>17925</v>
      </c>
    </row>
    <row r="6936" spans="1:5">
      <c r="A6936" s="26">
        <v>94294</v>
      </c>
      <c r="B6936" s="26" t="s">
        <v>20589</v>
      </c>
      <c r="C6936" s="26" t="s">
        <v>708</v>
      </c>
      <c r="D6936" s="27" t="s">
        <v>10947</v>
      </c>
      <c r="E6936" s="1" t="s">
        <v>17925</v>
      </c>
    </row>
    <row r="6937" spans="1:5">
      <c r="A6937" s="26">
        <v>94038</v>
      </c>
      <c r="B6937" s="26" t="s">
        <v>20590</v>
      </c>
      <c r="C6937" s="26" t="s">
        <v>661</v>
      </c>
      <c r="D6937" s="27" t="s">
        <v>20591</v>
      </c>
      <c r="E6937" s="1" t="s">
        <v>17925</v>
      </c>
    </row>
    <row r="6938" spans="1:5">
      <c r="A6938" s="26">
        <v>94039</v>
      </c>
      <c r="B6938" s="26" t="s">
        <v>20592</v>
      </c>
      <c r="C6938" s="26" t="s">
        <v>661</v>
      </c>
      <c r="D6938" s="27" t="s">
        <v>20593</v>
      </c>
      <c r="E6938" s="1" t="s">
        <v>17925</v>
      </c>
    </row>
    <row r="6939" spans="1:5">
      <c r="A6939" s="26">
        <v>94040</v>
      </c>
      <c r="B6939" s="26" t="s">
        <v>20594</v>
      </c>
      <c r="C6939" s="26" t="s">
        <v>661</v>
      </c>
      <c r="D6939" s="27" t="s">
        <v>20595</v>
      </c>
      <c r="E6939" s="1" t="s">
        <v>17925</v>
      </c>
    </row>
    <row r="6940" spans="1:5">
      <c r="A6940" s="26">
        <v>94041</v>
      </c>
      <c r="B6940" s="26" t="s">
        <v>20596</v>
      </c>
      <c r="C6940" s="26" t="s">
        <v>661</v>
      </c>
      <c r="D6940" s="27" t="s">
        <v>8892</v>
      </c>
      <c r="E6940" s="1" t="s">
        <v>17925</v>
      </c>
    </row>
    <row r="6941" spans="1:5">
      <c r="A6941" s="26">
        <v>94042</v>
      </c>
      <c r="B6941" s="26" t="s">
        <v>20597</v>
      </c>
      <c r="C6941" s="26" t="s">
        <v>661</v>
      </c>
      <c r="D6941" s="27" t="s">
        <v>14211</v>
      </c>
      <c r="E6941" s="1" t="s">
        <v>17925</v>
      </c>
    </row>
    <row r="6942" spans="1:5">
      <c r="A6942" s="26">
        <v>94043</v>
      </c>
      <c r="B6942" s="26" t="s">
        <v>20598</v>
      </c>
      <c r="C6942" s="26" t="s">
        <v>661</v>
      </c>
      <c r="D6942" s="27" t="s">
        <v>15536</v>
      </c>
      <c r="E6942" s="1" t="s">
        <v>17925</v>
      </c>
    </row>
    <row r="6943" spans="1:5">
      <c r="A6943" s="26">
        <v>94044</v>
      </c>
      <c r="B6943" s="26" t="s">
        <v>20599</v>
      </c>
      <c r="C6943" s="26" t="s">
        <v>661</v>
      </c>
      <c r="D6943" s="27" t="s">
        <v>11972</v>
      </c>
      <c r="E6943" s="1" t="s">
        <v>17925</v>
      </c>
    </row>
    <row r="6944" spans="1:5">
      <c r="A6944" s="26">
        <v>94045</v>
      </c>
      <c r="B6944" s="26" t="s">
        <v>20600</v>
      </c>
      <c r="C6944" s="26" t="s">
        <v>661</v>
      </c>
      <c r="D6944" s="27" t="s">
        <v>20601</v>
      </c>
      <c r="E6944" s="1" t="s">
        <v>17925</v>
      </c>
    </row>
    <row r="6945" spans="1:5">
      <c r="A6945" s="26">
        <v>94046</v>
      </c>
      <c r="B6945" s="26" t="s">
        <v>20602</v>
      </c>
      <c r="C6945" s="26" t="s">
        <v>661</v>
      </c>
      <c r="D6945" s="27" t="s">
        <v>11297</v>
      </c>
      <c r="E6945" s="1" t="s">
        <v>17925</v>
      </c>
    </row>
    <row r="6946" spans="1:5">
      <c r="A6946" s="26">
        <v>94047</v>
      </c>
      <c r="B6946" s="26" t="s">
        <v>20603</v>
      </c>
      <c r="C6946" s="26" t="s">
        <v>661</v>
      </c>
      <c r="D6946" s="27" t="s">
        <v>17961</v>
      </c>
      <c r="E6946" s="1" t="s">
        <v>17925</v>
      </c>
    </row>
    <row r="6947" spans="1:5">
      <c r="A6947" s="26">
        <v>94048</v>
      </c>
      <c r="B6947" s="26" t="s">
        <v>20604</v>
      </c>
      <c r="C6947" s="26" t="s">
        <v>661</v>
      </c>
      <c r="D6947" s="27" t="s">
        <v>13593</v>
      </c>
      <c r="E6947" s="1" t="s">
        <v>17925</v>
      </c>
    </row>
    <row r="6948" spans="1:5">
      <c r="A6948" s="26">
        <v>94049</v>
      </c>
      <c r="B6948" s="26" t="s">
        <v>20605</v>
      </c>
      <c r="C6948" s="26" t="s">
        <v>661</v>
      </c>
      <c r="D6948" s="27" t="s">
        <v>17816</v>
      </c>
      <c r="E6948" s="1" t="s">
        <v>17925</v>
      </c>
    </row>
    <row r="6949" spans="1:5">
      <c r="A6949" s="26">
        <v>94050</v>
      </c>
      <c r="B6949" s="26" t="s">
        <v>20606</v>
      </c>
      <c r="C6949" s="26" t="s">
        <v>661</v>
      </c>
      <c r="D6949" s="27" t="s">
        <v>20607</v>
      </c>
      <c r="E6949" s="1" t="s">
        <v>17925</v>
      </c>
    </row>
    <row r="6950" spans="1:5">
      <c r="A6950" s="26">
        <v>94051</v>
      </c>
      <c r="B6950" s="26" t="s">
        <v>20608</v>
      </c>
      <c r="C6950" s="26" t="s">
        <v>661</v>
      </c>
      <c r="D6950" s="27" t="s">
        <v>19843</v>
      </c>
      <c r="E6950" s="1" t="s">
        <v>17925</v>
      </c>
    </row>
    <row r="6951" spans="1:5">
      <c r="A6951" s="26">
        <v>94052</v>
      </c>
      <c r="B6951" s="26" t="s">
        <v>20609</v>
      </c>
      <c r="C6951" s="26" t="s">
        <v>661</v>
      </c>
      <c r="D6951" s="27" t="s">
        <v>20610</v>
      </c>
      <c r="E6951" s="1" t="s">
        <v>17925</v>
      </c>
    </row>
    <row r="6952" spans="1:5">
      <c r="A6952" s="26">
        <v>94053</v>
      </c>
      <c r="B6952" s="26" t="s">
        <v>20611</v>
      </c>
      <c r="C6952" s="26" t="s">
        <v>661</v>
      </c>
      <c r="D6952" s="27" t="s">
        <v>9853</v>
      </c>
      <c r="E6952" s="1" t="s">
        <v>17925</v>
      </c>
    </row>
    <row r="6953" spans="1:5">
      <c r="A6953" s="26">
        <v>94054</v>
      </c>
      <c r="B6953" s="26" t="s">
        <v>20612</v>
      </c>
      <c r="C6953" s="26" t="s">
        <v>661</v>
      </c>
      <c r="D6953" s="27" t="s">
        <v>20613</v>
      </c>
      <c r="E6953" s="1" t="s">
        <v>17925</v>
      </c>
    </row>
    <row r="6954" spans="1:5">
      <c r="A6954" s="26">
        <v>94055</v>
      </c>
      <c r="B6954" s="26" t="s">
        <v>20614</v>
      </c>
      <c r="C6954" s="26" t="s">
        <v>661</v>
      </c>
      <c r="D6954" s="27" t="s">
        <v>20615</v>
      </c>
      <c r="E6954" s="1" t="s">
        <v>17925</v>
      </c>
    </row>
    <row r="6955" spans="1:5">
      <c r="A6955" s="26">
        <v>94056</v>
      </c>
      <c r="B6955" s="26" t="s">
        <v>20616</v>
      </c>
      <c r="C6955" s="26" t="s">
        <v>661</v>
      </c>
      <c r="D6955" s="27" t="s">
        <v>20617</v>
      </c>
      <c r="E6955" s="1" t="s">
        <v>17925</v>
      </c>
    </row>
    <row r="6956" spans="1:5">
      <c r="A6956" s="26">
        <v>94057</v>
      </c>
      <c r="B6956" s="26" t="s">
        <v>20618</v>
      </c>
      <c r="C6956" s="26" t="s">
        <v>661</v>
      </c>
      <c r="D6956" s="27" t="s">
        <v>10318</v>
      </c>
      <c r="E6956" s="1" t="s">
        <v>17925</v>
      </c>
    </row>
    <row r="6957" spans="1:5">
      <c r="A6957" s="26">
        <v>94058</v>
      </c>
      <c r="B6957" s="26" t="s">
        <v>20619</v>
      </c>
      <c r="C6957" s="26" t="s">
        <v>661</v>
      </c>
      <c r="D6957" s="27" t="s">
        <v>20620</v>
      </c>
      <c r="E6957" s="1" t="s">
        <v>17925</v>
      </c>
    </row>
    <row r="6958" spans="1:5">
      <c r="A6958" s="26">
        <v>94059</v>
      </c>
      <c r="B6958" s="26" t="s">
        <v>20621</v>
      </c>
      <c r="C6958" s="26" t="s">
        <v>661</v>
      </c>
      <c r="D6958" s="27" t="s">
        <v>18812</v>
      </c>
      <c r="E6958" s="1" t="s">
        <v>17925</v>
      </c>
    </row>
    <row r="6959" spans="1:5">
      <c r="A6959" s="26">
        <v>94060</v>
      </c>
      <c r="B6959" s="26" t="s">
        <v>20622</v>
      </c>
      <c r="C6959" s="26" t="s">
        <v>661</v>
      </c>
      <c r="D6959" s="27" t="s">
        <v>12370</v>
      </c>
      <c r="E6959" s="1" t="s">
        <v>17925</v>
      </c>
    </row>
    <row r="6960" spans="1:5">
      <c r="A6960" s="26">
        <v>101570</v>
      </c>
      <c r="B6960" s="26" t="s">
        <v>20623</v>
      </c>
      <c r="C6960" s="26" t="s">
        <v>661</v>
      </c>
      <c r="D6960" s="27" t="s">
        <v>20624</v>
      </c>
      <c r="E6960" s="1" t="s">
        <v>17925</v>
      </c>
    </row>
    <row r="6961" spans="1:5">
      <c r="A6961" s="26">
        <v>101571</v>
      </c>
      <c r="B6961" s="26" t="s">
        <v>20625</v>
      </c>
      <c r="C6961" s="26" t="s">
        <v>661</v>
      </c>
      <c r="D6961" s="27" t="s">
        <v>20626</v>
      </c>
      <c r="E6961" s="1" t="s">
        <v>17925</v>
      </c>
    </row>
    <row r="6962" spans="1:5">
      <c r="A6962" s="26">
        <v>101572</v>
      </c>
      <c r="B6962" s="26" t="s">
        <v>20627</v>
      </c>
      <c r="C6962" s="26" t="s">
        <v>661</v>
      </c>
      <c r="D6962" s="27" t="s">
        <v>10664</v>
      </c>
      <c r="E6962" s="1" t="s">
        <v>17925</v>
      </c>
    </row>
    <row r="6963" spans="1:5">
      <c r="A6963" s="26">
        <v>101573</v>
      </c>
      <c r="B6963" s="26" t="s">
        <v>20628</v>
      </c>
      <c r="C6963" s="26" t="s">
        <v>661</v>
      </c>
      <c r="D6963" s="27" t="s">
        <v>20629</v>
      </c>
      <c r="E6963" s="1" t="s">
        <v>17925</v>
      </c>
    </row>
    <row r="6964" spans="1:5">
      <c r="A6964" s="26">
        <v>101574</v>
      </c>
      <c r="B6964" s="26" t="s">
        <v>20630</v>
      </c>
      <c r="C6964" s="26" t="s">
        <v>661</v>
      </c>
      <c r="D6964" s="27" t="s">
        <v>20631</v>
      </c>
      <c r="E6964" s="1" t="s">
        <v>17925</v>
      </c>
    </row>
    <row r="6965" spans="1:5">
      <c r="A6965" s="26">
        <v>101575</v>
      </c>
      <c r="B6965" s="26" t="s">
        <v>20632</v>
      </c>
      <c r="C6965" s="26" t="s">
        <v>661</v>
      </c>
      <c r="D6965" s="27" t="s">
        <v>13067</v>
      </c>
      <c r="E6965" s="1" t="s">
        <v>17925</v>
      </c>
    </row>
    <row r="6966" spans="1:5">
      <c r="A6966" s="26">
        <v>101576</v>
      </c>
      <c r="B6966" s="26" t="s">
        <v>20633</v>
      </c>
      <c r="C6966" s="26" t="s">
        <v>661</v>
      </c>
      <c r="D6966" s="27" t="s">
        <v>17477</v>
      </c>
      <c r="E6966" s="1" t="s">
        <v>17925</v>
      </c>
    </row>
    <row r="6967" spans="1:5">
      <c r="A6967" s="26">
        <v>101577</v>
      </c>
      <c r="B6967" s="26" t="s">
        <v>20634</v>
      </c>
      <c r="C6967" s="26" t="s">
        <v>661</v>
      </c>
      <c r="D6967" s="27" t="s">
        <v>20635</v>
      </c>
      <c r="E6967" s="1" t="s">
        <v>17925</v>
      </c>
    </row>
    <row r="6968" spans="1:5">
      <c r="A6968" s="26">
        <v>101578</v>
      </c>
      <c r="B6968" s="26" t="s">
        <v>20636</v>
      </c>
      <c r="C6968" s="26" t="s">
        <v>661</v>
      </c>
      <c r="D6968" s="27" t="s">
        <v>18846</v>
      </c>
      <c r="E6968" s="1" t="s">
        <v>17925</v>
      </c>
    </row>
    <row r="6969" spans="1:5">
      <c r="A6969" s="26">
        <v>101579</v>
      </c>
      <c r="B6969" s="26" t="s">
        <v>20637</v>
      </c>
      <c r="C6969" s="26" t="s">
        <v>661</v>
      </c>
      <c r="D6969" s="27" t="s">
        <v>20638</v>
      </c>
      <c r="E6969" s="1" t="s">
        <v>17925</v>
      </c>
    </row>
    <row r="6970" spans="1:5">
      <c r="A6970" s="26">
        <v>101580</v>
      </c>
      <c r="B6970" s="26" t="s">
        <v>20639</v>
      </c>
      <c r="C6970" s="26" t="s">
        <v>661</v>
      </c>
      <c r="D6970" s="27" t="s">
        <v>20640</v>
      </c>
      <c r="E6970" s="1" t="s">
        <v>17925</v>
      </c>
    </row>
    <row r="6971" spans="1:5">
      <c r="A6971" s="26">
        <v>101581</v>
      </c>
      <c r="B6971" s="26" t="s">
        <v>20641</v>
      </c>
      <c r="C6971" s="26" t="s">
        <v>661</v>
      </c>
      <c r="D6971" s="27" t="s">
        <v>20642</v>
      </c>
      <c r="E6971" s="1" t="s">
        <v>17925</v>
      </c>
    </row>
    <row r="6972" spans="1:5">
      <c r="A6972" s="26">
        <v>101582</v>
      </c>
      <c r="B6972" s="26" t="s">
        <v>20643</v>
      </c>
      <c r="C6972" s="26" t="s">
        <v>661</v>
      </c>
      <c r="D6972" s="27" t="s">
        <v>20644</v>
      </c>
      <c r="E6972" s="1" t="s">
        <v>17925</v>
      </c>
    </row>
    <row r="6973" spans="1:5">
      <c r="A6973" s="26">
        <v>101583</v>
      </c>
      <c r="B6973" s="26" t="s">
        <v>20645</v>
      </c>
      <c r="C6973" s="26" t="s">
        <v>661</v>
      </c>
      <c r="D6973" s="27" t="s">
        <v>20646</v>
      </c>
      <c r="E6973" s="1" t="s">
        <v>17925</v>
      </c>
    </row>
    <row r="6974" spans="1:5">
      <c r="A6974" s="26">
        <v>101584</v>
      </c>
      <c r="B6974" s="26" t="s">
        <v>20647</v>
      </c>
      <c r="C6974" s="26" t="s">
        <v>661</v>
      </c>
      <c r="D6974" s="27" t="s">
        <v>20648</v>
      </c>
      <c r="E6974" s="1" t="s">
        <v>17925</v>
      </c>
    </row>
    <row r="6975" spans="1:5">
      <c r="A6975" s="26">
        <v>101585</v>
      </c>
      <c r="B6975" s="26" t="s">
        <v>20649</v>
      </c>
      <c r="C6975" s="26" t="s">
        <v>661</v>
      </c>
      <c r="D6975" s="27" t="s">
        <v>20650</v>
      </c>
      <c r="E6975" s="1" t="s">
        <v>17925</v>
      </c>
    </row>
    <row r="6976" spans="1:5">
      <c r="A6976" s="26">
        <v>101586</v>
      </c>
      <c r="B6976" s="26" t="s">
        <v>20651</v>
      </c>
      <c r="C6976" s="26" t="s">
        <v>661</v>
      </c>
      <c r="D6976" s="27" t="s">
        <v>20652</v>
      </c>
      <c r="E6976" s="1" t="s">
        <v>17925</v>
      </c>
    </row>
    <row r="6977" spans="1:5">
      <c r="A6977" s="26">
        <v>101587</v>
      </c>
      <c r="B6977" s="26" t="s">
        <v>20653</v>
      </c>
      <c r="C6977" s="26" t="s">
        <v>661</v>
      </c>
      <c r="D6977" s="27" t="s">
        <v>20654</v>
      </c>
      <c r="E6977" s="1" t="s">
        <v>17925</v>
      </c>
    </row>
    <row r="6978" spans="1:5">
      <c r="A6978" s="26">
        <v>101588</v>
      </c>
      <c r="B6978" s="26" t="s">
        <v>20655</v>
      </c>
      <c r="C6978" s="26" t="s">
        <v>661</v>
      </c>
      <c r="D6978" s="27" t="s">
        <v>20656</v>
      </c>
      <c r="E6978" s="1" t="s">
        <v>17925</v>
      </c>
    </row>
    <row r="6979" spans="1:5">
      <c r="A6979" s="26">
        <v>101589</v>
      </c>
      <c r="B6979" s="26" t="s">
        <v>20657</v>
      </c>
      <c r="C6979" s="26" t="s">
        <v>661</v>
      </c>
      <c r="D6979" s="27" t="s">
        <v>20658</v>
      </c>
      <c r="E6979" s="1" t="s">
        <v>17925</v>
      </c>
    </row>
    <row r="6980" spans="1:5">
      <c r="A6980" s="26">
        <v>101590</v>
      </c>
      <c r="B6980" s="26" t="s">
        <v>20659</v>
      </c>
      <c r="C6980" s="26" t="s">
        <v>661</v>
      </c>
      <c r="D6980" s="27" t="s">
        <v>20660</v>
      </c>
      <c r="E6980" s="1" t="s">
        <v>17925</v>
      </c>
    </row>
    <row r="6981" spans="1:5">
      <c r="A6981" s="26">
        <v>101591</v>
      </c>
      <c r="B6981" s="26" t="s">
        <v>20661</v>
      </c>
      <c r="C6981" s="26" t="s">
        <v>661</v>
      </c>
      <c r="D6981" s="27" t="s">
        <v>20662</v>
      </c>
      <c r="E6981" s="1" t="s">
        <v>17925</v>
      </c>
    </row>
    <row r="6982" spans="1:5">
      <c r="A6982" s="26">
        <v>101592</v>
      </c>
      <c r="B6982" s="26" t="s">
        <v>20663</v>
      </c>
      <c r="C6982" s="26" t="s">
        <v>661</v>
      </c>
      <c r="D6982" s="27" t="s">
        <v>11927</v>
      </c>
      <c r="E6982" s="1" t="s">
        <v>17925</v>
      </c>
    </row>
    <row r="6983" spans="1:5">
      <c r="A6983" s="26">
        <v>101593</v>
      </c>
      <c r="B6983" s="26" t="s">
        <v>20664</v>
      </c>
      <c r="C6983" s="26" t="s">
        <v>661</v>
      </c>
      <c r="D6983" s="27" t="s">
        <v>20665</v>
      </c>
      <c r="E6983" s="1" t="s">
        <v>17925</v>
      </c>
    </row>
    <row r="6984" spans="1:5">
      <c r="A6984" s="26">
        <v>101600</v>
      </c>
      <c r="B6984" s="26" t="s">
        <v>20666</v>
      </c>
      <c r="C6984" s="26" t="s">
        <v>661</v>
      </c>
      <c r="D6984" s="27" t="s">
        <v>20667</v>
      </c>
      <c r="E6984" s="1" t="s">
        <v>17925</v>
      </c>
    </row>
    <row r="6985" spans="1:5">
      <c r="A6985" s="26">
        <v>101601</v>
      </c>
      <c r="B6985" s="26" t="s">
        <v>20668</v>
      </c>
      <c r="C6985" s="26" t="s">
        <v>661</v>
      </c>
      <c r="D6985" s="27" t="s">
        <v>11399</v>
      </c>
      <c r="E6985" s="1" t="s">
        <v>17925</v>
      </c>
    </row>
    <row r="6986" spans="1:5">
      <c r="A6986" s="26">
        <v>101602</v>
      </c>
      <c r="B6986" s="26" t="s">
        <v>20669</v>
      </c>
      <c r="C6986" s="26" t="s">
        <v>661</v>
      </c>
      <c r="D6986" s="27" t="s">
        <v>8986</v>
      </c>
      <c r="E6986" s="1" t="s">
        <v>17925</v>
      </c>
    </row>
    <row r="6987" spans="1:5">
      <c r="A6987" s="26">
        <v>101603</v>
      </c>
      <c r="B6987" s="26" t="s">
        <v>20670</v>
      </c>
      <c r="C6987" s="26" t="s">
        <v>661</v>
      </c>
      <c r="D6987" s="27" t="s">
        <v>13248</v>
      </c>
      <c r="E6987" s="1" t="s">
        <v>17925</v>
      </c>
    </row>
    <row r="6988" spans="1:5">
      <c r="A6988" s="26">
        <v>101604</v>
      </c>
      <c r="B6988" s="26" t="s">
        <v>20671</v>
      </c>
      <c r="C6988" s="26" t="s">
        <v>661</v>
      </c>
      <c r="D6988" s="27" t="s">
        <v>11752</v>
      </c>
      <c r="E6988" s="1" t="s">
        <v>17925</v>
      </c>
    </row>
    <row r="6989" spans="1:5">
      <c r="A6989" s="26">
        <v>101605</v>
      </c>
      <c r="B6989" s="26" t="s">
        <v>20672</v>
      </c>
      <c r="C6989" s="26" t="s">
        <v>661</v>
      </c>
      <c r="D6989" s="27" t="s">
        <v>11472</v>
      </c>
      <c r="E6989" s="1" t="s">
        <v>17925</v>
      </c>
    </row>
    <row r="6990" spans="1:5">
      <c r="A6990" s="26">
        <v>90788</v>
      </c>
      <c r="B6990" s="26" t="s">
        <v>20673</v>
      </c>
      <c r="C6990" s="26" t="s">
        <v>212</v>
      </c>
      <c r="D6990" s="27" t="s">
        <v>20674</v>
      </c>
      <c r="E6990" s="1" t="s">
        <v>17925</v>
      </c>
    </row>
    <row r="6991" spans="1:5">
      <c r="A6991" s="26">
        <v>90789</v>
      </c>
      <c r="B6991" s="26" t="s">
        <v>20675</v>
      </c>
      <c r="C6991" s="26" t="s">
        <v>212</v>
      </c>
      <c r="D6991" s="27" t="s">
        <v>20676</v>
      </c>
      <c r="E6991" s="1" t="s">
        <v>17925</v>
      </c>
    </row>
    <row r="6992" spans="1:5">
      <c r="A6992" s="26">
        <v>90790</v>
      </c>
      <c r="B6992" s="26" t="s">
        <v>20677</v>
      </c>
      <c r="C6992" s="26" t="s">
        <v>212</v>
      </c>
      <c r="D6992" s="27" t="s">
        <v>20678</v>
      </c>
      <c r="E6992" s="1" t="s">
        <v>17925</v>
      </c>
    </row>
    <row r="6993" spans="1:5">
      <c r="A6993" s="26">
        <v>90791</v>
      </c>
      <c r="B6993" s="26" t="s">
        <v>20679</v>
      </c>
      <c r="C6993" s="26" t="s">
        <v>212</v>
      </c>
      <c r="D6993" s="27" t="s">
        <v>20680</v>
      </c>
      <c r="E6993" s="1" t="s">
        <v>17925</v>
      </c>
    </row>
    <row r="6994" spans="1:5">
      <c r="A6994" s="26">
        <v>90793</v>
      </c>
      <c r="B6994" s="26" t="s">
        <v>20681</v>
      </c>
      <c r="C6994" s="26" t="s">
        <v>212</v>
      </c>
      <c r="D6994" s="27" t="s">
        <v>20682</v>
      </c>
      <c r="E6994" s="1" t="s">
        <v>17925</v>
      </c>
    </row>
    <row r="6995" spans="1:5">
      <c r="A6995" s="26">
        <v>90794</v>
      </c>
      <c r="B6995" s="26" t="s">
        <v>20683</v>
      </c>
      <c r="C6995" s="26" t="s">
        <v>212</v>
      </c>
      <c r="D6995" s="27" t="s">
        <v>20684</v>
      </c>
      <c r="E6995" s="1" t="s">
        <v>17925</v>
      </c>
    </row>
    <row r="6996" spans="1:5">
      <c r="A6996" s="26">
        <v>90795</v>
      </c>
      <c r="B6996" s="26" t="s">
        <v>20685</v>
      </c>
      <c r="C6996" s="26" t="s">
        <v>212</v>
      </c>
      <c r="D6996" s="27" t="s">
        <v>20686</v>
      </c>
      <c r="E6996" s="1" t="s">
        <v>17925</v>
      </c>
    </row>
    <row r="6997" spans="1:5">
      <c r="A6997" s="26">
        <v>90796</v>
      </c>
      <c r="B6997" s="26" t="s">
        <v>20687</v>
      </c>
      <c r="C6997" s="26" t="s">
        <v>212</v>
      </c>
      <c r="D6997" s="27" t="s">
        <v>20688</v>
      </c>
      <c r="E6997" s="1" t="s">
        <v>17925</v>
      </c>
    </row>
    <row r="6998" spans="1:5">
      <c r="A6998" s="26">
        <v>90797</v>
      </c>
      <c r="B6998" s="26" t="s">
        <v>20689</v>
      </c>
      <c r="C6998" s="26" t="s">
        <v>212</v>
      </c>
      <c r="D6998" s="27" t="s">
        <v>20690</v>
      </c>
      <c r="E6998" s="1" t="s">
        <v>17925</v>
      </c>
    </row>
    <row r="6999" spans="1:5">
      <c r="A6999" s="26">
        <v>90798</v>
      </c>
      <c r="B6999" s="26" t="s">
        <v>20691</v>
      </c>
      <c r="C6999" s="26" t="s">
        <v>212</v>
      </c>
      <c r="D6999" s="27" t="s">
        <v>20692</v>
      </c>
      <c r="E6999" s="1" t="s">
        <v>17925</v>
      </c>
    </row>
    <row r="7000" spans="1:5">
      <c r="A7000" s="26">
        <v>90799</v>
      </c>
      <c r="B7000" s="26" t="s">
        <v>20693</v>
      </c>
      <c r="C7000" s="26" t="s">
        <v>212</v>
      </c>
      <c r="D7000" s="27" t="s">
        <v>20694</v>
      </c>
      <c r="E7000" s="1" t="s">
        <v>17925</v>
      </c>
    </row>
    <row r="7001" spans="1:5">
      <c r="A7001" s="26">
        <v>90801</v>
      </c>
      <c r="B7001" s="26" t="s">
        <v>20695</v>
      </c>
      <c r="C7001" s="26" t="s">
        <v>212</v>
      </c>
      <c r="D7001" s="27" t="s">
        <v>20696</v>
      </c>
      <c r="E7001" s="1" t="s">
        <v>17925</v>
      </c>
    </row>
    <row r="7002" spans="1:5">
      <c r="A7002" s="26">
        <v>90806</v>
      </c>
      <c r="B7002" s="26" t="s">
        <v>20697</v>
      </c>
      <c r="C7002" s="26" t="s">
        <v>212</v>
      </c>
      <c r="D7002" s="27" t="s">
        <v>20698</v>
      </c>
      <c r="E7002" s="1" t="s">
        <v>17925</v>
      </c>
    </row>
    <row r="7003" spans="1:5">
      <c r="A7003" s="26">
        <v>90820</v>
      </c>
      <c r="B7003" s="26" t="s">
        <v>20699</v>
      </c>
      <c r="C7003" s="26" t="s">
        <v>212</v>
      </c>
      <c r="D7003" s="27" t="s">
        <v>20700</v>
      </c>
      <c r="E7003" s="1" t="s">
        <v>17925</v>
      </c>
    </row>
    <row r="7004" spans="1:5">
      <c r="A7004" s="26">
        <v>90821</v>
      </c>
      <c r="B7004" s="26" t="s">
        <v>20701</v>
      </c>
      <c r="C7004" s="26" t="s">
        <v>212</v>
      </c>
      <c r="D7004" s="27" t="s">
        <v>20702</v>
      </c>
      <c r="E7004" s="1" t="s">
        <v>17925</v>
      </c>
    </row>
    <row r="7005" spans="1:5">
      <c r="A7005" s="26">
        <v>90822</v>
      </c>
      <c r="B7005" s="26" t="s">
        <v>20703</v>
      </c>
      <c r="C7005" s="26" t="s">
        <v>212</v>
      </c>
      <c r="D7005" s="27" t="s">
        <v>20704</v>
      </c>
      <c r="E7005" s="1" t="s">
        <v>17925</v>
      </c>
    </row>
    <row r="7006" spans="1:5">
      <c r="A7006" s="26">
        <v>90823</v>
      </c>
      <c r="B7006" s="26" t="s">
        <v>20705</v>
      </c>
      <c r="C7006" s="26" t="s">
        <v>212</v>
      </c>
      <c r="D7006" s="27" t="s">
        <v>20706</v>
      </c>
      <c r="E7006" s="1" t="s">
        <v>17925</v>
      </c>
    </row>
    <row r="7007" spans="1:5">
      <c r="A7007" s="26">
        <v>90824</v>
      </c>
      <c r="B7007" s="26" t="s">
        <v>20707</v>
      </c>
      <c r="C7007" s="26" t="s">
        <v>212</v>
      </c>
      <c r="D7007" s="27" t="s">
        <v>20708</v>
      </c>
      <c r="E7007" s="1" t="s">
        <v>17925</v>
      </c>
    </row>
    <row r="7008" spans="1:5">
      <c r="A7008" s="26">
        <v>90825</v>
      </c>
      <c r="B7008" s="26" t="s">
        <v>20709</v>
      </c>
      <c r="C7008" s="26" t="s">
        <v>212</v>
      </c>
      <c r="D7008" s="27" t="s">
        <v>20710</v>
      </c>
      <c r="E7008" s="1" t="s">
        <v>17925</v>
      </c>
    </row>
    <row r="7009" spans="1:5">
      <c r="A7009" s="26">
        <v>90830</v>
      </c>
      <c r="B7009" s="26" t="s">
        <v>20711</v>
      </c>
      <c r="C7009" s="26" t="s">
        <v>212</v>
      </c>
      <c r="D7009" s="27" t="s">
        <v>20712</v>
      </c>
      <c r="E7009" s="1" t="s">
        <v>17925</v>
      </c>
    </row>
    <row r="7010" spans="1:5">
      <c r="A7010" s="26">
        <v>90831</v>
      </c>
      <c r="B7010" s="26" t="s">
        <v>20713</v>
      </c>
      <c r="C7010" s="26" t="s">
        <v>212</v>
      </c>
      <c r="D7010" s="27" t="s">
        <v>20714</v>
      </c>
      <c r="E7010" s="1" t="s">
        <v>17925</v>
      </c>
    </row>
    <row r="7011" spans="1:5">
      <c r="A7011" s="26">
        <v>90841</v>
      </c>
      <c r="B7011" s="26" t="s">
        <v>20715</v>
      </c>
      <c r="C7011" s="26" t="s">
        <v>212</v>
      </c>
      <c r="D7011" s="27" t="s">
        <v>20716</v>
      </c>
      <c r="E7011" s="1" t="s">
        <v>17925</v>
      </c>
    </row>
    <row r="7012" spans="1:5">
      <c r="A7012" s="26">
        <v>90842</v>
      </c>
      <c r="B7012" s="26" t="s">
        <v>20717</v>
      </c>
      <c r="C7012" s="26" t="s">
        <v>212</v>
      </c>
      <c r="D7012" s="27" t="s">
        <v>20718</v>
      </c>
      <c r="E7012" s="1" t="s">
        <v>17925</v>
      </c>
    </row>
    <row r="7013" spans="1:5">
      <c r="A7013" s="26">
        <v>90843</v>
      </c>
      <c r="B7013" s="26" t="s">
        <v>20719</v>
      </c>
      <c r="C7013" s="26" t="s">
        <v>212</v>
      </c>
      <c r="D7013" s="27" t="s">
        <v>20720</v>
      </c>
      <c r="E7013" s="1" t="s">
        <v>17925</v>
      </c>
    </row>
    <row r="7014" spans="1:5">
      <c r="A7014" s="26">
        <v>90844</v>
      </c>
      <c r="B7014" s="26" t="s">
        <v>20721</v>
      </c>
      <c r="C7014" s="26" t="s">
        <v>212</v>
      </c>
      <c r="D7014" s="27" t="s">
        <v>20722</v>
      </c>
      <c r="E7014" s="1" t="s">
        <v>17925</v>
      </c>
    </row>
    <row r="7015" spans="1:5">
      <c r="A7015" s="26">
        <v>90845</v>
      </c>
      <c r="B7015" s="26" t="s">
        <v>20723</v>
      </c>
      <c r="C7015" s="26" t="s">
        <v>212</v>
      </c>
      <c r="D7015" s="27" t="s">
        <v>20724</v>
      </c>
      <c r="E7015" s="1" t="s">
        <v>17925</v>
      </c>
    </row>
    <row r="7016" spans="1:5">
      <c r="A7016" s="26">
        <v>90846</v>
      </c>
      <c r="B7016" s="26" t="s">
        <v>20725</v>
      </c>
      <c r="C7016" s="26" t="s">
        <v>212</v>
      </c>
      <c r="D7016" s="27" t="s">
        <v>20726</v>
      </c>
      <c r="E7016" s="1" t="s">
        <v>17925</v>
      </c>
    </row>
    <row r="7017" spans="1:5">
      <c r="A7017" s="26">
        <v>90847</v>
      </c>
      <c r="B7017" s="26" t="s">
        <v>20727</v>
      </c>
      <c r="C7017" s="26" t="s">
        <v>212</v>
      </c>
      <c r="D7017" s="27" t="s">
        <v>20728</v>
      </c>
      <c r="E7017" s="1" t="s">
        <v>17925</v>
      </c>
    </row>
    <row r="7018" spans="1:5">
      <c r="A7018" s="26">
        <v>90848</v>
      </c>
      <c r="B7018" s="26" t="s">
        <v>20729</v>
      </c>
      <c r="C7018" s="26" t="s">
        <v>212</v>
      </c>
      <c r="D7018" s="27" t="s">
        <v>20730</v>
      </c>
      <c r="E7018" s="1" t="s">
        <v>17925</v>
      </c>
    </row>
    <row r="7019" spans="1:5">
      <c r="A7019" s="26">
        <v>90849</v>
      </c>
      <c r="B7019" s="26" t="s">
        <v>20731</v>
      </c>
      <c r="C7019" s="26" t="s">
        <v>212</v>
      </c>
      <c r="D7019" s="27" t="s">
        <v>20732</v>
      </c>
      <c r="E7019" s="1" t="s">
        <v>17925</v>
      </c>
    </row>
    <row r="7020" spans="1:5">
      <c r="A7020" s="26">
        <v>90850</v>
      </c>
      <c r="B7020" s="26" t="s">
        <v>20733</v>
      </c>
      <c r="C7020" s="26" t="s">
        <v>212</v>
      </c>
      <c r="D7020" s="27" t="s">
        <v>20734</v>
      </c>
      <c r="E7020" s="1" t="s">
        <v>17925</v>
      </c>
    </row>
    <row r="7021" spans="1:5">
      <c r="A7021" s="26">
        <v>90851</v>
      </c>
      <c r="B7021" s="26" t="s">
        <v>20735</v>
      </c>
      <c r="C7021" s="26" t="s">
        <v>212</v>
      </c>
      <c r="D7021" s="27" t="s">
        <v>20736</v>
      </c>
      <c r="E7021" s="1" t="s">
        <v>17925</v>
      </c>
    </row>
    <row r="7022" spans="1:5">
      <c r="A7022" s="26">
        <v>90852</v>
      </c>
      <c r="B7022" s="26" t="s">
        <v>20737</v>
      </c>
      <c r="C7022" s="26" t="s">
        <v>212</v>
      </c>
      <c r="D7022" s="27" t="s">
        <v>20738</v>
      </c>
      <c r="E7022" s="1" t="s">
        <v>17925</v>
      </c>
    </row>
    <row r="7023" spans="1:5">
      <c r="A7023" s="26">
        <v>91009</v>
      </c>
      <c r="B7023" s="26" t="s">
        <v>20739</v>
      </c>
      <c r="C7023" s="26" t="s">
        <v>212</v>
      </c>
      <c r="D7023" s="27" t="s">
        <v>20740</v>
      </c>
      <c r="E7023" s="1" t="s">
        <v>17925</v>
      </c>
    </row>
    <row r="7024" spans="1:5">
      <c r="A7024" s="26">
        <v>91010</v>
      </c>
      <c r="B7024" s="26" t="s">
        <v>20741</v>
      </c>
      <c r="C7024" s="26" t="s">
        <v>212</v>
      </c>
      <c r="D7024" s="27" t="s">
        <v>20742</v>
      </c>
      <c r="E7024" s="1" t="s">
        <v>17925</v>
      </c>
    </row>
    <row r="7025" spans="1:5">
      <c r="A7025" s="26">
        <v>91011</v>
      </c>
      <c r="B7025" s="26" t="s">
        <v>20743</v>
      </c>
      <c r="C7025" s="26" t="s">
        <v>212</v>
      </c>
      <c r="D7025" s="27" t="s">
        <v>20744</v>
      </c>
      <c r="E7025" s="1" t="s">
        <v>17925</v>
      </c>
    </row>
    <row r="7026" spans="1:5">
      <c r="A7026" s="26">
        <v>91012</v>
      </c>
      <c r="B7026" s="26" t="s">
        <v>20745</v>
      </c>
      <c r="C7026" s="26" t="s">
        <v>212</v>
      </c>
      <c r="D7026" s="27" t="s">
        <v>20746</v>
      </c>
      <c r="E7026" s="1" t="s">
        <v>17925</v>
      </c>
    </row>
    <row r="7027" spans="1:5">
      <c r="A7027" s="26">
        <v>91013</v>
      </c>
      <c r="B7027" s="26" t="s">
        <v>20747</v>
      </c>
      <c r="C7027" s="26" t="s">
        <v>212</v>
      </c>
      <c r="D7027" s="27" t="s">
        <v>20748</v>
      </c>
      <c r="E7027" s="1" t="s">
        <v>17925</v>
      </c>
    </row>
    <row r="7028" spans="1:5">
      <c r="A7028" s="26">
        <v>91014</v>
      </c>
      <c r="B7028" s="26" t="s">
        <v>20749</v>
      </c>
      <c r="C7028" s="26" t="s">
        <v>212</v>
      </c>
      <c r="D7028" s="27" t="s">
        <v>20750</v>
      </c>
      <c r="E7028" s="1" t="s">
        <v>17925</v>
      </c>
    </row>
    <row r="7029" spans="1:5">
      <c r="A7029" s="26">
        <v>91015</v>
      </c>
      <c r="B7029" s="26" t="s">
        <v>20751</v>
      </c>
      <c r="C7029" s="26" t="s">
        <v>212</v>
      </c>
      <c r="D7029" s="27" t="s">
        <v>20752</v>
      </c>
      <c r="E7029" s="1" t="s">
        <v>17925</v>
      </c>
    </row>
    <row r="7030" spans="1:5">
      <c r="A7030" s="26">
        <v>91016</v>
      </c>
      <c r="B7030" s="26" t="s">
        <v>20753</v>
      </c>
      <c r="C7030" s="26" t="s">
        <v>212</v>
      </c>
      <c r="D7030" s="27" t="s">
        <v>20754</v>
      </c>
      <c r="E7030" s="1" t="s">
        <v>17925</v>
      </c>
    </row>
    <row r="7031" spans="1:5">
      <c r="A7031" s="26">
        <v>91287</v>
      </c>
      <c r="B7031" s="26" t="s">
        <v>20755</v>
      </c>
      <c r="C7031" s="26" t="s">
        <v>212</v>
      </c>
      <c r="D7031" s="27" t="s">
        <v>20756</v>
      </c>
      <c r="E7031" s="1" t="s">
        <v>17925</v>
      </c>
    </row>
    <row r="7032" spans="1:5">
      <c r="A7032" s="26">
        <v>91292</v>
      </c>
      <c r="B7032" s="26" t="s">
        <v>20757</v>
      </c>
      <c r="C7032" s="26" t="s">
        <v>212</v>
      </c>
      <c r="D7032" s="27" t="s">
        <v>20758</v>
      </c>
      <c r="E7032" s="1" t="s">
        <v>17925</v>
      </c>
    </row>
    <row r="7033" spans="1:5">
      <c r="A7033" s="26">
        <v>91295</v>
      </c>
      <c r="B7033" s="26" t="s">
        <v>20759</v>
      </c>
      <c r="C7033" s="26" t="s">
        <v>212</v>
      </c>
      <c r="D7033" s="27" t="s">
        <v>20760</v>
      </c>
      <c r="E7033" s="1" t="s">
        <v>17925</v>
      </c>
    </row>
    <row r="7034" spans="1:5">
      <c r="A7034" s="26">
        <v>91296</v>
      </c>
      <c r="B7034" s="26" t="s">
        <v>20761</v>
      </c>
      <c r="C7034" s="26" t="s">
        <v>212</v>
      </c>
      <c r="D7034" s="27" t="s">
        <v>20762</v>
      </c>
      <c r="E7034" s="1" t="s">
        <v>17925</v>
      </c>
    </row>
    <row r="7035" spans="1:5">
      <c r="A7035" s="26">
        <v>91297</v>
      </c>
      <c r="B7035" s="26" t="s">
        <v>20763</v>
      </c>
      <c r="C7035" s="26" t="s">
        <v>212</v>
      </c>
      <c r="D7035" s="27" t="s">
        <v>20764</v>
      </c>
      <c r="E7035" s="1" t="s">
        <v>17925</v>
      </c>
    </row>
    <row r="7036" spans="1:5">
      <c r="A7036" s="26">
        <v>91298</v>
      </c>
      <c r="B7036" s="26" t="s">
        <v>20765</v>
      </c>
      <c r="C7036" s="26" t="s">
        <v>212</v>
      </c>
      <c r="D7036" s="27" t="s">
        <v>20766</v>
      </c>
      <c r="E7036" s="1" t="s">
        <v>17925</v>
      </c>
    </row>
    <row r="7037" spans="1:5">
      <c r="A7037" s="26">
        <v>91299</v>
      </c>
      <c r="B7037" s="26" t="s">
        <v>20767</v>
      </c>
      <c r="C7037" s="26" t="s">
        <v>212</v>
      </c>
      <c r="D7037" s="27" t="s">
        <v>20768</v>
      </c>
      <c r="E7037" s="1" t="s">
        <v>17925</v>
      </c>
    </row>
    <row r="7038" spans="1:5">
      <c r="A7038" s="26">
        <v>91304</v>
      </c>
      <c r="B7038" s="26" t="s">
        <v>20769</v>
      </c>
      <c r="C7038" s="26" t="s">
        <v>212</v>
      </c>
      <c r="D7038" s="27" t="s">
        <v>20770</v>
      </c>
      <c r="E7038" s="1" t="s">
        <v>17925</v>
      </c>
    </row>
    <row r="7039" spans="1:5">
      <c r="A7039" s="26">
        <v>91305</v>
      </c>
      <c r="B7039" s="26" t="s">
        <v>20771</v>
      </c>
      <c r="C7039" s="26" t="s">
        <v>212</v>
      </c>
      <c r="D7039" s="27" t="s">
        <v>20772</v>
      </c>
      <c r="E7039" s="1" t="s">
        <v>17925</v>
      </c>
    </row>
    <row r="7040" spans="1:5">
      <c r="A7040" s="26">
        <v>91306</v>
      </c>
      <c r="B7040" s="26" t="s">
        <v>20773</v>
      </c>
      <c r="C7040" s="26" t="s">
        <v>212</v>
      </c>
      <c r="D7040" s="27" t="s">
        <v>20774</v>
      </c>
      <c r="E7040" s="1" t="s">
        <v>17925</v>
      </c>
    </row>
    <row r="7041" spans="1:5">
      <c r="A7041" s="26">
        <v>91307</v>
      </c>
      <c r="B7041" s="26" t="s">
        <v>20775</v>
      </c>
      <c r="C7041" s="26" t="s">
        <v>212</v>
      </c>
      <c r="D7041" s="27" t="s">
        <v>20776</v>
      </c>
      <c r="E7041" s="1" t="s">
        <v>17925</v>
      </c>
    </row>
    <row r="7042" spans="1:5">
      <c r="A7042" s="26">
        <v>91312</v>
      </c>
      <c r="B7042" s="26" t="s">
        <v>20777</v>
      </c>
      <c r="C7042" s="26" t="s">
        <v>212</v>
      </c>
      <c r="D7042" s="27" t="s">
        <v>20778</v>
      </c>
      <c r="E7042" s="1" t="s">
        <v>17925</v>
      </c>
    </row>
    <row r="7043" spans="1:5">
      <c r="A7043" s="26">
        <v>91313</v>
      </c>
      <c r="B7043" s="26" t="s">
        <v>20779</v>
      </c>
      <c r="C7043" s="26" t="s">
        <v>212</v>
      </c>
      <c r="D7043" s="27" t="s">
        <v>20780</v>
      </c>
      <c r="E7043" s="1" t="s">
        <v>17925</v>
      </c>
    </row>
    <row r="7044" spans="1:5">
      <c r="A7044" s="26">
        <v>91314</v>
      </c>
      <c r="B7044" s="26" t="s">
        <v>20781</v>
      </c>
      <c r="C7044" s="26" t="s">
        <v>212</v>
      </c>
      <c r="D7044" s="27" t="s">
        <v>20782</v>
      </c>
      <c r="E7044" s="1" t="s">
        <v>17925</v>
      </c>
    </row>
    <row r="7045" spans="1:5">
      <c r="A7045" s="26">
        <v>91315</v>
      </c>
      <c r="B7045" s="26" t="s">
        <v>20783</v>
      </c>
      <c r="C7045" s="26" t="s">
        <v>212</v>
      </c>
      <c r="D7045" s="27" t="s">
        <v>20784</v>
      </c>
      <c r="E7045" s="1" t="s">
        <v>17925</v>
      </c>
    </row>
    <row r="7046" spans="1:5">
      <c r="A7046" s="26">
        <v>91316</v>
      </c>
      <c r="B7046" s="26" t="s">
        <v>20785</v>
      </c>
      <c r="C7046" s="26" t="s">
        <v>212</v>
      </c>
      <c r="D7046" s="27" t="s">
        <v>20786</v>
      </c>
      <c r="E7046" s="1" t="s">
        <v>17925</v>
      </c>
    </row>
    <row r="7047" spans="1:5">
      <c r="A7047" s="26">
        <v>91317</v>
      </c>
      <c r="B7047" s="26" t="s">
        <v>20787</v>
      </c>
      <c r="C7047" s="26" t="s">
        <v>212</v>
      </c>
      <c r="D7047" s="27" t="s">
        <v>20788</v>
      </c>
      <c r="E7047" s="1" t="s">
        <v>17925</v>
      </c>
    </row>
    <row r="7048" spans="1:5">
      <c r="A7048" s="26">
        <v>91318</v>
      </c>
      <c r="B7048" s="26" t="s">
        <v>20789</v>
      </c>
      <c r="C7048" s="26" t="s">
        <v>212</v>
      </c>
      <c r="D7048" s="27" t="s">
        <v>20790</v>
      </c>
      <c r="E7048" s="1" t="s">
        <v>17925</v>
      </c>
    </row>
    <row r="7049" spans="1:5">
      <c r="A7049" s="26">
        <v>91319</v>
      </c>
      <c r="B7049" s="26" t="s">
        <v>20791</v>
      </c>
      <c r="C7049" s="26" t="s">
        <v>212</v>
      </c>
      <c r="D7049" s="27" t="s">
        <v>20792</v>
      </c>
      <c r="E7049" s="1" t="s">
        <v>17925</v>
      </c>
    </row>
    <row r="7050" spans="1:5">
      <c r="A7050" s="26">
        <v>91320</v>
      </c>
      <c r="B7050" s="26" t="s">
        <v>20793</v>
      </c>
      <c r="C7050" s="26" t="s">
        <v>212</v>
      </c>
      <c r="D7050" s="27" t="s">
        <v>20794</v>
      </c>
      <c r="E7050" s="1" t="s">
        <v>17925</v>
      </c>
    </row>
    <row r="7051" spans="1:5">
      <c r="A7051" s="26">
        <v>91321</v>
      </c>
      <c r="B7051" s="26" t="s">
        <v>20795</v>
      </c>
      <c r="C7051" s="26" t="s">
        <v>212</v>
      </c>
      <c r="D7051" s="27" t="s">
        <v>20796</v>
      </c>
      <c r="E7051" s="1" t="s">
        <v>17925</v>
      </c>
    </row>
    <row r="7052" spans="1:5">
      <c r="A7052" s="26">
        <v>91322</v>
      </c>
      <c r="B7052" s="26" t="s">
        <v>20797</v>
      </c>
      <c r="C7052" s="26" t="s">
        <v>212</v>
      </c>
      <c r="D7052" s="27" t="s">
        <v>20798</v>
      </c>
      <c r="E7052" s="1" t="s">
        <v>17925</v>
      </c>
    </row>
    <row r="7053" spans="1:5">
      <c r="A7053" s="26">
        <v>91323</v>
      </c>
      <c r="B7053" s="26" t="s">
        <v>20799</v>
      </c>
      <c r="C7053" s="26" t="s">
        <v>212</v>
      </c>
      <c r="D7053" s="27" t="s">
        <v>20800</v>
      </c>
      <c r="E7053" s="1" t="s">
        <v>17925</v>
      </c>
    </row>
    <row r="7054" spans="1:5">
      <c r="A7054" s="26">
        <v>91324</v>
      </c>
      <c r="B7054" s="26" t="s">
        <v>20801</v>
      </c>
      <c r="C7054" s="26" t="s">
        <v>212</v>
      </c>
      <c r="D7054" s="27" t="s">
        <v>20802</v>
      </c>
      <c r="E7054" s="1" t="s">
        <v>17925</v>
      </c>
    </row>
    <row r="7055" spans="1:5">
      <c r="A7055" s="26">
        <v>91325</v>
      </c>
      <c r="B7055" s="26" t="s">
        <v>20803</v>
      </c>
      <c r="C7055" s="26" t="s">
        <v>212</v>
      </c>
      <c r="D7055" s="27" t="s">
        <v>20804</v>
      </c>
      <c r="E7055" s="1" t="s">
        <v>17925</v>
      </c>
    </row>
    <row r="7056" spans="1:5">
      <c r="A7056" s="26">
        <v>91326</v>
      </c>
      <c r="B7056" s="26" t="s">
        <v>20805</v>
      </c>
      <c r="C7056" s="26" t="s">
        <v>212</v>
      </c>
      <c r="D7056" s="27" t="s">
        <v>20806</v>
      </c>
      <c r="E7056" s="1" t="s">
        <v>17925</v>
      </c>
    </row>
    <row r="7057" spans="1:5">
      <c r="A7057" s="26">
        <v>91327</v>
      </c>
      <c r="B7057" s="26" t="s">
        <v>20807</v>
      </c>
      <c r="C7057" s="26" t="s">
        <v>212</v>
      </c>
      <c r="D7057" s="27" t="s">
        <v>20808</v>
      </c>
      <c r="E7057" s="1" t="s">
        <v>17925</v>
      </c>
    </row>
    <row r="7058" spans="1:5">
      <c r="A7058" s="26">
        <v>91328</v>
      </c>
      <c r="B7058" s="26" t="s">
        <v>20809</v>
      </c>
      <c r="C7058" s="26" t="s">
        <v>212</v>
      </c>
      <c r="D7058" s="27" t="s">
        <v>20810</v>
      </c>
      <c r="E7058" s="1" t="s">
        <v>17925</v>
      </c>
    </row>
    <row r="7059" spans="1:5">
      <c r="A7059" s="26">
        <v>91329</v>
      </c>
      <c r="B7059" s="26" t="s">
        <v>20811</v>
      </c>
      <c r="C7059" s="26" t="s">
        <v>212</v>
      </c>
      <c r="D7059" s="27" t="s">
        <v>20812</v>
      </c>
      <c r="E7059" s="1" t="s">
        <v>17925</v>
      </c>
    </row>
    <row r="7060" spans="1:5">
      <c r="A7060" s="26">
        <v>91330</v>
      </c>
      <c r="B7060" s="26" t="s">
        <v>20813</v>
      </c>
      <c r="C7060" s="26" t="s">
        <v>212</v>
      </c>
      <c r="D7060" s="27" t="s">
        <v>20814</v>
      </c>
      <c r="E7060" s="1" t="s">
        <v>17925</v>
      </c>
    </row>
    <row r="7061" spans="1:5">
      <c r="A7061" s="26">
        <v>91331</v>
      </c>
      <c r="B7061" s="26" t="s">
        <v>20815</v>
      </c>
      <c r="C7061" s="26" t="s">
        <v>212</v>
      </c>
      <c r="D7061" s="27" t="s">
        <v>20816</v>
      </c>
      <c r="E7061" s="1" t="s">
        <v>17925</v>
      </c>
    </row>
    <row r="7062" spans="1:5">
      <c r="A7062" s="26">
        <v>91332</v>
      </c>
      <c r="B7062" s="26" t="s">
        <v>20817</v>
      </c>
      <c r="C7062" s="26" t="s">
        <v>212</v>
      </c>
      <c r="D7062" s="27" t="s">
        <v>20818</v>
      </c>
      <c r="E7062" s="1" t="s">
        <v>17925</v>
      </c>
    </row>
    <row r="7063" spans="1:5">
      <c r="A7063" s="26">
        <v>91333</v>
      </c>
      <c r="B7063" s="26" t="s">
        <v>20819</v>
      </c>
      <c r="C7063" s="26" t="s">
        <v>212</v>
      </c>
      <c r="D7063" s="27" t="s">
        <v>20820</v>
      </c>
      <c r="E7063" s="1" t="s">
        <v>17925</v>
      </c>
    </row>
    <row r="7064" spans="1:5">
      <c r="A7064" s="26">
        <v>91334</v>
      </c>
      <c r="B7064" s="26" t="s">
        <v>20821</v>
      </c>
      <c r="C7064" s="26" t="s">
        <v>212</v>
      </c>
      <c r="D7064" s="27" t="s">
        <v>20822</v>
      </c>
      <c r="E7064" s="1" t="s">
        <v>17925</v>
      </c>
    </row>
    <row r="7065" spans="1:5">
      <c r="A7065" s="26">
        <v>91335</v>
      </c>
      <c r="B7065" s="26" t="s">
        <v>20823</v>
      </c>
      <c r="C7065" s="26" t="s">
        <v>212</v>
      </c>
      <c r="D7065" s="27" t="s">
        <v>20824</v>
      </c>
      <c r="E7065" s="1" t="s">
        <v>17925</v>
      </c>
    </row>
    <row r="7066" spans="1:5">
      <c r="A7066" s="26">
        <v>91336</v>
      </c>
      <c r="B7066" s="26" t="s">
        <v>20825</v>
      </c>
      <c r="C7066" s="26" t="s">
        <v>212</v>
      </c>
      <c r="D7066" s="27" t="s">
        <v>20826</v>
      </c>
      <c r="E7066" s="1" t="s">
        <v>17925</v>
      </c>
    </row>
    <row r="7067" spans="1:5">
      <c r="A7067" s="26">
        <v>91337</v>
      </c>
      <c r="B7067" s="26" t="s">
        <v>20827</v>
      </c>
      <c r="C7067" s="26" t="s">
        <v>212</v>
      </c>
      <c r="D7067" s="27" t="s">
        <v>20828</v>
      </c>
      <c r="E7067" s="1" t="s">
        <v>17925</v>
      </c>
    </row>
    <row r="7068" spans="1:5">
      <c r="A7068" s="26">
        <v>100659</v>
      </c>
      <c r="B7068" s="26" t="s">
        <v>20829</v>
      </c>
      <c r="C7068" s="26" t="s">
        <v>708</v>
      </c>
      <c r="D7068" s="27" t="s">
        <v>12767</v>
      </c>
      <c r="E7068" s="1" t="s">
        <v>17925</v>
      </c>
    </row>
    <row r="7069" spans="1:5">
      <c r="A7069" s="26">
        <v>100660</v>
      </c>
      <c r="B7069" s="26" t="s">
        <v>20830</v>
      </c>
      <c r="C7069" s="26" t="s">
        <v>708</v>
      </c>
      <c r="D7069" s="27" t="s">
        <v>10178</v>
      </c>
      <c r="E7069" s="1" t="s">
        <v>17925</v>
      </c>
    </row>
    <row r="7070" spans="1:5">
      <c r="A7070" s="26">
        <v>100675</v>
      </c>
      <c r="B7070" s="26" t="s">
        <v>20831</v>
      </c>
      <c r="C7070" s="26" t="s">
        <v>212</v>
      </c>
      <c r="D7070" s="27" t="s">
        <v>20832</v>
      </c>
      <c r="E7070" s="1" t="s">
        <v>17925</v>
      </c>
    </row>
    <row r="7071" spans="1:5">
      <c r="A7071" s="26">
        <v>100676</v>
      </c>
      <c r="B7071" s="26" t="s">
        <v>20833</v>
      </c>
      <c r="C7071" s="26" t="s">
        <v>212</v>
      </c>
      <c r="D7071" s="27" t="s">
        <v>20834</v>
      </c>
      <c r="E7071" s="1" t="s">
        <v>17925</v>
      </c>
    </row>
    <row r="7072" spans="1:5">
      <c r="A7072" s="26">
        <v>100678</v>
      </c>
      <c r="B7072" s="26" t="s">
        <v>20835</v>
      </c>
      <c r="C7072" s="26" t="s">
        <v>212</v>
      </c>
      <c r="D7072" s="27" t="s">
        <v>20836</v>
      </c>
      <c r="E7072" s="1" t="s">
        <v>17925</v>
      </c>
    </row>
    <row r="7073" spans="1:5">
      <c r="A7073" s="26">
        <v>100679</v>
      </c>
      <c r="B7073" s="26" t="s">
        <v>20837</v>
      </c>
      <c r="C7073" s="26" t="s">
        <v>212</v>
      </c>
      <c r="D7073" s="27" t="s">
        <v>20838</v>
      </c>
      <c r="E7073" s="1" t="s">
        <v>17925</v>
      </c>
    </row>
    <row r="7074" spans="1:5">
      <c r="A7074" s="26">
        <v>100680</v>
      </c>
      <c r="B7074" s="26" t="s">
        <v>20839</v>
      </c>
      <c r="C7074" s="26" t="s">
        <v>212</v>
      </c>
      <c r="D7074" s="27" t="s">
        <v>20840</v>
      </c>
      <c r="E7074" s="1" t="s">
        <v>17925</v>
      </c>
    </row>
    <row r="7075" spans="1:5">
      <c r="A7075" s="26">
        <v>100681</v>
      </c>
      <c r="B7075" s="26" t="s">
        <v>20841</v>
      </c>
      <c r="C7075" s="26" t="s">
        <v>212</v>
      </c>
      <c r="D7075" s="27" t="s">
        <v>20842</v>
      </c>
      <c r="E7075" s="1" t="s">
        <v>17925</v>
      </c>
    </row>
    <row r="7076" spans="1:5">
      <c r="A7076" s="26">
        <v>100682</v>
      </c>
      <c r="B7076" s="26" t="s">
        <v>20843</v>
      </c>
      <c r="C7076" s="26" t="s">
        <v>212</v>
      </c>
      <c r="D7076" s="27" t="s">
        <v>20844</v>
      </c>
      <c r="E7076" s="1" t="s">
        <v>17925</v>
      </c>
    </row>
    <row r="7077" spans="1:5">
      <c r="A7077" s="26">
        <v>100683</v>
      </c>
      <c r="B7077" s="26" t="s">
        <v>20845</v>
      </c>
      <c r="C7077" s="26" t="s">
        <v>212</v>
      </c>
      <c r="D7077" s="27" t="s">
        <v>20846</v>
      </c>
      <c r="E7077" s="1" t="s">
        <v>17925</v>
      </c>
    </row>
    <row r="7078" spans="1:5">
      <c r="A7078" s="26">
        <v>100684</v>
      </c>
      <c r="B7078" s="26" t="s">
        <v>20847</v>
      </c>
      <c r="C7078" s="26" t="s">
        <v>212</v>
      </c>
      <c r="D7078" s="27" t="s">
        <v>20848</v>
      </c>
      <c r="E7078" s="1" t="s">
        <v>17925</v>
      </c>
    </row>
    <row r="7079" spans="1:5">
      <c r="A7079" s="26">
        <v>100685</v>
      </c>
      <c r="B7079" s="26" t="s">
        <v>20849</v>
      </c>
      <c r="C7079" s="26" t="s">
        <v>212</v>
      </c>
      <c r="D7079" s="27" t="s">
        <v>20850</v>
      </c>
      <c r="E7079" s="1" t="s">
        <v>17925</v>
      </c>
    </row>
    <row r="7080" spans="1:5">
      <c r="A7080" s="26">
        <v>100686</v>
      </c>
      <c r="B7080" s="26" t="s">
        <v>20851</v>
      </c>
      <c r="C7080" s="26" t="s">
        <v>212</v>
      </c>
      <c r="D7080" s="27" t="s">
        <v>20852</v>
      </c>
      <c r="E7080" s="1" t="s">
        <v>17925</v>
      </c>
    </row>
    <row r="7081" spans="1:5">
      <c r="A7081" s="26">
        <v>100687</v>
      </c>
      <c r="B7081" s="26" t="s">
        <v>20853</v>
      </c>
      <c r="C7081" s="26" t="s">
        <v>212</v>
      </c>
      <c r="D7081" s="27" t="s">
        <v>20854</v>
      </c>
      <c r="E7081" s="1" t="s">
        <v>17925</v>
      </c>
    </row>
    <row r="7082" spans="1:5">
      <c r="A7082" s="26">
        <v>100688</v>
      </c>
      <c r="B7082" s="26" t="s">
        <v>20855</v>
      </c>
      <c r="C7082" s="26" t="s">
        <v>212</v>
      </c>
      <c r="D7082" s="27" t="s">
        <v>20856</v>
      </c>
      <c r="E7082" s="1" t="s">
        <v>17925</v>
      </c>
    </row>
    <row r="7083" spans="1:5">
      <c r="A7083" s="26">
        <v>100689</v>
      </c>
      <c r="B7083" s="26" t="s">
        <v>20857</v>
      </c>
      <c r="C7083" s="26" t="s">
        <v>212</v>
      </c>
      <c r="D7083" s="27" t="s">
        <v>20858</v>
      </c>
      <c r="E7083" s="1" t="s">
        <v>17925</v>
      </c>
    </row>
    <row r="7084" spans="1:5">
      <c r="A7084" s="26">
        <v>100690</v>
      </c>
      <c r="B7084" s="26" t="s">
        <v>20859</v>
      </c>
      <c r="C7084" s="26" t="s">
        <v>212</v>
      </c>
      <c r="D7084" s="27" t="s">
        <v>20860</v>
      </c>
      <c r="E7084" s="1" t="s">
        <v>17925</v>
      </c>
    </row>
    <row r="7085" spans="1:5">
      <c r="A7085" s="26">
        <v>100691</v>
      </c>
      <c r="B7085" s="26" t="s">
        <v>20861</v>
      </c>
      <c r="C7085" s="26" t="s">
        <v>212</v>
      </c>
      <c r="D7085" s="27" t="s">
        <v>20862</v>
      </c>
      <c r="E7085" s="1" t="s">
        <v>17925</v>
      </c>
    </row>
    <row r="7086" spans="1:5">
      <c r="A7086" s="26">
        <v>100692</v>
      </c>
      <c r="B7086" s="26" t="s">
        <v>20863</v>
      </c>
      <c r="C7086" s="26" t="s">
        <v>212</v>
      </c>
      <c r="D7086" s="27" t="s">
        <v>20864</v>
      </c>
      <c r="E7086" s="1" t="s">
        <v>17925</v>
      </c>
    </row>
    <row r="7087" spans="1:5">
      <c r="A7087" s="26">
        <v>100693</v>
      </c>
      <c r="B7087" s="26" t="s">
        <v>20865</v>
      </c>
      <c r="C7087" s="26" t="s">
        <v>212</v>
      </c>
      <c r="D7087" s="27" t="s">
        <v>20866</v>
      </c>
      <c r="E7087" s="1" t="s">
        <v>17925</v>
      </c>
    </row>
    <row r="7088" spans="1:5">
      <c r="A7088" s="26">
        <v>100694</v>
      </c>
      <c r="B7088" s="26" t="s">
        <v>20867</v>
      </c>
      <c r="C7088" s="26" t="s">
        <v>212</v>
      </c>
      <c r="D7088" s="27" t="s">
        <v>20868</v>
      </c>
      <c r="E7088" s="1" t="s">
        <v>17925</v>
      </c>
    </row>
    <row r="7089" spans="1:5">
      <c r="A7089" s="26">
        <v>100695</v>
      </c>
      <c r="B7089" s="26" t="s">
        <v>20869</v>
      </c>
      <c r="C7089" s="26" t="s">
        <v>212</v>
      </c>
      <c r="D7089" s="27" t="s">
        <v>20870</v>
      </c>
      <c r="E7089" s="1" t="s">
        <v>17925</v>
      </c>
    </row>
    <row r="7090" spans="1:5">
      <c r="A7090" s="26">
        <v>100696</v>
      </c>
      <c r="B7090" s="26" t="s">
        <v>20871</v>
      </c>
      <c r="C7090" s="26" t="s">
        <v>212</v>
      </c>
      <c r="D7090" s="27" t="s">
        <v>20872</v>
      </c>
      <c r="E7090" s="1" t="s">
        <v>17925</v>
      </c>
    </row>
    <row r="7091" spans="1:5">
      <c r="A7091" s="26">
        <v>100697</v>
      </c>
      <c r="B7091" s="26" t="s">
        <v>20873</v>
      </c>
      <c r="C7091" s="26" t="s">
        <v>212</v>
      </c>
      <c r="D7091" s="27" t="s">
        <v>12791</v>
      </c>
      <c r="E7091" s="1" t="s">
        <v>17925</v>
      </c>
    </row>
    <row r="7092" spans="1:5">
      <c r="A7092" s="26">
        <v>100698</v>
      </c>
      <c r="B7092" s="26" t="s">
        <v>20874</v>
      </c>
      <c r="C7092" s="26" t="s">
        <v>212</v>
      </c>
      <c r="D7092" s="27" t="s">
        <v>20875</v>
      </c>
      <c r="E7092" s="1" t="s">
        <v>17925</v>
      </c>
    </row>
    <row r="7093" spans="1:5">
      <c r="A7093" s="26">
        <v>100699</v>
      </c>
      <c r="B7093" s="26" t="s">
        <v>20876</v>
      </c>
      <c r="C7093" s="26" t="s">
        <v>212</v>
      </c>
      <c r="D7093" s="27" t="s">
        <v>20877</v>
      </c>
      <c r="E7093" s="1" t="s">
        <v>17925</v>
      </c>
    </row>
    <row r="7094" spans="1:5">
      <c r="A7094" s="26">
        <v>100700</v>
      </c>
      <c r="B7094" s="26" t="s">
        <v>20878</v>
      </c>
      <c r="C7094" s="26" t="s">
        <v>212</v>
      </c>
      <c r="D7094" s="27" t="s">
        <v>20879</v>
      </c>
      <c r="E7094" s="1" t="s">
        <v>17925</v>
      </c>
    </row>
    <row r="7095" spans="1:5">
      <c r="A7095" s="26">
        <v>100712</v>
      </c>
      <c r="B7095" s="26" t="s">
        <v>20880</v>
      </c>
      <c r="C7095" s="26" t="s">
        <v>212</v>
      </c>
      <c r="D7095" s="27" t="s">
        <v>20881</v>
      </c>
      <c r="E7095" s="1" t="s">
        <v>17925</v>
      </c>
    </row>
    <row r="7096" spans="1:5">
      <c r="A7096" s="26">
        <v>100665</v>
      </c>
      <c r="B7096" s="26" t="s">
        <v>20882</v>
      </c>
      <c r="C7096" s="26" t="s">
        <v>661</v>
      </c>
      <c r="D7096" s="27" t="s">
        <v>20883</v>
      </c>
      <c r="E7096" s="1" t="s">
        <v>17925</v>
      </c>
    </row>
    <row r="7097" spans="1:5">
      <c r="A7097" s="26">
        <v>100666</v>
      </c>
      <c r="B7097" s="26" t="s">
        <v>20884</v>
      </c>
      <c r="C7097" s="26" t="s">
        <v>661</v>
      </c>
      <c r="D7097" s="27" t="s">
        <v>20885</v>
      </c>
      <c r="E7097" s="1" t="s">
        <v>17925</v>
      </c>
    </row>
    <row r="7098" spans="1:5">
      <c r="A7098" s="26">
        <v>100667</v>
      </c>
      <c r="B7098" s="26" t="s">
        <v>20886</v>
      </c>
      <c r="C7098" s="26" t="s">
        <v>661</v>
      </c>
      <c r="D7098" s="27" t="s">
        <v>20887</v>
      </c>
      <c r="E7098" s="1" t="s">
        <v>17925</v>
      </c>
    </row>
    <row r="7099" spans="1:5">
      <c r="A7099" s="26">
        <v>100668</v>
      </c>
      <c r="B7099" s="26" t="s">
        <v>20888</v>
      </c>
      <c r="C7099" s="26" t="s">
        <v>661</v>
      </c>
      <c r="D7099" s="27" t="s">
        <v>20889</v>
      </c>
      <c r="E7099" s="1" t="s">
        <v>17925</v>
      </c>
    </row>
    <row r="7100" spans="1:5">
      <c r="A7100" s="26">
        <v>100669</v>
      </c>
      <c r="B7100" s="26" t="s">
        <v>20890</v>
      </c>
      <c r="C7100" s="26" t="s">
        <v>661</v>
      </c>
      <c r="D7100" s="27" t="s">
        <v>20891</v>
      </c>
      <c r="E7100" s="1" t="s">
        <v>17925</v>
      </c>
    </row>
    <row r="7101" spans="1:5">
      <c r="A7101" s="26">
        <v>100670</v>
      </c>
      <c r="B7101" s="26" t="s">
        <v>20892</v>
      </c>
      <c r="C7101" s="26" t="s">
        <v>661</v>
      </c>
      <c r="D7101" s="27" t="s">
        <v>20893</v>
      </c>
      <c r="E7101" s="1" t="s">
        <v>17925</v>
      </c>
    </row>
    <row r="7102" spans="1:5">
      <c r="A7102" s="26">
        <v>100671</v>
      </c>
      <c r="B7102" s="26" t="s">
        <v>20894</v>
      </c>
      <c r="C7102" s="26" t="s">
        <v>661</v>
      </c>
      <c r="D7102" s="27" t="s">
        <v>20895</v>
      </c>
      <c r="E7102" s="1" t="s">
        <v>17925</v>
      </c>
    </row>
    <row r="7103" spans="1:5">
      <c r="A7103" s="26">
        <v>100672</v>
      </c>
      <c r="B7103" s="26" t="s">
        <v>20896</v>
      </c>
      <c r="C7103" s="26" t="s">
        <v>661</v>
      </c>
      <c r="D7103" s="27" t="s">
        <v>20897</v>
      </c>
      <c r="E7103" s="1" t="s">
        <v>17925</v>
      </c>
    </row>
    <row r="7104" spans="1:5">
      <c r="A7104" s="26">
        <v>100701</v>
      </c>
      <c r="B7104" s="26" t="s">
        <v>20898</v>
      </c>
      <c r="C7104" s="26" t="s">
        <v>661</v>
      </c>
      <c r="D7104" s="27" t="s">
        <v>20899</v>
      </c>
      <c r="E7104" s="1" t="s">
        <v>17925</v>
      </c>
    </row>
    <row r="7105" spans="1:5">
      <c r="A7105" s="26">
        <v>94559</v>
      </c>
      <c r="B7105" s="26" t="s">
        <v>20900</v>
      </c>
      <c r="C7105" s="26" t="s">
        <v>661</v>
      </c>
      <c r="D7105" s="27" t="s">
        <v>20901</v>
      </c>
      <c r="E7105" s="1" t="s">
        <v>17925</v>
      </c>
    </row>
    <row r="7106" spans="1:5">
      <c r="A7106" s="26">
        <v>94560</v>
      </c>
      <c r="B7106" s="26" t="s">
        <v>20902</v>
      </c>
      <c r="C7106" s="26" t="s">
        <v>661</v>
      </c>
      <c r="D7106" s="27" t="s">
        <v>20903</v>
      </c>
      <c r="E7106" s="1" t="s">
        <v>17925</v>
      </c>
    </row>
    <row r="7107" spans="1:5">
      <c r="A7107" s="26">
        <v>94562</v>
      </c>
      <c r="B7107" s="26" t="s">
        <v>20904</v>
      </c>
      <c r="C7107" s="26" t="s">
        <v>661</v>
      </c>
      <c r="D7107" s="27" t="s">
        <v>20905</v>
      </c>
      <c r="E7107" s="1" t="s">
        <v>17925</v>
      </c>
    </row>
    <row r="7108" spans="1:5">
      <c r="A7108" s="26">
        <v>94563</v>
      </c>
      <c r="B7108" s="26" t="s">
        <v>20906</v>
      </c>
      <c r="C7108" s="26" t="s">
        <v>661</v>
      </c>
      <c r="D7108" s="27" t="s">
        <v>20907</v>
      </c>
      <c r="E7108" s="1" t="s">
        <v>17925</v>
      </c>
    </row>
    <row r="7109" spans="1:5">
      <c r="A7109" s="26">
        <v>94587</v>
      </c>
      <c r="B7109" s="26" t="s">
        <v>20908</v>
      </c>
      <c r="C7109" s="26" t="s">
        <v>708</v>
      </c>
      <c r="D7109" s="27" t="s">
        <v>16336</v>
      </c>
      <c r="E7109" s="1" t="s">
        <v>17925</v>
      </c>
    </row>
    <row r="7110" spans="1:5">
      <c r="A7110" s="26">
        <v>94588</v>
      </c>
      <c r="B7110" s="26" t="s">
        <v>20909</v>
      </c>
      <c r="C7110" s="26" t="s">
        <v>708</v>
      </c>
      <c r="D7110" s="27" t="s">
        <v>20910</v>
      </c>
      <c r="E7110" s="1" t="s">
        <v>17925</v>
      </c>
    </row>
    <row r="7111" spans="1:5">
      <c r="A7111" s="26">
        <v>99837</v>
      </c>
      <c r="B7111" s="26" t="s">
        <v>20911</v>
      </c>
      <c r="C7111" s="26" t="s">
        <v>708</v>
      </c>
      <c r="D7111" s="27" t="s">
        <v>20912</v>
      </c>
      <c r="E7111" s="1" t="s">
        <v>17925</v>
      </c>
    </row>
    <row r="7112" spans="1:5">
      <c r="A7112" s="26">
        <v>99839</v>
      </c>
      <c r="B7112" s="26" t="s">
        <v>20913</v>
      </c>
      <c r="C7112" s="26" t="s">
        <v>708</v>
      </c>
      <c r="D7112" s="27" t="s">
        <v>20914</v>
      </c>
      <c r="E7112" s="1" t="s">
        <v>17925</v>
      </c>
    </row>
    <row r="7113" spans="1:5">
      <c r="A7113" s="26">
        <v>99841</v>
      </c>
      <c r="B7113" s="26" t="s">
        <v>20915</v>
      </c>
      <c r="C7113" s="26" t="s">
        <v>708</v>
      </c>
      <c r="D7113" s="27" t="s">
        <v>20916</v>
      </c>
      <c r="E7113" s="1" t="s">
        <v>17925</v>
      </c>
    </row>
    <row r="7114" spans="1:5">
      <c r="A7114" s="26">
        <v>99855</v>
      </c>
      <c r="B7114" s="26" t="s">
        <v>20917</v>
      </c>
      <c r="C7114" s="26" t="s">
        <v>708</v>
      </c>
      <c r="D7114" s="27" t="s">
        <v>20918</v>
      </c>
      <c r="E7114" s="1" t="s">
        <v>17925</v>
      </c>
    </row>
    <row r="7115" spans="1:5">
      <c r="A7115" s="26">
        <v>99857</v>
      </c>
      <c r="B7115" s="26" t="s">
        <v>20919</v>
      </c>
      <c r="C7115" s="26" t="s">
        <v>708</v>
      </c>
      <c r="D7115" s="27" t="s">
        <v>12045</v>
      </c>
      <c r="E7115" s="1" t="s">
        <v>17925</v>
      </c>
    </row>
    <row r="7116" spans="1:5">
      <c r="A7116" s="26">
        <v>99861</v>
      </c>
      <c r="B7116" s="26" t="s">
        <v>20920</v>
      </c>
      <c r="C7116" s="26" t="s">
        <v>661</v>
      </c>
      <c r="D7116" s="27" t="s">
        <v>20921</v>
      </c>
      <c r="E7116" s="1" t="s">
        <v>17925</v>
      </c>
    </row>
    <row r="7117" spans="1:5">
      <c r="A7117" s="26">
        <v>99862</v>
      </c>
      <c r="B7117" s="26" t="s">
        <v>20922</v>
      </c>
      <c r="C7117" s="26" t="s">
        <v>661</v>
      </c>
      <c r="D7117" s="27" t="s">
        <v>20923</v>
      </c>
      <c r="E7117" s="1" t="s">
        <v>17925</v>
      </c>
    </row>
    <row r="7118" spans="1:5">
      <c r="A7118" s="26">
        <v>73665</v>
      </c>
      <c r="B7118" s="26" t="s">
        <v>20924</v>
      </c>
      <c r="C7118" s="26" t="s">
        <v>708</v>
      </c>
      <c r="D7118" s="27" t="s">
        <v>20925</v>
      </c>
      <c r="E7118" s="1" t="s">
        <v>17925</v>
      </c>
    </row>
    <row r="7119" spans="1:5">
      <c r="A7119" s="26" t="s">
        <v>20926</v>
      </c>
      <c r="B7119" s="26" t="s">
        <v>20927</v>
      </c>
      <c r="C7119" s="26" t="s">
        <v>708</v>
      </c>
      <c r="D7119" s="27" t="s">
        <v>20928</v>
      </c>
      <c r="E7119" s="1" t="s">
        <v>17925</v>
      </c>
    </row>
    <row r="7120" spans="1:5">
      <c r="A7120" s="26">
        <v>90838</v>
      </c>
      <c r="B7120" s="26" t="s">
        <v>20929</v>
      </c>
      <c r="C7120" s="26" t="s">
        <v>212</v>
      </c>
      <c r="D7120" s="27" t="s">
        <v>20930</v>
      </c>
      <c r="E7120" s="1" t="s">
        <v>17925</v>
      </c>
    </row>
    <row r="7121" spans="1:5">
      <c r="A7121" s="26">
        <v>91338</v>
      </c>
      <c r="B7121" s="26" t="s">
        <v>20931</v>
      </c>
      <c r="C7121" s="26" t="s">
        <v>661</v>
      </c>
      <c r="D7121" s="27" t="s">
        <v>20932</v>
      </c>
      <c r="E7121" s="1" t="s">
        <v>17925</v>
      </c>
    </row>
    <row r="7122" spans="1:5">
      <c r="A7122" s="26">
        <v>91341</v>
      </c>
      <c r="B7122" s="26" t="s">
        <v>20933</v>
      </c>
      <c r="C7122" s="26" t="s">
        <v>661</v>
      </c>
      <c r="D7122" s="27" t="s">
        <v>20934</v>
      </c>
      <c r="E7122" s="1" t="s">
        <v>17925</v>
      </c>
    </row>
    <row r="7123" spans="1:5">
      <c r="A7123" s="26">
        <v>94805</v>
      </c>
      <c r="B7123" s="26" t="s">
        <v>20935</v>
      </c>
      <c r="C7123" s="26" t="s">
        <v>212</v>
      </c>
      <c r="D7123" s="27" t="s">
        <v>20936</v>
      </c>
      <c r="E7123" s="1" t="s">
        <v>17925</v>
      </c>
    </row>
    <row r="7124" spans="1:5">
      <c r="A7124" s="26">
        <v>94806</v>
      </c>
      <c r="B7124" s="26" t="s">
        <v>20937</v>
      </c>
      <c r="C7124" s="26" t="s">
        <v>212</v>
      </c>
      <c r="D7124" s="27" t="s">
        <v>20938</v>
      </c>
      <c r="E7124" s="1" t="s">
        <v>17925</v>
      </c>
    </row>
    <row r="7125" spans="1:5">
      <c r="A7125" s="26">
        <v>94807</v>
      </c>
      <c r="B7125" s="26" t="s">
        <v>20939</v>
      </c>
      <c r="C7125" s="26" t="s">
        <v>212</v>
      </c>
      <c r="D7125" s="27" t="s">
        <v>20940</v>
      </c>
      <c r="E7125" s="1" t="s">
        <v>17925</v>
      </c>
    </row>
    <row r="7126" spans="1:5">
      <c r="A7126" s="26">
        <v>100702</v>
      </c>
      <c r="B7126" s="26" t="s">
        <v>20941</v>
      </c>
      <c r="C7126" s="26" t="s">
        <v>661</v>
      </c>
      <c r="D7126" s="27" t="s">
        <v>20942</v>
      </c>
      <c r="E7126" s="1" t="s">
        <v>17925</v>
      </c>
    </row>
    <row r="7127" spans="1:5">
      <c r="A7127" s="26">
        <v>84885</v>
      </c>
      <c r="B7127" s="26" t="s">
        <v>20943</v>
      </c>
      <c r="C7127" s="26" t="s">
        <v>212</v>
      </c>
      <c r="D7127" s="27" t="s">
        <v>20944</v>
      </c>
      <c r="E7127" s="1" t="s">
        <v>17925</v>
      </c>
    </row>
    <row r="7128" spans="1:5">
      <c r="A7128" s="26">
        <v>84886</v>
      </c>
      <c r="B7128" s="26" t="s">
        <v>20945</v>
      </c>
      <c r="C7128" s="26" t="s">
        <v>212</v>
      </c>
      <c r="D7128" s="27" t="s">
        <v>20946</v>
      </c>
      <c r="E7128" s="1" t="s">
        <v>17925</v>
      </c>
    </row>
    <row r="7129" spans="1:5">
      <c r="A7129" s="26">
        <v>100703</v>
      </c>
      <c r="B7129" s="26" t="s">
        <v>20947</v>
      </c>
      <c r="C7129" s="26" t="s">
        <v>212</v>
      </c>
      <c r="D7129" s="27" t="s">
        <v>20948</v>
      </c>
      <c r="E7129" s="1" t="s">
        <v>17925</v>
      </c>
    </row>
    <row r="7130" spans="1:5">
      <c r="A7130" s="26">
        <v>100704</v>
      </c>
      <c r="B7130" s="26" t="s">
        <v>20949</v>
      </c>
      <c r="C7130" s="26" t="s">
        <v>212</v>
      </c>
      <c r="D7130" s="27" t="s">
        <v>20950</v>
      </c>
      <c r="E7130" s="1" t="s">
        <v>17925</v>
      </c>
    </row>
    <row r="7131" spans="1:5">
      <c r="A7131" s="26">
        <v>100705</v>
      </c>
      <c r="B7131" s="26" t="s">
        <v>20951</v>
      </c>
      <c r="C7131" s="26" t="s">
        <v>212</v>
      </c>
      <c r="D7131" s="27" t="s">
        <v>20952</v>
      </c>
      <c r="E7131" s="1" t="s">
        <v>17925</v>
      </c>
    </row>
    <row r="7132" spans="1:5">
      <c r="A7132" s="26">
        <v>100706</v>
      </c>
      <c r="B7132" s="26" t="s">
        <v>20953</v>
      </c>
      <c r="C7132" s="26" t="s">
        <v>212</v>
      </c>
      <c r="D7132" s="27" t="s">
        <v>20954</v>
      </c>
      <c r="E7132" s="1" t="s">
        <v>17925</v>
      </c>
    </row>
    <row r="7133" spans="1:5">
      <c r="A7133" s="26">
        <v>100707</v>
      </c>
      <c r="B7133" s="26" t="s">
        <v>20955</v>
      </c>
      <c r="C7133" s="26" t="s">
        <v>212</v>
      </c>
      <c r="D7133" s="27" t="s">
        <v>20956</v>
      </c>
      <c r="E7133" s="1" t="s">
        <v>17925</v>
      </c>
    </row>
    <row r="7134" spans="1:5">
      <c r="A7134" s="26">
        <v>100708</v>
      </c>
      <c r="B7134" s="26" t="s">
        <v>20957</v>
      </c>
      <c r="C7134" s="26" t="s">
        <v>212</v>
      </c>
      <c r="D7134" s="27" t="s">
        <v>20958</v>
      </c>
      <c r="E7134" s="1" t="s">
        <v>17925</v>
      </c>
    </row>
    <row r="7135" spans="1:5">
      <c r="A7135" s="26">
        <v>100709</v>
      </c>
      <c r="B7135" s="26" t="s">
        <v>20959</v>
      </c>
      <c r="C7135" s="26" t="s">
        <v>212</v>
      </c>
      <c r="D7135" s="27" t="s">
        <v>20960</v>
      </c>
      <c r="E7135" s="1" t="s">
        <v>17925</v>
      </c>
    </row>
    <row r="7136" spans="1:5">
      <c r="A7136" s="26">
        <v>100710</v>
      </c>
      <c r="B7136" s="26" t="s">
        <v>20961</v>
      </c>
      <c r="C7136" s="26" t="s">
        <v>212</v>
      </c>
      <c r="D7136" s="27" t="s">
        <v>20962</v>
      </c>
      <c r="E7136" s="1" t="s">
        <v>17925</v>
      </c>
    </row>
    <row r="7137" spans="1:5">
      <c r="A7137" s="26">
        <v>72116</v>
      </c>
      <c r="B7137" s="26" t="s">
        <v>20963</v>
      </c>
      <c r="C7137" s="26" t="s">
        <v>661</v>
      </c>
      <c r="D7137" s="27" t="s">
        <v>20964</v>
      </c>
      <c r="E7137" s="1" t="s">
        <v>17925</v>
      </c>
    </row>
    <row r="7138" spans="1:5">
      <c r="A7138" s="26">
        <v>72117</v>
      </c>
      <c r="B7138" s="26" t="s">
        <v>20965</v>
      </c>
      <c r="C7138" s="26" t="s">
        <v>661</v>
      </c>
      <c r="D7138" s="27" t="s">
        <v>20966</v>
      </c>
      <c r="E7138" s="1" t="s">
        <v>17925</v>
      </c>
    </row>
    <row r="7139" spans="1:5">
      <c r="A7139" s="26">
        <v>72118</v>
      </c>
      <c r="B7139" s="26" t="s">
        <v>20967</v>
      </c>
      <c r="C7139" s="26" t="s">
        <v>661</v>
      </c>
      <c r="D7139" s="27" t="s">
        <v>20968</v>
      </c>
      <c r="E7139" s="1" t="s">
        <v>17925</v>
      </c>
    </row>
    <row r="7140" spans="1:5">
      <c r="A7140" s="26">
        <v>72119</v>
      </c>
      <c r="B7140" s="26" t="s">
        <v>20969</v>
      </c>
      <c r="C7140" s="26" t="s">
        <v>661</v>
      </c>
      <c r="D7140" s="27" t="s">
        <v>20970</v>
      </c>
      <c r="E7140" s="1" t="s">
        <v>17925</v>
      </c>
    </row>
    <row r="7141" spans="1:5">
      <c r="A7141" s="26">
        <v>72120</v>
      </c>
      <c r="B7141" s="26" t="s">
        <v>20971</v>
      </c>
      <c r="C7141" s="26" t="s">
        <v>661</v>
      </c>
      <c r="D7141" s="27" t="s">
        <v>20972</v>
      </c>
      <c r="E7141" s="1" t="s">
        <v>17925</v>
      </c>
    </row>
    <row r="7142" spans="1:5">
      <c r="A7142" s="26">
        <v>72122</v>
      </c>
      <c r="B7142" s="26" t="s">
        <v>20973</v>
      </c>
      <c r="C7142" s="26" t="s">
        <v>661</v>
      </c>
      <c r="D7142" s="27" t="s">
        <v>20974</v>
      </c>
      <c r="E7142" s="1" t="s">
        <v>17925</v>
      </c>
    </row>
    <row r="7143" spans="1:5">
      <c r="A7143" s="26">
        <v>72123</v>
      </c>
      <c r="B7143" s="26" t="s">
        <v>20975</v>
      </c>
      <c r="C7143" s="26" t="s">
        <v>661</v>
      </c>
      <c r="D7143" s="27" t="s">
        <v>20976</v>
      </c>
      <c r="E7143" s="1" t="s">
        <v>17925</v>
      </c>
    </row>
    <row r="7144" spans="1:5">
      <c r="A7144" s="26" t="s">
        <v>20977</v>
      </c>
      <c r="B7144" s="26" t="s">
        <v>20978</v>
      </c>
      <c r="C7144" s="26" t="s">
        <v>212</v>
      </c>
      <c r="D7144" s="27" t="s">
        <v>20979</v>
      </c>
      <c r="E7144" s="1" t="s">
        <v>17925</v>
      </c>
    </row>
    <row r="7145" spans="1:5">
      <c r="A7145" s="26" t="s">
        <v>20980</v>
      </c>
      <c r="B7145" s="26" t="s">
        <v>20981</v>
      </c>
      <c r="C7145" s="26" t="s">
        <v>661</v>
      </c>
      <c r="D7145" s="27" t="s">
        <v>20982</v>
      </c>
      <c r="E7145" s="1" t="s">
        <v>17925</v>
      </c>
    </row>
    <row r="7146" spans="1:5">
      <c r="A7146" s="26" t="s">
        <v>20983</v>
      </c>
      <c r="B7146" s="26" t="s">
        <v>20984</v>
      </c>
      <c r="C7146" s="26" t="s">
        <v>661</v>
      </c>
      <c r="D7146" s="27" t="s">
        <v>20985</v>
      </c>
      <c r="E7146" s="1" t="s">
        <v>17925</v>
      </c>
    </row>
    <row r="7147" spans="1:5">
      <c r="A7147" s="26">
        <v>84957</v>
      </c>
      <c r="B7147" s="26" t="s">
        <v>20986</v>
      </c>
      <c r="C7147" s="26" t="s">
        <v>661</v>
      </c>
      <c r="D7147" s="27" t="s">
        <v>20987</v>
      </c>
      <c r="E7147" s="1" t="s">
        <v>17925</v>
      </c>
    </row>
    <row r="7148" spans="1:5">
      <c r="A7148" s="26">
        <v>84959</v>
      </c>
      <c r="B7148" s="26" t="s">
        <v>20988</v>
      </c>
      <c r="C7148" s="26" t="s">
        <v>661</v>
      </c>
      <c r="D7148" s="27" t="s">
        <v>20989</v>
      </c>
      <c r="E7148" s="1" t="s">
        <v>17925</v>
      </c>
    </row>
    <row r="7149" spans="1:5">
      <c r="A7149" s="26">
        <v>85001</v>
      </c>
      <c r="B7149" s="26" t="s">
        <v>20990</v>
      </c>
      <c r="C7149" s="26" t="s">
        <v>661</v>
      </c>
      <c r="D7149" s="27" t="s">
        <v>20991</v>
      </c>
      <c r="E7149" s="1" t="s">
        <v>17925</v>
      </c>
    </row>
    <row r="7150" spans="1:5">
      <c r="A7150" s="26">
        <v>85002</v>
      </c>
      <c r="B7150" s="26" t="s">
        <v>20992</v>
      </c>
      <c r="C7150" s="26" t="s">
        <v>661</v>
      </c>
      <c r="D7150" s="27" t="s">
        <v>20993</v>
      </c>
      <c r="E7150" s="1" t="s">
        <v>17925</v>
      </c>
    </row>
    <row r="7151" spans="1:5">
      <c r="A7151" s="26">
        <v>85004</v>
      </c>
      <c r="B7151" s="26" t="s">
        <v>20994</v>
      </c>
      <c r="C7151" s="26" t="s">
        <v>661</v>
      </c>
      <c r="D7151" s="27" t="s">
        <v>20995</v>
      </c>
      <c r="E7151" s="1" t="s">
        <v>17925</v>
      </c>
    </row>
    <row r="7152" spans="1:5">
      <c r="A7152" s="26">
        <v>85005</v>
      </c>
      <c r="B7152" s="26" t="s">
        <v>20996</v>
      </c>
      <c r="C7152" s="26" t="s">
        <v>661</v>
      </c>
      <c r="D7152" s="27" t="s">
        <v>20997</v>
      </c>
      <c r="E7152" s="1" t="s">
        <v>17925</v>
      </c>
    </row>
    <row r="7153" spans="1:5">
      <c r="A7153" s="26">
        <v>94569</v>
      </c>
      <c r="B7153" s="26" t="s">
        <v>20998</v>
      </c>
      <c r="C7153" s="26" t="s">
        <v>661</v>
      </c>
      <c r="D7153" s="27" t="s">
        <v>20999</v>
      </c>
      <c r="E7153" s="1" t="s">
        <v>17925</v>
      </c>
    </row>
    <row r="7154" spans="1:5">
      <c r="A7154" s="26">
        <v>94570</v>
      </c>
      <c r="B7154" s="26" t="s">
        <v>21000</v>
      </c>
      <c r="C7154" s="26" t="s">
        <v>661</v>
      </c>
      <c r="D7154" s="27" t="s">
        <v>21001</v>
      </c>
      <c r="E7154" s="1" t="s">
        <v>17925</v>
      </c>
    </row>
    <row r="7155" spans="1:5">
      <c r="A7155" s="26">
        <v>94572</v>
      </c>
      <c r="B7155" s="26" t="s">
        <v>21002</v>
      </c>
      <c r="C7155" s="26" t="s">
        <v>661</v>
      </c>
      <c r="D7155" s="27" t="s">
        <v>21003</v>
      </c>
      <c r="E7155" s="1" t="s">
        <v>17925</v>
      </c>
    </row>
    <row r="7156" spans="1:5">
      <c r="A7156" s="26">
        <v>94573</v>
      </c>
      <c r="B7156" s="26" t="s">
        <v>21004</v>
      </c>
      <c r="C7156" s="26" t="s">
        <v>661</v>
      </c>
      <c r="D7156" s="27" t="s">
        <v>21005</v>
      </c>
      <c r="E7156" s="1" t="s">
        <v>17925</v>
      </c>
    </row>
    <row r="7157" spans="1:5">
      <c r="A7157" s="26">
        <v>94580</v>
      </c>
      <c r="B7157" s="26" t="s">
        <v>21006</v>
      </c>
      <c r="C7157" s="26" t="s">
        <v>661</v>
      </c>
      <c r="D7157" s="27" t="s">
        <v>21007</v>
      </c>
      <c r="E7157" s="1" t="s">
        <v>17925</v>
      </c>
    </row>
    <row r="7158" spans="1:5">
      <c r="A7158" s="26">
        <v>100674</v>
      </c>
      <c r="B7158" s="26" t="s">
        <v>21008</v>
      </c>
      <c r="C7158" s="26" t="s">
        <v>661</v>
      </c>
      <c r="D7158" s="27" t="s">
        <v>13973</v>
      </c>
      <c r="E7158" s="1" t="s">
        <v>17925</v>
      </c>
    </row>
    <row r="7159" spans="1:5">
      <c r="A7159" s="26">
        <v>101096</v>
      </c>
      <c r="B7159" s="26" t="s">
        <v>21009</v>
      </c>
      <c r="C7159" s="26" t="s">
        <v>755</v>
      </c>
      <c r="D7159" s="27" t="s">
        <v>21010</v>
      </c>
      <c r="E7159" s="1" t="s">
        <v>17925</v>
      </c>
    </row>
    <row r="7160" spans="1:5">
      <c r="A7160" s="26">
        <v>101097</v>
      </c>
      <c r="B7160" s="26" t="s">
        <v>21011</v>
      </c>
      <c r="C7160" s="26" t="s">
        <v>755</v>
      </c>
      <c r="D7160" s="27" t="s">
        <v>21012</v>
      </c>
      <c r="E7160" s="1" t="s">
        <v>17925</v>
      </c>
    </row>
    <row r="7161" spans="1:5">
      <c r="A7161" s="26">
        <v>101098</v>
      </c>
      <c r="B7161" s="26" t="s">
        <v>21013</v>
      </c>
      <c r="C7161" s="26" t="s">
        <v>755</v>
      </c>
      <c r="D7161" s="27" t="s">
        <v>21014</v>
      </c>
      <c r="E7161" s="1" t="s">
        <v>17925</v>
      </c>
    </row>
    <row r="7162" spans="1:5">
      <c r="A7162" s="26">
        <v>101099</v>
      </c>
      <c r="B7162" s="26" t="s">
        <v>21015</v>
      </c>
      <c r="C7162" s="26" t="s">
        <v>755</v>
      </c>
      <c r="D7162" s="27" t="s">
        <v>21016</v>
      </c>
      <c r="E7162" s="1" t="s">
        <v>17925</v>
      </c>
    </row>
    <row r="7163" spans="1:5">
      <c r="A7163" s="26">
        <v>101100</v>
      </c>
      <c r="B7163" s="26" t="s">
        <v>21017</v>
      </c>
      <c r="C7163" s="26" t="s">
        <v>755</v>
      </c>
      <c r="D7163" s="27" t="s">
        <v>21018</v>
      </c>
      <c r="E7163" s="1" t="s">
        <v>17925</v>
      </c>
    </row>
    <row r="7164" spans="1:5">
      <c r="A7164" s="26">
        <v>101101</v>
      </c>
      <c r="B7164" s="26" t="s">
        <v>21019</v>
      </c>
      <c r="C7164" s="26" t="s">
        <v>755</v>
      </c>
      <c r="D7164" s="27" t="s">
        <v>21020</v>
      </c>
      <c r="E7164" s="1" t="s">
        <v>17925</v>
      </c>
    </row>
    <row r="7165" spans="1:5">
      <c r="A7165" s="26">
        <v>101102</v>
      </c>
      <c r="B7165" s="26" t="s">
        <v>21021</v>
      </c>
      <c r="C7165" s="26" t="s">
        <v>755</v>
      </c>
      <c r="D7165" s="27" t="s">
        <v>21022</v>
      </c>
      <c r="E7165" s="1" t="s">
        <v>17925</v>
      </c>
    </row>
    <row r="7166" spans="1:5">
      <c r="A7166" s="26">
        <v>101103</v>
      </c>
      <c r="B7166" s="26" t="s">
        <v>21023</v>
      </c>
      <c r="C7166" s="26" t="s">
        <v>755</v>
      </c>
      <c r="D7166" s="27" t="s">
        <v>21024</v>
      </c>
      <c r="E7166" s="1" t="s">
        <v>17925</v>
      </c>
    </row>
    <row r="7167" spans="1:5">
      <c r="A7167" s="26">
        <v>101104</v>
      </c>
      <c r="B7167" s="26" t="s">
        <v>21025</v>
      </c>
      <c r="C7167" s="26" t="s">
        <v>755</v>
      </c>
      <c r="D7167" s="27" t="s">
        <v>21026</v>
      </c>
      <c r="E7167" s="1" t="s">
        <v>17925</v>
      </c>
    </row>
    <row r="7168" spans="1:5">
      <c r="A7168" s="26">
        <v>101105</v>
      </c>
      <c r="B7168" s="26" t="s">
        <v>21027</v>
      </c>
      <c r="C7168" s="26" t="s">
        <v>755</v>
      </c>
      <c r="D7168" s="27" t="s">
        <v>21028</v>
      </c>
      <c r="E7168" s="1" t="s">
        <v>17925</v>
      </c>
    </row>
    <row r="7169" spans="1:5">
      <c r="A7169" s="26">
        <v>101106</v>
      </c>
      <c r="B7169" s="26" t="s">
        <v>21029</v>
      </c>
      <c r="C7169" s="26" t="s">
        <v>755</v>
      </c>
      <c r="D7169" s="27" t="s">
        <v>21030</v>
      </c>
      <c r="E7169" s="1" t="s">
        <v>17925</v>
      </c>
    </row>
    <row r="7170" spans="1:5">
      <c r="A7170" s="26">
        <v>101107</v>
      </c>
      <c r="B7170" s="26" t="s">
        <v>21031</v>
      </c>
      <c r="C7170" s="26" t="s">
        <v>755</v>
      </c>
      <c r="D7170" s="27" t="s">
        <v>21032</v>
      </c>
      <c r="E7170" s="1" t="s">
        <v>17925</v>
      </c>
    </row>
    <row r="7171" spans="1:5">
      <c r="A7171" s="26">
        <v>101108</v>
      </c>
      <c r="B7171" s="26" t="s">
        <v>21033</v>
      </c>
      <c r="C7171" s="26" t="s">
        <v>755</v>
      </c>
      <c r="D7171" s="27" t="s">
        <v>21034</v>
      </c>
      <c r="E7171" s="1" t="s">
        <v>17925</v>
      </c>
    </row>
    <row r="7172" spans="1:5">
      <c r="A7172" s="26">
        <v>101109</v>
      </c>
      <c r="B7172" s="26" t="s">
        <v>21035</v>
      </c>
      <c r="C7172" s="26" t="s">
        <v>755</v>
      </c>
      <c r="D7172" s="27" t="s">
        <v>21036</v>
      </c>
      <c r="E7172" s="1" t="s">
        <v>17925</v>
      </c>
    </row>
    <row r="7173" spans="1:5">
      <c r="A7173" s="26">
        <v>101110</v>
      </c>
      <c r="B7173" s="26" t="s">
        <v>21037</v>
      </c>
      <c r="C7173" s="26" t="s">
        <v>755</v>
      </c>
      <c r="D7173" s="27" t="s">
        <v>21038</v>
      </c>
      <c r="E7173" s="1" t="s">
        <v>17925</v>
      </c>
    </row>
    <row r="7174" spans="1:5">
      <c r="A7174" s="26">
        <v>101111</v>
      </c>
      <c r="B7174" s="26" t="s">
        <v>21039</v>
      </c>
      <c r="C7174" s="26" t="s">
        <v>755</v>
      </c>
      <c r="D7174" s="27" t="s">
        <v>21040</v>
      </c>
      <c r="E7174" s="1" t="s">
        <v>17925</v>
      </c>
    </row>
    <row r="7175" spans="1:5">
      <c r="A7175" s="26">
        <v>101112</v>
      </c>
      <c r="B7175" s="26" t="s">
        <v>21041</v>
      </c>
      <c r="C7175" s="26" t="s">
        <v>755</v>
      </c>
      <c r="D7175" s="27" t="s">
        <v>21042</v>
      </c>
      <c r="E7175" s="1" t="s">
        <v>17925</v>
      </c>
    </row>
    <row r="7176" spans="1:5">
      <c r="A7176" s="26">
        <v>101113</v>
      </c>
      <c r="B7176" s="26" t="s">
        <v>21043</v>
      </c>
      <c r="C7176" s="26" t="s">
        <v>755</v>
      </c>
      <c r="D7176" s="27" t="s">
        <v>21044</v>
      </c>
      <c r="E7176" s="1" t="s">
        <v>17925</v>
      </c>
    </row>
    <row r="7177" spans="1:5">
      <c r="A7177" s="26">
        <v>95601</v>
      </c>
      <c r="B7177" s="26" t="s">
        <v>21045</v>
      </c>
      <c r="C7177" s="26" t="s">
        <v>212</v>
      </c>
      <c r="D7177" s="27" t="s">
        <v>10207</v>
      </c>
      <c r="E7177" s="1" t="s">
        <v>17925</v>
      </c>
    </row>
    <row r="7178" spans="1:5">
      <c r="A7178" s="26">
        <v>95602</v>
      </c>
      <c r="B7178" s="26" t="s">
        <v>21046</v>
      </c>
      <c r="C7178" s="26" t="s">
        <v>212</v>
      </c>
      <c r="D7178" s="27" t="s">
        <v>10541</v>
      </c>
      <c r="E7178" s="1" t="s">
        <v>17925</v>
      </c>
    </row>
    <row r="7179" spans="1:5">
      <c r="A7179" s="26">
        <v>95603</v>
      </c>
      <c r="B7179" s="26" t="s">
        <v>21047</v>
      </c>
      <c r="C7179" s="26" t="s">
        <v>212</v>
      </c>
      <c r="D7179" s="27" t="s">
        <v>21048</v>
      </c>
      <c r="E7179" s="1" t="s">
        <v>17925</v>
      </c>
    </row>
    <row r="7180" spans="1:5">
      <c r="A7180" s="26">
        <v>95604</v>
      </c>
      <c r="B7180" s="26" t="s">
        <v>21049</v>
      </c>
      <c r="C7180" s="26" t="s">
        <v>212</v>
      </c>
      <c r="D7180" s="27" t="s">
        <v>11697</v>
      </c>
      <c r="E7180" s="1" t="s">
        <v>17925</v>
      </c>
    </row>
    <row r="7181" spans="1:5">
      <c r="A7181" s="26">
        <v>95605</v>
      </c>
      <c r="B7181" s="26" t="s">
        <v>21050</v>
      </c>
      <c r="C7181" s="26" t="s">
        <v>212</v>
      </c>
      <c r="D7181" s="27" t="s">
        <v>21051</v>
      </c>
      <c r="E7181" s="1" t="s">
        <v>17925</v>
      </c>
    </row>
    <row r="7182" spans="1:5">
      <c r="A7182" s="26">
        <v>95607</v>
      </c>
      <c r="B7182" s="26" t="s">
        <v>21052</v>
      </c>
      <c r="C7182" s="26" t="s">
        <v>212</v>
      </c>
      <c r="D7182" s="27" t="s">
        <v>21053</v>
      </c>
      <c r="E7182" s="1" t="s">
        <v>17925</v>
      </c>
    </row>
    <row r="7183" spans="1:5">
      <c r="A7183" s="26">
        <v>95608</v>
      </c>
      <c r="B7183" s="26" t="s">
        <v>21054</v>
      </c>
      <c r="C7183" s="26" t="s">
        <v>212</v>
      </c>
      <c r="D7183" s="27" t="s">
        <v>21055</v>
      </c>
      <c r="E7183" s="1" t="s">
        <v>17925</v>
      </c>
    </row>
    <row r="7184" spans="1:5">
      <c r="A7184" s="26">
        <v>95609</v>
      </c>
      <c r="B7184" s="26" t="s">
        <v>21056</v>
      </c>
      <c r="C7184" s="26" t="s">
        <v>212</v>
      </c>
      <c r="D7184" s="27" t="s">
        <v>16110</v>
      </c>
      <c r="E7184" s="1" t="s">
        <v>17925</v>
      </c>
    </row>
    <row r="7185" spans="1:5">
      <c r="A7185" s="26">
        <v>100651</v>
      </c>
      <c r="B7185" s="26" t="s">
        <v>21057</v>
      </c>
      <c r="C7185" s="26" t="s">
        <v>708</v>
      </c>
      <c r="D7185" s="27" t="s">
        <v>21058</v>
      </c>
      <c r="E7185" s="1" t="s">
        <v>17925</v>
      </c>
    </row>
    <row r="7186" spans="1:5">
      <c r="A7186" s="26">
        <v>100652</v>
      </c>
      <c r="B7186" s="26" t="s">
        <v>21059</v>
      </c>
      <c r="C7186" s="26" t="s">
        <v>708</v>
      </c>
      <c r="D7186" s="27" t="s">
        <v>21060</v>
      </c>
      <c r="E7186" s="1" t="s">
        <v>17925</v>
      </c>
    </row>
    <row r="7187" spans="1:5">
      <c r="A7187" s="26">
        <v>100653</v>
      </c>
      <c r="B7187" s="26" t="s">
        <v>21061</v>
      </c>
      <c r="C7187" s="26" t="s">
        <v>708</v>
      </c>
      <c r="D7187" s="27" t="s">
        <v>21062</v>
      </c>
      <c r="E7187" s="1" t="s">
        <v>17925</v>
      </c>
    </row>
    <row r="7188" spans="1:5">
      <c r="A7188" s="26">
        <v>100654</v>
      </c>
      <c r="B7188" s="26" t="s">
        <v>21063</v>
      </c>
      <c r="C7188" s="26" t="s">
        <v>708</v>
      </c>
      <c r="D7188" s="27" t="s">
        <v>21064</v>
      </c>
      <c r="E7188" s="1" t="s">
        <v>17925</v>
      </c>
    </row>
    <row r="7189" spans="1:5">
      <c r="A7189" s="26">
        <v>100655</v>
      </c>
      <c r="B7189" s="26" t="s">
        <v>21065</v>
      </c>
      <c r="C7189" s="26" t="s">
        <v>708</v>
      </c>
      <c r="D7189" s="27" t="s">
        <v>21066</v>
      </c>
      <c r="E7189" s="1" t="s">
        <v>17925</v>
      </c>
    </row>
    <row r="7190" spans="1:5">
      <c r="A7190" s="26">
        <v>100656</v>
      </c>
      <c r="B7190" s="26" t="s">
        <v>21067</v>
      </c>
      <c r="C7190" s="26" t="s">
        <v>708</v>
      </c>
      <c r="D7190" s="27" t="s">
        <v>21068</v>
      </c>
      <c r="E7190" s="1" t="s">
        <v>17925</v>
      </c>
    </row>
    <row r="7191" spans="1:5">
      <c r="A7191" s="26">
        <v>100657</v>
      </c>
      <c r="B7191" s="26" t="s">
        <v>21069</v>
      </c>
      <c r="C7191" s="26" t="s">
        <v>708</v>
      </c>
      <c r="D7191" s="27" t="s">
        <v>21070</v>
      </c>
      <c r="E7191" s="1" t="s">
        <v>17925</v>
      </c>
    </row>
    <row r="7192" spans="1:5">
      <c r="A7192" s="26">
        <v>100658</v>
      </c>
      <c r="B7192" s="26" t="s">
        <v>21071</v>
      </c>
      <c r="C7192" s="26" t="s">
        <v>708</v>
      </c>
      <c r="D7192" s="27" t="s">
        <v>21072</v>
      </c>
      <c r="E7192" s="1" t="s">
        <v>17925</v>
      </c>
    </row>
    <row r="7193" spans="1:5">
      <c r="A7193" s="26">
        <v>100889</v>
      </c>
      <c r="B7193" s="26" t="s">
        <v>21073</v>
      </c>
      <c r="C7193" s="26" t="s">
        <v>566</v>
      </c>
      <c r="D7193" s="27" t="s">
        <v>14251</v>
      </c>
      <c r="E7193" s="1" t="s">
        <v>17925</v>
      </c>
    </row>
    <row r="7194" spans="1:5">
      <c r="A7194" s="26">
        <v>100890</v>
      </c>
      <c r="B7194" s="26" t="s">
        <v>21074</v>
      </c>
      <c r="C7194" s="26" t="s">
        <v>566</v>
      </c>
      <c r="D7194" s="27" t="s">
        <v>21075</v>
      </c>
      <c r="E7194" s="1" t="s">
        <v>17925</v>
      </c>
    </row>
    <row r="7195" spans="1:5">
      <c r="A7195" s="26">
        <v>100892</v>
      </c>
      <c r="B7195" s="26" t="s">
        <v>21076</v>
      </c>
      <c r="C7195" s="26" t="s">
        <v>566</v>
      </c>
      <c r="D7195" s="27" t="s">
        <v>11317</v>
      </c>
      <c r="E7195" s="1" t="s">
        <v>17925</v>
      </c>
    </row>
    <row r="7196" spans="1:5">
      <c r="A7196" s="26">
        <v>100893</v>
      </c>
      <c r="B7196" s="26" t="s">
        <v>21077</v>
      </c>
      <c r="C7196" s="26" t="s">
        <v>566</v>
      </c>
      <c r="D7196" s="27" t="s">
        <v>13613</v>
      </c>
      <c r="E7196" s="1" t="s">
        <v>17925</v>
      </c>
    </row>
    <row r="7197" spans="1:5">
      <c r="A7197" s="26">
        <v>100894</v>
      </c>
      <c r="B7197" s="26" t="s">
        <v>21078</v>
      </c>
      <c r="C7197" s="26" t="s">
        <v>566</v>
      </c>
      <c r="D7197" s="27" t="s">
        <v>10190</v>
      </c>
      <c r="E7197" s="1" t="s">
        <v>17925</v>
      </c>
    </row>
    <row r="7198" spans="1:5">
      <c r="A7198" s="26">
        <v>100896</v>
      </c>
      <c r="B7198" s="26" t="s">
        <v>21079</v>
      </c>
      <c r="C7198" s="26" t="s">
        <v>708</v>
      </c>
      <c r="D7198" s="27" t="s">
        <v>21080</v>
      </c>
      <c r="E7198" s="1" t="s">
        <v>17925</v>
      </c>
    </row>
    <row r="7199" spans="1:5">
      <c r="A7199" s="26">
        <v>100897</v>
      </c>
      <c r="B7199" s="26" t="s">
        <v>21081</v>
      </c>
      <c r="C7199" s="26" t="s">
        <v>708</v>
      </c>
      <c r="D7199" s="27" t="s">
        <v>21082</v>
      </c>
      <c r="E7199" s="1" t="s">
        <v>17925</v>
      </c>
    </row>
    <row r="7200" spans="1:5">
      <c r="A7200" s="26">
        <v>100898</v>
      </c>
      <c r="B7200" s="26" t="s">
        <v>21083</v>
      </c>
      <c r="C7200" s="26" t="s">
        <v>708</v>
      </c>
      <c r="D7200" s="27" t="s">
        <v>21084</v>
      </c>
      <c r="E7200" s="1" t="s">
        <v>17925</v>
      </c>
    </row>
    <row r="7201" spans="1:5">
      <c r="A7201" s="26">
        <v>100899</v>
      </c>
      <c r="B7201" s="26" t="s">
        <v>21085</v>
      </c>
      <c r="C7201" s="26" t="s">
        <v>708</v>
      </c>
      <c r="D7201" s="27" t="s">
        <v>9264</v>
      </c>
      <c r="E7201" s="1" t="s">
        <v>17925</v>
      </c>
    </row>
    <row r="7202" spans="1:5">
      <c r="A7202" s="26">
        <v>100900</v>
      </c>
      <c r="B7202" s="26" t="s">
        <v>21086</v>
      </c>
      <c r="C7202" s="26" t="s">
        <v>708</v>
      </c>
      <c r="D7202" s="27" t="s">
        <v>21087</v>
      </c>
      <c r="E7202" s="1" t="s">
        <v>17925</v>
      </c>
    </row>
    <row r="7203" spans="1:5">
      <c r="A7203" s="26">
        <v>100929</v>
      </c>
      <c r="B7203" s="26" t="s">
        <v>21088</v>
      </c>
      <c r="C7203" s="26" t="s">
        <v>708</v>
      </c>
      <c r="D7203" s="27" t="s">
        <v>21089</v>
      </c>
      <c r="E7203" s="1" t="s">
        <v>17925</v>
      </c>
    </row>
    <row r="7204" spans="1:5">
      <c r="A7204" s="26">
        <v>100930</v>
      </c>
      <c r="B7204" s="26" t="s">
        <v>21090</v>
      </c>
      <c r="C7204" s="26" t="s">
        <v>708</v>
      </c>
      <c r="D7204" s="27" t="s">
        <v>21091</v>
      </c>
      <c r="E7204" s="1" t="s">
        <v>17925</v>
      </c>
    </row>
    <row r="7205" spans="1:5">
      <c r="A7205" s="26">
        <v>100931</v>
      </c>
      <c r="B7205" s="26" t="s">
        <v>21092</v>
      </c>
      <c r="C7205" s="26" t="s">
        <v>708</v>
      </c>
      <c r="D7205" s="27" t="s">
        <v>21093</v>
      </c>
      <c r="E7205" s="1" t="s">
        <v>17925</v>
      </c>
    </row>
    <row r="7206" spans="1:5">
      <c r="A7206" s="26">
        <v>100932</v>
      </c>
      <c r="B7206" s="26" t="s">
        <v>21094</v>
      </c>
      <c r="C7206" s="26" t="s">
        <v>708</v>
      </c>
      <c r="D7206" s="27" t="s">
        <v>21095</v>
      </c>
      <c r="E7206" s="1" t="s">
        <v>17925</v>
      </c>
    </row>
    <row r="7207" spans="1:5">
      <c r="A7207" s="26">
        <v>100933</v>
      </c>
      <c r="B7207" s="26" t="s">
        <v>21096</v>
      </c>
      <c r="C7207" s="26" t="s">
        <v>708</v>
      </c>
      <c r="D7207" s="27" t="s">
        <v>21097</v>
      </c>
      <c r="E7207" s="1" t="s">
        <v>17925</v>
      </c>
    </row>
    <row r="7208" spans="1:5">
      <c r="A7208" s="26">
        <v>100934</v>
      </c>
      <c r="B7208" s="26" t="s">
        <v>21098</v>
      </c>
      <c r="C7208" s="26" t="s">
        <v>708</v>
      </c>
      <c r="D7208" s="27" t="s">
        <v>21099</v>
      </c>
      <c r="E7208" s="1" t="s">
        <v>17925</v>
      </c>
    </row>
    <row r="7209" spans="1:5">
      <c r="A7209" s="26">
        <v>100935</v>
      </c>
      <c r="B7209" s="26" t="s">
        <v>21100</v>
      </c>
      <c r="C7209" s="26" t="s">
        <v>708</v>
      </c>
      <c r="D7209" s="27" t="s">
        <v>21101</v>
      </c>
      <c r="E7209" s="1" t="s">
        <v>17925</v>
      </c>
    </row>
    <row r="7210" spans="1:5">
      <c r="A7210" s="26">
        <v>100936</v>
      </c>
      <c r="B7210" s="26" t="s">
        <v>21102</v>
      </c>
      <c r="C7210" s="26" t="s">
        <v>708</v>
      </c>
      <c r="D7210" s="27" t="s">
        <v>21103</v>
      </c>
      <c r="E7210" s="1" t="s">
        <v>17925</v>
      </c>
    </row>
    <row r="7211" spans="1:5">
      <c r="A7211" s="26">
        <v>101173</v>
      </c>
      <c r="B7211" s="26" t="s">
        <v>21104</v>
      </c>
      <c r="C7211" s="26" t="s">
        <v>708</v>
      </c>
      <c r="D7211" s="27" t="s">
        <v>21105</v>
      </c>
      <c r="E7211" s="1" t="s">
        <v>17925</v>
      </c>
    </row>
    <row r="7212" spans="1:5">
      <c r="A7212" s="26">
        <v>101174</v>
      </c>
      <c r="B7212" s="26" t="s">
        <v>21106</v>
      </c>
      <c r="C7212" s="26" t="s">
        <v>708</v>
      </c>
      <c r="D7212" s="27" t="s">
        <v>21107</v>
      </c>
      <c r="E7212" s="1" t="s">
        <v>17925</v>
      </c>
    </row>
    <row r="7213" spans="1:5">
      <c r="A7213" s="26">
        <v>101175</v>
      </c>
      <c r="B7213" s="26" t="s">
        <v>21108</v>
      </c>
      <c r="C7213" s="26" t="s">
        <v>708</v>
      </c>
      <c r="D7213" s="27" t="s">
        <v>21109</v>
      </c>
      <c r="E7213" s="1" t="s">
        <v>17925</v>
      </c>
    </row>
    <row r="7214" spans="1:5">
      <c r="A7214" s="26">
        <v>101176</v>
      </c>
      <c r="B7214" s="26" t="s">
        <v>21110</v>
      </c>
      <c r="C7214" s="26" t="s">
        <v>708</v>
      </c>
      <c r="D7214" s="27" t="s">
        <v>21111</v>
      </c>
      <c r="E7214" s="1" t="s">
        <v>17925</v>
      </c>
    </row>
    <row r="7215" spans="1:5">
      <c r="A7215" s="26">
        <v>95240</v>
      </c>
      <c r="B7215" s="26" t="s">
        <v>21112</v>
      </c>
      <c r="C7215" s="26" t="s">
        <v>661</v>
      </c>
      <c r="D7215" s="27" t="s">
        <v>21113</v>
      </c>
      <c r="E7215" s="1" t="s">
        <v>17925</v>
      </c>
    </row>
    <row r="7216" spans="1:5">
      <c r="A7216" s="26">
        <v>95241</v>
      </c>
      <c r="B7216" s="26" t="s">
        <v>21114</v>
      </c>
      <c r="C7216" s="26" t="s">
        <v>661</v>
      </c>
      <c r="D7216" s="27" t="s">
        <v>13230</v>
      </c>
      <c r="E7216" s="1" t="s">
        <v>17925</v>
      </c>
    </row>
    <row r="7217" spans="1:5">
      <c r="A7217" s="26">
        <v>96616</v>
      </c>
      <c r="B7217" s="26" t="s">
        <v>21115</v>
      </c>
      <c r="C7217" s="26" t="s">
        <v>755</v>
      </c>
      <c r="D7217" s="27" t="s">
        <v>21116</v>
      </c>
      <c r="E7217" s="1" t="s">
        <v>17925</v>
      </c>
    </row>
    <row r="7218" spans="1:5">
      <c r="A7218" s="26">
        <v>96617</v>
      </c>
      <c r="B7218" s="26" t="s">
        <v>21117</v>
      </c>
      <c r="C7218" s="26" t="s">
        <v>661</v>
      </c>
      <c r="D7218" s="27" t="s">
        <v>10912</v>
      </c>
      <c r="E7218" s="1" t="s">
        <v>17925</v>
      </c>
    </row>
    <row r="7219" spans="1:5">
      <c r="A7219" s="26">
        <v>96619</v>
      </c>
      <c r="B7219" s="26" t="s">
        <v>21118</v>
      </c>
      <c r="C7219" s="26" t="s">
        <v>661</v>
      </c>
      <c r="D7219" s="27" t="s">
        <v>21119</v>
      </c>
      <c r="E7219" s="1" t="s">
        <v>17925</v>
      </c>
    </row>
    <row r="7220" spans="1:5">
      <c r="A7220" s="26">
        <v>96620</v>
      </c>
      <c r="B7220" s="26" t="s">
        <v>21120</v>
      </c>
      <c r="C7220" s="26" t="s">
        <v>755</v>
      </c>
      <c r="D7220" s="27" t="s">
        <v>21121</v>
      </c>
      <c r="E7220" s="1" t="s">
        <v>17925</v>
      </c>
    </row>
    <row r="7221" spans="1:5">
      <c r="A7221" s="26">
        <v>96621</v>
      </c>
      <c r="B7221" s="26" t="s">
        <v>21122</v>
      </c>
      <c r="C7221" s="26" t="s">
        <v>755</v>
      </c>
      <c r="D7221" s="27" t="s">
        <v>21123</v>
      </c>
      <c r="E7221" s="1" t="s">
        <v>17925</v>
      </c>
    </row>
    <row r="7222" spans="1:5">
      <c r="A7222" s="26">
        <v>96622</v>
      </c>
      <c r="B7222" s="26" t="s">
        <v>21124</v>
      </c>
      <c r="C7222" s="26" t="s">
        <v>755</v>
      </c>
      <c r="D7222" s="27" t="s">
        <v>21125</v>
      </c>
      <c r="E7222" s="1" t="s">
        <v>17925</v>
      </c>
    </row>
    <row r="7223" spans="1:5">
      <c r="A7223" s="26">
        <v>96623</v>
      </c>
      <c r="B7223" s="26" t="s">
        <v>21126</v>
      </c>
      <c r="C7223" s="26" t="s">
        <v>755</v>
      </c>
      <c r="D7223" s="27" t="s">
        <v>21127</v>
      </c>
      <c r="E7223" s="1" t="s">
        <v>17925</v>
      </c>
    </row>
    <row r="7224" spans="1:5">
      <c r="A7224" s="26">
        <v>96624</v>
      </c>
      <c r="B7224" s="26" t="s">
        <v>21128</v>
      </c>
      <c r="C7224" s="26" t="s">
        <v>755</v>
      </c>
      <c r="D7224" s="27" t="s">
        <v>21129</v>
      </c>
      <c r="E7224" s="1" t="s">
        <v>17925</v>
      </c>
    </row>
    <row r="7225" spans="1:5">
      <c r="A7225" s="26">
        <v>97082</v>
      </c>
      <c r="B7225" s="26" t="s">
        <v>21130</v>
      </c>
      <c r="C7225" s="26" t="s">
        <v>755</v>
      </c>
      <c r="D7225" s="27" t="s">
        <v>21131</v>
      </c>
      <c r="E7225" s="1" t="s">
        <v>17925</v>
      </c>
    </row>
    <row r="7226" spans="1:5">
      <c r="A7226" s="26">
        <v>97083</v>
      </c>
      <c r="B7226" s="26" t="s">
        <v>21132</v>
      </c>
      <c r="C7226" s="26" t="s">
        <v>661</v>
      </c>
      <c r="D7226" s="27" t="s">
        <v>19546</v>
      </c>
      <c r="E7226" s="1" t="s">
        <v>17925</v>
      </c>
    </row>
    <row r="7227" spans="1:5">
      <c r="A7227" s="26">
        <v>97084</v>
      </c>
      <c r="B7227" s="26" t="s">
        <v>21133</v>
      </c>
      <c r="C7227" s="26" t="s">
        <v>661</v>
      </c>
      <c r="D7227" s="27" t="s">
        <v>9481</v>
      </c>
      <c r="E7227" s="1" t="s">
        <v>17925</v>
      </c>
    </row>
    <row r="7228" spans="1:5">
      <c r="A7228" s="26">
        <v>97086</v>
      </c>
      <c r="B7228" s="26" t="s">
        <v>21134</v>
      </c>
      <c r="C7228" s="26" t="s">
        <v>661</v>
      </c>
      <c r="D7228" s="27" t="s">
        <v>21135</v>
      </c>
      <c r="E7228" s="1" t="s">
        <v>17925</v>
      </c>
    </row>
    <row r="7229" spans="1:5">
      <c r="A7229" s="26">
        <v>97094</v>
      </c>
      <c r="B7229" s="26" t="s">
        <v>21136</v>
      </c>
      <c r="C7229" s="26" t="s">
        <v>755</v>
      </c>
      <c r="D7229" s="27" t="s">
        <v>21137</v>
      </c>
      <c r="E7229" s="1" t="s">
        <v>17925</v>
      </c>
    </row>
    <row r="7230" spans="1:5">
      <c r="A7230" s="26">
        <v>97095</v>
      </c>
      <c r="B7230" s="26" t="s">
        <v>21138</v>
      </c>
      <c r="C7230" s="26" t="s">
        <v>755</v>
      </c>
      <c r="D7230" s="27" t="s">
        <v>21139</v>
      </c>
      <c r="E7230" s="1" t="s">
        <v>17925</v>
      </c>
    </row>
    <row r="7231" spans="1:5">
      <c r="A7231" s="26">
        <v>97096</v>
      </c>
      <c r="B7231" s="26" t="s">
        <v>21140</v>
      </c>
      <c r="C7231" s="26" t="s">
        <v>755</v>
      </c>
      <c r="D7231" s="27" t="s">
        <v>21141</v>
      </c>
      <c r="E7231" s="1" t="s">
        <v>17925</v>
      </c>
    </row>
    <row r="7232" spans="1:5">
      <c r="A7232" s="26">
        <v>97097</v>
      </c>
      <c r="B7232" s="26" t="s">
        <v>21142</v>
      </c>
      <c r="C7232" s="26" t="s">
        <v>661</v>
      </c>
      <c r="D7232" s="27" t="s">
        <v>21143</v>
      </c>
      <c r="E7232" s="1" t="s">
        <v>17925</v>
      </c>
    </row>
    <row r="7233" spans="1:5">
      <c r="A7233" s="26">
        <v>100322</v>
      </c>
      <c r="B7233" s="26" t="s">
        <v>21144</v>
      </c>
      <c r="C7233" s="26" t="s">
        <v>755</v>
      </c>
      <c r="D7233" s="27" t="s">
        <v>21129</v>
      </c>
      <c r="E7233" s="1" t="s">
        <v>17925</v>
      </c>
    </row>
    <row r="7234" spans="1:5">
      <c r="A7234" s="26">
        <v>100323</v>
      </c>
      <c r="B7234" s="26" t="s">
        <v>21145</v>
      </c>
      <c r="C7234" s="26" t="s">
        <v>755</v>
      </c>
      <c r="D7234" s="27" t="s">
        <v>21146</v>
      </c>
      <c r="E7234" s="1" t="s">
        <v>17925</v>
      </c>
    </row>
    <row r="7235" spans="1:5">
      <c r="A7235" s="26">
        <v>100324</v>
      </c>
      <c r="B7235" s="26" t="s">
        <v>21147</v>
      </c>
      <c r="C7235" s="26" t="s">
        <v>755</v>
      </c>
      <c r="D7235" s="27" t="s">
        <v>21129</v>
      </c>
      <c r="E7235" s="1" t="s">
        <v>17925</v>
      </c>
    </row>
    <row r="7236" spans="1:5">
      <c r="A7236" s="26">
        <v>90996</v>
      </c>
      <c r="B7236" s="26" t="s">
        <v>21148</v>
      </c>
      <c r="C7236" s="26" t="s">
        <v>661</v>
      </c>
      <c r="D7236" s="27" t="s">
        <v>21149</v>
      </c>
      <c r="E7236" s="1" t="s">
        <v>17925</v>
      </c>
    </row>
    <row r="7237" spans="1:5">
      <c r="A7237" s="26">
        <v>90997</v>
      </c>
      <c r="B7237" s="26" t="s">
        <v>21150</v>
      </c>
      <c r="C7237" s="26" t="s">
        <v>661</v>
      </c>
      <c r="D7237" s="27" t="s">
        <v>14124</v>
      </c>
      <c r="E7237" s="1" t="s">
        <v>17925</v>
      </c>
    </row>
    <row r="7238" spans="1:5">
      <c r="A7238" s="26">
        <v>90998</v>
      </c>
      <c r="B7238" s="26" t="s">
        <v>21151</v>
      </c>
      <c r="C7238" s="26" t="s">
        <v>661</v>
      </c>
      <c r="D7238" s="27" t="s">
        <v>21152</v>
      </c>
      <c r="E7238" s="1" t="s">
        <v>17925</v>
      </c>
    </row>
    <row r="7239" spans="1:5">
      <c r="A7239" s="26">
        <v>91000</v>
      </c>
      <c r="B7239" s="26" t="s">
        <v>21153</v>
      </c>
      <c r="C7239" s="26" t="s">
        <v>661</v>
      </c>
      <c r="D7239" s="27" t="s">
        <v>11392</v>
      </c>
      <c r="E7239" s="1" t="s">
        <v>17925</v>
      </c>
    </row>
    <row r="7240" spans="1:5">
      <c r="A7240" s="26">
        <v>91002</v>
      </c>
      <c r="B7240" s="26" t="s">
        <v>21154</v>
      </c>
      <c r="C7240" s="26" t="s">
        <v>661</v>
      </c>
      <c r="D7240" s="27" t="s">
        <v>11588</v>
      </c>
      <c r="E7240" s="1" t="s">
        <v>17925</v>
      </c>
    </row>
    <row r="7241" spans="1:5">
      <c r="A7241" s="26">
        <v>91003</v>
      </c>
      <c r="B7241" s="26" t="s">
        <v>21155</v>
      </c>
      <c r="C7241" s="26" t="s">
        <v>661</v>
      </c>
      <c r="D7241" s="27" t="s">
        <v>11399</v>
      </c>
      <c r="E7241" s="1" t="s">
        <v>17925</v>
      </c>
    </row>
    <row r="7242" spans="1:5">
      <c r="A7242" s="26">
        <v>91004</v>
      </c>
      <c r="B7242" s="26" t="s">
        <v>21156</v>
      </c>
      <c r="C7242" s="26" t="s">
        <v>661</v>
      </c>
      <c r="D7242" s="27" t="s">
        <v>21157</v>
      </c>
      <c r="E7242" s="1" t="s">
        <v>17925</v>
      </c>
    </row>
    <row r="7243" spans="1:5">
      <c r="A7243" s="26">
        <v>91005</v>
      </c>
      <c r="B7243" s="26" t="s">
        <v>21158</v>
      </c>
      <c r="C7243" s="26" t="s">
        <v>661</v>
      </c>
      <c r="D7243" s="27" t="s">
        <v>12373</v>
      </c>
      <c r="E7243" s="1" t="s">
        <v>17925</v>
      </c>
    </row>
    <row r="7244" spans="1:5">
      <c r="A7244" s="26">
        <v>91006</v>
      </c>
      <c r="B7244" s="26" t="s">
        <v>21159</v>
      </c>
      <c r="C7244" s="26" t="s">
        <v>661</v>
      </c>
      <c r="D7244" s="27" t="s">
        <v>9124</v>
      </c>
      <c r="E7244" s="1" t="s">
        <v>17925</v>
      </c>
    </row>
    <row r="7245" spans="1:5">
      <c r="A7245" s="26">
        <v>91007</v>
      </c>
      <c r="B7245" s="26" t="s">
        <v>21160</v>
      </c>
      <c r="C7245" s="26" t="s">
        <v>661</v>
      </c>
      <c r="D7245" s="27" t="s">
        <v>17004</v>
      </c>
      <c r="E7245" s="1" t="s">
        <v>17925</v>
      </c>
    </row>
    <row r="7246" spans="1:5">
      <c r="A7246" s="26">
        <v>91008</v>
      </c>
      <c r="B7246" s="26" t="s">
        <v>21161</v>
      </c>
      <c r="C7246" s="26" t="s">
        <v>661</v>
      </c>
      <c r="D7246" s="27" t="s">
        <v>21162</v>
      </c>
      <c r="E7246" s="1" t="s">
        <v>17925</v>
      </c>
    </row>
    <row r="7247" spans="1:5">
      <c r="A7247" s="26">
        <v>92263</v>
      </c>
      <c r="B7247" s="26" t="s">
        <v>21163</v>
      </c>
      <c r="C7247" s="26" t="s">
        <v>661</v>
      </c>
      <c r="D7247" s="27" t="s">
        <v>15661</v>
      </c>
      <c r="E7247" s="1" t="s">
        <v>17925</v>
      </c>
    </row>
    <row r="7248" spans="1:5">
      <c r="A7248" s="26">
        <v>92264</v>
      </c>
      <c r="B7248" s="26" t="s">
        <v>21164</v>
      </c>
      <c r="C7248" s="26" t="s">
        <v>661</v>
      </c>
      <c r="D7248" s="27" t="s">
        <v>21165</v>
      </c>
      <c r="E7248" s="1" t="s">
        <v>17925</v>
      </c>
    </row>
    <row r="7249" spans="1:5">
      <c r="A7249" s="26">
        <v>92265</v>
      </c>
      <c r="B7249" s="26" t="s">
        <v>21166</v>
      </c>
      <c r="C7249" s="26" t="s">
        <v>661</v>
      </c>
      <c r="D7249" s="27" t="s">
        <v>21167</v>
      </c>
      <c r="E7249" s="1" t="s">
        <v>17925</v>
      </c>
    </row>
    <row r="7250" spans="1:5">
      <c r="A7250" s="26">
        <v>92266</v>
      </c>
      <c r="B7250" s="26" t="s">
        <v>21168</v>
      </c>
      <c r="C7250" s="26" t="s">
        <v>661</v>
      </c>
      <c r="D7250" s="27" t="s">
        <v>21169</v>
      </c>
      <c r="E7250" s="1" t="s">
        <v>17925</v>
      </c>
    </row>
    <row r="7251" spans="1:5">
      <c r="A7251" s="26">
        <v>92267</v>
      </c>
      <c r="B7251" s="26" t="s">
        <v>21170</v>
      </c>
      <c r="C7251" s="26" t="s">
        <v>661</v>
      </c>
      <c r="D7251" s="27" t="s">
        <v>21171</v>
      </c>
      <c r="E7251" s="1" t="s">
        <v>17925</v>
      </c>
    </row>
    <row r="7252" spans="1:5">
      <c r="A7252" s="26">
        <v>92268</v>
      </c>
      <c r="B7252" s="26" t="s">
        <v>21172</v>
      </c>
      <c r="C7252" s="26" t="s">
        <v>661</v>
      </c>
      <c r="D7252" s="27" t="s">
        <v>21173</v>
      </c>
      <c r="E7252" s="1" t="s">
        <v>17925</v>
      </c>
    </row>
    <row r="7253" spans="1:5">
      <c r="A7253" s="26">
        <v>92269</v>
      </c>
      <c r="B7253" s="26" t="s">
        <v>21174</v>
      </c>
      <c r="C7253" s="26" t="s">
        <v>661</v>
      </c>
      <c r="D7253" s="27" t="s">
        <v>14981</v>
      </c>
      <c r="E7253" s="1" t="s">
        <v>17925</v>
      </c>
    </row>
    <row r="7254" spans="1:5">
      <c r="A7254" s="26">
        <v>92270</v>
      </c>
      <c r="B7254" s="26" t="s">
        <v>21175</v>
      </c>
      <c r="C7254" s="26" t="s">
        <v>661</v>
      </c>
      <c r="D7254" s="27" t="s">
        <v>21176</v>
      </c>
      <c r="E7254" s="1" t="s">
        <v>17925</v>
      </c>
    </row>
    <row r="7255" spans="1:5">
      <c r="A7255" s="26">
        <v>92271</v>
      </c>
      <c r="B7255" s="26" t="s">
        <v>21177</v>
      </c>
      <c r="C7255" s="26" t="s">
        <v>661</v>
      </c>
      <c r="D7255" s="27" t="s">
        <v>21178</v>
      </c>
      <c r="E7255" s="1" t="s">
        <v>17925</v>
      </c>
    </row>
    <row r="7256" spans="1:5">
      <c r="A7256" s="26">
        <v>92272</v>
      </c>
      <c r="B7256" s="26" t="s">
        <v>21179</v>
      </c>
      <c r="C7256" s="26" t="s">
        <v>708</v>
      </c>
      <c r="D7256" s="27" t="s">
        <v>21180</v>
      </c>
      <c r="E7256" s="1" t="s">
        <v>17925</v>
      </c>
    </row>
    <row r="7257" spans="1:5">
      <c r="A7257" s="26">
        <v>92273</v>
      </c>
      <c r="B7257" s="26" t="s">
        <v>21181</v>
      </c>
      <c r="C7257" s="26" t="s">
        <v>708</v>
      </c>
      <c r="D7257" s="27" t="s">
        <v>21182</v>
      </c>
      <c r="E7257" s="1" t="s">
        <v>17925</v>
      </c>
    </row>
    <row r="7258" spans="1:5">
      <c r="A7258" s="26">
        <v>92409</v>
      </c>
      <c r="B7258" s="26" t="s">
        <v>21183</v>
      </c>
      <c r="C7258" s="26" t="s">
        <v>661</v>
      </c>
      <c r="D7258" s="27" t="s">
        <v>21184</v>
      </c>
      <c r="E7258" s="1" t="s">
        <v>17925</v>
      </c>
    </row>
    <row r="7259" spans="1:5">
      <c r="A7259" s="26">
        <v>92411</v>
      </c>
      <c r="B7259" s="26" t="s">
        <v>21185</v>
      </c>
      <c r="C7259" s="26" t="s">
        <v>661</v>
      </c>
      <c r="D7259" s="27" t="s">
        <v>21186</v>
      </c>
      <c r="E7259" s="1" t="s">
        <v>17925</v>
      </c>
    </row>
    <row r="7260" spans="1:5">
      <c r="A7260" s="26">
        <v>92413</v>
      </c>
      <c r="B7260" s="26" t="s">
        <v>21187</v>
      </c>
      <c r="C7260" s="26" t="s">
        <v>661</v>
      </c>
      <c r="D7260" s="27" t="s">
        <v>21188</v>
      </c>
      <c r="E7260" s="1" t="s">
        <v>17925</v>
      </c>
    </row>
    <row r="7261" spans="1:5">
      <c r="A7261" s="26">
        <v>92415</v>
      </c>
      <c r="B7261" s="26" t="s">
        <v>21189</v>
      </c>
      <c r="C7261" s="26" t="s">
        <v>661</v>
      </c>
      <c r="D7261" s="27" t="s">
        <v>21190</v>
      </c>
      <c r="E7261" s="1" t="s">
        <v>17925</v>
      </c>
    </row>
    <row r="7262" spans="1:5">
      <c r="A7262" s="26">
        <v>92417</v>
      </c>
      <c r="B7262" s="26" t="s">
        <v>21191</v>
      </c>
      <c r="C7262" s="26" t="s">
        <v>661</v>
      </c>
      <c r="D7262" s="27" t="s">
        <v>21192</v>
      </c>
      <c r="E7262" s="1" t="s">
        <v>17925</v>
      </c>
    </row>
    <row r="7263" spans="1:5">
      <c r="A7263" s="26">
        <v>92419</v>
      </c>
      <c r="B7263" s="26" t="s">
        <v>21193</v>
      </c>
      <c r="C7263" s="26" t="s">
        <v>661</v>
      </c>
      <c r="D7263" s="27" t="s">
        <v>21194</v>
      </c>
      <c r="E7263" s="1" t="s">
        <v>17925</v>
      </c>
    </row>
    <row r="7264" spans="1:5">
      <c r="A7264" s="26">
        <v>92421</v>
      </c>
      <c r="B7264" s="26" t="s">
        <v>21195</v>
      </c>
      <c r="C7264" s="26" t="s">
        <v>661</v>
      </c>
      <c r="D7264" s="27" t="s">
        <v>9726</v>
      </c>
      <c r="E7264" s="1" t="s">
        <v>17925</v>
      </c>
    </row>
    <row r="7265" spans="1:5">
      <c r="A7265" s="26">
        <v>92423</v>
      </c>
      <c r="B7265" s="26" t="s">
        <v>21196</v>
      </c>
      <c r="C7265" s="26" t="s">
        <v>661</v>
      </c>
      <c r="D7265" s="27" t="s">
        <v>21197</v>
      </c>
      <c r="E7265" s="1" t="s">
        <v>17925</v>
      </c>
    </row>
    <row r="7266" spans="1:5">
      <c r="A7266" s="26">
        <v>92425</v>
      </c>
      <c r="B7266" s="26" t="s">
        <v>21198</v>
      </c>
      <c r="C7266" s="26" t="s">
        <v>661</v>
      </c>
      <c r="D7266" s="27" t="s">
        <v>21199</v>
      </c>
      <c r="E7266" s="1" t="s">
        <v>17925</v>
      </c>
    </row>
    <row r="7267" spans="1:5">
      <c r="A7267" s="26">
        <v>92427</v>
      </c>
      <c r="B7267" s="26" t="s">
        <v>21200</v>
      </c>
      <c r="C7267" s="26" t="s">
        <v>661</v>
      </c>
      <c r="D7267" s="27" t="s">
        <v>21201</v>
      </c>
      <c r="E7267" s="1" t="s">
        <v>17925</v>
      </c>
    </row>
    <row r="7268" spans="1:5">
      <c r="A7268" s="26">
        <v>92429</v>
      </c>
      <c r="B7268" s="26" t="s">
        <v>21202</v>
      </c>
      <c r="C7268" s="26" t="s">
        <v>661</v>
      </c>
      <c r="D7268" s="27" t="s">
        <v>21203</v>
      </c>
      <c r="E7268" s="1" t="s">
        <v>17925</v>
      </c>
    </row>
    <row r="7269" spans="1:5">
      <c r="A7269" s="26">
        <v>92431</v>
      </c>
      <c r="B7269" s="26" t="s">
        <v>21204</v>
      </c>
      <c r="C7269" s="26" t="s">
        <v>661</v>
      </c>
      <c r="D7269" s="27" t="s">
        <v>21205</v>
      </c>
      <c r="E7269" s="1" t="s">
        <v>17925</v>
      </c>
    </row>
    <row r="7270" spans="1:5">
      <c r="A7270" s="26">
        <v>92433</v>
      </c>
      <c r="B7270" s="26" t="s">
        <v>21206</v>
      </c>
      <c r="C7270" s="26" t="s">
        <v>661</v>
      </c>
      <c r="D7270" s="27" t="s">
        <v>21207</v>
      </c>
      <c r="E7270" s="1" t="s">
        <v>17925</v>
      </c>
    </row>
    <row r="7271" spans="1:5">
      <c r="A7271" s="26">
        <v>92435</v>
      </c>
      <c r="B7271" s="26" t="s">
        <v>21208</v>
      </c>
      <c r="C7271" s="26" t="s">
        <v>661</v>
      </c>
      <c r="D7271" s="27" t="s">
        <v>21209</v>
      </c>
      <c r="E7271" s="1" t="s">
        <v>17925</v>
      </c>
    </row>
    <row r="7272" spans="1:5">
      <c r="A7272" s="26">
        <v>92437</v>
      </c>
      <c r="B7272" s="26" t="s">
        <v>21210</v>
      </c>
      <c r="C7272" s="26" t="s">
        <v>661</v>
      </c>
      <c r="D7272" s="27" t="s">
        <v>21211</v>
      </c>
      <c r="E7272" s="1" t="s">
        <v>17925</v>
      </c>
    </row>
    <row r="7273" spans="1:5">
      <c r="A7273" s="26">
        <v>92439</v>
      </c>
      <c r="B7273" s="26" t="s">
        <v>21212</v>
      </c>
      <c r="C7273" s="26" t="s">
        <v>661</v>
      </c>
      <c r="D7273" s="27" t="s">
        <v>21213</v>
      </c>
      <c r="E7273" s="1" t="s">
        <v>17925</v>
      </c>
    </row>
    <row r="7274" spans="1:5">
      <c r="A7274" s="26">
        <v>92441</v>
      </c>
      <c r="B7274" s="26" t="s">
        <v>21214</v>
      </c>
      <c r="C7274" s="26" t="s">
        <v>661</v>
      </c>
      <c r="D7274" s="27" t="s">
        <v>21215</v>
      </c>
      <c r="E7274" s="1" t="s">
        <v>17925</v>
      </c>
    </row>
    <row r="7275" spans="1:5">
      <c r="A7275" s="26">
        <v>92443</v>
      </c>
      <c r="B7275" s="26" t="s">
        <v>21216</v>
      </c>
      <c r="C7275" s="26" t="s">
        <v>661</v>
      </c>
      <c r="D7275" s="27" t="s">
        <v>17074</v>
      </c>
      <c r="E7275" s="1" t="s">
        <v>17925</v>
      </c>
    </row>
    <row r="7276" spans="1:5">
      <c r="A7276" s="26">
        <v>92445</v>
      </c>
      <c r="B7276" s="26" t="s">
        <v>21217</v>
      </c>
      <c r="C7276" s="26" t="s">
        <v>661</v>
      </c>
      <c r="D7276" s="27" t="s">
        <v>10033</v>
      </c>
      <c r="E7276" s="1" t="s">
        <v>17925</v>
      </c>
    </row>
    <row r="7277" spans="1:5">
      <c r="A7277" s="26">
        <v>92446</v>
      </c>
      <c r="B7277" s="26" t="s">
        <v>21218</v>
      </c>
      <c r="C7277" s="26" t="s">
        <v>661</v>
      </c>
      <c r="D7277" s="27" t="s">
        <v>21219</v>
      </c>
      <c r="E7277" s="1" t="s">
        <v>17925</v>
      </c>
    </row>
    <row r="7278" spans="1:5">
      <c r="A7278" s="26">
        <v>92447</v>
      </c>
      <c r="B7278" s="26" t="s">
        <v>21220</v>
      </c>
      <c r="C7278" s="26" t="s">
        <v>661</v>
      </c>
      <c r="D7278" s="27" t="s">
        <v>21221</v>
      </c>
      <c r="E7278" s="1" t="s">
        <v>17925</v>
      </c>
    </row>
    <row r="7279" spans="1:5">
      <c r="A7279" s="26">
        <v>92448</v>
      </c>
      <c r="B7279" s="26" t="s">
        <v>21222</v>
      </c>
      <c r="C7279" s="26" t="s">
        <v>661</v>
      </c>
      <c r="D7279" s="27" t="s">
        <v>9211</v>
      </c>
      <c r="E7279" s="1" t="s">
        <v>17925</v>
      </c>
    </row>
    <row r="7280" spans="1:5">
      <c r="A7280" s="26">
        <v>92449</v>
      </c>
      <c r="B7280" s="26" t="s">
        <v>21223</v>
      </c>
      <c r="C7280" s="26" t="s">
        <v>661</v>
      </c>
      <c r="D7280" s="27" t="s">
        <v>21224</v>
      </c>
      <c r="E7280" s="1" t="s">
        <v>17925</v>
      </c>
    </row>
    <row r="7281" spans="1:5">
      <c r="A7281" s="26">
        <v>92450</v>
      </c>
      <c r="B7281" s="26" t="s">
        <v>21225</v>
      </c>
      <c r="C7281" s="26" t="s">
        <v>661</v>
      </c>
      <c r="D7281" s="27" t="s">
        <v>21226</v>
      </c>
      <c r="E7281" s="1" t="s">
        <v>17925</v>
      </c>
    </row>
    <row r="7282" spans="1:5">
      <c r="A7282" s="26">
        <v>92451</v>
      </c>
      <c r="B7282" s="26" t="s">
        <v>21227</v>
      </c>
      <c r="C7282" s="26" t="s">
        <v>661</v>
      </c>
      <c r="D7282" s="27" t="s">
        <v>21228</v>
      </c>
      <c r="E7282" s="1" t="s">
        <v>17925</v>
      </c>
    </row>
    <row r="7283" spans="1:5">
      <c r="A7283" s="26">
        <v>92452</v>
      </c>
      <c r="B7283" s="26" t="s">
        <v>21229</v>
      </c>
      <c r="C7283" s="26" t="s">
        <v>661</v>
      </c>
      <c r="D7283" s="27" t="s">
        <v>21230</v>
      </c>
      <c r="E7283" s="1" t="s">
        <v>17925</v>
      </c>
    </row>
    <row r="7284" spans="1:5">
      <c r="A7284" s="26">
        <v>92453</v>
      </c>
      <c r="B7284" s="26" t="s">
        <v>21231</v>
      </c>
      <c r="C7284" s="26" t="s">
        <v>661</v>
      </c>
      <c r="D7284" s="27" t="s">
        <v>21232</v>
      </c>
      <c r="E7284" s="1" t="s">
        <v>17925</v>
      </c>
    </row>
    <row r="7285" spans="1:5">
      <c r="A7285" s="26">
        <v>92454</v>
      </c>
      <c r="B7285" s="26" t="s">
        <v>21233</v>
      </c>
      <c r="C7285" s="26" t="s">
        <v>661</v>
      </c>
      <c r="D7285" s="27" t="s">
        <v>21234</v>
      </c>
      <c r="E7285" s="1" t="s">
        <v>17925</v>
      </c>
    </row>
    <row r="7286" spans="1:5">
      <c r="A7286" s="26">
        <v>92455</v>
      </c>
      <c r="B7286" s="26" t="s">
        <v>21235</v>
      </c>
      <c r="C7286" s="26" t="s">
        <v>661</v>
      </c>
      <c r="D7286" s="27" t="s">
        <v>21236</v>
      </c>
      <c r="E7286" s="1" t="s">
        <v>17925</v>
      </c>
    </row>
    <row r="7287" spans="1:5">
      <c r="A7287" s="26">
        <v>92456</v>
      </c>
      <c r="B7287" s="26" t="s">
        <v>21237</v>
      </c>
      <c r="C7287" s="26" t="s">
        <v>661</v>
      </c>
      <c r="D7287" s="27" t="s">
        <v>21238</v>
      </c>
      <c r="E7287" s="1" t="s">
        <v>17925</v>
      </c>
    </row>
    <row r="7288" spans="1:5">
      <c r="A7288" s="26">
        <v>92457</v>
      </c>
      <c r="B7288" s="26" t="s">
        <v>21239</v>
      </c>
      <c r="C7288" s="26" t="s">
        <v>661</v>
      </c>
      <c r="D7288" s="27" t="s">
        <v>21240</v>
      </c>
      <c r="E7288" s="1" t="s">
        <v>17925</v>
      </c>
    </row>
    <row r="7289" spans="1:5">
      <c r="A7289" s="26">
        <v>92458</v>
      </c>
      <c r="B7289" s="26" t="s">
        <v>21241</v>
      </c>
      <c r="C7289" s="26" t="s">
        <v>661</v>
      </c>
      <c r="D7289" s="27" t="s">
        <v>21242</v>
      </c>
      <c r="E7289" s="1" t="s">
        <v>17925</v>
      </c>
    </row>
    <row r="7290" spans="1:5">
      <c r="A7290" s="26">
        <v>92459</v>
      </c>
      <c r="B7290" s="26" t="s">
        <v>21243</v>
      </c>
      <c r="C7290" s="26" t="s">
        <v>661</v>
      </c>
      <c r="D7290" s="27" t="s">
        <v>21244</v>
      </c>
      <c r="E7290" s="1" t="s">
        <v>17925</v>
      </c>
    </row>
    <row r="7291" spans="1:5">
      <c r="A7291" s="26">
        <v>92460</v>
      </c>
      <c r="B7291" s="26" t="s">
        <v>21245</v>
      </c>
      <c r="C7291" s="26" t="s">
        <v>661</v>
      </c>
      <c r="D7291" s="27" t="s">
        <v>21246</v>
      </c>
      <c r="E7291" s="1" t="s">
        <v>17925</v>
      </c>
    </row>
    <row r="7292" spans="1:5">
      <c r="A7292" s="26">
        <v>92461</v>
      </c>
      <c r="B7292" s="26" t="s">
        <v>21247</v>
      </c>
      <c r="C7292" s="26" t="s">
        <v>661</v>
      </c>
      <c r="D7292" s="27" t="s">
        <v>21248</v>
      </c>
      <c r="E7292" s="1" t="s">
        <v>17925</v>
      </c>
    </row>
    <row r="7293" spans="1:5">
      <c r="A7293" s="26">
        <v>92462</v>
      </c>
      <c r="B7293" s="26" t="s">
        <v>21249</v>
      </c>
      <c r="C7293" s="26" t="s">
        <v>661</v>
      </c>
      <c r="D7293" s="27" t="s">
        <v>21250</v>
      </c>
      <c r="E7293" s="1" t="s">
        <v>17925</v>
      </c>
    </row>
    <row r="7294" spans="1:5">
      <c r="A7294" s="26">
        <v>92463</v>
      </c>
      <c r="B7294" s="26" t="s">
        <v>21251</v>
      </c>
      <c r="C7294" s="26" t="s">
        <v>661</v>
      </c>
      <c r="D7294" s="27" t="s">
        <v>21252</v>
      </c>
      <c r="E7294" s="1" t="s">
        <v>17925</v>
      </c>
    </row>
    <row r="7295" spans="1:5">
      <c r="A7295" s="26">
        <v>92464</v>
      </c>
      <c r="B7295" s="26" t="s">
        <v>21253</v>
      </c>
      <c r="C7295" s="26" t="s">
        <v>661</v>
      </c>
      <c r="D7295" s="27" t="s">
        <v>21254</v>
      </c>
      <c r="E7295" s="1" t="s">
        <v>17925</v>
      </c>
    </row>
    <row r="7296" spans="1:5">
      <c r="A7296" s="26">
        <v>92465</v>
      </c>
      <c r="B7296" s="26" t="s">
        <v>21255</v>
      </c>
      <c r="C7296" s="26" t="s">
        <v>661</v>
      </c>
      <c r="D7296" s="27" t="s">
        <v>21256</v>
      </c>
      <c r="E7296" s="1" t="s">
        <v>17925</v>
      </c>
    </row>
    <row r="7297" spans="1:5">
      <c r="A7297" s="26">
        <v>92466</v>
      </c>
      <c r="B7297" s="26" t="s">
        <v>21257</v>
      </c>
      <c r="C7297" s="26" t="s">
        <v>661</v>
      </c>
      <c r="D7297" s="27" t="s">
        <v>21258</v>
      </c>
      <c r="E7297" s="1" t="s">
        <v>17925</v>
      </c>
    </row>
    <row r="7298" spans="1:5">
      <c r="A7298" s="26">
        <v>92467</v>
      </c>
      <c r="B7298" s="26" t="s">
        <v>21259</v>
      </c>
      <c r="C7298" s="26" t="s">
        <v>661</v>
      </c>
      <c r="D7298" s="27" t="s">
        <v>21260</v>
      </c>
      <c r="E7298" s="1" t="s">
        <v>17925</v>
      </c>
    </row>
    <row r="7299" spans="1:5">
      <c r="A7299" s="26">
        <v>92468</v>
      </c>
      <c r="B7299" s="26" t="s">
        <v>21261</v>
      </c>
      <c r="C7299" s="26" t="s">
        <v>661</v>
      </c>
      <c r="D7299" s="27" t="s">
        <v>15810</v>
      </c>
      <c r="E7299" s="1" t="s">
        <v>17925</v>
      </c>
    </row>
    <row r="7300" spans="1:5">
      <c r="A7300" s="26">
        <v>92469</v>
      </c>
      <c r="B7300" s="26" t="s">
        <v>21262</v>
      </c>
      <c r="C7300" s="26" t="s">
        <v>661</v>
      </c>
      <c r="D7300" s="27" t="s">
        <v>21263</v>
      </c>
      <c r="E7300" s="1" t="s">
        <v>17925</v>
      </c>
    </row>
    <row r="7301" spans="1:5">
      <c r="A7301" s="26">
        <v>92470</v>
      </c>
      <c r="B7301" s="26" t="s">
        <v>21264</v>
      </c>
      <c r="C7301" s="26" t="s">
        <v>661</v>
      </c>
      <c r="D7301" s="27" t="s">
        <v>21265</v>
      </c>
      <c r="E7301" s="1" t="s">
        <v>17925</v>
      </c>
    </row>
    <row r="7302" spans="1:5">
      <c r="A7302" s="26">
        <v>92471</v>
      </c>
      <c r="B7302" s="26" t="s">
        <v>21266</v>
      </c>
      <c r="C7302" s="26" t="s">
        <v>661</v>
      </c>
      <c r="D7302" s="27" t="s">
        <v>21267</v>
      </c>
      <c r="E7302" s="1" t="s">
        <v>17925</v>
      </c>
    </row>
    <row r="7303" spans="1:5">
      <c r="A7303" s="26">
        <v>92472</v>
      </c>
      <c r="B7303" s="26" t="s">
        <v>21268</v>
      </c>
      <c r="C7303" s="26" t="s">
        <v>661</v>
      </c>
      <c r="D7303" s="27" t="s">
        <v>8703</v>
      </c>
      <c r="E7303" s="1" t="s">
        <v>17925</v>
      </c>
    </row>
    <row r="7304" spans="1:5">
      <c r="A7304" s="26">
        <v>92473</v>
      </c>
      <c r="B7304" s="26" t="s">
        <v>21269</v>
      </c>
      <c r="C7304" s="26" t="s">
        <v>661</v>
      </c>
      <c r="D7304" s="27" t="s">
        <v>21270</v>
      </c>
      <c r="E7304" s="1" t="s">
        <v>17925</v>
      </c>
    </row>
    <row r="7305" spans="1:5">
      <c r="A7305" s="26">
        <v>92474</v>
      </c>
      <c r="B7305" s="26" t="s">
        <v>21271</v>
      </c>
      <c r="C7305" s="26" t="s">
        <v>661</v>
      </c>
      <c r="D7305" s="27" t="s">
        <v>21272</v>
      </c>
      <c r="E7305" s="1" t="s">
        <v>17925</v>
      </c>
    </row>
    <row r="7306" spans="1:5">
      <c r="A7306" s="26">
        <v>92475</v>
      </c>
      <c r="B7306" s="26" t="s">
        <v>21273</v>
      </c>
      <c r="C7306" s="26" t="s">
        <v>661</v>
      </c>
      <c r="D7306" s="27" t="s">
        <v>21274</v>
      </c>
      <c r="E7306" s="1" t="s">
        <v>17925</v>
      </c>
    </row>
    <row r="7307" spans="1:5">
      <c r="A7307" s="26">
        <v>92476</v>
      </c>
      <c r="B7307" s="26" t="s">
        <v>21275</v>
      </c>
      <c r="C7307" s="26" t="s">
        <v>661</v>
      </c>
      <c r="D7307" s="27" t="s">
        <v>21276</v>
      </c>
      <c r="E7307" s="1" t="s">
        <v>17925</v>
      </c>
    </row>
    <row r="7308" spans="1:5">
      <c r="A7308" s="26">
        <v>92477</v>
      </c>
      <c r="B7308" s="26" t="s">
        <v>21277</v>
      </c>
      <c r="C7308" s="26" t="s">
        <v>661</v>
      </c>
      <c r="D7308" s="27" t="s">
        <v>21278</v>
      </c>
      <c r="E7308" s="1" t="s">
        <v>17925</v>
      </c>
    </row>
    <row r="7309" spans="1:5">
      <c r="A7309" s="26">
        <v>92478</v>
      </c>
      <c r="B7309" s="26" t="s">
        <v>21279</v>
      </c>
      <c r="C7309" s="26" t="s">
        <v>661</v>
      </c>
      <c r="D7309" s="27" t="s">
        <v>21280</v>
      </c>
      <c r="E7309" s="1" t="s">
        <v>17925</v>
      </c>
    </row>
    <row r="7310" spans="1:5">
      <c r="A7310" s="26">
        <v>92479</v>
      </c>
      <c r="B7310" s="26" t="s">
        <v>21281</v>
      </c>
      <c r="C7310" s="26" t="s">
        <v>661</v>
      </c>
      <c r="D7310" s="27" t="s">
        <v>19819</v>
      </c>
      <c r="E7310" s="1" t="s">
        <v>17925</v>
      </c>
    </row>
    <row r="7311" spans="1:5">
      <c r="A7311" s="26">
        <v>92480</v>
      </c>
      <c r="B7311" s="26" t="s">
        <v>21282</v>
      </c>
      <c r="C7311" s="26" t="s">
        <v>661</v>
      </c>
      <c r="D7311" s="27" t="s">
        <v>21283</v>
      </c>
      <c r="E7311" s="1" t="s">
        <v>17925</v>
      </c>
    </row>
    <row r="7312" spans="1:5">
      <c r="A7312" s="26">
        <v>92482</v>
      </c>
      <c r="B7312" s="26" t="s">
        <v>21284</v>
      </c>
      <c r="C7312" s="26" t="s">
        <v>661</v>
      </c>
      <c r="D7312" s="27" t="s">
        <v>21285</v>
      </c>
      <c r="E7312" s="1" t="s">
        <v>17925</v>
      </c>
    </row>
    <row r="7313" spans="1:5">
      <c r="A7313" s="26">
        <v>92484</v>
      </c>
      <c r="B7313" s="26" t="s">
        <v>21286</v>
      </c>
      <c r="C7313" s="26" t="s">
        <v>661</v>
      </c>
      <c r="D7313" s="27" t="s">
        <v>21287</v>
      </c>
      <c r="E7313" s="1" t="s">
        <v>17925</v>
      </c>
    </row>
    <row r="7314" spans="1:5">
      <c r="A7314" s="26">
        <v>92486</v>
      </c>
      <c r="B7314" s="26" t="s">
        <v>21288</v>
      </c>
      <c r="C7314" s="26" t="s">
        <v>661</v>
      </c>
      <c r="D7314" s="27" t="s">
        <v>21289</v>
      </c>
      <c r="E7314" s="1" t="s">
        <v>17925</v>
      </c>
    </row>
    <row r="7315" spans="1:5">
      <c r="A7315" s="26">
        <v>92488</v>
      </c>
      <c r="B7315" s="26" t="s">
        <v>21290</v>
      </c>
      <c r="C7315" s="26" t="s">
        <v>661</v>
      </c>
      <c r="D7315" s="27" t="s">
        <v>21291</v>
      </c>
      <c r="E7315" s="1" t="s">
        <v>17925</v>
      </c>
    </row>
    <row r="7316" spans="1:5">
      <c r="A7316" s="26">
        <v>92490</v>
      </c>
      <c r="B7316" s="26" t="s">
        <v>21292</v>
      </c>
      <c r="C7316" s="26" t="s">
        <v>661</v>
      </c>
      <c r="D7316" s="27" t="s">
        <v>21293</v>
      </c>
      <c r="E7316" s="1" t="s">
        <v>17925</v>
      </c>
    </row>
    <row r="7317" spans="1:5">
      <c r="A7317" s="26">
        <v>92492</v>
      </c>
      <c r="B7317" s="26" t="s">
        <v>21294</v>
      </c>
      <c r="C7317" s="26" t="s">
        <v>661</v>
      </c>
      <c r="D7317" s="27" t="s">
        <v>18081</v>
      </c>
      <c r="E7317" s="1" t="s">
        <v>17925</v>
      </c>
    </row>
    <row r="7318" spans="1:5">
      <c r="A7318" s="26">
        <v>92494</v>
      </c>
      <c r="B7318" s="26" t="s">
        <v>21295</v>
      </c>
      <c r="C7318" s="26" t="s">
        <v>661</v>
      </c>
      <c r="D7318" s="27" t="s">
        <v>21296</v>
      </c>
      <c r="E7318" s="1" t="s">
        <v>17925</v>
      </c>
    </row>
    <row r="7319" spans="1:5">
      <c r="A7319" s="26">
        <v>92496</v>
      </c>
      <c r="B7319" s="26" t="s">
        <v>21297</v>
      </c>
      <c r="C7319" s="26" t="s">
        <v>661</v>
      </c>
      <c r="D7319" s="27" t="s">
        <v>21298</v>
      </c>
      <c r="E7319" s="1" t="s">
        <v>17925</v>
      </c>
    </row>
    <row r="7320" spans="1:5">
      <c r="A7320" s="26">
        <v>92498</v>
      </c>
      <c r="B7320" s="26" t="s">
        <v>21299</v>
      </c>
      <c r="C7320" s="26" t="s">
        <v>661</v>
      </c>
      <c r="D7320" s="27" t="s">
        <v>21300</v>
      </c>
      <c r="E7320" s="1" t="s">
        <v>17925</v>
      </c>
    </row>
    <row r="7321" spans="1:5">
      <c r="A7321" s="26">
        <v>92500</v>
      </c>
      <c r="B7321" s="26" t="s">
        <v>21301</v>
      </c>
      <c r="C7321" s="26" t="s">
        <v>661</v>
      </c>
      <c r="D7321" s="27" t="s">
        <v>21302</v>
      </c>
      <c r="E7321" s="1" t="s">
        <v>17925</v>
      </c>
    </row>
    <row r="7322" spans="1:5">
      <c r="A7322" s="26">
        <v>92502</v>
      </c>
      <c r="B7322" s="26" t="s">
        <v>21303</v>
      </c>
      <c r="C7322" s="26" t="s">
        <v>661</v>
      </c>
      <c r="D7322" s="27" t="s">
        <v>21209</v>
      </c>
      <c r="E7322" s="1" t="s">
        <v>17925</v>
      </c>
    </row>
    <row r="7323" spans="1:5">
      <c r="A7323" s="26">
        <v>92504</v>
      </c>
      <c r="B7323" s="26" t="s">
        <v>21304</v>
      </c>
      <c r="C7323" s="26" t="s">
        <v>661</v>
      </c>
      <c r="D7323" s="27" t="s">
        <v>10035</v>
      </c>
      <c r="E7323" s="1" t="s">
        <v>17925</v>
      </c>
    </row>
    <row r="7324" spans="1:5">
      <c r="A7324" s="26">
        <v>92506</v>
      </c>
      <c r="B7324" s="26" t="s">
        <v>21305</v>
      </c>
      <c r="C7324" s="26" t="s">
        <v>661</v>
      </c>
      <c r="D7324" s="27" t="s">
        <v>21306</v>
      </c>
      <c r="E7324" s="1" t="s">
        <v>17925</v>
      </c>
    </row>
    <row r="7325" spans="1:5">
      <c r="A7325" s="26">
        <v>92508</v>
      </c>
      <c r="B7325" s="26" t="s">
        <v>21307</v>
      </c>
      <c r="C7325" s="26" t="s">
        <v>661</v>
      </c>
      <c r="D7325" s="27" t="s">
        <v>21308</v>
      </c>
      <c r="E7325" s="1" t="s">
        <v>17925</v>
      </c>
    </row>
    <row r="7326" spans="1:5">
      <c r="A7326" s="26">
        <v>92510</v>
      </c>
      <c r="B7326" s="26" t="s">
        <v>21309</v>
      </c>
      <c r="C7326" s="26" t="s">
        <v>661</v>
      </c>
      <c r="D7326" s="27" t="s">
        <v>10118</v>
      </c>
      <c r="E7326" s="1" t="s">
        <v>17925</v>
      </c>
    </row>
    <row r="7327" spans="1:5">
      <c r="A7327" s="26">
        <v>92512</v>
      </c>
      <c r="B7327" s="26" t="s">
        <v>21310</v>
      </c>
      <c r="C7327" s="26" t="s">
        <v>661</v>
      </c>
      <c r="D7327" s="27" t="s">
        <v>21311</v>
      </c>
      <c r="E7327" s="1" t="s">
        <v>17925</v>
      </c>
    </row>
    <row r="7328" spans="1:5">
      <c r="A7328" s="26">
        <v>92514</v>
      </c>
      <c r="B7328" s="26" t="s">
        <v>21312</v>
      </c>
      <c r="C7328" s="26" t="s">
        <v>661</v>
      </c>
      <c r="D7328" s="27" t="s">
        <v>21313</v>
      </c>
      <c r="E7328" s="1" t="s">
        <v>17925</v>
      </c>
    </row>
    <row r="7329" spans="1:5">
      <c r="A7329" s="26">
        <v>92515</v>
      </c>
      <c r="B7329" s="26" t="s">
        <v>21314</v>
      </c>
      <c r="C7329" s="26" t="s">
        <v>661</v>
      </c>
      <c r="D7329" s="27" t="s">
        <v>16369</v>
      </c>
      <c r="E7329" s="1" t="s">
        <v>17925</v>
      </c>
    </row>
    <row r="7330" spans="1:5">
      <c r="A7330" s="26">
        <v>92518</v>
      </c>
      <c r="B7330" s="26" t="s">
        <v>21315</v>
      </c>
      <c r="C7330" s="26" t="s">
        <v>661</v>
      </c>
      <c r="D7330" s="27" t="s">
        <v>21316</v>
      </c>
      <c r="E7330" s="1" t="s">
        <v>17925</v>
      </c>
    </row>
    <row r="7331" spans="1:5">
      <c r="A7331" s="26">
        <v>92520</v>
      </c>
      <c r="B7331" s="26" t="s">
        <v>21317</v>
      </c>
      <c r="C7331" s="26" t="s">
        <v>661</v>
      </c>
      <c r="D7331" s="27" t="s">
        <v>21318</v>
      </c>
      <c r="E7331" s="1" t="s">
        <v>17925</v>
      </c>
    </row>
    <row r="7332" spans="1:5">
      <c r="A7332" s="26">
        <v>92522</v>
      </c>
      <c r="B7332" s="26" t="s">
        <v>21319</v>
      </c>
      <c r="C7332" s="26" t="s">
        <v>661</v>
      </c>
      <c r="D7332" s="27" t="s">
        <v>21320</v>
      </c>
      <c r="E7332" s="1" t="s">
        <v>17925</v>
      </c>
    </row>
    <row r="7333" spans="1:5">
      <c r="A7333" s="26">
        <v>92524</v>
      </c>
      <c r="B7333" s="26" t="s">
        <v>21321</v>
      </c>
      <c r="C7333" s="26" t="s">
        <v>661</v>
      </c>
      <c r="D7333" s="27" t="s">
        <v>21322</v>
      </c>
      <c r="E7333" s="1" t="s">
        <v>17925</v>
      </c>
    </row>
    <row r="7334" spans="1:5">
      <c r="A7334" s="26">
        <v>92526</v>
      </c>
      <c r="B7334" s="26" t="s">
        <v>21323</v>
      </c>
      <c r="C7334" s="26" t="s">
        <v>661</v>
      </c>
      <c r="D7334" s="27" t="s">
        <v>13484</v>
      </c>
      <c r="E7334" s="1" t="s">
        <v>17925</v>
      </c>
    </row>
    <row r="7335" spans="1:5">
      <c r="A7335" s="26">
        <v>92528</v>
      </c>
      <c r="B7335" s="26" t="s">
        <v>21324</v>
      </c>
      <c r="C7335" s="26" t="s">
        <v>661</v>
      </c>
      <c r="D7335" s="27" t="s">
        <v>21325</v>
      </c>
      <c r="E7335" s="1" t="s">
        <v>17925</v>
      </c>
    </row>
    <row r="7336" spans="1:5">
      <c r="A7336" s="26">
        <v>92530</v>
      </c>
      <c r="B7336" s="26" t="s">
        <v>21326</v>
      </c>
      <c r="C7336" s="26" t="s">
        <v>661</v>
      </c>
      <c r="D7336" s="27" t="s">
        <v>18689</v>
      </c>
      <c r="E7336" s="1" t="s">
        <v>17925</v>
      </c>
    </row>
    <row r="7337" spans="1:5">
      <c r="A7337" s="26">
        <v>92532</v>
      </c>
      <c r="B7337" s="26" t="s">
        <v>21327</v>
      </c>
      <c r="C7337" s="26" t="s">
        <v>661</v>
      </c>
      <c r="D7337" s="27" t="s">
        <v>21328</v>
      </c>
      <c r="E7337" s="1" t="s">
        <v>17925</v>
      </c>
    </row>
    <row r="7338" spans="1:5">
      <c r="A7338" s="26">
        <v>92534</v>
      </c>
      <c r="B7338" s="26" t="s">
        <v>21329</v>
      </c>
      <c r="C7338" s="26" t="s">
        <v>661</v>
      </c>
      <c r="D7338" s="27" t="s">
        <v>10188</v>
      </c>
      <c r="E7338" s="1" t="s">
        <v>17925</v>
      </c>
    </row>
    <row r="7339" spans="1:5">
      <c r="A7339" s="26">
        <v>92536</v>
      </c>
      <c r="B7339" s="26" t="s">
        <v>21330</v>
      </c>
      <c r="C7339" s="26" t="s">
        <v>661</v>
      </c>
      <c r="D7339" s="27" t="s">
        <v>21331</v>
      </c>
      <c r="E7339" s="1" t="s">
        <v>17925</v>
      </c>
    </row>
    <row r="7340" spans="1:5">
      <c r="A7340" s="26">
        <v>92538</v>
      </c>
      <c r="B7340" s="26" t="s">
        <v>21332</v>
      </c>
      <c r="C7340" s="26" t="s">
        <v>661</v>
      </c>
      <c r="D7340" s="27" t="s">
        <v>21333</v>
      </c>
      <c r="E7340" s="1" t="s">
        <v>17925</v>
      </c>
    </row>
    <row r="7341" spans="1:5">
      <c r="A7341" s="26">
        <v>95934</v>
      </c>
      <c r="B7341" s="26" t="s">
        <v>21334</v>
      </c>
      <c r="C7341" s="26" t="s">
        <v>661</v>
      </c>
      <c r="D7341" s="27" t="s">
        <v>21335</v>
      </c>
      <c r="E7341" s="1" t="s">
        <v>17925</v>
      </c>
    </row>
    <row r="7342" spans="1:5">
      <c r="A7342" s="26">
        <v>95935</v>
      </c>
      <c r="B7342" s="26" t="s">
        <v>21336</v>
      </c>
      <c r="C7342" s="26" t="s">
        <v>661</v>
      </c>
      <c r="D7342" s="27" t="s">
        <v>21337</v>
      </c>
      <c r="E7342" s="1" t="s">
        <v>17925</v>
      </c>
    </row>
    <row r="7343" spans="1:5">
      <c r="A7343" s="26">
        <v>95936</v>
      </c>
      <c r="B7343" s="26" t="s">
        <v>21338</v>
      </c>
      <c r="C7343" s="26" t="s">
        <v>661</v>
      </c>
      <c r="D7343" s="27" t="s">
        <v>21339</v>
      </c>
      <c r="E7343" s="1" t="s">
        <v>17925</v>
      </c>
    </row>
    <row r="7344" spans="1:5">
      <c r="A7344" s="26">
        <v>95937</v>
      </c>
      <c r="B7344" s="26" t="s">
        <v>21340</v>
      </c>
      <c r="C7344" s="26" t="s">
        <v>661</v>
      </c>
      <c r="D7344" s="27" t="s">
        <v>21341</v>
      </c>
      <c r="E7344" s="1" t="s">
        <v>17925</v>
      </c>
    </row>
    <row r="7345" spans="1:5">
      <c r="A7345" s="26">
        <v>95938</v>
      </c>
      <c r="B7345" s="26" t="s">
        <v>21342</v>
      </c>
      <c r="C7345" s="26" t="s">
        <v>661</v>
      </c>
      <c r="D7345" s="27" t="s">
        <v>21343</v>
      </c>
      <c r="E7345" s="1" t="s">
        <v>17925</v>
      </c>
    </row>
    <row r="7346" spans="1:5">
      <c r="A7346" s="26">
        <v>95939</v>
      </c>
      <c r="B7346" s="26" t="s">
        <v>21344</v>
      </c>
      <c r="C7346" s="26" t="s">
        <v>661</v>
      </c>
      <c r="D7346" s="27" t="s">
        <v>21345</v>
      </c>
      <c r="E7346" s="1" t="s">
        <v>17925</v>
      </c>
    </row>
    <row r="7347" spans="1:5">
      <c r="A7347" s="26">
        <v>95940</v>
      </c>
      <c r="B7347" s="26" t="s">
        <v>21346</v>
      </c>
      <c r="C7347" s="26" t="s">
        <v>661</v>
      </c>
      <c r="D7347" s="27" t="s">
        <v>21347</v>
      </c>
      <c r="E7347" s="1" t="s">
        <v>17925</v>
      </c>
    </row>
    <row r="7348" spans="1:5">
      <c r="A7348" s="26">
        <v>95941</v>
      </c>
      <c r="B7348" s="26" t="s">
        <v>21348</v>
      </c>
      <c r="C7348" s="26" t="s">
        <v>661</v>
      </c>
      <c r="D7348" s="27" t="s">
        <v>21349</v>
      </c>
      <c r="E7348" s="1" t="s">
        <v>17925</v>
      </c>
    </row>
    <row r="7349" spans="1:5">
      <c r="A7349" s="26">
        <v>95942</v>
      </c>
      <c r="B7349" s="26" t="s">
        <v>21350</v>
      </c>
      <c r="C7349" s="26" t="s">
        <v>661</v>
      </c>
      <c r="D7349" s="27" t="s">
        <v>21351</v>
      </c>
      <c r="E7349" s="1" t="s">
        <v>17925</v>
      </c>
    </row>
    <row r="7350" spans="1:5">
      <c r="A7350" s="26">
        <v>96252</v>
      </c>
      <c r="B7350" s="26" t="s">
        <v>21352</v>
      </c>
      <c r="C7350" s="26" t="s">
        <v>661</v>
      </c>
      <c r="D7350" s="27" t="s">
        <v>21353</v>
      </c>
      <c r="E7350" s="1" t="s">
        <v>17925</v>
      </c>
    </row>
    <row r="7351" spans="1:5">
      <c r="A7351" s="26">
        <v>96257</v>
      </c>
      <c r="B7351" s="26" t="s">
        <v>21354</v>
      </c>
      <c r="C7351" s="26" t="s">
        <v>661</v>
      </c>
      <c r="D7351" s="27" t="s">
        <v>21355</v>
      </c>
      <c r="E7351" s="1" t="s">
        <v>17925</v>
      </c>
    </row>
    <row r="7352" spans="1:5">
      <c r="A7352" s="26">
        <v>96258</v>
      </c>
      <c r="B7352" s="26" t="s">
        <v>21356</v>
      </c>
      <c r="C7352" s="26" t="s">
        <v>661</v>
      </c>
      <c r="D7352" s="27" t="s">
        <v>21357</v>
      </c>
      <c r="E7352" s="1" t="s">
        <v>17925</v>
      </c>
    </row>
    <row r="7353" spans="1:5">
      <c r="A7353" s="26">
        <v>96259</v>
      </c>
      <c r="B7353" s="26" t="s">
        <v>21358</v>
      </c>
      <c r="C7353" s="26" t="s">
        <v>661</v>
      </c>
      <c r="D7353" s="27" t="s">
        <v>21359</v>
      </c>
      <c r="E7353" s="1" t="s">
        <v>17925</v>
      </c>
    </row>
    <row r="7354" spans="1:5">
      <c r="A7354" s="26">
        <v>96529</v>
      </c>
      <c r="B7354" s="26" t="s">
        <v>21360</v>
      </c>
      <c r="C7354" s="26" t="s">
        <v>661</v>
      </c>
      <c r="D7354" s="27" t="s">
        <v>21361</v>
      </c>
      <c r="E7354" s="1" t="s">
        <v>17925</v>
      </c>
    </row>
    <row r="7355" spans="1:5">
      <c r="A7355" s="26">
        <v>96530</v>
      </c>
      <c r="B7355" s="26" t="s">
        <v>21362</v>
      </c>
      <c r="C7355" s="26" t="s">
        <v>661</v>
      </c>
      <c r="D7355" s="27" t="s">
        <v>21363</v>
      </c>
      <c r="E7355" s="1" t="s">
        <v>17925</v>
      </c>
    </row>
    <row r="7356" spans="1:5">
      <c r="A7356" s="26">
        <v>96531</v>
      </c>
      <c r="B7356" s="26" t="s">
        <v>21364</v>
      </c>
      <c r="C7356" s="26" t="s">
        <v>661</v>
      </c>
      <c r="D7356" s="27" t="s">
        <v>21365</v>
      </c>
      <c r="E7356" s="1" t="s">
        <v>17925</v>
      </c>
    </row>
    <row r="7357" spans="1:5">
      <c r="A7357" s="26">
        <v>96532</v>
      </c>
      <c r="B7357" s="26" t="s">
        <v>21366</v>
      </c>
      <c r="C7357" s="26" t="s">
        <v>661</v>
      </c>
      <c r="D7357" s="27" t="s">
        <v>21367</v>
      </c>
      <c r="E7357" s="1" t="s">
        <v>17925</v>
      </c>
    </row>
    <row r="7358" spans="1:5">
      <c r="A7358" s="26">
        <v>96533</v>
      </c>
      <c r="B7358" s="26" t="s">
        <v>21368</v>
      </c>
      <c r="C7358" s="26" t="s">
        <v>661</v>
      </c>
      <c r="D7358" s="27" t="s">
        <v>15038</v>
      </c>
      <c r="E7358" s="1" t="s">
        <v>17925</v>
      </c>
    </row>
    <row r="7359" spans="1:5">
      <c r="A7359" s="26">
        <v>96534</v>
      </c>
      <c r="B7359" s="26" t="s">
        <v>21369</v>
      </c>
      <c r="C7359" s="26" t="s">
        <v>661</v>
      </c>
      <c r="D7359" s="27" t="s">
        <v>21370</v>
      </c>
      <c r="E7359" s="1" t="s">
        <v>17925</v>
      </c>
    </row>
    <row r="7360" spans="1:5">
      <c r="A7360" s="26">
        <v>96535</v>
      </c>
      <c r="B7360" s="26" t="s">
        <v>21371</v>
      </c>
      <c r="C7360" s="26" t="s">
        <v>661</v>
      </c>
      <c r="D7360" s="27" t="s">
        <v>15721</v>
      </c>
      <c r="E7360" s="1" t="s">
        <v>17925</v>
      </c>
    </row>
    <row r="7361" spans="1:5">
      <c r="A7361" s="26">
        <v>96536</v>
      </c>
      <c r="B7361" s="26" t="s">
        <v>21372</v>
      </c>
      <c r="C7361" s="26" t="s">
        <v>661</v>
      </c>
      <c r="D7361" s="27" t="s">
        <v>21373</v>
      </c>
      <c r="E7361" s="1" t="s">
        <v>17925</v>
      </c>
    </row>
    <row r="7362" spans="1:5">
      <c r="A7362" s="26">
        <v>96537</v>
      </c>
      <c r="B7362" s="26" t="s">
        <v>21374</v>
      </c>
      <c r="C7362" s="26" t="s">
        <v>661</v>
      </c>
      <c r="D7362" s="27" t="s">
        <v>21375</v>
      </c>
      <c r="E7362" s="1" t="s">
        <v>17925</v>
      </c>
    </row>
    <row r="7363" spans="1:5">
      <c r="A7363" s="26">
        <v>96538</v>
      </c>
      <c r="B7363" s="26" t="s">
        <v>21376</v>
      </c>
      <c r="C7363" s="26" t="s">
        <v>661</v>
      </c>
      <c r="D7363" s="27" t="s">
        <v>21377</v>
      </c>
      <c r="E7363" s="1" t="s">
        <v>17925</v>
      </c>
    </row>
    <row r="7364" spans="1:5">
      <c r="A7364" s="26">
        <v>96539</v>
      </c>
      <c r="B7364" s="26" t="s">
        <v>21378</v>
      </c>
      <c r="C7364" s="26" t="s">
        <v>661</v>
      </c>
      <c r="D7364" s="27" t="s">
        <v>21379</v>
      </c>
      <c r="E7364" s="1" t="s">
        <v>17925</v>
      </c>
    </row>
    <row r="7365" spans="1:5">
      <c r="A7365" s="26">
        <v>96540</v>
      </c>
      <c r="B7365" s="26" t="s">
        <v>21380</v>
      </c>
      <c r="C7365" s="26" t="s">
        <v>661</v>
      </c>
      <c r="D7365" s="27" t="s">
        <v>21381</v>
      </c>
      <c r="E7365" s="1" t="s">
        <v>17925</v>
      </c>
    </row>
    <row r="7366" spans="1:5">
      <c r="A7366" s="26">
        <v>96541</v>
      </c>
      <c r="B7366" s="26" t="s">
        <v>21382</v>
      </c>
      <c r="C7366" s="26" t="s">
        <v>661</v>
      </c>
      <c r="D7366" s="27" t="s">
        <v>21383</v>
      </c>
      <c r="E7366" s="1" t="s">
        <v>17925</v>
      </c>
    </row>
    <row r="7367" spans="1:5">
      <c r="A7367" s="26">
        <v>96542</v>
      </c>
      <c r="B7367" s="26" t="s">
        <v>21384</v>
      </c>
      <c r="C7367" s="26" t="s">
        <v>661</v>
      </c>
      <c r="D7367" s="27" t="s">
        <v>21385</v>
      </c>
      <c r="E7367" s="1" t="s">
        <v>17925</v>
      </c>
    </row>
    <row r="7368" spans="1:5">
      <c r="A7368" s="26">
        <v>96543</v>
      </c>
      <c r="B7368" s="26" t="s">
        <v>21386</v>
      </c>
      <c r="C7368" s="26" t="s">
        <v>566</v>
      </c>
      <c r="D7368" s="27" t="s">
        <v>21387</v>
      </c>
      <c r="E7368" s="1" t="s">
        <v>17925</v>
      </c>
    </row>
    <row r="7369" spans="1:5">
      <c r="A7369" s="26">
        <v>97747</v>
      </c>
      <c r="B7369" s="26" t="s">
        <v>21388</v>
      </c>
      <c r="C7369" s="26" t="s">
        <v>661</v>
      </c>
      <c r="D7369" s="27" t="s">
        <v>21389</v>
      </c>
      <c r="E7369" s="1" t="s">
        <v>17925</v>
      </c>
    </row>
    <row r="7370" spans="1:5">
      <c r="A7370" s="26">
        <v>101791</v>
      </c>
      <c r="B7370" s="26" t="s">
        <v>21390</v>
      </c>
      <c r="C7370" s="26" t="s">
        <v>708</v>
      </c>
      <c r="D7370" s="27" t="s">
        <v>9607</v>
      </c>
      <c r="E7370" s="1" t="s">
        <v>17925</v>
      </c>
    </row>
    <row r="7371" spans="1:5">
      <c r="A7371" s="26">
        <v>101792</v>
      </c>
      <c r="B7371" s="26" t="s">
        <v>21391</v>
      </c>
      <c r="C7371" s="26" t="s">
        <v>755</v>
      </c>
      <c r="D7371" s="27" t="s">
        <v>9565</v>
      </c>
      <c r="E7371" s="1" t="s">
        <v>17925</v>
      </c>
    </row>
    <row r="7372" spans="1:5">
      <c r="A7372" s="26">
        <v>101793</v>
      </c>
      <c r="B7372" s="26" t="s">
        <v>21392</v>
      </c>
      <c r="C7372" s="26" t="s">
        <v>755</v>
      </c>
      <c r="D7372" s="27" t="s">
        <v>14822</v>
      </c>
      <c r="E7372" s="1" t="s">
        <v>17925</v>
      </c>
    </row>
    <row r="7373" spans="1:5">
      <c r="A7373" s="26">
        <v>89996</v>
      </c>
      <c r="B7373" s="26" t="s">
        <v>21393</v>
      </c>
      <c r="C7373" s="26" t="s">
        <v>566</v>
      </c>
      <c r="D7373" s="27" t="s">
        <v>19934</v>
      </c>
      <c r="E7373" s="1" t="s">
        <v>17925</v>
      </c>
    </row>
    <row r="7374" spans="1:5">
      <c r="A7374" s="26">
        <v>89997</v>
      </c>
      <c r="B7374" s="26" t="s">
        <v>21394</v>
      </c>
      <c r="C7374" s="26" t="s">
        <v>566</v>
      </c>
      <c r="D7374" s="27" t="s">
        <v>8928</v>
      </c>
      <c r="E7374" s="1" t="s">
        <v>17925</v>
      </c>
    </row>
    <row r="7375" spans="1:5">
      <c r="A7375" s="26">
        <v>89998</v>
      </c>
      <c r="B7375" s="26" t="s">
        <v>21395</v>
      </c>
      <c r="C7375" s="26" t="s">
        <v>566</v>
      </c>
      <c r="D7375" s="27" t="s">
        <v>11323</v>
      </c>
      <c r="E7375" s="1" t="s">
        <v>17925</v>
      </c>
    </row>
    <row r="7376" spans="1:5">
      <c r="A7376" s="26">
        <v>89999</v>
      </c>
      <c r="B7376" s="26" t="s">
        <v>21396</v>
      </c>
      <c r="C7376" s="26" t="s">
        <v>566</v>
      </c>
      <c r="D7376" s="27" t="s">
        <v>15679</v>
      </c>
      <c r="E7376" s="1" t="s">
        <v>17925</v>
      </c>
    </row>
    <row r="7377" spans="1:5">
      <c r="A7377" s="26">
        <v>90000</v>
      </c>
      <c r="B7377" s="26" t="s">
        <v>21397</v>
      </c>
      <c r="C7377" s="26" t="s">
        <v>566</v>
      </c>
      <c r="D7377" s="27" t="s">
        <v>9085</v>
      </c>
      <c r="E7377" s="1" t="s">
        <v>17925</v>
      </c>
    </row>
    <row r="7378" spans="1:5">
      <c r="A7378" s="26">
        <v>91593</v>
      </c>
      <c r="B7378" s="26" t="s">
        <v>21398</v>
      </c>
      <c r="C7378" s="26" t="s">
        <v>566</v>
      </c>
      <c r="D7378" s="27" t="s">
        <v>13622</v>
      </c>
      <c r="E7378" s="1" t="s">
        <v>17925</v>
      </c>
    </row>
    <row r="7379" spans="1:5">
      <c r="A7379" s="26">
        <v>91594</v>
      </c>
      <c r="B7379" s="26" t="s">
        <v>21399</v>
      </c>
      <c r="C7379" s="26" t="s">
        <v>566</v>
      </c>
      <c r="D7379" s="27" t="s">
        <v>10088</v>
      </c>
      <c r="E7379" s="1" t="s">
        <v>17925</v>
      </c>
    </row>
    <row r="7380" spans="1:5">
      <c r="A7380" s="26">
        <v>91595</v>
      </c>
      <c r="B7380" s="26" t="s">
        <v>21400</v>
      </c>
      <c r="C7380" s="26" t="s">
        <v>566</v>
      </c>
      <c r="D7380" s="27" t="s">
        <v>21401</v>
      </c>
      <c r="E7380" s="1" t="s">
        <v>17925</v>
      </c>
    </row>
    <row r="7381" spans="1:5">
      <c r="A7381" s="26">
        <v>91596</v>
      </c>
      <c r="B7381" s="26" t="s">
        <v>21402</v>
      </c>
      <c r="C7381" s="26" t="s">
        <v>566</v>
      </c>
      <c r="D7381" s="27" t="s">
        <v>21403</v>
      </c>
      <c r="E7381" s="1" t="s">
        <v>17925</v>
      </c>
    </row>
    <row r="7382" spans="1:5">
      <c r="A7382" s="26">
        <v>91597</v>
      </c>
      <c r="B7382" s="26" t="s">
        <v>21404</v>
      </c>
      <c r="C7382" s="26" t="s">
        <v>566</v>
      </c>
      <c r="D7382" s="27" t="s">
        <v>10949</v>
      </c>
      <c r="E7382" s="1" t="s">
        <v>17925</v>
      </c>
    </row>
    <row r="7383" spans="1:5">
      <c r="A7383" s="26">
        <v>91598</v>
      </c>
      <c r="B7383" s="26" t="s">
        <v>21405</v>
      </c>
      <c r="C7383" s="26" t="s">
        <v>566</v>
      </c>
      <c r="D7383" s="27" t="s">
        <v>21406</v>
      </c>
      <c r="E7383" s="1" t="s">
        <v>17925</v>
      </c>
    </row>
    <row r="7384" spans="1:5">
      <c r="A7384" s="26">
        <v>91599</v>
      </c>
      <c r="B7384" s="26" t="s">
        <v>21407</v>
      </c>
      <c r="C7384" s="26" t="s">
        <v>566</v>
      </c>
      <c r="D7384" s="27" t="s">
        <v>21182</v>
      </c>
      <c r="E7384" s="1" t="s">
        <v>17925</v>
      </c>
    </row>
    <row r="7385" spans="1:5">
      <c r="A7385" s="26">
        <v>91600</v>
      </c>
      <c r="B7385" s="26" t="s">
        <v>21408</v>
      </c>
      <c r="C7385" s="26" t="s">
        <v>566</v>
      </c>
      <c r="D7385" s="27" t="s">
        <v>9607</v>
      </c>
      <c r="E7385" s="1" t="s">
        <v>17925</v>
      </c>
    </row>
    <row r="7386" spans="1:5">
      <c r="A7386" s="26">
        <v>91601</v>
      </c>
      <c r="B7386" s="26" t="s">
        <v>21409</v>
      </c>
      <c r="C7386" s="26" t="s">
        <v>566</v>
      </c>
      <c r="D7386" s="27" t="s">
        <v>21410</v>
      </c>
      <c r="E7386" s="1" t="s">
        <v>17925</v>
      </c>
    </row>
    <row r="7387" spans="1:5">
      <c r="A7387" s="26">
        <v>91602</v>
      </c>
      <c r="B7387" s="26" t="s">
        <v>21411</v>
      </c>
      <c r="C7387" s="26" t="s">
        <v>566</v>
      </c>
      <c r="D7387" s="27" t="s">
        <v>21412</v>
      </c>
      <c r="E7387" s="1" t="s">
        <v>17925</v>
      </c>
    </row>
    <row r="7388" spans="1:5">
      <c r="A7388" s="26">
        <v>91603</v>
      </c>
      <c r="B7388" s="26" t="s">
        <v>21413</v>
      </c>
      <c r="C7388" s="26" t="s">
        <v>566</v>
      </c>
      <c r="D7388" s="27" t="s">
        <v>10949</v>
      </c>
      <c r="E7388" s="1" t="s">
        <v>17925</v>
      </c>
    </row>
    <row r="7389" spans="1:5">
      <c r="A7389" s="26">
        <v>92759</v>
      </c>
      <c r="B7389" s="26" t="s">
        <v>21414</v>
      </c>
      <c r="C7389" s="26" t="s">
        <v>566</v>
      </c>
      <c r="D7389" s="27" t="s">
        <v>10286</v>
      </c>
      <c r="E7389" s="1" t="s">
        <v>17925</v>
      </c>
    </row>
    <row r="7390" spans="1:5">
      <c r="A7390" s="26">
        <v>92760</v>
      </c>
      <c r="B7390" s="26" t="s">
        <v>21415</v>
      </c>
      <c r="C7390" s="26" t="s">
        <v>566</v>
      </c>
      <c r="D7390" s="27" t="s">
        <v>18183</v>
      </c>
      <c r="E7390" s="1" t="s">
        <v>17925</v>
      </c>
    </row>
    <row r="7391" spans="1:5">
      <c r="A7391" s="26">
        <v>92761</v>
      </c>
      <c r="B7391" s="26" t="s">
        <v>21416</v>
      </c>
      <c r="C7391" s="26" t="s">
        <v>566</v>
      </c>
      <c r="D7391" s="27" t="s">
        <v>21417</v>
      </c>
      <c r="E7391" s="1" t="s">
        <v>17925</v>
      </c>
    </row>
    <row r="7392" spans="1:5">
      <c r="A7392" s="26">
        <v>92762</v>
      </c>
      <c r="B7392" s="26" t="s">
        <v>21418</v>
      </c>
      <c r="C7392" s="26" t="s">
        <v>566</v>
      </c>
      <c r="D7392" s="27" t="s">
        <v>21419</v>
      </c>
      <c r="E7392" s="1" t="s">
        <v>17925</v>
      </c>
    </row>
    <row r="7393" spans="1:5">
      <c r="A7393" s="26">
        <v>92763</v>
      </c>
      <c r="B7393" s="26" t="s">
        <v>21420</v>
      </c>
      <c r="C7393" s="26" t="s">
        <v>566</v>
      </c>
      <c r="D7393" s="27" t="s">
        <v>21421</v>
      </c>
      <c r="E7393" s="1" t="s">
        <v>17925</v>
      </c>
    </row>
    <row r="7394" spans="1:5">
      <c r="A7394" s="26">
        <v>92764</v>
      </c>
      <c r="B7394" s="26" t="s">
        <v>21422</v>
      </c>
      <c r="C7394" s="26" t="s">
        <v>566</v>
      </c>
      <c r="D7394" s="27" t="s">
        <v>16532</v>
      </c>
      <c r="E7394" s="1" t="s">
        <v>17925</v>
      </c>
    </row>
    <row r="7395" spans="1:5">
      <c r="A7395" s="26">
        <v>92765</v>
      </c>
      <c r="B7395" s="26" t="s">
        <v>21423</v>
      </c>
      <c r="C7395" s="26" t="s">
        <v>566</v>
      </c>
      <c r="D7395" s="27" t="s">
        <v>21424</v>
      </c>
      <c r="E7395" s="1" t="s">
        <v>17925</v>
      </c>
    </row>
    <row r="7396" spans="1:5">
      <c r="A7396" s="26">
        <v>92766</v>
      </c>
      <c r="B7396" s="26" t="s">
        <v>21425</v>
      </c>
      <c r="C7396" s="26" t="s">
        <v>566</v>
      </c>
      <c r="D7396" s="27" t="s">
        <v>21426</v>
      </c>
      <c r="E7396" s="1" t="s">
        <v>17925</v>
      </c>
    </row>
    <row r="7397" spans="1:5">
      <c r="A7397" s="26">
        <v>92767</v>
      </c>
      <c r="B7397" s="26" t="s">
        <v>21427</v>
      </c>
      <c r="C7397" s="26" t="s">
        <v>566</v>
      </c>
      <c r="D7397" s="27" t="s">
        <v>21406</v>
      </c>
      <c r="E7397" s="1" t="s">
        <v>17925</v>
      </c>
    </row>
    <row r="7398" spans="1:5">
      <c r="A7398" s="26">
        <v>92768</v>
      </c>
      <c r="B7398" s="26" t="s">
        <v>21428</v>
      </c>
      <c r="C7398" s="26" t="s">
        <v>566</v>
      </c>
      <c r="D7398" s="27" t="s">
        <v>21429</v>
      </c>
      <c r="E7398" s="1" t="s">
        <v>17925</v>
      </c>
    </row>
    <row r="7399" spans="1:5">
      <c r="A7399" s="26">
        <v>92769</v>
      </c>
      <c r="B7399" s="26" t="s">
        <v>21430</v>
      </c>
      <c r="C7399" s="26" t="s">
        <v>566</v>
      </c>
      <c r="D7399" s="27" t="s">
        <v>10415</v>
      </c>
      <c r="E7399" s="1" t="s">
        <v>17925</v>
      </c>
    </row>
    <row r="7400" spans="1:5">
      <c r="A7400" s="26">
        <v>92770</v>
      </c>
      <c r="B7400" s="26" t="s">
        <v>21431</v>
      </c>
      <c r="C7400" s="26" t="s">
        <v>566</v>
      </c>
      <c r="D7400" s="27" t="s">
        <v>9083</v>
      </c>
      <c r="E7400" s="1" t="s">
        <v>17925</v>
      </c>
    </row>
    <row r="7401" spans="1:5">
      <c r="A7401" s="26">
        <v>92771</v>
      </c>
      <c r="B7401" s="26" t="s">
        <v>21432</v>
      </c>
      <c r="C7401" s="26" t="s">
        <v>566</v>
      </c>
      <c r="D7401" s="27" t="s">
        <v>16659</v>
      </c>
      <c r="E7401" s="1" t="s">
        <v>17925</v>
      </c>
    </row>
    <row r="7402" spans="1:5">
      <c r="A7402" s="26">
        <v>92772</v>
      </c>
      <c r="B7402" s="26" t="s">
        <v>21433</v>
      </c>
      <c r="C7402" s="26" t="s">
        <v>566</v>
      </c>
      <c r="D7402" s="27" t="s">
        <v>16532</v>
      </c>
      <c r="E7402" s="1" t="s">
        <v>17925</v>
      </c>
    </row>
    <row r="7403" spans="1:5">
      <c r="A7403" s="26">
        <v>92773</v>
      </c>
      <c r="B7403" s="26" t="s">
        <v>21434</v>
      </c>
      <c r="C7403" s="26" t="s">
        <v>566</v>
      </c>
      <c r="D7403" s="27" t="s">
        <v>13240</v>
      </c>
      <c r="E7403" s="1" t="s">
        <v>17925</v>
      </c>
    </row>
    <row r="7404" spans="1:5">
      <c r="A7404" s="26">
        <v>92774</v>
      </c>
      <c r="B7404" s="26" t="s">
        <v>21435</v>
      </c>
      <c r="C7404" s="26" t="s">
        <v>566</v>
      </c>
      <c r="D7404" s="27" t="s">
        <v>21436</v>
      </c>
      <c r="E7404" s="1" t="s">
        <v>17925</v>
      </c>
    </row>
    <row r="7405" spans="1:5">
      <c r="A7405" s="26">
        <v>92775</v>
      </c>
      <c r="B7405" s="26" t="s">
        <v>21437</v>
      </c>
      <c r="C7405" s="26" t="s">
        <v>566</v>
      </c>
      <c r="D7405" s="27" t="s">
        <v>11742</v>
      </c>
      <c r="E7405" s="1" t="s">
        <v>17925</v>
      </c>
    </row>
    <row r="7406" spans="1:5">
      <c r="A7406" s="26">
        <v>92776</v>
      </c>
      <c r="B7406" s="26" t="s">
        <v>21438</v>
      </c>
      <c r="C7406" s="26" t="s">
        <v>566</v>
      </c>
      <c r="D7406" s="27" t="s">
        <v>11250</v>
      </c>
      <c r="E7406" s="1" t="s">
        <v>17925</v>
      </c>
    </row>
    <row r="7407" spans="1:5">
      <c r="A7407" s="26">
        <v>92777</v>
      </c>
      <c r="B7407" s="26" t="s">
        <v>21439</v>
      </c>
      <c r="C7407" s="26" t="s">
        <v>566</v>
      </c>
      <c r="D7407" s="27" t="s">
        <v>21440</v>
      </c>
      <c r="E7407" s="1" t="s">
        <v>17925</v>
      </c>
    </row>
    <row r="7408" spans="1:5">
      <c r="A7408" s="26">
        <v>92778</v>
      </c>
      <c r="B7408" s="26" t="s">
        <v>21441</v>
      </c>
      <c r="C7408" s="26" t="s">
        <v>566</v>
      </c>
      <c r="D7408" s="27" t="s">
        <v>18090</v>
      </c>
      <c r="E7408" s="1" t="s">
        <v>17925</v>
      </c>
    </row>
    <row r="7409" spans="1:5">
      <c r="A7409" s="26">
        <v>92779</v>
      </c>
      <c r="B7409" s="26" t="s">
        <v>21442</v>
      </c>
      <c r="C7409" s="26" t="s">
        <v>566</v>
      </c>
      <c r="D7409" s="27" t="s">
        <v>21443</v>
      </c>
      <c r="E7409" s="1" t="s">
        <v>17925</v>
      </c>
    </row>
    <row r="7410" spans="1:5">
      <c r="A7410" s="26">
        <v>92780</v>
      </c>
      <c r="B7410" s="26" t="s">
        <v>21444</v>
      </c>
      <c r="C7410" s="26" t="s">
        <v>566</v>
      </c>
      <c r="D7410" s="27" t="s">
        <v>10389</v>
      </c>
      <c r="E7410" s="1" t="s">
        <v>17925</v>
      </c>
    </row>
    <row r="7411" spans="1:5">
      <c r="A7411" s="26">
        <v>92781</v>
      </c>
      <c r="B7411" s="26" t="s">
        <v>21445</v>
      </c>
      <c r="C7411" s="26" t="s">
        <v>566</v>
      </c>
      <c r="D7411" s="27" t="s">
        <v>8911</v>
      </c>
      <c r="E7411" s="1" t="s">
        <v>17925</v>
      </c>
    </row>
    <row r="7412" spans="1:5">
      <c r="A7412" s="26">
        <v>92782</v>
      </c>
      <c r="B7412" s="26" t="s">
        <v>21446</v>
      </c>
      <c r="C7412" s="26" t="s">
        <v>566</v>
      </c>
      <c r="D7412" s="27" t="s">
        <v>14085</v>
      </c>
      <c r="E7412" s="1" t="s">
        <v>17925</v>
      </c>
    </row>
    <row r="7413" spans="1:5">
      <c r="A7413" s="26">
        <v>92783</v>
      </c>
      <c r="B7413" s="26" t="s">
        <v>21447</v>
      </c>
      <c r="C7413" s="26" t="s">
        <v>566</v>
      </c>
      <c r="D7413" s="27" t="s">
        <v>9077</v>
      </c>
      <c r="E7413" s="1" t="s">
        <v>17925</v>
      </c>
    </row>
    <row r="7414" spans="1:5">
      <c r="A7414" s="26">
        <v>92784</v>
      </c>
      <c r="B7414" s="26" t="s">
        <v>21448</v>
      </c>
      <c r="C7414" s="26" t="s">
        <v>566</v>
      </c>
      <c r="D7414" s="27" t="s">
        <v>19331</v>
      </c>
      <c r="E7414" s="1" t="s">
        <v>17925</v>
      </c>
    </row>
    <row r="7415" spans="1:5">
      <c r="A7415" s="26">
        <v>92785</v>
      </c>
      <c r="B7415" s="26" t="s">
        <v>21449</v>
      </c>
      <c r="C7415" s="26" t="s">
        <v>566</v>
      </c>
      <c r="D7415" s="27" t="s">
        <v>17562</v>
      </c>
      <c r="E7415" s="1" t="s">
        <v>17925</v>
      </c>
    </row>
    <row r="7416" spans="1:5">
      <c r="A7416" s="26">
        <v>92786</v>
      </c>
      <c r="B7416" s="26" t="s">
        <v>21450</v>
      </c>
      <c r="C7416" s="26" t="s">
        <v>566</v>
      </c>
      <c r="D7416" s="27" t="s">
        <v>21451</v>
      </c>
      <c r="E7416" s="1" t="s">
        <v>17925</v>
      </c>
    </row>
    <row r="7417" spans="1:5">
      <c r="A7417" s="26">
        <v>92787</v>
      </c>
      <c r="B7417" s="26" t="s">
        <v>21452</v>
      </c>
      <c r="C7417" s="26" t="s">
        <v>566</v>
      </c>
      <c r="D7417" s="27" t="s">
        <v>10441</v>
      </c>
      <c r="E7417" s="1" t="s">
        <v>17925</v>
      </c>
    </row>
    <row r="7418" spans="1:5">
      <c r="A7418" s="26">
        <v>92788</v>
      </c>
      <c r="B7418" s="26" t="s">
        <v>21453</v>
      </c>
      <c r="C7418" s="26" t="s">
        <v>566</v>
      </c>
      <c r="D7418" s="27" t="s">
        <v>21454</v>
      </c>
      <c r="E7418" s="1" t="s">
        <v>17925</v>
      </c>
    </row>
    <row r="7419" spans="1:5">
      <c r="A7419" s="26">
        <v>92789</v>
      </c>
      <c r="B7419" s="26" t="s">
        <v>21455</v>
      </c>
      <c r="C7419" s="26" t="s">
        <v>566</v>
      </c>
      <c r="D7419" s="27" t="s">
        <v>15596</v>
      </c>
      <c r="E7419" s="1" t="s">
        <v>17925</v>
      </c>
    </row>
    <row r="7420" spans="1:5">
      <c r="A7420" s="26">
        <v>92790</v>
      </c>
      <c r="B7420" s="26" t="s">
        <v>21456</v>
      </c>
      <c r="C7420" s="26" t="s">
        <v>566</v>
      </c>
      <c r="D7420" s="27" t="s">
        <v>11504</v>
      </c>
      <c r="E7420" s="1" t="s">
        <v>17925</v>
      </c>
    </row>
    <row r="7421" spans="1:5">
      <c r="A7421" s="26">
        <v>92791</v>
      </c>
      <c r="B7421" s="26" t="s">
        <v>21457</v>
      </c>
      <c r="C7421" s="26" t="s">
        <v>566</v>
      </c>
      <c r="D7421" s="27" t="s">
        <v>14053</v>
      </c>
      <c r="E7421" s="1" t="s">
        <v>17925</v>
      </c>
    </row>
    <row r="7422" spans="1:5">
      <c r="A7422" s="26">
        <v>92792</v>
      </c>
      <c r="B7422" s="26" t="s">
        <v>21458</v>
      </c>
      <c r="C7422" s="26" t="s">
        <v>566</v>
      </c>
      <c r="D7422" s="27" t="s">
        <v>19324</v>
      </c>
      <c r="E7422" s="1" t="s">
        <v>17925</v>
      </c>
    </row>
    <row r="7423" spans="1:5">
      <c r="A7423" s="26">
        <v>92793</v>
      </c>
      <c r="B7423" s="26" t="s">
        <v>21459</v>
      </c>
      <c r="C7423" s="26" t="s">
        <v>566</v>
      </c>
      <c r="D7423" s="27" t="s">
        <v>16540</v>
      </c>
      <c r="E7423" s="1" t="s">
        <v>17925</v>
      </c>
    </row>
    <row r="7424" spans="1:5">
      <c r="A7424" s="26">
        <v>92794</v>
      </c>
      <c r="B7424" s="26" t="s">
        <v>21460</v>
      </c>
      <c r="C7424" s="26" t="s">
        <v>566</v>
      </c>
      <c r="D7424" s="27" t="s">
        <v>15289</v>
      </c>
      <c r="E7424" s="1" t="s">
        <v>17925</v>
      </c>
    </row>
    <row r="7425" spans="1:5">
      <c r="A7425" s="26">
        <v>92795</v>
      </c>
      <c r="B7425" s="26" t="s">
        <v>21461</v>
      </c>
      <c r="C7425" s="26" t="s">
        <v>566</v>
      </c>
      <c r="D7425" s="27" t="s">
        <v>21462</v>
      </c>
      <c r="E7425" s="1" t="s">
        <v>17925</v>
      </c>
    </row>
    <row r="7426" spans="1:5">
      <c r="A7426" s="26">
        <v>92796</v>
      </c>
      <c r="B7426" s="26" t="s">
        <v>21463</v>
      </c>
      <c r="C7426" s="26" t="s">
        <v>566</v>
      </c>
      <c r="D7426" s="27" t="s">
        <v>10823</v>
      </c>
      <c r="E7426" s="1" t="s">
        <v>17925</v>
      </c>
    </row>
    <row r="7427" spans="1:5">
      <c r="A7427" s="26">
        <v>92797</v>
      </c>
      <c r="B7427" s="26" t="s">
        <v>21464</v>
      </c>
      <c r="C7427" s="26" t="s">
        <v>566</v>
      </c>
      <c r="D7427" s="27" t="s">
        <v>8803</v>
      </c>
      <c r="E7427" s="1" t="s">
        <v>17925</v>
      </c>
    </row>
    <row r="7428" spans="1:5">
      <c r="A7428" s="26">
        <v>92798</v>
      </c>
      <c r="B7428" s="26" t="s">
        <v>21465</v>
      </c>
      <c r="C7428" s="26" t="s">
        <v>566</v>
      </c>
      <c r="D7428" s="27" t="s">
        <v>21466</v>
      </c>
      <c r="E7428" s="1" t="s">
        <v>17925</v>
      </c>
    </row>
    <row r="7429" spans="1:5">
      <c r="A7429" s="26">
        <v>92799</v>
      </c>
      <c r="B7429" s="26" t="s">
        <v>21467</v>
      </c>
      <c r="C7429" s="26" t="s">
        <v>566</v>
      </c>
      <c r="D7429" s="27" t="s">
        <v>21468</v>
      </c>
      <c r="E7429" s="1" t="s">
        <v>17925</v>
      </c>
    </row>
    <row r="7430" spans="1:5">
      <c r="A7430" s="26">
        <v>92800</v>
      </c>
      <c r="B7430" s="26" t="s">
        <v>21469</v>
      </c>
      <c r="C7430" s="26" t="s">
        <v>566</v>
      </c>
      <c r="D7430" s="27" t="s">
        <v>21470</v>
      </c>
      <c r="E7430" s="1" t="s">
        <v>17925</v>
      </c>
    </row>
    <row r="7431" spans="1:5">
      <c r="A7431" s="26">
        <v>92801</v>
      </c>
      <c r="B7431" s="26" t="s">
        <v>21471</v>
      </c>
      <c r="C7431" s="26" t="s">
        <v>566</v>
      </c>
      <c r="D7431" s="27" t="s">
        <v>12429</v>
      </c>
      <c r="E7431" s="1" t="s">
        <v>17925</v>
      </c>
    </row>
    <row r="7432" spans="1:5">
      <c r="A7432" s="26">
        <v>92802</v>
      </c>
      <c r="B7432" s="26" t="s">
        <v>21472</v>
      </c>
      <c r="C7432" s="26" t="s">
        <v>566</v>
      </c>
      <c r="D7432" s="27" t="s">
        <v>21426</v>
      </c>
      <c r="E7432" s="1" t="s">
        <v>17925</v>
      </c>
    </row>
    <row r="7433" spans="1:5">
      <c r="A7433" s="26">
        <v>92803</v>
      </c>
      <c r="B7433" s="26" t="s">
        <v>21473</v>
      </c>
      <c r="C7433" s="26" t="s">
        <v>566</v>
      </c>
      <c r="D7433" s="27" t="s">
        <v>19126</v>
      </c>
      <c r="E7433" s="1" t="s">
        <v>17925</v>
      </c>
    </row>
    <row r="7434" spans="1:5">
      <c r="A7434" s="26">
        <v>92804</v>
      </c>
      <c r="B7434" s="26" t="s">
        <v>21474</v>
      </c>
      <c r="C7434" s="26" t="s">
        <v>566</v>
      </c>
      <c r="D7434" s="27" t="s">
        <v>21055</v>
      </c>
      <c r="E7434" s="1" t="s">
        <v>17925</v>
      </c>
    </row>
    <row r="7435" spans="1:5">
      <c r="A7435" s="26">
        <v>92805</v>
      </c>
      <c r="B7435" s="26" t="s">
        <v>21475</v>
      </c>
      <c r="C7435" s="26" t="s">
        <v>566</v>
      </c>
      <c r="D7435" s="27" t="s">
        <v>10772</v>
      </c>
      <c r="E7435" s="1" t="s">
        <v>17925</v>
      </c>
    </row>
    <row r="7436" spans="1:5">
      <c r="A7436" s="26">
        <v>92806</v>
      </c>
      <c r="B7436" s="26" t="s">
        <v>21476</v>
      </c>
      <c r="C7436" s="26" t="s">
        <v>566</v>
      </c>
      <c r="D7436" s="27" t="s">
        <v>21466</v>
      </c>
      <c r="E7436" s="1" t="s">
        <v>17925</v>
      </c>
    </row>
    <row r="7437" spans="1:5">
      <c r="A7437" s="26">
        <v>92875</v>
      </c>
      <c r="B7437" s="26" t="s">
        <v>21477</v>
      </c>
      <c r="C7437" s="26" t="s">
        <v>566</v>
      </c>
      <c r="D7437" s="27" t="s">
        <v>21478</v>
      </c>
      <c r="E7437" s="1" t="s">
        <v>17925</v>
      </c>
    </row>
    <row r="7438" spans="1:5">
      <c r="A7438" s="26">
        <v>92876</v>
      </c>
      <c r="B7438" s="26" t="s">
        <v>21479</v>
      </c>
      <c r="C7438" s="26" t="s">
        <v>566</v>
      </c>
      <c r="D7438" s="27" t="s">
        <v>21466</v>
      </c>
      <c r="E7438" s="1" t="s">
        <v>17925</v>
      </c>
    </row>
    <row r="7439" spans="1:5">
      <c r="A7439" s="26">
        <v>92877</v>
      </c>
      <c r="B7439" s="26" t="s">
        <v>21480</v>
      </c>
      <c r="C7439" s="26" t="s">
        <v>566</v>
      </c>
      <c r="D7439" s="27" t="s">
        <v>9561</v>
      </c>
      <c r="E7439" s="1" t="s">
        <v>17925</v>
      </c>
    </row>
    <row r="7440" spans="1:5">
      <c r="A7440" s="26">
        <v>92878</v>
      </c>
      <c r="B7440" s="26" t="s">
        <v>21481</v>
      </c>
      <c r="C7440" s="26" t="s">
        <v>566</v>
      </c>
      <c r="D7440" s="27" t="s">
        <v>16482</v>
      </c>
      <c r="E7440" s="1" t="s">
        <v>17925</v>
      </c>
    </row>
    <row r="7441" spans="1:5">
      <c r="A7441" s="26">
        <v>92879</v>
      </c>
      <c r="B7441" s="26" t="s">
        <v>21482</v>
      </c>
      <c r="C7441" s="26" t="s">
        <v>566</v>
      </c>
      <c r="D7441" s="27" t="s">
        <v>10977</v>
      </c>
      <c r="E7441" s="1" t="s">
        <v>17925</v>
      </c>
    </row>
    <row r="7442" spans="1:5">
      <c r="A7442" s="26">
        <v>92880</v>
      </c>
      <c r="B7442" s="26" t="s">
        <v>21483</v>
      </c>
      <c r="C7442" s="26" t="s">
        <v>566</v>
      </c>
      <c r="D7442" s="27" t="s">
        <v>11323</v>
      </c>
      <c r="E7442" s="1" t="s">
        <v>17925</v>
      </c>
    </row>
    <row r="7443" spans="1:5">
      <c r="A7443" s="26">
        <v>92881</v>
      </c>
      <c r="B7443" s="26" t="s">
        <v>21484</v>
      </c>
      <c r="C7443" s="26" t="s">
        <v>566</v>
      </c>
      <c r="D7443" s="27" t="s">
        <v>8764</v>
      </c>
      <c r="E7443" s="1" t="s">
        <v>17925</v>
      </c>
    </row>
    <row r="7444" spans="1:5">
      <c r="A7444" s="26">
        <v>92882</v>
      </c>
      <c r="B7444" s="26" t="s">
        <v>21485</v>
      </c>
      <c r="C7444" s="26" t="s">
        <v>566</v>
      </c>
      <c r="D7444" s="27" t="s">
        <v>21486</v>
      </c>
      <c r="E7444" s="1" t="s">
        <v>17925</v>
      </c>
    </row>
    <row r="7445" spans="1:5">
      <c r="A7445" s="26">
        <v>92883</v>
      </c>
      <c r="B7445" s="26" t="s">
        <v>21487</v>
      </c>
      <c r="C7445" s="26" t="s">
        <v>566</v>
      </c>
      <c r="D7445" s="27" t="s">
        <v>9563</v>
      </c>
      <c r="E7445" s="1" t="s">
        <v>17925</v>
      </c>
    </row>
    <row r="7446" spans="1:5">
      <c r="A7446" s="26">
        <v>92884</v>
      </c>
      <c r="B7446" s="26" t="s">
        <v>21488</v>
      </c>
      <c r="C7446" s="26" t="s">
        <v>566</v>
      </c>
      <c r="D7446" s="27" t="s">
        <v>15783</v>
      </c>
      <c r="E7446" s="1" t="s">
        <v>17925</v>
      </c>
    </row>
    <row r="7447" spans="1:5">
      <c r="A7447" s="26">
        <v>92885</v>
      </c>
      <c r="B7447" s="26" t="s">
        <v>21489</v>
      </c>
      <c r="C7447" s="26" t="s">
        <v>566</v>
      </c>
      <c r="D7447" s="27" t="s">
        <v>21075</v>
      </c>
      <c r="E7447" s="1" t="s">
        <v>17925</v>
      </c>
    </row>
    <row r="7448" spans="1:5">
      <c r="A7448" s="26">
        <v>92886</v>
      </c>
      <c r="B7448" s="26" t="s">
        <v>21490</v>
      </c>
      <c r="C7448" s="26" t="s">
        <v>566</v>
      </c>
      <c r="D7448" s="27" t="s">
        <v>18333</v>
      </c>
      <c r="E7448" s="1" t="s">
        <v>17925</v>
      </c>
    </row>
    <row r="7449" spans="1:5">
      <c r="A7449" s="26">
        <v>92887</v>
      </c>
      <c r="B7449" s="26" t="s">
        <v>21491</v>
      </c>
      <c r="C7449" s="26" t="s">
        <v>566</v>
      </c>
      <c r="D7449" s="27" t="s">
        <v>21492</v>
      </c>
      <c r="E7449" s="1" t="s">
        <v>17925</v>
      </c>
    </row>
    <row r="7450" spans="1:5">
      <c r="A7450" s="26">
        <v>92888</v>
      </c>
      <c r="B7450" s="26" t="s">
        <v>21493</v>
      </c>
      <c r="C7450" s="26" t="s">
        <v>566</v>
      </c>
      <c r="D7450" s="27" t="s">
        <v>14270</v>
      </c>
      <c r="E7450" s="1" t="s">
        <v>17925</v>
      </c>
    </row>
    <row r="7451" spans="1:5">
      <c r="A7451" s="26">
        <v>92915</v>
      </c>
      <c r="B7451" s="26" t="s">
        <v>21494</v>
      </c>
      <c r="C7451" s="26" t="s">
        <v>566</v>
      </c>
      <c r="D7451" s="27" t="s">
        <v>9133</v>
      </c>
      <c r="E7451" s="1" t="s">
        <v>17925</v>
      </c>
    </row>
    <row r="7452" spans="1:5">
      <c r="A7452" s="26">
        <v>92916</v>
      </c>
      <c r="B7452" s="26" t="s">
        <v>21495</v>
      </c>
      <c r="C7452" s="26" t="s">
        <v>566</v>
      </c>
      <c r="D7452" s="27" t="s">
        <v>21496</v>
      </c>
      <c r="E7452" s="1" t="s">
        <v>17925</v>
      </c>
    </row>
    <row r="7453" spans="1:5">
      <c r="A7453" s="26">
        <v>92917</v>
      </c>
      <c r="B7453" s="26" t="s">
        <v>21497</v>
      </c>
      <c r="C7453" s="26" t="s">
        <v>566</v>
      </c>
      <c r="D7453" s="27" t="s">
        <v>21498</v>
      </c>
      <c r="E7453" s="1" t="s">
        <v>17925</v>
      </c>
    </row>
    <row r="7454" spans="1:5">
      <c r="A7454" s="26">
        <v>92919</v>
      </c>
      <c r="B7454" s="26" t="s">
        <v>21499</v>
      </c>
      <c r="C7454" s="26" t="s">
        <v>566</v>
      </c>
      <c r="D7454" s="27" t="s">
        <v>10766</v>
      </c>
      <c r="E7454" s="1" t="s">
        <v>17925</v>
      </c>
    </row>
    <row r="7455" spans="1:5">
      <c r="A7455" s="26">
        <v>92921</v>
      </c>
      <c r="B7455" s="26" t="s">
        <v>21500</v>
      </c>
      <c r="C7455" s="26" t="s">
        <v>566</v>
      </c>
      <c r="D7455" s="27" t="s">
        <v>16462</v>
      </c>
      <c r="E7455" s="1" t="s">
        <v>17925</v>
      </c>
    </row>
    <row r="7456" spans="1:5">
      <c r="A7456" s="26">
        <v>92922</v>
      </c>
      <c r="B7456" s="26" t="s">
        <v>21501</v>
      </c>
      <c r="C7456" s="26" t="s">
        <v>566</v>
      </c>
      <c r="D7456" s="27" t="s">
        <v>9154</v>
      </c>
      <c r="E7456" s="1" t="s">
        <v>17925</v>
      </c>
    </row>
    <row r="7457" spans="1:5">
      <c r="A7457" s="26">
        <v>92923</v>
      </c>
      <c r="B7457" s="26" t="s">
        <v>21502</v>
      </c>
      <c r="C7457" s="26" t="s">
        <v>566</v>
      </c>
      <c r="D7457" s="27" t="s">
        <v>21503</v>
      </c>
      <c r="E7457" s="1" t="s">
        <v>17925</v>
      </c>
    </row>
    <row r="7458" spans="1:5">
      <c r="A7458" s="26">
        <v>92924</v>
      </c>
      <c r="B7458" s="26" t="s">
        <v>21504</v>
      </c>
      <c r="C7458" s="26" t="s">
        <v>566</v>
      </c>
      <c r="D7458" s="27" t="s">
        <v>18908</v>
      </c>
      <c r="E7458" s="1" t="s">
        <v>17925</v>
      </c>
    </row>
    <row r="7459" spans="1:5">
      <c r="A7459" s="26">
        <v>95445</v>
      </c>
      <c r="B7459" s="26" t="s">
        <v>21505</v>
      </c>
      <c r="C7459" s="26" t="s">
        <v>566</v>
      </c>
      <c r="D7459" s="27" t="s">
        <v>10967</v>
      </c>
      <c r="E7459" s="1" t="s">
        <v>17925</v>
      </c>
    </row>
    <row r="7460" spans="1:5">
      <c r="A7460" s="26">
        <v>95446</v>
      </c>
      <c r="B7460" s="26" t="s">
        <v>21506</v>
      </c>
      <c r="C7460" s="26" t="s">
        <v>566</v>
      </c>
      <c r="D7460" s="27" t="s">
        <v>21507</v>
      </c>
      <c r="E7460" s="1" t="s">
        <v>17925</v>
      </c>
    </row>
    <row r="7461" spans="1:5">
      <c r="A7461" s="26">
        <v>95448</v>
      </c>
      <c r="B7461" s="26" t="s">
        <v>21508</v>
      </c>
      <c r="C7461" s="26" t="s">
        <v>566</v>
      </c>
      <c r="D7461" s="27" t="s">
        <v>16540</v>
      </c>
      <c r="E7461" s="1" t="s">
        <v>17925</v>
      </c>
    </row>
    <row r="7462" spans="1:5">
      <c r="A7462" s="26">
        <v>95576</v>
      </c>
      <c r="B7462" s="26" t="s">
        <v>21509</v>
      </c>
      <c r="C7462" s="26" t="s">
        <v>566</v>
      </c>
      <c r="D7462" s="27" t="s">
        <v>18774</v>
      </c>
      <c r="E7462" s="1" t="s">
        <v>17925</v>
      </c>
    </row>
    <row r="7463" spans="1:5">
      <c r="A7463" s="26">
        <v>95577</v>
      </c>
      <c r="B7463" s="26" t="s">
        <v>21510</v>
      </c>
      <c r="C7463" s="26" t="s">
        <v>566</v>
      </c>
      <c r="D7463" s="27" t="s">
        <v>12115</v>
      </c>
      <c r="E7463" s="1" t="s">
        <v>17925</v>
      </c>
    </row>
    <row r="7464" spans="1:5">
      <c r="A7464" s="26">
        <v>95578</v>
      </c>
      <c r="B7464" s="26" t="s">
        <v>21511</v>
      </c>
      <c r="C7464" s="26" t="s">
        <v>566</v>
      </c>
      <c r="D7464" s="27" t="s">
        <v>10431</v>
      </c>
      <c r="E7464" s="1" t="s">
        <v>17925</v>
      </c>
    </row>
    <row r="7465" spans="1:5">
      <c r="A7465" s="26">
        <v>95579</v>
      </c>
      <c r="B7465" s="26" t="s">
        <v>21512</v>
      </c>
      <c r="C7465" s="26" t="s">
        <v>566</v>
      </c>
      <c r="D7465" s="27" t="s">
        <v>16635</v>
      </c>
      <c r="E7465" s="1" t="s">
        <v>17925</v>
      </c>
    </row>
    <row r="7466" spans="1:5">
      <c r="A7466" s="26">
        <v>95580</v>
      </c>
      <c r="B7466" s="26" t="s">
        <v>21513</v>
      </c>
      <c r="C7466" s="26" t="s">
        <v>566</v>
      </c>
      <c r="D7466" s="27" t="s">
        <v>8911</v>
      </c>
      <c r="E7466" s="1" t="s">
        <v>17925</v>
      </c>
    </row>
    <row r="7467" spans="1:5">
      <c r="A7467" s="26">
        <v>95581</v>
      </c>
      <c r="B7467" s="26" t="s">
        <v>21514</v>
      </c>
      <c r="C7467" s="26" t="s">
        <v>566</v>
      </c>
      <c r="D7467" s="27" t="s">
        <v>14075</v>
      </c>
      <c r="E7467" s="1" t="s">
        <v>17925</v>
      </c>
    </row>
    <row r="7468" spans="1:5">
      <c r="A7468" s="26">
        <v>95582</v>
      </c>
      <c r="B7468" s="26" t="s">
        <v>21515</v>
      </c>
      <c r="C7468" s="26" t="s">
        <v>566</v>
      </c>
      <c r="D7468" s="27" t="s">
        <v>21516</v>
      </c>
      <c r="E7468" s="1" t="s">
        <v>17925</v>
      </c>
    </row>
    <row r="7469" spans="1:5">
      <c r="A7469" s="26">
        <v>95583</v>
      </c>
      <c r="B7469" s="26" t="s">
        <v>21517</v>
      </c>
      <c r="C7469" s="26" t="s">
        <v>566</v>
      </c>
      <c r="D7469" s="27" t="s">
        <v>21518</v>
      </c>
      <c r="E7469" s="1" t="s">
        <v>17925</v>
      </c>
    </row>
    <row r="7470" spans="1:5">
      <c r="A7470" s="26">
        <v>95584</v>
      </c>
      <c r="B7470" s="26" t="s">
        <v>21519</v>
      </c>
      <c r="C7470" s="26" t="s">
        <v>566</v>
      </c>
      <c r="D7470" s="27" t="s">
        <v>9124</v>
      </c>
      <c r="E7470" s="1" t="s">
        <v>17925</v>
      </c>
    </row>
    <row r="7471" spans="1:5">
      <c r="A7471" s="26">
        <v>95585</v>
      </c>
      <c r="B7471" s="26" t="s">
        <v>21520</v>
      </c>
      <c r="C7471" s="26" t="s">
        <v>566</v>
      </c>
      <c r="D7471" s="27" t="s">
        <v>21521</v>
      </c>
      <c r="E7471" s="1" t="s">
        <v>17925</v>
      </c>
    </row>
    <row r="7472" spans="1:5">
      <c r="A7472" s="26">
        <v>95586</v>
      </c>
      <c r="B7472" s="26" t="s">
        <v>21522</v>
      </c>
      <c r="C7472" s="26" t="s">
        <v>566</v>
      </c>
      <c r="D7472" s="27" t="s">
        <v>10766</v>
      </c>
      <c r="E7472" s="1" t="s">
        <v>17925</v>
      </c>
    </row>
    <row r="7473" spans="1:5">
      <c r="A7473" s="26">
        <v>95587</v>
      </c>
      <c r="B7473" s="26" t="s">
        <v>21523</v>
      </c>
      <c r="C7473" s="26" t="s">
        <v>566</v>
      </c>
      <c r="D7473" s="27" t="s">
        <v>11504</v>
      </c>
      <c r="E7473" s="1" t="s">
        <v>17925</v>
      </c>
    </row>
    <row r="7474" spans="1:5">
      <c r="A7474" s="26">
        <v>95588</v>
      </c>
      <c r="B7474" s="26" t="s">
        <v>21524</v>
      </c>
      <c r="C7474" s="26" t="s">
        <v>566</v>
      </c>
      <c r="D7474" s="27" t="s">
        <v>9666</v>
      </c>
      <c r="E7474" s="1" t="s">
        <v>17925</v>
      </c>
    </row>
    <row r="7475" spans="1:5">
      <c r="A7475" s="26">
        <v>95589</v>
      </c>
      <c r="B7475" s="26" t="s">
        <v>21525</v>
      </c>
      <c r="C7475" s="26" t="s">
        <v>566</v>
      </c>
      <c r="D7475" s="27" t="s">
        <v>21526</v>
      </c>
      <c r="E7475" s="1" t="s">
        <v>17925</v>
      </c>
    </row>
    <row r="7476" spans="1:5">
      <c r="A7476" s="26">
        <v>95590</v>
      </c>
      <c r="B7476" s="26" t="s">
        <v>21527</v>
      </c>
      <c r="C7476" s="26" t="s">
        <v>566</v>
      </c>
      <c r="D7476" s="27" t="s">
        <v>15253</v>
      </c>
      <c r="E7476" s="1" t="s">
        <v>17925</v>
      </c>
    </row>
    <row r="7477" spans="1:5">
      <c r="A7477" s="26">
        <v>95591</v>
      </c>
      <c r="B7477" s="26" t="s">
        <v>21528</v>
      </c>
      <c r="C7477" s="26" t="s">
        <v>566</v>
      </c>
      <c r="D7477" s="27" t="s">
        <v>15206</v>
      </c>
      <c r="E7477" s="1" t="s">
        <v>17925</v>
      </c>
    </row>
    <row r="7478" spans="1:5">
      <c r="A7478" s="26">
        <v>95592</v>
      </c>
      <c r="B7478" s="26" t="s">
        <v>21529</v>
      </c>
      <c r="C7478" s="26" t="s">
        <v>566</v>
      </c>
      <c r="D7478" s="27" t="s">
        <v>21530</v>
      </c>
      <c r="E7478" s="1" t="s">
        <v>17925</v>
      </c>
    </row>
    <row r="7479" spans="1:5">
      <c r="A7479" s="26">
        <v>95593</v>
      </c>
      <c r="B7479" s="26" t="s">
        <v>21531</v>
      </c>
      <c r="C7479" s="26" t="s">
        <v>566</v>
      </c>
      <c r="D7479" s="27" t="s">
        <v>14832</v>
      </c>
      <c r="E7479" s="1" t="s">
        <v>17925</v>
      </c>
    </row>
    <row r="7480" spans="1:5">
      <c r="A7480" s="26">
        <v>95943</v>
      </c>
      <c r="B7480" s="26" t="s">
        <v>21532</v>
      </c>
      <c r="C7480" s="26" t="s">
        <v>566</v>
      </c>
      <c r="D7480" s="27" t="s">
        <v>21533</v>
      </c>
      <c r="E7480" s="1" t="s">
        <v>17925</v>
      </c>
    </row>
    <row r="7481" spans="1:5">
      <c r="A7481" s="26">
        <v>95944</v>
      </c>
      <c r="B7481" s="26" t="s">
        <v>21534</v>
      </c>
      <c r="C7481" s="26" t="s">
        <v>566</v>
      </c>
      <c r="D7481" s="27" t="s">
        <v>21535</v>
      </c>
      <c r="E7481" s="1" t="s">
        <v>17925</v>
      </c>
    </row>
    <row r="7482" spans="1:5">
      <c r="A7482" s="26">
        <v>95945</v>
      </c>
      <c r="B7482" s="26" t="s">
        <v>21536</v>
      </c>
      <c r="C7482" s="26" t="s">
        <v>566</v>
      </c>
      <c r="D7482" s="27" t="s">
        <v>11134</v>
      </c>
      <c r="E7482" s="1" t="s">
        <v>17925</v>
      </c>
    </row>
    <row r="7483" spans="1:5">
      <c r="A7483" s="26">
        <v>95946</v>
      </c>
      <c r="B7483" s="26" t="s">
        <v>21537</v>
      </c>
      <c r="C7483" s="26" t="s">
        <v>566</v>
      </c>
      <c r="D7483" s="27" t="s">
        <v>11754</v>
      </c>
      <c r="E7483" s="1" t="s">
        <v>17925</v>
      </c>
    </row>
    <row r="7484" spans="1:5">
      <c r="A7484" s="26">
        <v>95947</v>
      </c>
      <c r="B7484" s="26" t="s">
        <v>21538</v>
      </c>
      <c r="C7484" s="26" t="s">
        <v>566</v>
      </c>
      <c r="D7484" s="27" t="s">
        <v>21539</v>
      </c>
      <c r="E7484" s="1" t="s">
        <v>17925</v>
      </c>
    </row>
    <row r="7485" spans="1:5">
      <c r="A7485" s="26">
        <v>95948</v>
      </c>
      <c r="B7485" s="26" t="s">
        <v>21540</v>
      </c>
      <c r="C7485" s="26" t="s">
        <v>566</v>
      </c>
      <c r="D7485" s="27" t="s">
        <v>10973</v>
      </c>
      <c r="E7485" s="1" t="s">
        <v>17925</v>
      </c>
    </row>
    <row r="7486" spans="1:5">
      <c r="A7486" s="26">
        <v>96544</v>
      </c>
      <c r="B7486" s="26" t="s">
        <v>21541</v>
      </c>
      <c r="C7486" s="26" t="s">
        <v>566</v>
      </c>
      <c r="D7486" s="27" t="s">
        <v>10145</v>
      </c>
      <c r="E7486" s="1" t="s">
        <v>17925</v>
      </c>
    </row>
    <row r="7487" spans="1:5">
      <c r="A7487" s="26">
        <v>96545</v>
      </c>
      <c r="B7487" s="26" t="s">
        <v>21542</v>
      </c>
      <c r="C7487" s="26" t="s">
        <v>566</v>
      </c>
      <c r="D7487" s="27" t="s">
        <v>21543</v>
      </c>
      <c r="E7487" s="1" t="s">
        <v>17925</v>
      </c>
    </row>
    <row r="7488" spans="1:5">
      <c r="A7488" s="26">
        <v>96546</v>
      </c>
      <c r="B7488" s="26" t="s">
        <v>21544</v>
      </c>
      <c r="C7488" s="26" t="s">
        <v>566</v>
      </c>
      <c r="D7488" s="27" t="s">
        <v>15950</v>
      </c>
      <c r="E7488" s="1" t="s">
        <v>17925</v>
      </c>
    </row>
    <row r="7489" spans="1:5">
      <c r="A7489" s="26">
        <v>96547</v>
      </c>
      <c r="B7489" s="26" t="s">
        <v>21545</v>
      </c>
      <c r="C7489" s="26" t="s">
        <v>566</v>
      </c>
      <c r="D7489" s="27" t="s">
        <v>21546</v>
      </c>
      <c r="E7489" s="1" t="s">
        <v>17925</v>
      </c>
    </row>
    <row r="7490" spans="1:5">
      <c r="A7490" s="26">
        <v>96548</v>
      </c>
      <c r="B7490" s="26" t="s">
        <v>21547</v>
      </c>
      <c r="C7490" s="26" t="s">
        <v>566</v>
      </c>
      <c r="D7490" s="27" t="s">
        <v>10937</v>
      </c>
      <c r="E7490" s="1" t="s">
        <v>17925</v>
      </c>
    </row>
    <row r="7491" spans="1:5">
      <c r="A7491" s="26">
        <v>96549</v>
      </c>
      <c r="B7491" s="26" t="s">
        <v>21548</v>
      </c>
      <c r="C7491" s="26" t="s">
        <v>566</v>
      </c>
      <c r="D7491" s="27" t="s">
        <v>14748</v>
      </c>
      <c r="E7491" s="1" t="s">
        <v>17925</v>
      </c>
    </row>
    <row r="7492" spans="1:5">
      <c r="A7492" s="26">
        <v>96550</v>
      </c>
      <c r="B7492" s="26" t="s">
        <v>21549</v>
      </c>
      <c r="C7492" s="26" t="s">
        <v>566</v>
      </c>
      <c r="D7492" s="27" t="s">
        <v>21550</v>
      </c>
      <c r="E7492" s="1" t="s">
        <v>17925</v>
      </c>
    </row>
    <row r="7493" spans="1:5">
      <c r="A7493" s="26">
        <v>100066</v>
      </c>
      <c r="B7493" s="26" t="s">
        <v>21551</v>
      </c>
      <c r="C7493" s="26" t="s">
        <v>566</v>
      </c>
      <c r="D7493" s="27" t="s">
        <v>12082</v>
      </c>
      <c r="E7493" s="1" t="s">
        <v>17925</v>
      </c>
    </row>
    <row r="7494" spans="1:5">
      <c r="A7494" s="26">
        <v>100067</v>
      </c>
      <c r="B7494" s="26" t="s">
        <v>21552</v>
      </c>
      <c r="C7494" s="26" t="s">
        <v>566</v>
      </c>
      <c r="D7494" s="27" t="s">
        <v>10791</v>
      </c>
      <c r="E7494" s="1" t="s">
        <v>17925</v>
      </c>
    </row>
    <row r="7495" spans="1:5">
      <c r="A7495" s="26">
        <v>100068</v>
      </c>
      <c r="B7495" s="26" t="s">
        <v>21553</v>
      </c>
      <c r="C7495" s="26" t="s">
        <v>566</v>
      </c>
      <c r="D7495" s="27" t="s">
        <v>21554</v>
      </c>
      <c r="E7495" s="1" t="s">
        <v>17925</v>
      </c>
    </row>
    <row r="7496" spans="1:5">
      <c r="A7496" s="26">
        <v>89993</v>
      </c>
      <c r="B7496" s="26" t="s">
        <v>21555</v>
      </c>
      <c r="C7496" s="26" t="s">
        <v>755</v>
      </c>
      <c r="D7496" s="27" t="s">
        <v>21556</v>
      </c>
      <c r="E7496" s="1" t="s">
        <v>17925</v>
      </c>
    </row>
    <row r="7497" spans="1:5">
      <c r="A7497" s="26">
        <v>89994</v>
      </c>
      <c r="B7497" s="26" t="s">
        <v>21557</v>
      </c>
      <c r="C7497" s="26" t="s">
        <v>755</v>
      </c>
      <c r="D7497" s="27" t="s">
        <v>21558</v>
      </c>
      <c r="E7497" s="1" t="s">
        <v>17925</v>
      </c>
    </row>
    <row r="7498" spans="1:5">
      <c r="A7498" s="26">
        <v>89995</v>
      </c>
      <c r="B7498" s="26" t="s">
        <v>21559</v>
      </c>
      <c r="C7498" s="26" t="s">
        <v>755</v>
      </c>
      <c r="D7498" s="27" t="s">
        <v>21560</v>
      </c>
      <c r="E7498" s="1" t="s">
        <v>17925</v>
      </c>
    </row>
    <row r="7499" spans="1:5">
      <c r="A7499" s="26">
        <v>90278</v>
      </c>
      <c r="B7499" s="26" t="s">
        <v>21561</v>
      </c>
      <c r="C7499" s="26" t="s">
        <v>755</v>
      </c>
      <c r="D7499" s="27" t="s">
        <v>21562</v>
      </c>
      <c r="E7499" s="1" t="s">
        <v>17925</v>
      </c>
    </row>
    <row r="7500" spans="1:5">
      <c r="A7500" s="26">
        <v>90279</v>
      </c>
      <c r="B7500" s="26" t="s">
        <v>21563</v>
      </c>
      <c r="C7500" s="26" t="s">
        <v>755</v>
      </c>
      <c r="D7500" s="27" t="s">
        <v>21564</v>
      </c>
      <c r="E7500" s="1" t="s">
        <v>17925</v>
      </c>
    </row>
    <row r="7501" spans="1:5">
      <c r="A7501" s="26">
        <v>90280</v>
      </c>
      <c r="B7501" s="26" t="s">
        <v>21565</v>
      </c>
      <c r="C7501" s="26" t="s">
        <v>755</v>
      </c>
      <c r="D7501" s="27" t="s">
        <v>21566</v>
      </c>
      <c r="E7501" s="1" t="s">
        <v>17925</v>
      </c>
    </row>
    <row r="7502" spans="1:5">
      <c r="A7502" s="26">
        <v>90281</v>
      </c>
      <c r="B7502" s="26" t="s">
        <v>21567</v>
      </c>
      <c r="C7502" s="26" t="s">
        <v>755</v>
      </c>
      <c r="D7502" s="27" t="s">
        <v>21568</v>
      </c>
      <c r="E7502" s="1" t="s">
        <v>17925</v>
      </c>
    </row>
    <row r="7503" spans="1:5">
      <c r="A7503" s="26">
        <v>90282</v>
      </c>
      <c r="B7503" s="26" t="s">
        <v>21569</v>
      </c>
      <c r="C7503" s="26" t="s">
        <v>755</v>
      </c>
      <c r="D7503" s="27" t="s">
        <v>21570</v>
      </c>
      <c r="E7503" s="1" t="s">
        <v>17925</v>
      </c>
    </row>
    <row r="7504" spans="1:5">
      <c r="A7504" s="26">
        <v>90283</v>
      </c>
      <c r="B7504" s="26" t="s">
        <v>21571</v>
      </c>
      <c r="C7504" s="26" t="s">
        <v>755</v>
      </c>
      <c r="D7504" s="27" t="s">
        <v>21572</v>
      </c>
      <c r="E7504" s="1" t="s">
        <v>17925</v>
      </c>
    </row>
    <row r="7505" spans="1:5">
      <c r="A7505" s="26">
        <v>90284</v>
      </c>
      <c r="B7505" s="26" t="s">
        <v>21573</v>
      </c>
      <c r="C7505" s="26" t="s">
        <v>755</v>
      </c>
      <c r="D7505" s="27" t="s">
        <v>21574</v>
      </c>
      <c r="E7505" s="1" t="s">
        <v>17925</v>
      </c>
    </row>
    <row r="7506" spans="1:5">
      <c r="A7506" s="26">
        <v>90285</v>
      </c>
      <c r="B7506" s="26" t="s">
        <v>21575</v>
      </c>
      <c r="C7506" s="26" t="s">
        <v>755</v>
      </c>
      <c r="D7506" s="27" t="s">
        <v>21576</v>
      </c>
      <c r="E7506" s="1" t="s">
        <v>17925</v>
      </c>
    </row>
    <row r="7507" spans="1:5">
      <c r="A7507" s="26">
        <v>90853</v>
      </c>
      <c r="B7507" s="26" t="s">
        <v>21577</v>
      </c>
      <c r="C7507" s="26" t="s">
        <v>755</v>
      </c>
      <c r="D7507" s="27" t="s">
        <v>21578</v>
      </c>
      <c r="E7507" s="1" t="s">
        <v>17925</v>
      </c>
    </row>
    <row r="7508" spans="1:5">
      <c r="A7508" s="26">
        <v>90854</v>
      </c>
      <c r="B7508" s="26" t="s">
        <v>21579</v>
      </c>
      <c r="C7508" s="26" t="s">
        <v>755</v>
      </c>
      <c r="D7508" s="27" t="s">
        <v>21580</v>
      </c>
      <c r="E7508" s="1" t="s">
        <v>17925</v>
      </c>
    </row>
    <row r="7509" spans="1:5">
      <c r="A7509" s="26">
        <v>90855</v>
      </c>
      <c r="B7509" s="26" t="s">
        <v>21581</v>
      </c>
      <c r="C7509" s="26" t="s">
        <v>755</v>
      </c>
      <c r="D7509" s="27" t="s">
        <v>21582</v>
      </c>
      <c r="E7509" s="1" t="s">
        <v>17925</v>
      </c>
    </row>
    <row r="7510" spans="1:5">
      <c r="A7510" s="26">
        <v>90856</v>
      </c>
      <c r="B7510" s="26" t="s">
        <v>21583</v>
      </c>
      <c r="C7510" s="26" t="s">
        <v>755</v>
      </c>
      <c r="D7510" s="27" t="s">
        <v>21584</v>
      </c>
      <c r="E7510" s="1" t="s">
        <v>17925</v>
      </c>
    </row>
    <row r="7511" spans="1:5">
      <c r="A7511" s="26">
        <v>90857</v>
      </c>
      <c r="B7511" s="26" t="s">
        <v>21585</v>
      </c>
      <c r="C7511" s="26" t="s">
        <v>755</v>
      </c>
      <c r="D7511" s="27" t="s">
        <v>21586</v>
      </c>
      <c r="E7511" s="1" t="s">
        <v>17925</v>
      </c>
    </row>
    <row r="7512" spans="1:5">
      <c r="A7512" s="26">
        <v>90858</v>
      </c>
      <c r="B7512" s="26" t="s">
        <v>21587</v>
      </c>
      <c r="C7512" s="26" t="s">
        <v>755</v>
      </c>
      <c r="D7512" s="27" t="s">
        <v>21588</v>
      </c>
      <c r="E7512" s="1" t="s">
        <v>17925</v>
      </c>
    </row>
    <row r="7513" spans="1:5">
      <c r="A7513" s="26">
        <v>90859</v>
      </c>
      <c r="B7513" s="26" t="s">
        <v>21589</v>
      </c>
      <c r="C7513" s="26" t="s">
        <v>755</v>
      </c>
      <c r="D7513" s="27" t="s">
        <v>21590</v>
      </c>
      <c r="E7513" s="1" t="s">
        <v>17925</v>
      </c>
    </row>
    <row r="7514" spans="1:5">
      <c r="A7514" s="26">
        <v>90860</v>
      </c>
      <c r="B7514" s="26" t="s">
        <v>21591</v>
      </c>
      <c r="C7514" s="26" t="s">
        <v>755</v>
      </c>
      <c r="D7514" s="27" t="s">
        <v>21592</v>
      </c>
      <c r="E7514" s="1" t="s">
        <v>17925</v>
      </c>
    </row>
    <row r="7515" spans="1:5">
      <c r="A7515" s="26">
        <v>90861</v>
      </c>
      <c r="B7515" s="26" t="s">
        <v>21593</v>
      </c>
      <c r="C7515" s="26" t="s">
        <v>755</v>
      </c>
      <c r="D7515" s="27" t="s">
        <v>21594</v>
      </c>
      <c r="E7515" s="1" t="s">
        <v>17925</v>
      </c>
    </row>
    <row r="7516" spans="1:5">
      <c r="A7516" s="26">
        <v>90862</v>
      </c>
      <c r="B7516" s="26" t="s">
        <v>21595</v>
      </c>
      <c r="C7516" s="26" t="s">
        <v>755</v>
      </c>
      <c r="D7516" s="27" t="s">
        <v>21596</v>
      </c>
      <c r="E7516" s="1" t="s">
        <v>17925</v>
      </c>
    </row>
    <row r="7517" spans="1:5">
      <c r="A7517" s="26">
        <v>92718</v>
      </c>
      <c r="B7517" s="26" t="s">
        <v>21597</v>
      </c>
      <c r="C7517" s="26" t="s">
        <v>755</v>
      </c>
      <c r="D7517" s="27" t="s">
        <v>21598</v>
      </c>
      <c r="E7517" s="1" t="s">
        <v>17925</v>
      </c>
    </row>
    <row r="7518" spans="1:5">
      <c r="A7518" s="26">
        <v>92719</v>
      </c>
      <c r="B7518" s="26" t="s">
        <v>21599</v>
      </c>
      <c r="C7518" s="26" t="s">
        <v>755</v>
      </c>
      <c r="D7518" s="27" t="s">
        <v>21600</v>
      </c>
      <c r="E7518" s="1" t="s">
        <v>17925</v>
      </c>
    </row>
    <row r="7519" spans="1:5">
      <c r="A7519" s="26">
        <v>92720</v>
      </c>
      <c r="B7519" s="26" t="s">
        <v>21601</v>
      </c>
      <c r="C7519" s="26" t="s">
        <v>755</v>
      </c>
      <c r="D7519" s="27" t="s">
        <v>21602</v>
      </c>
      <c r="E7519" s="1" t="s">
        <v>17925</v>
      </c>
    </row>
    <row r="7520" spans="1:5">
      <c r="A7520" s="26">
        <v>92721</v>
      </c>
      <c r="B7520" s="26" t="s">
        <v>21603</v>
      </c>
      <c r="C7520" s="26" t="s">
        <v>755</v>
      </c>
      <c r="D7520" s="27" t="s">
        <v>21604</v>
      </c>
      <c r="E7520" s="1" t="s">
        <v>17925</v>
      </c>
    </row>
    <row r="7521" spans="1:5">
      <c r="A7521" s="26">
        <v>92722</v>
      </c>
      <c r="B7521" s="26" t="s">
        <v>21605</v>
      </c>
      <c r="C7521" s="26" t="s">
        <v>755</v>
      </c>
      <c r="D7521" s="27" t="s">
        <v>21606</v>
      </c>
      <c r="E7521" s="1" t="s">
        <v>17925</v>
      </c>
    </row>
    <row r="7522" spans="1:5">
      <c r="A7522" s="26">
        <v>92723</v>
      </c>
      <c r="B7522" s="26" t="s">
        <v>21607</v>
      </c>
      <c r="C7522" s="26" t="s">
        <v>755</v>
      </c>
      <c r="D7522" s="27" t="s">
        <v>21608</v>
      </c>
      <c r="E7522" s="1" t="s">
        <v>17925</v>
      </c>
    </row>
    <row r="7523" spans="1:5">
      <c r="A7523" s="26">
        <v>92724</v>
      </c>
      <c r="B7523" s="26" t="s">
        <v>21609</v>
      </c>
      <c r="C7523" s="26" t="s">
        <v>755</v>
      </c>
      <c r="D7523" s="27" t="s">
        <v>21610</v>
      </c>
      <c r="E7523" s="1" t="s">
        <v>17925</v>
      </c>
    </row>
    <row r="7524" spans="1:5">
      <c r="A7524" s="26">
        <v>92725</v>
      </c>
      <c r="B7524" s="26" t="s">
        <v>21611</v>
      </c>
      <c r="C7524" s="26" t="s">
        <v>755</v>
      </c>
      <c r="D7524" s="27" t="s">
        <v>21612</v>
      </c>
      <c r="E7524" s="1" t="s">
        <v>17925</v>
      </c>
    </row>
    <row r="7525" spans="1:5">
      <c r="A7525" s="26">
        <v>92726</v>
      </c>
      <c r="B7525" s="26" t="s">
        <v>21613</v>
      </c>
      <c r="C7525" s="26" t="s">
        <v>755</v>
      </c>
      <c r="D7525" s="27" t="s">
        <v>21614</v>
      </c>
      <c r="E7525" s="1" t="s">
        <v>17925</v>
      </c>
    </row>
    <row r="7526" spans="1:5">
      <c r="A7526" s="26">
        <v>92727</v>
      </c>
      <c r="B7526" s="26" t="s">
        <v>21615</v>
      </c>
      <c r="C7526" s="26" t="s">
        <v>755</v>
      </c>
      <c r="D7526" s="27" t="s">
        <v>21616</v>
      </c>
      <c r="E7526" s="1" t="s">
        <v>17925</v>
      </c>
    </row>
    <row r="7527" spans="1:5">
      <c r="A7527" s="26">
        <v>92728</v>
      </c>
      <c r="B7527" s="26" t="s">
        <v>21617</v>
      </c>
      <c r="C7527" s="26" t="s">
        <v>755</v>
      </c>
      <c r="D7527" s="27" t="s">
        <v>21618</v>
      </c>
      <c r="E7527" s="1" t="s">
        <v>17925</v>
      </c>
    </row>
    <row r="7528" spans="1:5">
      <c r="A7528" s="26">
        <v>92729</v>
      </c>
      <c r="B7528" s="26" t="s">
        <v>21619</v>
      </c>
      <c r="C7528" s="26" t="s">
        <v>755</v>
      </c>
      <c r="D7528" s="27" t="s">
        <v>21620</v>
      </c>
      <c r="E7528" s="1" t="s">
        <v>17925</v>
      </c>
    </row>
    <row r="7529" spans="1:5">
      <c r="A7529" s="26">
        <v>92730</v>
      </c>
      <c r="B7529" s="26" t="s">
        <v>21621</v>
      </c>
      <c r="C7529" s="26" t="s">
        <v>755</v>
      </c>
      <c r="D7529" s="27" t="s">
        <v>21622</v>
      </c>
      <c r="E7529" s="1" t="s">
        <v>17925</v>
      </c>
    </row>
    <row r="7530" spans="1:5">
      <c r="A7530" s="26">
        <v>92731</v>
      </c>
      <c r="B7530" s="26" t="s">
        <v>21623</v>
      </c>
      <c r="C7530" s="26" t="s">
        <v>755</v>
      </c>
      <c r="D7530" s="27" t="s">
        <v>21624</v>
      </c>
      <c r="E7530" s="1" t="s">
        <v>17925</v>
      </c>
    </row>
    <row r="7531" spans="1:5">
      <c r="A7531" s="26">
        <v>92732</v>
      </c>
      <c r="B7531" s="26" t="s">
        <v>21625</v>
      </c>
      <c r="C7531" s="26" t="s">
        <v>755</v>
      </c>
      <c r="D7531" s="27" t="s">
        <v>21626</v>
      </c>
      <c r="E7531" s="1" t="s">
        <v>17925</v>
      </c>
    </row>
    <row r="7532" spans="1:5">
      <c r="A7532" s="26">
        <v>92733</v>
      </c>
      <c r="B7532" s="26" t="s">
        <v>21627</v>
      </c>
      <c r="C7532" s="26" t="s">
        <v>755</v>
      </c>
      <c r="D7532" s="27" t="s">
        <v>21628</v>
      </c>
      <c r="E7532" s="1" t="s">
        <v>17925</v>
      </c>
    </row>
    <row r="7533" spans="1:5">
      <c r="A7533" s="26">
        <v>92734</v>
      </c>
      <c r="B7533" s="26" t="s">
        <v>21629</v>
      </c>
      <c r="C7533" s="26" t="s">
        <v>755</v>
      </c>
      <c r="D7533" s="27" t="s">
        <v>21630</v>
      </c>
      <c r="E7533" s="1" t="s">
        <v>17925</v>
      </c>
    </row>
    <row r="7534" spans="1:5">
      <c r="A7534" s="26">
        <v>92735</v>
      </c>
      <c r="B7534" s="26" t="s">
        <v>21631</v>
      </c>
      <c r="C7534" s="26" t="s">
        <v>755</v>
      </c>
      <c r="D7534" s="27" t="s">
        <v>21632</v>
      </c>
      <c r="E7534" s="1" t="s">
        <v>17925</v>
      </c>
    </row>
    <row r="7535" spans="1:5">
      <c r="A7535" s="26">
        <v>92736</v>
      </c>
      <c r="B7535" s="26" t="s">
        <v>21633</v>
      </c>
      <c r="C7535" s="26" t="s">
        <v>755</v>
      </c>
      <c r="D7535" s="27" t="s">
        <v>21634</v>
      </c>
      <c r="E7535" s="1" t="s">
        <v>17925</v>
      </c>
    </row>
    <row r="7536" spans="1:5">
      <c r="A7536" s="26">
        <v>92739</v>
      </c>
      <c r="B7536" s="26" t="s">
        <v>21635</v>
      </c>
      <c r="C7536" s="26" t="s">
        <v>755</v>
      </c>
      <c r="D7536" s="27" t="s">
        <v>21636</v>
      </c>
      <c r="E7536" s="1" t="s">
        <v>17925</v>
      </c>
    </row>
    <row r="7537" spans="1:5">
      <c r="A7537" s="26">
        <v>92740</v>
      </c>
      <c r="B7537" s="26" t="s">
        <v>21637</v>
      </c>
      <c r="C7537" s="26" t="s">
        <v>755</v>
      </c>
      <c r="D7537" s="27" t="s">
        <v>21638</v>
      </c>
      <c r="E7537" s="1" t="s">
        <v>17925</v>
      </c>
    </row>
    <row r="7538" spans="1:5">
      <c r="A7538" s="26">
        <v>92741</v>
      </c>
      <c r="B7538" s="26" t="s">
        <v>21639</v>
      </c>
      <c r="C7538" s="26" t="s">
        <v>755</v>
      </c>
      <c r="D7538" s="27" t="s">
        <v>21640</v>
      </c>
      <c r="E7538" s="1" t="s">
        <v>17925</v>
      </c>
    </row>
    <row r="7539" spans="1:5">
      <c r="A7539" s="26">
        <v>92742</v>
      </c>
      <c r="B7539" s="26" t="s">
        <v>21641</v>
      </c>
      <c r="C7539" s="26" t="s">
        <v>755</v>
      </c>
      <c r="D7539" s="27" t="s">
        <v>21642</v>
      </c>
      <c r="E7539" s="1" t="s">
        <v>17925</v>
      </c>
    </row>
    <row r="7540" spans="1:5">
      <c r="A7540" s="26">
        <v>92873</v>
      </c>
      <c r="B7540" s="26" t="s">
        <v>21643</v>
      </c>
      <c r="C7540" s="26" t="s">
        <v>755</v>
      </c>
      <c r="D7540" s="27" t="s">
        <v>21644</v>
      </c>
      <c r="E7540" s="1" t="s">
        <v>17925</v>
      </c>
    </row>
    <row r="7541" spans="1:5">
      <c r="A7541" s="26">
        <v>92874</v>
      </c>
      <c r="B7541" s="26" t="s">
        <v>21645</v>
      </c>
      <c r="C7541" s="26" t="s">
        <v>755</v>
      </c>
      <c r="D7541" s="27" t="s">
        <v>21646</v>
      </c>
      <c r="E7541" s="1" t="s">
        <v>17925</v>
      </c>
    </row>
    <row r="7542" spans="1:5">
      <c r="A7542" s="26">
        <v>94962</v>
      </c>
      <c r="B7542" s="26" t="s">
        <v>21647</v>
      </c>
      <c r="C7542" s="26" t="s">
        <v>755</v>
      </c>
      <c r="D7542" s="27" t="s">
        <v>21648</v>
      </c>
      <c r="E7542" s="1" t="s">
        <v>17925</v>
      </c>
    </row>
    <row r="7543" spans="1:5">
      <c r="A7543" s="26">
        <v>94963</v>
      </c>
      <c r="B7543" s="26" t="s">
        <v>21649</v>
      </c>
      <c r="C7543" s="26" t="s">
        <v>755</v>
      </c>
      <c r="D7543" s="27" t="s">
        <v>21650</v>
      </c>
      <c r="E7543" s="1" t="s">
        <v>17925</v>
      </c>
    </row>
    <row r="7544" spans="1:5">
      <c r="A7544" s="26">
        <v>94964</v>
      </c>
      <c r="B7544" s="26" t="s">
        <v>21651</v>
      </c>
      <c r="C7544" s="26" t="s">
        <v>755</v>
      </c>
      <c r="D7544" s="27" t="s">
        <v>21652</v>
      </c>
      <c r="E7544" s="1" t="s">
        <v>17925</v>
      </c>
    </row>
    <row r="7545" spans="1:5">
      <c r="A7545" s="26">
        <v>94965</v>
      </c>
      <c r="B7545" s="26" t="s">
        <v>21653</v>
      </c>
      <c r="C7545" s="26" t="s">
        <v>755</v>
      </c>
      <c r="D7545" s="27" t="s">
        <v>21654</v>
      </c>
      <c r="E7545" s="1" t="s">
        <v>17925</v>
      </c>
    </row>
    <row r="7546" spans="1:5">
      <c r="A7546" s="26">
        <v>94966</v>
      </c>
      <c r="B7546" s="26" t="s">
        <v>21655</v>
      </c>
      <c r="C7546" s="26" t="s">
        <v>755</v>
      </c>
      <c r="D7546" s="27" t="s">
        <v>21656</v>
      </c>
      <c r="E7546" s="1" t="s">
        <v>17925</v>
      </c>
    </row>
    <row r="7547" spans="1:5">
      <c r="A7547" s="26">
        <v>94967</v>
      </c>
      <c r="B7547" s="26" t="s">
        <v>21657</v>
      </c>
      <c r="C7547" s="26" t="s">
        <v>755</v>
      </c>
      <c r="D7547" s="27" t="s">
        <v>21658</v>
      </c>
      <c r="E7547" s="1" t="s">
        <v>17925</v>
      </c>
    </row>
    <row r="7548" spans="1:5">
      <c r="A7548" s="26">
        <v>94968</v>
      </c>
      <c r="B7548" s="26" t="s">
        <v>21659</v>
      </c>
      <c r="C7548" s="26" t="s">
        <v>755</v>
      </c>
      <c r="D7548" s="27" t="s">
        <v>21660</v>
      </c>
      <c r="E7548" s="1" t="s">
        <v>17925</v>
      </c>
    </row>
    <row r="7549" spans="1:5">
      <c r="A7549" s="26">
        <v>94969</v>
      </c>
      <c r="B7549" s="26" t="s">
        <v>21661</v>
      </c>
      <c r="C7549" s="26" t="s">
        <v>755</v>
      </c>
      <c r="D7549" s="27" t="s">
        <v>21662</v>
      </c>
      <c r="E7549" s="1" t="s">
        <v>17925</v>
      </c>
    </row>
    <row r="7550" spans="1:5">
      <c r="A7550" s="26">
        <v>94970</v>
      </c>
      <c r="B7550" s="26" t="s">
        <v>21663</v>
      </c>
      <c r="C7550" s="26" t="s">
        <v>755</v>
      </c>
      <c r="D7550" s="27" t="s">
        <v>21664</v>
      </c>
      <c r="E7550" s="1" t="s">
        <v>17925</v>
      </c>
    </row>
    <row r="7551" spans="1:5">
      <c r="A7551" s="26">
        <v>94971</v>
      </c>
      <c r="B7551" s="26" t="s">
        <v>21665</v>
      </c>
      <c r="C7551" s="26" t="s">
        <v>755</v>
      </c>
      <c r="D7551" s="27" t="s">
        <v>21666</v>
      </c>
      <c r="E7551" s="1" t="s">
        <v>17925</v>
      </c>
    </row>
    <row r="7552" spans="1:5">
      <c r="A7552" s="26">
        <v>94972</v>
      </c>
      <c r="B7552" s="26" t="s">
        <v>21667</v>
      </c>
      <c r="C7552" s="26" t="s">
        <v>755</v>
      </c>
      <c r="D7552" s="27" t="s">
        <v>21668</v>
      </c>
      <c r="E7552" s="1" t="s">
        <v>17925</v>
      </c>
    </row>
    <row r="7553" spans="1:5">
      <c r="A7553" s="26">
        <v>94973</v>
      </c>
      <c r="B7553" s="26" t="s">
        <v>21669</v>
      </c>
      <c r="C7553" s="26" t="s">
        <v>755</v>
      </c>
      <c r="D7553" s="27" t="s">
        <v>21670</v>
      </c>
      <c r="E7553" s="1" t="s">
        <v>17925</v>
      </c>
    </row>
    <row r="7554" spans="1:5">
      <c r="A7554" s="26">
        <v>94974</v>
      </c>
      <c r="B7554" s="26" t="s">
        <v>21671</v>
      </c>
      <c r="C7554" s="26" t="s">
        <v>755</v>
      </c>
      <c r="D7554" s="27" t="s">
        <v>21672</v>
      </c>
      <c r="E7554" s="1" t="s">
        <v>17925</v>
      </c>
    </row>
    <row r="7555" spans="1:5">
      <c r="A7555" s="26">
        <v>94975</v>
      </c>
      <c r="B7555" s="26" t="s">
        <v>21673</v>
      </c>
      <c r="C7555" s="26" t="s">
        <v>755</v>
      </c>
      <c r="D7555" s="27" t="s">
        <v>21674</v>
      </c>
      <c r="E7555" s="1" t="s">
        <v>17925</v>
      </c>
    </row>
    <row r="7556" spans="1:5">
      <c r="A7556" s="26">
        <v>96555</v>
      </c>
      <c r="B7556" s="26" t="s">
        <v>21675</v>
      </c>
      <c r="C7556" s="26" t="s">
        <v>755</v>
      </c>
      <c r="D7556" s="27" t="s">
        <v>21676</v>
      </c>
      <c r="E7556" s="1" t="s">
        <v>17925</v>
      </c>
    </row>
    <row r="7557" spans="1:5">
      <c r="A7557" s="26">
        <v>96556</v>
      </c>
      <c r="B7557" s="26" t="s">
        <v>21677</v>
      </c>
      <c r="C7557" s="26" t="s">
        <v>755</v>
      </c>
      <c r="D7557" s="27" t="s">
        <v>21678</v>
      </c>
      <c r="E7557" s="1" t="s">
        <v>17925</v>
      </c>
    </row>
    <row r="7558" spans="1:5">
      <c r="A7558" s="26">
        <v>96557</v>
      </c>
      <c r="B7558" s="26" t="s">
        <v>21679</v>
      </c>
      <c r="C7558" s="26" t="s">
        <v>755</v>
      </c>
      <c r="D7558" s="27" t="s">
        <v>21680</v>
      </c>
      <c r="E7558" s="1" t="s">
        <v>17925</v>
      </c>
    </row>
    <row r="7559" spans="1:5">
      <c r="A7559" s="26">
        <v>96558</v>
      </c>
      <c r="B7559" s="26" t="s">
        <v>21681</v>
      </c>
      <c r="C7559" s="26" t="s">
        <v>755</v>
      </c>
      <c r="D7559" s="27" t="s">
        <v>21682</v>
      </c>
      <c r="E7559" s="1" t="s">
        <v>17925</v>
      </c>
    </row>
    <row r="7560" spans="1:5">
      <c r="A7560" s="26">
        <v>99235</v>
      </c>
      <c r="B7560" s="26" t="s">
        <v>21683</v>
      </c>
      <c r="C7560" s="26" t="s">
        <v>755</v>
      </c>
      <c r="D7560" s="27" t="s">
        <v>21684</v>
      </c>
      <c r="E7560" s="1" t="s">
        <v>17925</v>
      </c>
    </row>
    <row r="7561" spans="1:5">
      <c r="A7561" s="26">
        <v>99431</v>
      </c>
      <c r="B7561" s="26" t="s">
        <v>21685</v>
      </c>
      <c r="C7561" s="26" t="s">
        <v>755</v>
      </c>
      <c r="D7561" s="27" t="s">
        <v>21686</v>
      </c>
      <c r="E7561" s="1" t="s">
        <v>17925</v>
      </c>
    </row>
    <row r="7562" spans="1:5">
      <c r="A7562" s="26">
        <v>99432</v>
      </c>
      <c r="B7562" s="26" t="s">
        <v>21687</v>
      </c>
      <c r="C7562" s="26" t="s">
        <v>755</v>
      </c>
      <c r="D7562" s="27" t="s">
        <v>21688</v>
      </c>
      <c r="E7562" s="1" t="s">
        <v>17925</v>
      </c>
    </row>
    <row r="7563" spans="1:5">
      <c r="A7563" s="26">
        <v>99433</v>
      </c>
      <c r="B7563" s="26" t="s">
        <v>21689</v>
      </c>
      <c r="C7563" s="26" t="s">
        <v>755</v>
      </c>
      <c r="D7563" s="27" t="s">
        <v>21690</v>
      </c>
      <c r="E7563" s="1" t="s">
        <v>17925</v>
      </c>
    </row>
    <row r="7564" spans="1:5">
      <c r="A7564" s="26">
        <v>99434</v>
      </c>
      <c r="B7564" s="26" t="s">
        <v>21691</v>
      </c>
      <c r="C7564" s="26" t="s">
        <v>755</v>
      </c>
      <c r="D7564" s="27" t="s">
        <v>21692</v>
      </c>
      <c r="E7564" s="1" t="s">
        <v>17925</v>
      </c>
    </row>
    <row r="7565" spans="1:5">
      <c r="A7565" s="26">
        <v>99435</v>
      </c>
      <c r="B7565" s="26" t="s">
        <v>21693</v>
      </c>
      <c r="C7565" s="26" t="s">
        <v>755</v>
      </c>
      <c r="D7565" s="27" t="s">
        <v>21694</v>
      </c>
      <c r="E7565" s="1" t="s">
        <v>17925</v>
      </c>
    </row>
    <row r="7566" spans="1:5">
      <c r="A7566" s="26">
        <v>99436</v>
      </c>
      <c r="B7566" s="26" t="s">
        <v>21695</v>
      </c>
      <c r="C7566" s="26" t="s">
        <v>755</v>
      </c>
      <c r="D7566" s="27" t="s">
        <v>21696</v>
      </c>
      <c r="E7566" s="1" t="s">
        <v>17925</v>
      </c>
    </row>
    <row r="7567" spans="1:5">
      <c r="A7567" s="26">
        <v>99437</v>
      </c>
      <c r="B7567" s="26" t="s">
        <v>21697</v>
      </c>
      <c r="C7567" s="26" t="s">
        <v>755</v>
      </c>
      <c r="D7567" s="27" t="s">
        <v>21698</v>
      </c>
      <c r="E7567" s="1" t="s">
        <v>17925</v>
      </c>
    </row>
    <row r="7568" spans="1:5">
      <c r="A7568" s="26">
        <v>99438</v>
      </c>
      <c r="B7568" s="26" t="s">
        <v>21699</v>
      </c>
      <c r="C7568" s="26" t="s">
        <v>755</v>
      </c>
      <c r="D7568" s="27" t="s">
        <v>21700</v>
      </c>
      <c r="E7568" s="1" t="s">
        <v>17925</v>
      </c>
    </row>
    <row r="7569" spans="1:5">
      <c r="A7569" s="26">
        <v>99439</v>
      </c>
      <c r="B7569" s="26" t="s">
        <v>21701</v>
      </c>
      <c r="C7569" s="26" t="s">
        <v>755</v>
      </c>
      <c r="D7569" s="27" t="s">
        <v>21702</v>
      </c>
      <c r="E7569" s="1" t="s">
        <v>17925</v>
      </c>
    </row>
    <row r="7570" spans="1:5">
      <c r="A7570" s="26" t="s">
        <v>21703</v>
      </c>
      <c r="B7570" s="26" t="s">
        <v>21704</v>
      </c>
      <c r="C7570" s="26" t="s">
        <v>661</v>
      </c>
      <c r="D7570" s="27" t="s">
        <v>21705</v>
      </c>
      <c r="E7570" s="1" t="s">
        <v>17925</v>
      </c>
    </row>
    <row r="7571" spans="1:5">
      <c r="A7571" s="26" t="s">
        <v>21706</v>
      </c>
      <c r="B7571" s="26" t="s">
        <v>21707</v>
      </c>
      <c r="C7571" s="26" t="s">
        <v>661</v>
      </c>
      <c r="D7571" s="27" t="s">
        <v>21708</v>
      </c>
      <c r="E7571" s="1" t="s">
        <v>17925</v>
      </c>
    </row>
    <row r="7572" spans="1:5">
      <c r="A7572" s="26" t="s">
        <v>21709</v>
      </c>
      <c r="B7572" s="26" t="s">
        <v>21710</v>
      </c>
      <c r="C7572" s="26" t="s">
        <v>661</v>
      </c>
      <c r="D7572" s="27" t="s">
        <v>21711</v>
      </c>
      <c r="E7572" s="1" t="s">
        <v>17925</v>
      </c>
    </row>
    <row r="7573" spans="1:5">
      <c r="A7573" s="26" t="s">
        <v>21712</v>
      </c>
      <c r="B7573" s="26" t="s">
        <v>21713</v>
      </c>
      <c r="C7573" s="26" t="s">
        <v>661</v>
      </c>
      <c r="D7573" s="27" t="s">
        <v>21714</v>
      </c>
      <c r="E7573" s="1" t="s">
        <v>17925</v>
      </c>
    </row>
    <row r="7574" spans="1:5">
      <c r="A7574" s="26" t="s">
        <v>21715</v>
      </c>
      <c r="B7574" s="26" t="s">
        <v>21716</v>
      </c>
      <c r="C7574" s="26" t="s">
        <v>661</v>
      </c>
      <c r="D7574" s="27" t="s">
        <v>11668</v>
      </c>
      <c r="E7574" s="1" t="s">
        <v>17925</v>
      </c>
    </row>
    <row r="7575" spans="1:5">
      <c r="A7575" s="26" t="s">
        <v>21717</v>
      </c>
      <c r="B7575" s="26" t="s">
        <v>21718</v>
      </c>
      <c r="C7575" s="26" t="s">
        <v>661</v>
      </c>
      <c r="D7575" s="27" t="s">
        <v>21719</v>
      </c>
      <c r="E7575" s="1" t="s">
        <v>17925</v>
      </c>
    </row>
    <row r="7576" spans="1:5">
      <c r="A7576" s="26">
        <v>101165</v>
      </c>
      <c r="B7576" s="26" t="s">
        <v>21720</v>
      </c>
      <c r="C7576" s="26" t="s">
        <v>755</v>
      </c>
      <c r="D7576" s="27" t="s">
        <v>21721</v>
      </c>
      <c r="E7576" s="1" t="s">
        <v>17925</v>
      </c>
    </row>
    <row r="7577" spans="1:5">
      <c r="A7577" s="26">
        <v>101166</v>
      </c>
      <c r="B7577" s="26" t="s">
        <v>21722</v>
      </c>
      <c r="C7577" s="26" t="s">
        <v>755</v>
      </c>
      <c r="D7577" s="27" t="s">
        <v>21723</v>
      </c>
      <c r="E7577" s="1" t="s">
        <v>17925</v>
      </c>
    </row>
    <row r="7578" spans="1:5">
      <c r="A7578" s="26">
        <v>98576</v>
      </c>
      <c r="B7578" s="26" t="s">
        <v>21724</v>
      </c>
      <c r="C7578" s="26" t="s">
        <v>708</v>
      </c>
      <c r="D7578" s="27" t="s">
        <v>19152</v>
      </c>
      <c r="E7578" s="1" t="s">
        <v>17925</v>
      </c>
    </row>
    <row r="7579" spans="1:5">
      <c r="A7579" s="26">
        <v>93182</v>
      </c>
      <c r="B7579" s="26" t="s">
        <v>21725</v>
      </c>
      <c r="C7579" s="26" t="s">
        <v>708</v>
      </c>
      <c r="D7579" s="27" t="s">
        <v>21726</v>
      </c>
      <c r="E7579" s="1" t="s">
        <v>17925</v>
      </c>
    </row>
    <row r="7580" spans="1:5">
      <c r="A7580" s="26">
        <v>93183</v>
      </c>
      <c r="B7580" s="26" t="s">
        <v>21727</v>
      </c>
      <c r="C7580" s="26" t="s">
        <v>708</v>
      </c>
      <c r="D7580" s="27" t="s">
        <v>21728</v>
      </c>
      <c r="E7580" s="1" t="s">
        <v>17925</v>
      </c>
    </row>
    <row r="7581" spans="1:5">
      <c r="A7581" s="26">
        <v>93184</v>
      </c>
      <c r="B7581" s="26" t="s">
        <v>21729</v>
      </c>
      <c r="C7581" s="26" t="s">
        <v>708</v>
      </c>
      <c r="D7581" s="27" t="s">
        <v>12182</v>
      </c>
      <c r="E7581" s="1" t="s">
        <v>17925</v>
      </c>
    </row>
    <row r="7582" spans="1:5">
      <c r="A7582" s="26">
        <v>93185</v>
      </c>
      <c r="B7582" s="26" t="s">
        <v>21730</v>
      </c>
      <c r="C7582" s="26" t="s">
        <v>708</v>
      </c>
      <c r="D7582" s="27" t="s">
        <v>21731</v>
      </c>
      <c r="E7582" s="1" t="s">
        <v>17925</v>
      </c>
    </row>
    <row r="7583" spans="1:5">
      <c r="A7583" s="26">
        <v>93186</v>
      </c>
      <c r="B7583" s="26" t="s">
        <v>21732</v>
      </c>
      <c r="C7583" s="26" t="s">
        <v>708</v>
      </c>
      <c r="D7583" s="27" t="s">
        <v>21733</v>
      </c>
      <c r="E7583" s="1" t="s">
        <v>17925</v>
      </c>
    </row>
    <row r="7584" spans="1:5">
      <c r="A7584" s="26">
        <v>93187</v>
      </c>
      <c r="B7584" s="26" t="s">
        <v>21734</v>
      </c>
      <c r="C7584" s="26" t="s">
        <v>708</v>
      </c>
      <c r="D7584" s="27" t="s">
        <v>21735</v>
      </c>
      <c r="E7584" s="1" t="s">
        <v>17925</v>
      </c>
    </row>
    <row r="7585" spans="1:5">
      <c r="A7585" s="26">
        <v>93188</v>
      </c>
      <c r="B7585" s="26" t="s">
        <v>21736</v>
      </c>
      <c r="C7585" s="26" t="s">
        <v>708</v>
      </c>
      <c r="D7585" s="27" t="s">
        <v>8716</v>
      </c>
      <c r="E7585" s="1" t="s">
        <v>17925</v>
      </c>
    </row>
    <row r="7586" spans="1:5">
      <c r="A7586" s="26">
        <v>93189</v>
      </c>
      <c r="B7586" s="26" t="s">
        <v>21737</v>
      </c>
      <c r="C7586" s="26" t="s">
        <v>708</v>
      </c>
      <c r="D7586" s="27" t="s">
        <v>21738</v>
      </c>
      <c r="E7586" s="1" t="s">
        <v>17925</v>
      </c>
    </row>
    <row r="7587" spans="1:5">
      <c r="A7587" s="26">
        <v>93190</v>
      </c>
      <c r="B7587" s="26" t="s">
        <v>21739</v>
      </c>
      <c r="C7587" s="26" t="s">
        <v>708</v>
      </c>
      <c r="D7587" s="27" t="s">
        <v>21740</v>
      </c>
      <c r="E7587" s="1" t="s">
        <v>17925</v>
      </c>
    </row>
    <row r="7588" spans="1:5">
      <c r="A7588" s="26">
        <v>93191</v>
      </c>
      <c r="B7588" s="26" t="s">
        <v>21741</v>
      </c>
      <c r="C7588" s="26" t="s">
        <v>708</v>
      </c>
      <c r="D7588" s="27" t="s">
        <v>11664</v>
      </c>
      <c r="E7588" s="1" t="s">
        <v>17925</v>
      </c>
    </row>
    <row r="7589" spans="1:5">
      <c r="A7589" s="26">
        <v>93192</v>
      </c>
      <c r="B7589" s="26" t="s">
        <v>21742</v>
      </c>
      <c r="C7589" s="26" t="s">
        <v>708</v>
      </c>
      <c r="D7589" s="27" t="s">
        <v>21743</v>
      </c>
      <c r="E7589" s="1" t="s">
        <v>17925</v>
      </c>
    </row>
    <row r="7590" spans="1:5">
      <c r="A7590" s="26">
        <v>93193</v>
      </c>
      <c r="B7590" s="26" t="s">
        <v>21744</v>
      </c>
      <c r="C7590" s="26" t="s">
        <v>708</v>
      </c>
      <c r="D7590" s="27" t="s">
        <v>21745</v>
      </c>
      <c r="E7590" s="1" t="s">
        <v>17925</v>
      </c>
    </row>
    <row r="7591" spans="1:5">
      <c r="A7591" s="26">
        <v>93194</v>
      </c>
      <c r="B7591" s="26" t="s">
        <v>21746</v>
      </c>
      <c r="C7591" s="26" t="s">
        <v>708</v>
      </c>
      <c r="D7591" s="27" t="s">
        <v>21747</v>
      </c>
      <c r="E7591" s="1" t="s">
        <v>17925</v>
      </c>
    </row>
    <row r="7592" spans="1:5">
      <c r="A7592" s="26">
        <v>93195</v>
      </c>
      <c r="B7592" s="26" t="s">
        <v>21748</v>
      </c>
      <c r="C7592" s="26" t="s">
        <v>708</v>
      </c>
      <c r="D7592" s="27" t="s">
        <v>17577</v>
      </c>
      <c r="E7592" s="1" t="s">
        <v>17925</v>
      </c>
    </row>
    <row r="7593" spans="1:5">
      <c r="A7593" s="26">
        <v>93196</v>
      </c>
      <c r="B7593" s="26" t="s">
        <v>21749</v>
      </c>
      <c r="C7593" s="26" t="s">
        <v>708</v>
      </c>
      <c r="D7593" s="27" t="s">
        <v>21750</v>
      </c>
      <c r="E7593" s="1" t="s">
        <v>17925</v>
      </c>
    </row>
    <row r="7594" spans="1:5">
      <c r="A7594" s="26">
        <v>93197</v>
      </c>
      <c r="B7594" s="26" t="s">
        <v>21751</v>
      </c>
      <c r="C7594" s="26" t="s">
        <v>708</v>
      </c>
      <c r="D7594" s="27" t="s">
        <v>21752</v>
      </c>
      <c r="E7594" s="1" t="s">
        <v>17925</v>
      </c>
    </row>
    <row r="7595" spans="1:5">
      <c r="A7595" s="26">
        <v>93198</v>
      </c>
      <c r="B7595" s="26" t="s">
        <v>21753</v>
      </c>
      <c r="C7595" s="26" t="s">
        <v>708</v>
      </c>
      <c r="D7595" s="27" t="s">
        <v>17546</v>
      </c>
      <c r="E7595" s="1" t="s">
        <v>17925</v>
      </c>
    </row>
    <row r="7596" spans="1:5">
      <c r="A7596" s="26">
        <v>93199</v>
      </c>
      <c r="B7596" s="26" t="s">
        <v>21754</v>
      </c>
      <c r="C7596" s="26" t="s">
        <v>708</v>
      </c>
      <c r="D7596" s="27" t="s">
        <v>21755</v>
      </c>
      <c r="E7596" s="1" t="s">
        <v>17925</v>
      </c>
    </row>
    <row r="7597" spans="1:5">
      <c r="A7597" s="26">
        <v>93200</v>
      </c>
      <c r="B7597" s="26" t="s">
        <v>21756</v>
      </c>
      <c r="C7597" s="26" t="s">
        <v>708</v>
      </c>
      <c r="D7597" s="27" t="s">
        <v>11426</v>
      </c>
      <c r="E7597" s="1" t="s">
        <v>17925</v>
      </c>
    </row>
    <row r="7598" spans="1:5">
      <c r="A7598" s="26">
        <v>93201</v>
      </c>
      <c r="B7598" s="26" t="s">
        <v>21757</v>
      </c>
      <c r="C7598" s="26" t="s">
        <v>708</v>
      </c>
      <c r="D7598" s="27" t="s">
        <v>13029</v>
      </c>
      <c r="E7598" s="1" t="s">
        <v>17925</v>
      </c>
    </row>
    <row r="7599" spans="1:5">
      <c r="A7599" s="26">
        <v>93202</v>
      </c>
      <c r="B7599" s="26" t="s">
        <v>21758</v>
      </c>
      <c r="C7599" s="26" t="s">
        <v>708</v>
      </c>
      <c r="D7599" s="27" t="s">
        <v>21759</v>
      </c>
      <c r="E7599" s="1" t="s">
        <v>17925</v>
      </c>
    </row>
    <row r="7600" spans="1:5">
      <c r="A7600" s="26">
        <v>93203</v>
      </c>
      <c r="B7600" s="26" t="s">
        <v>21760</v>
      </c>
      <c r="C7600" s="26" t="s">
        <v>708</v>
      </c>
      <c r="D7600" s="27" t="s">
        <v>16791</v>
      </c>
      <c r="E7600" s="1" t="s">
        <v>17925</v>
      </c>
    </row>
    <row r="7601" spans="1:5">
      <c r="A7601" s="26">
        <v>93204</v>
      </c>
      <c r="B7601" s="26" t="s">
        <v>21761</v>
      </c>
      <c r="C7601" s="26" t="s">
        <v>708</v>
      </c>
      <c r="D7601" s="27" t="s">
        <v>21762</v>
      </c>
      <c r="E7601" s="1" t="s">
        <v>17925</v>
      </c>
    </row>
    <row r="7602" spans="1:5">
      <c r="A7602" s="26">
        <v>93205</v>
      </c>
      <c r="B7602" s="26" t="s">
        <v>21763</v>
      </c>
      <c r="C7602" s="26" t="s">
        <v>708</v>
      </c>
      <c r="D7602" s="27" t="s">
        <v>21764</v>
      </c>
      <c r="E7602" s="1" t="s">
        <v>17925</v>
      </c>
    </row>
    <row r="7603" spans="1:5">
      <c r="A7603" s="26">
        <v>85233</v>
      </c>
      <c r="B7603" s="26" t="s">
        <v>21765</v>
      </c>
      <c r="C7603" s="26" t="s">
        <v>755</v>
      </c>
      <c r="D7603" s="27" t="s">
        <v>21766</v>
      </c>
      <c r="E7603" s="1" t="s">
        <v>17925</v>
      </c>
    </row>
    <row r="7604" spans="1:5">
      <c r="A7604" s="26">
        <v>95952</v>
      </c>
      <c r="B7604" s="26" t="s">
        <v>21767</v>
      </c>
      <c r="C7604" s="26" t="s">
        <v>755</v>
      </c>
      <c r="D7604" s="27" t="s">
        <v>21768</v>
      </c>
      <c r="E7604" s="1" t="s">
        <v>17925</v>
      </c>
    </row>
    <row r="7605" spans="1:5">
      <c r="A7605" s="26">
        <v>95953</v>
      </c>
      <c r="B7605" s="26" t="s">
        <v>21769</v>
      </c>
      <c r="C7605" s="26" t="s">
        <v>755</v>
      </c>
      <c r="D7605" s="27" t="s">
        <v>21770</v>
      </c>
      <c r="E7605" s="1" t="s">
        <v>17925</v>
      </c>
    </row>
    <row r="7606" spans="1:5">
      <c r="A7606" s="26">
        <v>95954</v>
      </c>
      <c r="B7606" s="26" t="s">
        <v>21771</v>
      </c>
      <c r="C7606" s="26" t="s">
        <v>755</v>
      </c>
      <c r="D7606" s="27" t="s">
        <v>21772</v>
      </c>
      <c r="E7606" s="1" t="s">
        <v>17925</v>
      </c>
    </row>
    <row r="7607" spans="1:5">
      <c r="A7607" s="26">
        <v>95955</v>
      </c>
      <c r="B7607" s="26" t="s">
        <v>21773</v>
      </c>
      <c r="C7607" s="26" t="s">
        <v>755</v>
      </c>
      <c r="D7607" s="27" t="s">
        <v>21774</v>
      </c>
      <c r="E7607" s="1" t="s">
        <v>17925</v>
      </c>
    </row>
    <row r="7608" spans="1:5">
      <c r="A7608" s="26">
        <v>95956</v>
      </c>
      <c r="B7608" s="26" t="s">
        <v>21775</v>
      </c>
      <c r="C7608" s="26" t="s">
        <v>755</v>
      </c>
      <c r="D7608" s="27" t="s">
        <v>21776</v>
      </c>
      <c r="E7608" s="1" t="s">
        <v>17925</v>
      </c>
    </row>
    <row r="7609" spans="1:5">
      <c r="A7609" s="26">
        <v>95957</v>
      </c>
      <c r="B7609" s="26" t="s">
        <v>21777</v>
      </c>
      <c r="C7609" s="26" t="s">
        <v>755</v>
      </c>
      <c r="D7609" s="27" t="s">
        <v>21778</v>
      </c>
      <c r="E7609" s="1" t="s">
        <v>17925</v>
      </c>
    </row>
    <row r="7610" spans="1:5">
      <c r="A7610" s="26">
        <v>95969</v>
      </c>
      <c r="B7610" s="26" t="s">
        <v>21779</v>
      </c>
      <c r="C7610" s="26" t="s">
        <v>755</v>
      </c>
      <c r="D7610" s="27" t="s">
        <v>21780</v>
      </c>
      <c r="E7610" s="1" t="s">
        <v>17925</v>
      </c>
    </row>
    <row r="7611" spans="1:5">
      <c r="A7611" s="26">
        <v>97733</v>
      </c>
      <c r="B7611" s="26" t="s">
        <v>21781</v>
      </c>
      <c r="C7611" s="26" t="s">
        <v>755</v>
      </c>
      <c r="D7611" s="27" t="s">
        <v>21782</v>
      </c>
      <c r="E7611" s="1" t="s">
        <v>17925</v>
      </c>
    </row>
    <row r="7612" spans="1:5">
      <c r="A7612" s="26">
        <v>97734</v>
      </c>
      <c r="B7612" s="26" t="s">
        <v>21783</v>
      </c>
      <c r="C7612" s="26" t="s">
        <v>755</v>
      </c>
      <c r="D7612" s="27" t="s">
        <v>21784</v>
      </c>
      <c r="E7612" s="1" t="s">
        <v>17925</v>
      </c>
    </row>
    <row r="7613" spans="1:5">
      <c r="A7613" s="26">
        <v>97735</v>
      </c>
      <c r="B7613" s="26" t="s">
        <v>21785</v>
      </c>
      <c r="C7613" s="26" t="s">
        <v>755</v>
      </c>
      <c r="D7613" s="27" t="s">
        <v>21786</v>
      </c>
      <c r="E7613" s="1" t="s">
        <v>17925</v>
      </c>
    </row>
    <row r="7614" spans="1:5">
      <c r="A7614" s="26">
        <v>97736</v>
      </c>
      <c r="B7614" s="26" t="s">
        <v>21787</v>
      </c>
      <c r="C7614" s="26" t="s">
        <v>755</v>
      </c>
      <c r="D7614" s="27" t="s">
        <v>21788</v>
      </c>
      <c r="E7614" s="1" t="s">
        <v>17925</v>
      </c>
    </row>
    <row r="7615" spans="1:5">
      <c r="A7615" s="26">
        <v>97737</v>
      </c>
      <c r="B7615" s="26" t="s">
        <v>21789</v>
      </c>
      <c r="C7615" s="26" t="s">
        <v>755</v>
      </c>
      <c r="D7615" s="27" t="s">
        <v>21790</v>
      </c>
      <c r="E7615" s="1" t="s">
        <v>17925</v>
      </c>
    </row>
    <row r="7616" spans="1:5">
      <c r="A7616" s="26">
        <v>97738</v>
      </c>
      <c r="B7616" s="26" t="s">
        <v>21791</v>
      </c>
      <c r="C7616" s="26" t="s">
        <v>755</v>
      </c>
      <c r="D7616" s="27" t="s">
        <v>21792</v>
      </c>
      <c r="E7616" s="1" t="s">
        <v>17925</v>
      </c>
    </row>
    <row r="7617" spans="1:5">
      <c r="A7617" s="26">
        <v>97739</v>
      </c>
      <c r="B7617" s="26" t="s">
        <v>21793</v>
      </c>
      <c r="C7617" s="26" t="s">
        <v>755</v>
      </c>
      <c r="D7617" s="27" t="s">
        <v>21794</v>
      </c>
      <c r="E7617" s="1" t="s">
        <v>17925</v>
      </c>
    </row>
    <row r="7618" spans="1:5">
      <c r="A7618" s="26">
        <v>97740</v>
      </c>
      <c r="B7618" s="26" t="s">
        <v>21795</v>
      </c>
      <c r="C7618" s="26" t="s">
        <v>755</v>
      </c>
      <c r="D7618" s="27" t="s">
        <v>21796</v>
      </c>
      <c r="E7618" s="1" t="s">
        <v>17925</v>
      </c>
    </row>
    <row r="7619" spans="1:5">
      <c r="A7619" s="26">
        <v>98615</v>
      </c>
      <c r="B7619" s="26" t="s">
        <v>21797</v>
      </c>
      <c r="C7619" s="26" t="s">
        <v>661</v>
      </c>
      <c r="D7619" s="27" t="s">
        <v>21798</v>
      </c>
      <c r="E7619" s="1" t="s">
        <v>17925</v>
      </c>
    </row>
    <row r="7620" spans="1:5">
      <c r="A7620" s="26">
        <v>98616</v>
      </c>
      <c r="B7620" s="26" t="s">
        <v>21799</v>
      </c>
      <c r="C7620" s="26" t="s">
        <v>661</v>
      </c>
      <c r="D7620" s="27" t="s">
        <v>21800</v>
      </c>
      <c r="E7620" s="1" t="s">
        <v>17925</v>
      </c>
    </row>
    <row r="7621" spans="1:5">
      <c r="A7621" s="26">
        <v>98617</v>
      </c>
      <c r="B7621" s="26" t="s">
        <v>21801</v>
      </c>
      <c r="C7621" s="26" t="s">
        <v>661</v>
      </c>
      <c r="D7621" s="27" t="s">
        <v>21802</v>
      </c>
      <c r="E7621" s="1" t="s">
        <v>17925</v>
      </c>
    </row>
    <row r="7622" spans="1:5">
      <c r="A7622" s="26">
        <v>98618</v>
      </c>
      <c r="B7622" s="26" t="s">
        <v>21803</v>
      </c>
      <c r="C7622" s="26" t="s">
        <v>661</v>
      </c>
      <c r="D7622" s="27" t="s">
        <v>21804</v>
      </c>
      <c r="E7622" s="1" t="s">
        <v>17925</v>
      </c>
    </row>
    <row r="7623" spans="1:5">
      <c r="A7623" s="26">
        <v>98619</v>
      </c>
      <c r="B7623" s="26" t="s">
        <v>21805</v>
      </c>
      <c r="C7623" s="26" t="s">
        <v>661</v>
      </c>
      <c r="D7623" s="27" t="s">
        <v>21806</v>
      </c>
      <c r="E7623" s="1" t="s">
        <v>17925</v>
      </c>
    </row>
    <row r="7624" spans="1:5">
      <c r="A7624" s="26">
        <v>98620</v>
      </c>
      <c r="B7624" s="26" t="s">
        <v>21807</v>
      </c>
      <c r="C7624" s="26" t="s">
        <v>661</v>
      </c>
      <c r="D7624" s="27" t="s">
        <v>21808</v>
      </c>
      <c r="E7624" s="1" t="s">
        <v>17925</v>
      </c>
    </row>
    <row r="7625" spans="1:5">
      <c r="A7625" s="26">
        <v>98621</v>
      </c>
      <c r="B7625" s="26" t="s">
        <v>21809</v>
      </c>
      <c r="C7625" s="26" t="s">
        <v>661</v>
      </c>
      <c r="D7625" s="27" t="s">
        <v>21810</v>
      </c>
      <c r="E7625" s="1" t="s">
        <v>17925</v>
      </c>
    </row>
    <row r="7626" spans="1:5">
      <c r="A7626" s="26">
        <v>98622</v>
      </c>
      <c r="B7626" s="26" t="s">
        <v>21811</v>
      </c>
      <c r="C7626" s="26" t="s">
        <v>661</v>
      </c>
      <c r="D7626" s="27" t="s">
        <v>21812</v>
      </c>
      <c r="E7626" s="1" t="s">
        <v>17925</v>
      </c>
    </row>
    <row r="7627" spans="1:5">
      <c r="A7627" s="26">
        <v>98623</v>
      </c>
      <c r="B7627" s="26" t="s">
        <v>21813</v>
      </c>
      <c r="C7627" s="26" t="s">
        <v>661</v>
      </c>
      <c r="D7627" s="27" t="s">
        <v>20712</v>
      </c>
      <c r="E7627" s="1" t="s">
        <v>17925</v>
      </c>
    </row>
    <row r="7628" spans="1:5">
      <c r="A7628" s="26">
        <v>98624</v>
      </c>
      <c r="B7628" s="26" t="s">
        <v>21814</v>
      </c>
      <c r="C7628" s="26" t="s">
        <v>661</v>
      </c>
      <c r="D7628" s="27" t="s">
        <v>21815</v>
      </c>
      <c r="E7628" s="1" t="s">
        <v>17925</v>
      </c>
    </row>
    <row r="7629" spans="1:5">
      <c r="A7629" s="26">
        <v>98625</v>
      </c>
      <c r="B7629" s="26" t="s">
        <v>21816</v>
      </c>
      <c r="C7629" s="26" t="s">
        <v>661</v>
      </c>
      <c r="D7629" s="27" t="s">
        <v>21817</v>
      </c>
      <c r="E7629" s="1" t="s">
        <v>17925</v>
      </c>
    </row>
    <row r="7630" spans="1:5">
      <c r="A7630" s="26">
        <v>98626</v>
      </c>
      <c r="B7630" s="26" t="s">
        <v>21818</v>
      </c>
      <c r="C7630" s="26" t="s">
        <v>661</v>
      </c>
      <c r="D7630" s="27" t="s">
        <v>21819</v>
      </c>
      <c r="E7630" s="1" t="s">
        <v>17925</v>
      </c>
    </row>
    <row r="7631" spans="1:5">
      <c r="A7631" s="26">
        <v>98655</v>
      </c>
      <c r="B7631" s="26" t="s">
        <v>21820</v>
      </c>
      <c r="C7631" s="26" t="s">
        <v>708</v>
      </c>
      <c r="D7631" s="27" t="s">
        <v>21821</v>
      </c>
      <c r="E7631" s="1" t="s">
        <v>17925</v>
      </c>
    </row>
    <row r="7632" spans="1:5">
      <c r="A7632" s="26">
        <v>98656</v>
      </c>
      <c r="B7632" s="26" t="s">
        <v>21822</v>
      </c>
      <c r="C7632" s="26" t="s">
        <v>708</v>
      </c>
      <c r="D7632" s="27" t="s">
        <v>21823</v>
      </c>
      <c r="E7632" s="1" t="s">
        <v>17925</v>
      </c>
    </row>
    <row r="7633" spans="1:5">
      <c r="A7633" s="26">
        <v>98657</v>
      </c>
      <c r="B7633" s="26" t="s">
        <v>21824</v>
      </c>
      <c r="C7633" s="26" t="s">
        <v>708</v>
      </c>
      <c r="D7633" s="27" t="s">
        <v>21825</v>
      </c>
      <c r="E7633" s="1" t="s">
        <v>17925</v>
      </c>
    </row>
    <row r="7634" spans="1:5">
      <c r="A7634" s="26">
        <v>98658</v>
      </c>
      <c r="B7634" s="26" t="s">
        <v>21826</v>
      </c>
      <c r="C7634" s="26" t="s">
        <v>708</v>
      </c>
      <c r="D7634" s="27" t="s">
        <v>21827</v>
      </c>
      <c r="E7634" s="1" t="s">
        <v>17925</v>
      </c>
    </row>
    <row r="7635" spans="1:5">
      <c r="A7635" s="26">
        <v>98659</v>
      </c>
      <c r="B7635" s="26" t="s">
        <v>21828</v>
      </c>
      <c r="C7635" s="26" t="s">
        <v>708</v>
      </c>
      <c r="D7635" s="27" t="s">
        <v>21829</v>
      </c>
      <c r="E7635" s="1" t="s">
        <v>17925</v>
      </c>
    </row>
    <row r="7636" spans="1:5">
      <c r="A7636" s="26">
        <v>98746</v>
      </c>
      <c r="B7636" s="26" t="s">
        <v>21830</v>
      </c>
      <c r="C7636" s="26" t="s">
        <v>708</v>
      </c>
      <c r="D7636" s="27" t="s">
        <v>21831</v>
      </c>
      <c r="E7636" s="1" t="s">
        <v>17925</v>
      </c>
    </row>
    <row r="7637" spans="1:5">
      <c r="A7637" s="26">
        <v>98749</v>
      </c>
      <c r="B7637" s="26" t="s">
        <v>21832</v>
      </c>
      <c r="C7637" s="26" t="s">
        <v>708</v>
      </c>
      <c r="D7637" s="27" t="s">
        <v>21833</v>
      </c>
      <c r="E7637" s="1" t="s">
        <v>17925</v>
      </c>
    </row>
    <row r="7638" spans="1:5">
      <c r="A7638" s="26">
        <v>98750</v>
      </c>
      <c r="B7638" s="26" t="s">
        <v>21834</v>
      </c>
      <c r="C7638" s="26" t="s">
        <v>708</v>
      </c>
      <c r="D7638" s="27" t="s">
        <v>21835</v>
      </c>
      <c r="E7638" s="1" t="s">
        <v>17925</v>
      </c>
    </row>
    <row r="7639" spans="1:5">
      <c r="A7639" s="26">
        <v>98751</v>
      </c>
      <c r="B7639" s="26" t="s">
        <v>21836</v>
      </c>
      <c r="C7639" s="26" t="s">
        <v>708</v>
      </c>
      <c r="D7639" s="27" t="s">
        <v>16094</v>
      </c>
      <c r="E7639" s="1" t="s">
        <v>17925</v>
      </c>
    </row>
    <row r="7640" spans="1:5">
      <c r="A7640" s="26">
        <v>98752</v>
      </c>
      <c r="B7640" s="26" t="s">
        <v>21837</v>
      </c>
      <c r="C7640" s="26" t="s">
        <v>708</v>
      </c>
      <c r="D7640" s="27" t="s">
        <v>21838</v>
      </c>
      <c r="E7640" s="1" t="s">
        <v>17925</v>
      </c>
    </row>
    <row r="7641" spans="1:5">
      <c r="A7641" s="26">
        <v>98753</v>
      </c>
      <c r="B7641" s="26" t="s">
        <v>21839</v>
      </c>
      <c r="C7641" s="26" t="s">
        <v>708</v>
      </c>
      <c r="D7641" s="27" t="s">
        <v>21840</v>
      </c>
      <c r="E7641" s="1" t="s">
        <v>17925</v>
      </c>
    </row>
    <row r="7642" spans="1:5">
      <c r="A7642" s="26">
        <v>100763</v>
      </c>
      <c r="B7642" s="26" t="s">
        <v>21841</v>
      </c>
      <c r="C7642" s="26" t="s">
        <v>566</v>
      </c>
      <c r="D7642" s="27" t="s">
        <v>9262</v>
      </c>
      <c r="E7642" s="1" t="s">
        <v>17925</v>
      </c>
    </row>
    <row r="7643" spans="1:5">
      <c r="A7643" s="26">
        <v>100764</v>
      </c>
      <c r="B7643" s="26" t="s">
        <v>21842</v>
      </c>
      <c r="C7643" s="26" t="s">
        <v>566</v>
      </c>
      <c r="D7643" s="27" t="s">
        <v>14518</v>
      </c>
      <c r="E7643" s="1" t="s">
        <v>17925</v>
      </c>
    </row>
    <row r="7644" spans="1:5">
      <c r="A7644" s="26">
        <v>100765</v>
      </c>
      <c r="B7644" s="26" t="s">
        <v>21843</v>
      </c>
      <c r="C7644" s="26" t="s">
        <v>566</v>
      </c>
      <c r="D7644" s="27" t="s">
        <v>21844</v>
      </c>
      <c r="E7644" s="1" t="s">
        <v>17925</v>
      </c>
    </row>
    <row r="7645" spans="1:5">
      <c r="A7645" s="26">
        <v>100766</v>
      </c>
      <c r="B7645" s="26" t="s">
        <v>21845</v>
      </c>
      <c r="C7645" s="26" t="s">
        <v>566</v>
      </c>
      <c r="D7645" s="27" t="s">
        <v>15601</v>
      </c>
      <c r="E7645" s="1" t="s">
        <v>17925</v>
      </c>
    </row>
    <row r="7646" spans="1:5">
      <c r="A7646" s="26">
        <v>100767</v>
      </c>
      <c r="B7646" s="26" t="s">
        <v>21846</v>
      </c>
      <c r="C7646" s="26" t="s">
        <v>566</v>
      </c>
      <c r="D7646" s="27" t="s">
        <v>21847</v>
      </c>
      <c r="E7646" s="1" t="s">
        <v>17925</v>
      </c>
    </row>
    <row r="7647" spans="1:5">
      <c r="A7647" s="26">
        <v>100768</v>
      </c>
      <c r="B7647" s="26" t="s">
        <v>21848</v>
      </c>
      <c r="C7647" s="26" t="s">
        <v>566</v>
      </c>
      <c r="D7647" s="27" t="s">
        <v>13683</v>
      </c>
      <c r="E7647" s="1" t="s">
        <v>17925</v>
      </c>
    </row>
    <row r="7648" spans="1:5">
      <c r="A7648" s="26">
        <v>100769</v>
      </c>
      <c r="B7648" s="26" t="s">
        <v>21849</v>
      </c>
      <c r="C7648" s="26" t="s">
        <v>566</v>
      </c>
      <c r="D7648" s="27" t="s">
        <v>21850</v>
      </c>
      <c r="E7648" s="1" t="s">
        <v>17925</v>
      </c>
    </row>
    <row r="7649" spans="1:5">
      <c r="A7649" s="26">
        <v>100770</v>
      </c>
      <c r="B7649" s="26" t="s">
        <v>21851</v>
      </c>
      <c r="C7649" s="26" t="s">
        <v>566</v>
      </c>
      <c r="D7649" s="27" t="s">
        <v>21852</v>
      </c>
      <c r="E7649" s="1" t="s">
        <v>17925</v>
      </c>
    </row>
    <row r="7650" spans="1:5">
      <c r="A7650" s="26">
        <v>100771</v>
      </c>
      <c r="B7650" s="26" t="s">
        <v>21853</v>
      </c>
      <c r="C7650" s="26" t="s">
        <v>566</v>
      </c>
      <c r="D7650" s="27" t="s">
        <v>13221</v>
      </c>
      <c r="E7650" s="1" t="s">
        <v>17925</v>
      </c>
    </row>
    <row r="7651" spans="1:5">
      <c r="A7651" s="26">
        <v>100772</v>
      </c>
      <c r="B7651" s="26" t="s">
        <v>21854</v>
      </c>
      <c r="C7651" s="26" t="s">
        <v>566</v>
      </c>
      <c r="D7651" s="27" t="s">
        <v>9565</v>
      </c>
      <c r="E7651" s="1" t="s">
        <v>17925</v>
      </c>
    </row>
    <row r="7652" spans="1:5">
      <c r="A7652" s="26">
        <v>100773</v>
      </c>
      <c r="B7652" s="26" t="s">
        <v>21855</v>
      </c>
      <c r="C7652" s="26" t="s">
        <v>566</v>
      </c>
      <c r="D7652" s="27" t="s">
        <v>10079</v>
      </c>
      <c r="E7652" s="1" t="s">
        <v>17925</v>
      </c>
    </row>
    <row r="7653" spans="1:5">
      <c r="A7653" s="26">
        <v>100774</v>
      </c>
      <c r="B7653" s="26" t="s">
        <v>21856</v>
      </c>
      <c r="C7653" s="26" t="s">
        <v>566</v>
      </c>
      <c r="D7653" s="27" t="s">
        <v>13963</v>
      </c>
      <c r="E7653" s="1" t="s">
        <v>17925</v>
      </c>
    </row>
    <row r="7654" spans="1:5">
      <c r="A7654" s="26">
        <v>100775</v>
      </c>
      <c r="B7654" s="26" t="s">
        <v>21857</v>
      </c>
      <c r="C7654" s="26" t="s">
        <v>566</v>
      </c>
      <c r="D7654" s="27" t="s">
        <v>11579</v>
      </c>
      <c r="E7654" s="1" t="s">
        <v>17925</v>
      </c>
    </row>
    <row r="7655" spans="1:5">
      <c r="A7655" s="26">
        <v>100776</v>
      </c>
      <c r="B7655" s="26" t="s">
        <v>21858</v>
      </c>
      <c r="C7655" s="26" t="s">
        <v>566</v>
      </c>
      <c r="D7655" s="27" t="s">
        <v>12650</v>
      </c>
      <c r="E7655" s="1" t="s">
        <v>17925</v>
      </c>
    </row>
    <row r="7656" spans="1:5">
      <c r="A7656" s="26">
        <v>100777</v>
      </c>
      <c r="B7656" s="26" t="s">
        <v>21859</v>
      </c>
      <c r="C7656" s="26" t="s">
        <v>566</v>
      </c>
      <c r="D7656" s="27" t="s">
        <v>21860</v>
      </c>
      <c r="E7656" s="1" t="s">
        <v>17925</v>
      </c>
    </row>
    <row r="7657" spans="1:5">
      <c r="A7657" s="26">
        <v>100778</v>
      </c>
      <c r="B7657" s="26" t="s">
        <v>21861</v>
      </c>
      <c r="C7657" s="26" t="s">
        <v>566</v>
      </c>
      <c r="D7657" s="27" t="s">
        <v>21862</v>
      </c>
      <c r="E7657" s="1" t="s">
        <v>17925</v>
      </c>
    </row>
    <row r="7658" spans="1:5">
      <c r="A7658" s="26">
        <v>98560</v>
      </c>
      <c r="B7658" s="26" t="s">
        <v>21863</v>
      </c>
      <c r="C7658" s="26" t="s">
        <v>661</v>
      </c>
      <c r="D7658" s="27" t="s">
        <v>21864</v>
      </c>
      <c r="E7658" s="1" t="s">
        <v>17925</v>
      </c>
    </row>
    <row r="7659" spans="1:5">
      <c r="A7659" s="26">
        <v>98561</v>
      </c>
      <c r="B7659" s="26" t="s">
        <v>21865</v>
      </c>
      <c r="C7659" s="26" t="s">
        <v>661</v>
      </c>
      <c r="D7659" s="27" t="s">
        <v>11941</v>
      </c>
      <c r="E7659" s="1" t="s">
        <v>17925</v>
      </c>
    </row>
    <row r="7660" spans="1:5">
      <c r="A7660" s="26">
        <v>98562</v>
      </c>
      <c r="B7660" s="26" t="s">
        <v>21866</v>
      </c>
      <c r="C7660" s="26" t="s">
        <v>661</v>
      </c>
      <c r="D7660" s="27" t="s">
        <v>21867</v>
      </c>
      <c r="E7660" s="1" t="s">
        <v>17925</v>
      </c>
    </row>
    <row r="7661" spans="1:5">
      <c r="A7661" s="26">
        <v>98555</v>
      </c>
      <c r="B7661" s="26" t="s">
        <v>21868</v>
      </c>
      <c r="C7661" s="26" t="s">
        <v>661</v>
      </c>
      <c r="D7661" s="27" t="s">
        <v>21869</v>
      </c>
      <c r="E7661" s="1" t="s">
        <v>17925</v>
      </c>
    </row>
    <row r="7662" spans="1:5">
      <c r="A7662" s="26">
        <v>98556</v>
      </c>
      <c r="B7662" s="26" t="s">
        <v>21870</v>
      </c>
      <c r="C7662" s="26" t="s">
        <v>661</v>
      </c>
      <c r="D7662" s="27" t="s">
        <v>21871</v>
      </c>
      <c r="E7662" s="1" t="s">
        <v>17925</v>
      </c>
    </row>
    <row r="7663" spans="1:5">
      <c r="A7663" s="26">
        <v>98558</v>
      </c>
      <c r="B7663" s="26" t="s">
        <v>21872</v>
      </c>
      <c r="C7663" s="26" t="s">
        <v>212</v>
      </c>
      <c r="D7663" s="27" t="s">
        <v>19944</v>
      </c>
      <c r="E7663" s="1" t="s">
        <v>17925</v>
      </c>
    </row>
    <row r="7664" spans="1:5">
      <c r="A7664" s="26">
        <v>98559</v>
      </c>
      <c r="B7664" s="26" t="s">
        <v>21873</v>
      </c>
      <c r="C7664" s="26" t="s">
        <v>708</v>
      </c>
      <c r="D7664" s="27" t="s">
        <v>21874</v>
      </c>
      <c r="E7664" s="1" t="s">
        <v>17925</v>
      </c>
    </row>
    <row r="7665" spans="1:5">
      <c r="A7665" s="26">
        <v>98546</v>
      </c>
      <c r="B7665" s="26" t="s">
        <v>21875</v>
      </c>
      <c r="C7665" s="26" t="s">
        <v>661</v>
      </c>
      <c r="D7665" s="27" t="s">
        <v>21876</v>
      </c>
      <c r="E7665" s="1" t="s">
        <v>17925</v>
      </c>
    </row>
    <row r="7666" spans="1:5">
      <c r="A7666" s="26">
        <v>98547</v>
      </c>
      <c r="B7666" s="26" t="s">
        <v>21877</v>
      </c>
      <c r="C7666" s="26" t="s">
        <v>661</v>
      </c>
      <c r="D7666" s="27" t="s">
        <v>21878</v>
      </c>
      <c r="E7666" s="1" t="s">
        <v>17925</v>
      </c>
    </row>
    <row r="7667" spans="1:5">
      <c r="A7667" s="26">
        <v>98553</v>
      </c>
      <c r="B7667" s="26" t="s">
        <v>21879</v>
      </c>
      <c r="C7667" s="26" t="s">
        <v>661</v>
      </c>
      <c r="D7667" s="27" t="s">
        <v>21880</v>
      </c>
      <c r="E7667" s="1" t="s">
        <v>17925</v>
      </c>
    </row>
    <row r="7668" spans="1:5">
      <c r="A7668" s="26">
        <v>98554</v>
      </c>
      <c r="B7668" s="26" t="s">
        <v>21881</v>
      </c>
      <c r="C7668" s="26" t="s">
        <v>661</v>
      </c>
      <c r="D7668" s="27" t="s">
        <v>21882</v>
      </c>
      <c r="E7668" s="1" t="s">
        <v>17925</v>
      </c>
    </row>
    <row r="7669" spans="1:5">
      <c r="A7669" s="26">
        <v>98557</v>
      </c>
      <c r="B7669" s="26" t="s">
        <v>21883</v>
      </c>
      <c r="C7669" s="26" t="s">
        <v>661</v>
      </c>
      <c r="D7669" s="27" t="s">
        <v>10020</v>
      </c>
      <c r="E7669" s="1" t="s">
        <v>17925</v>
      </c>
    </row>
    <row r="7670" spans="1:5">
      <c r="A7670" s="26">
        <v>98563</v>
      </c>
      <c r="B7670" s="26" t="s">
        <v>21884</v>
      </c>
      <c r="C7670" s="26" t="s">
        <v>661</v>
      </c>
      <c r="D7670" s="27" t="s">
        <v>21885</v>
      </c>
      <c r="E7670" s="1" t="s">
        <v>17925</v>
      </c>
    </row>
    <row r="7671" spans="1:5">
      <c r="A7671" s="26">
        <v>98564</v>
      </c>
      <c r="B7671" s="26" t="s">
        <v>21886</v>
      </c>
      <c r="C7671" s="26" t="s">
        <v>661</v>
      </c>
      <c r="D7671" s="27" t="s">
        <v>20610</v>
      </c>
      <c r="E7671" s="1" t="s">
        <v>17925</v>
      </c>
    </row>
    <row r="7672" spans="1:5">
      <c r="A7672" s="26">
        <v>98565</v>
      </c>
      <c r="B7672" s="26" t="s">
        <v>21887</v>
      </c>
      <c r="C7672" s="26" t="s">
        <v>661</v>
      </c>
      <c r="D7672" s="27" t="s">
        <v>19296</v>
      </c>
      <c r="E7672" s="1" t="s">
        <v>17925</v>
      </c>
    </row>
    <row r="7673" spans="1:5">
      <c r="A7673" s="26">
        <v>98566</v>
      </c>
      <c r="B7673" s="26" t="s">
        <v>21888</v>
      </c>
      <c r="C7673" s="26" t="s">
        <v>661</v>
      </c>
      <c r="D7673" s="27" t="s">
        <v>16578</v>
      </c>
      <c r="E7673" s="1" t="s">
        <v>17925</v>
      </c>
    </row>
    <row r="7674" spans="1:5">
      <c r="A7674" s="26">
        <v>98567</v>
      </c>
      <c r="B7674" s="26" t="s">
        <v>21889</v>
      </c>
      <c r="C7674" s="26" t="s">
        <v>661</v>
      </c>
      <c r="D7674" s="27" t="s">
        <v>21890</v>
      </c>
      <c r="E7674" s="1" t="s">
        <v>17925</v>
      </c>
    </row>
    <row r="7675" spans="1:5">
      <c r="A7675" s="26">
        <v>98568</v>
      </c>
      <c r="B7675" s="26" t="s">
        <v>21891</v>
      </c>
      <c r="C7675" s="26" t="s">
        <v>661</v>
      </c>
      <c r="D7675" s="27" t="s">
        <v>21892</v>
      </c>
      <c r="E7675" s="1" t="s">
        <v>17925</v>
      </c>
    </row>
    <row r="7676" spans="1:5">
      <c r="A7676" s="26">
        <v>98569</v>
      </c>
      <c r="B7676" s="26" t="s">
        <v>21893</v>
      </c>
      <c r="C7676" s="26" t="s">
        <v>661</v>
      </c>
      <c r="D7676" s="27" t="s">
        <v>13943</v>
      </c>
      <c r="E7676" s="1" t="s">
        <v>17925</v>
      </c>
    </row>
    <row r="7677" spans="1:5">
      <c r="A7677" s="26">
        <v>98570</v>
      </c>
      <c r="B7677" s="26" t="s">
        <v>21894</v>
      </c>
      <c r="C7677" s="26" t="s">
        <v>661</v>
      </c>
      <c r="D7677" s="27" t="s">
        <v>21895</v>
      </c>
      <c r="E7677" s="1" t="s">
        <v>17925</v>
      </c>
    </row>
    <row r="7678" spans="1:5">
      <c r="A7678" s="26">
        <v>98571</v>
      </c>
      <c r="B7678" s="26" t="s">
        <v>21896</v>
      </c>
      <c r="C7678" s="26" t="s">
        <v>661</v>
      </c>
      <c r="D7678" s="27" t="s">
        <v>21897</v>
      </c>
      <c r="E7678" s="1" t="s">
        <v>17925</v>
      </c>
    </row>
    <row r="7679" spans="1:5">
      <c r="A7679" s="26">
        <v>98572</v>
      </c>
      <c r="B7679" s="26" t="s">
        <v>21898</v>
      </c>
      <c r="C7679" s="26" t="s">
        <v>661</v>
      </c>
      <c r="D7679" s="27" t="s">
        <v>19849</v>
      </c>
      <c r="E7679" s="1" t="s">
        <v>17925</v>
      </c>
    </row>
    <row r="7680" spans="1:5">
      <c r="A7680" s="26">
        <v>98573</v>
      </c>
      <c r="B7680" s="26" t="s">
        <v>21899</v>
      </c>
      <c r="C7680" s="26" t="s">
        <v>661</v>
      </c>
      <c r="D7680" s="27" t="s">
        <v>21900</v>
      </c>
      <c r="E7680" s="1" t="s">
        <v>17925</v>
      </c>
    </row>
    <row r="7681" spans="1:5">
      <c r="A7681" s="26">
        <v>91831</v>
      </c>
      <c r="B7681" s="26" t="s">
        <v>21901</v>
      </c>
      <c r="C7681" s="26" t="s">
        <v>708</v>
      </c>
      <c r="D7681" s="27" t="s">
        <v>21902</v>
      </c>
      <c r="E7681" s="1" t="s">
        <v>17925</v>
      </c>
    </row>
    <row r="7682" spans="1:5">
      <c r="A7682" s="26">
        <v>91833</v>
      </c>
      <c r="B7682" s="26" t="s">
        <v>21903</v>
      </c>
      <c r="C7682" s="26" t="s">
        <v>708</v>
      </c>
      <c r="D7682" s="27" t="s">
        <v>10602</v>
      </c>
      <c r="E7682" s="1" t="s">
        <v>17925</v>
      </c>
    </row>
    <row r="7683" spans="1:5">
      <c r="A7683" s="26">
        <v>91834</v>
      </c>
      <c r="B7683" s="26" t="s">
        <v>21904</v>
      </c>
      <c r="C7683" s="26" t="s">
        <v>708</v>
      </c>
      <c r="D7683" s="27" t="s">
        <v>11268</v>
      </c>
      <c r="E7683" s="1" t="s">
        <v>17925</v>
      </c>
    </row>
    <row r="7684" spans="1:5">
      <c r="A7684" s="26">
        <v>91835</v>
      </c>
      <c r="B7684" s="26" t="s">
        <v>21905</v>
      </c>
      <c r="C7684" s="26" t="s">
        <v>708</v>
      </c>
      <c r="D7684" s="27" t="s">
        <v>16813</v>
      </c>
      <c r="E7684" s="1" t="s">
        <v>17925</v>
      </c>
    </row>
    <row r="7685" spans="1:5">
      <c r="A7685" s="26">
        <v>91836</v>
      </c>
      <c r="B7685" s="26" t="s">
        <v>21906</v>
      </c>
      <c r="C7685" s="26" t="s">
        <v>708</v>
      </c>
      <c r="D7685" s="27" t="s">
        <v>17451</v>
      </c>
      <c r="E7685" s="1" t="s">
        <v>17925</v>
      </c>
    </row>
    <row r="7686" spans="1:5">
      <c r="A7686" s="26">
        <v>91837</v>
      </c>
      <c r="B7686" s="26" t="s">
        <v>21907</v>
      </c>
      <c r="C7686" s="26" t="s">
        <v>708</v>
      </c>
      <c r="D7686" s="27" t="s">
        <v>21410</v>
      </c>
      <c r="E7686" s="1" t="s">
        <v>17925</v>
      </c>
    </row>
    <row r="7687" spans="1:5">
      <c r="A7687" s="26">
        <v>91839</v>
      </c>
      <c r="B7687" s="26" t="s">
        <v>21908</v>
      </c>
      <c r="C7687" s="26" t="s">
        <v>708</v>
      </c>
      <c r="D7687" s="27" t="s">
        <v>21466</v>
      </c>
      <c r="E7687" s="1" t="s">
        <v>17925</v>
      </c>
    </row>
    <row r="7688" spans="1:5">
      <c r="A7688" s="26">
        <v>91840</v>
      </c>
      <c r="B7688" s="26" t="s">
        <v>21909</v>
      </c>
      <c r="C7688" s="26" t="s">
        <v>708</v>
      </c>
      <c r="D7688" s="27" t="s">
        <v>17360</v>
      </c>
      <c r="E7688" s="1" t="s">
        <v>17925</v>
      </c>
    </row>
    <row r="7689" spans="1:5">
      <c r="A7689" s="26">
        <v>91841</v>
      </c>
      <c r="B7689" s="26" t="s">
        <v>21910</v>
      </c>
      <c r="C7689" s="26" t="s">
        <v>708</v>
      </c>
      <c r="D7689" s="27" t="s">
        <v>21911</v>
      </c>
      <c r="E7689" s="1" t="s">
        <v>17925</v>
      </c>
    </row>
    <row r="7690" spans="1:5">
      <c r="A7690" s="26">
        <v>91842</v>
      </c>
      <c r="B7690" s="26" t="s">
        <v>21912</v>
      </c>
      <c r="C7690" s="26" t="s">
        <v>708</v>
      </c>
      <c r="D7690" s="27" t="s">
        <v>18771</v>
      </c>
      <c r="E7690" s="1" t="s">
        <v>17925</v>
      </c>
    </row>
    <row r="7691" spans="1:5">
      <c r="A7691" s="26">
        <v>91843</v>
      </c>
      <c r="B7691" s="26" t="s">
        <v>21913</v>
      </c>
      <c r="C7691" s="26" t="s">
        <v>708</v>
      </c>
      <c r="D7691" s="27" t="s">
        <v>14185</v>
      </c>
      <c r="E7691" s="1" t="s">
        <v>17925</v>
      </c>
    </row>
    <row r="7692" spans="1:5">
      <c r="A7692" s="26">
        <v>91844</v>
      </c>
      <c r="B7692" s="26" t="s">
        <v>21914</v>
      </c>
      <c r="C7692" s="26" t="s">
        <v>708</v>
      </c>
      <c r="D7692" s="27" t="s">
        <v>10301</v>
      </c>
      <c r="E7692" s="1" t="s">
        <v>17925</v>
      </c>
    </row>
    <row r="7693" spans="1:5">
      <c r="A7693" s="26">
        <v>91845</v>
      </c>
      <c r="B7693" s="26" t="s">
        <v>21915</v>
      </c>
      <c r="C7693" s="26" t="s">
        <v>708</v>
      </c>
      <c r="D7693" s="27" t="s">
        <v>14731</v>
      </c>
      <c r="E7693" s="1" t="s">
        <v>17925</v>
      </c>
    </row>
    <row r="7694" spans="1:5">
      <c r="A7694" s="26">
        <v>91846</v>
      </c>
      <c r="B7694" s="26" t="s">
        <v>21916</v>
      </c>
      <c r="C7694" s="26" t="s">
        <v>708</v>
      </c>
      <c r="D7694" s="27" t="s">
        <v>21862</v>
      </c>
      <c r="E7694" s="1" t="s">
        <v>17925</v>
      </c>
    </row>
    <row r="7695" spans="1:5">
      <c r="A7695" s="26">
        <v>91847</v>
      </c>
      <c r="B7695" s="26" t="s">
        <v>21917</v>
      </c>
      <c r="C7695" s="26" t="s">
        <v>708</v>
      </c>
      <c r="D7695" s="27" t="s">
        <v>12673</v>
      </c>
      <c r="E7695" s="1" t="s">
        <v>17925</v>
      </c>
    </row>
    <row r="7696" spans="1:5">
      <c r="A7696" s="26">
        <v>91849</v>
      </c>
      <c r="B7696" s="26" t="s">
        <v>21918</v>
      </c>
      <c r="C7696" s="26" t="s">
        <v>708</v>
      </c>
      <c r="D7696" s="27" t="s">
        <v>13069</v>
      </c>
      <c r="E7696" s="1" t="s">
        <v>17925</v>
      </c>
    </row>
    <row r="7697" spans="1:5">
      <c r="A7697" s="26">
        <v>91850</v>
      </c>
      <c r="B7697" s="26" t="s">
        <v>21919</v>
      </c>
      <c r="C7697" s="26" t="s">
        <v>708</v>
      </c>
      <c r="D7697" s="27" t="s">
        <v>13599</v>
      </c>
      <c r="E7697" s="1" t="s">
        <v>17925</v>
      </c>
    </row>
    <row r="7698" spans="1:5">
      <c r="A7698" s="26">
        <v>91851</v>
      </c>
      <c r="B7698" s="26" t="s">
        <v>21920</v>
      </c>
      <c r="C7698" s="26" t="s">
        <v>708</v>
      </c>
      <c r="D7698" s="27" t="s">
        <v>21921</v>
      </c>
      <c r="E7698" s="1" t="s">
        <v>17925</v>
      </c>
    </row>
    <row r="7699" spans="1:5">
      <c r="A7699" s="26">
        <v>91852</v>
      </c>
      <c r="B7699" s="26" t="s">
        <v>21922</v>
      </c>
      <c r="C7699" s="26" t="s">
        <v>708</v>
      </c>
      <c r="D7699" s="27" t="s">
        <v>9994</v>
      </c>
      <c r="E7699" s="1" t="s">
        <v>17925</v>
      </c>
    </row>
    <row r="7700" spans="1:5">
      <c r="A7700" s="26">
        <v>91853</v>
      </c>
      <c r="B7700" s="26" t="s">
        <v>21923</v>
      </c>
      <c r="C7700" s="26" t="s">
        <v>708</v>
      </c>
      <c r="D7700" s="27" t="s">
        <v>10128</v>
      </c>
      <c r="E7700" s="1" t="s">
        <v>17925</v>
      </c>
    </row>
    <row r="7701" spans="1:5">
      <c r="A7701" s="26">
        <v>91854</v>
      </c>
      <c r="B7701" s="26" t="s">
        <v>21924</v>
      </c>
      <c r="C7701" s="26" t="s">
        <v>708</v>
      </c>
      <c r="D7701" s="27" t="s">
        <v>10969</v>
      </c>
      <c r="E7701" s="1" t="s">
        <v>17925</v>
      </c>
    </row>
    <row r="7702" spans="1:5">
      <c r="A7702" s="26">
        <v>91855</v>
      </c>
      <c r="B7702" s="26" t="s">
        <v>21925</v>
      </c>
      <c r="C7702" s="26" t="s">
        <v>708</v>
      </c>
      <c r="D7702" s="27" t="s">
        <v>21466</v>
      </c>
      <c r="E7702" s="1" t="s">
        <v>17925</v>
      </c>
    </row>
    <row r="7703" spans="1:5">
      <c r="A7703" s="26">
        <v>91856</v>
      </c>
      <c r="B7703" s="26" t="s">
        <v>21926</v>
      </c>
      <c r="C7703" s="26" t="s">
        <v>708</v>
      </c>
      <c r="D7703" s="27" t="s">
        <v>21927</v>
      </c>
      <c r="E7703" s="1" t="s">
        <v>17925</v>
      </c>
    </row>
    <row r="7704" spans="1:5">
      <c r="A7704" s="26">
        <v>91857</v>
      </c>
      <c r="B7704" s="26" t="s">
        <v>21928</v>
      </c>
      <c r="C7704" s="26" t="s">
        <v>708</v>
      </c>
      <c r="D7704" s="27" t="s">
        <v>11349</v>
      </c>
      <c r="E7704" s="1" t="s">
        <v>17925</v>
      </c>
    </row>
    <row r="7705" spans="1:5">
      <c r="A7705" s="26">
        <v>91859</v>
      </c>
      <c r="B7705" s="26" t="s">
        <v>21929</v>
      </c>
      <c r="C7705" s="26" t="s">
        <v>708</v>
      </c>
      <c r="D7705" s="27" t="s">
        <v>20138</v>
      </c>
      <c r="E7705" s="1" t="s">
        <v>17925</v>
      </c>
    </row>
    <row r="7706" spans="1:5">
      <c r="A7706" s="26">
        <v>91860</v>
      </c>
      <c r="B7706" s="26" t="s">
        <v>21930</v>
      </c>
      <c r="C7706" s="26" t="s">
        <v>708</v>
      </c>
      <c r="D7706" s="27" t="s">
        <v>11069</v>
      </c>
      <c r="E7706" s="1" t="s">
        <v>17925</v>
      </c>
    </row>
    <row r="7707" spans="1:5">
      <c r="A7707" s="26">
        <v>91861</v>
      </c>
      <c r="B7707" s="26" t="s">
        <v>21931</v>
      </c>
      <c r="C7707" s="26" t="s">
        <v>708</v>
      </c>
      <c r="D7707" s="27" t="s">
        <v>11312</v>
      </c>
      <c r="E7707" s="1" t="s">
        <v>17925</v>
      </c>
    </row>
    <row r="7708" spans="1:5">
      <c r="A7708" s="26">
        <v>91862</v>
      </c>
      <c r="B7708" s="26" t="s">
        <v>21932</v>
      </c>
      <c r="C7708" s="26" t="s">
        <v>708</v>
      </c>
      <c r="D7708" s="27" t="s">
        <v>19496</v>
      </c>
      <c r="E7708" s="1" t="s">
        <v>17925</v>
      </c>
    </row>
    <row r="7709" spans="1:5">
      <c r="A7709" s="26">
        <v>91863</v>
      </c>
      <c r="B7709" s="26" t="s">
        <v>21933</v>
      </c>
      <c r="C7709" s="26" t="s">
        <v>708</v>
      </c>
      <c r="D7709" s="27" t="s">
        <v>10975</v>
      </c>
      <c r="E7709" s="1" t="s">
        <v>17925</v>
      </c>
    </row>
    <row r="7710" spans="1:5">
      <c r="A7710" s="26">
        <v>91864</v>
      </c>
      <c r="B7710" s="26" t="s">
        <v>21934</v>
      </c>
      <c r="C7710" s="26" t="s">
        <v>708</v>
      </c>
      <c r="D7710" s="27" t="s">
        <v>21844</v>
      </c>
      <c r="E7710" s="1" t="s">
        <v>17925</v>
      </c>
    </row>
    <row r="7711" spans="1:5">
      <c r="A7711" s="26">
        <v>91865</v>
      </c>
      <c r="B7711" s="26" t="s">
        <v>21935</v>
      </c>
      <c r="C7711" s="26" t="s">
        <v>708</v>
      </c>
      <c r="D7711" s="27" t="s">
        <v>16931</v>
      </c>
      <c r="E7711" s="1" t="s">
        <v>17925</v>
      </c>
    </row>
    <row r="7712" spans="1:5">
      <c r="A7712" s="26">
        <v>91866</v>
      </c>
      <c r="B7712" s="26" t="s">
        <v>21936</v>
      </c>
      <c r="C7712" s="26" t="s">
        <v>708</v>
      </c>
      <c r="D7712" s="27" t="s">
        <v>10438</v>
      </c>
      <c r="E7712" s="1" t="s">
        <v>17925</v>
      </c>
    </row>
    <row r="7713" spans="1:5">
      <c r="A7713" s="26">
        <v>91867</v>
      </c>
      <c r="B7713" s="26" t="s">
        <v>21937</v>
      </c>
      <c r="C7713" s="26" t="s">
        <v>708</v>
      </c>
      <c r="D7713" s="27" t="s">
        <v>21938</v>
      </c>
      <c r="E7713" s="1" t="s">
        <v>17925</v>
      </c>
    </row>
    <row r="7714" spans="1:5">
      <c r="A7714" s="26">
        <v>91868</v>
      </c>
      <c r="B7714" s="26" t="s">
        <v>21939</v>
      </c>
      <c r="C7714" s="26" t="s">
        <v>708</v>
      </c>
      <c r="D7714" s="27" t="s">
        <v>21911</v>
      </c>
      <c r="E7714" s="1" t="s">
        <v>17925</v>
      </c>
    </row>
    <row r="7715" spans="1:5">
      <c r="A7715" s="26">
        <v>91869</v>
      </c>
      <c r="B7715" s="26" t="s">
        <v>21940</v>
      </c>
      <c r="C7715" s="26" t="s">
        <v>708</v>
      </c>
      <c r="D7715" s="27" t="s">
        <v>21941</v>
      </c>
      <c r="E7715" s="1" t="s">
        <v>17925</v>
      </c>
    </row>
    <row r="7716" spans="1:5">
      <c r="A7716" s="26">
        <v>91870</v>
      </c>
      <c r="B7716" s="26" t="s">
        <v>21942</v>
      </c>
      <c r="C7716" s="26" t="s">
        <v>708</v>
      </c>
      <c r="D7716" s="27" t="s">
        <v>21539</v>
      </c>
      <c r="E7716" s="1" t="s">
        <v>17925</v>
      </c>
    </row>
    <row r="7717" spans="1:5">
      <c r="A7717" s="26">
        <v>91871</v>
      </c>
      <c r="B7717" s="26" t="s">
        <v>21943</v>
      </c>
      <c r="C7717" s="26" t="s">
        <v>708</v>
      </c>
      <c r="D7717" s="27" t="s">
        <v>21911</v>
      </c>
      <c r="E7717" s="1" t="s">
        <v>17925</v>
      </c>
    </row>
    <row r="7718" spans="1:5">
      <c r="A7718" s="26">
        <v>91872</v>
      </c>
      <c r="B7718" s="26" t="s">
        <v>21944</v>
      </c>
      <c r="C7718" s="26" t="s">
        <v>708</v>
      </c>
      <c r="D7718" s="27" t="s">
        <v>10594</v>
      </c>
      <c r="E7718" s="1" t="s">
        <v>17925</v>
      </c>
    </row>
    <row r="7719" spans="1:5">
      <c r="A7719" s="26">
        <v>91873</v>
      </c>
      <c r="B7719" s="26" t="s">
        <v>21945</v>
      </c>
      <c r="C7719" s="26" t="s">
        <v>708</v>
      </c>
      <c r="D7719" s="27" t="s">
        <v>21946</v>
      </c>
      <c r="E7719" s="1" t="s">
        <v>17925</v>
      </c>
    </row>
    <row r="7720" spans="1:5">
      <c r="A7720" s="26">
        <v>93008</v>
      </c>
      <c r="B7720" s="26" t="s">
        <v>21947</v>
      </c>
      <c r="C7720" s="26" t="s">
        <v>708</v>
      </c>
      <c r="D7720" s="27" t="s">
        <v>21948</v>
      </c>
      <c r="E7720" s="1" t="s">
        <v>17925</v>
      </c>
    </row>
    <row r="7721" spans="1:5">
      <c r="A7721" s="26">
        <v>93009</v>
      </c>
      <c r="B7721" s="26" t="s">
        <v>21949</v>
      </c>
      <c r="C7721" s="26" t="s">
        <v>708</v>
      </c>
      <c r="D7721" s="27" t="s">
        <v>14777</v>
      </c>
      <c r="E7721" s="1" t="s">
        <v>17925</v>
      </c>
    </row>
    <row r="7722" spans="1:5">
      <c r="A7722" s="26">
        <v>93010</v>
      </c>
      <c r="B7722" s="26" t="s">
        <v>21950</v>
      </c>
      <c r="C7722" s="26" t="s">
        <v>708</v>
      </c>
      <c r="D7722" s="27" t="s">
        <v>17801</v>
      </c>
      <c r="E7722" s="1" t="s">
        <v>17925</v>
      </c>
    </row>
    <row r="7723" spans="1:5">
      <c r="A7723" s="26">
        <v>93011</v>
      </c>
      <c r="B7723" s="26" t="s">
        <v>21951</v>
      </c>
      <c r="C7723" s="26" t="s">
        <v>708</v>
      </c>
      <c r="D7723" s="27" t="s">
        <v>17941</v>
      </c>
      <c r="E7723" s="1" t="s">
        <v>17925</v>
      </c>
    </row>
    <row r="7724" spans="1:5">
      <c r="A7724" s="26">
        <v>93012</v>
      </c>
      <c r="B7724" s="26" t="s">
        <v>21952</v>
      </c>
      <c r="C7724" s="26" t="s">
        <v>708</v>
      </c>
      <c r="D7724" s="27" t="s">
        <v>21953</v>
      </c>
      <c r="E7724" s="1" t="s">
        <v>17925</v>
      </c>
    </row>
    <row r="7725" spans="1:5">
      <c r="A7725" s="26">
        <v>95726</v>
      </c>
      <c r="B7725" s="26" t="s">
        <v>21954</v>
      </c>
      <c r="C7725" s="26" t="s">
        <v>708</v>
      </c>
      <c r="D7725" s="27" t="s">
        <v>12062</v>
      </c>
      <c r="E7725" s="1" t="s">
        <v>17925</v>
      </c>
    </row>
    <row r="7726" spans="1:5">
      <c r="A7726" s="26">
        <v>95727</v>
      </c>
      <c r="B7726" s="26" t="s">
        <v>21955</v>
      </c>
      <c r="C7726" s="26" t="s">
        <v>708</v>
      </c>
      <c r="D7726" s="27" t="s">
        <v>19200</v>
      </c>
      <c r="E7726" s="1" t="s">
        <v>17925</v>
      </c>
    </row>
    <row r="7727" spans="1:5">
      <c r="A7727" s="26">
        <v>95728</v>
      </c>
      <c r="B7727" s="26" t="s">
        <v>21956</v>
      </c>
      <c r="C7727" s="26" t="s">
        <v>708</v>
      </c>
      <c r="D7727" s="27" t="s">
        <v>12372</v>
      </c>
      <c r="E7727" s="1" t="s">
        <v>17925</v>
      </c>
    </row>
    <row r="7728" spans="1:5">
      <c r="A7728" s="26">
        <v>95729</v>
      </c>
      <c r="B7728" s="26" t="s">
        <v>21957</v>
      </c>
      <c r="C7728" s="26" t="s">
        <v>708</v>
      </c>
      <c r="D7728" s="27" t="s">
        <v>11371</v>
      </c>
      <c r="E7728" s="1" t="s">
        <v>17925</v>
      </c>
    </row>
    <row r="7729" spans="1:5">
      <c r="A7729" s="26">
        <v>95730</v>
      </c>
      <c r="B7729" s="26" t="s">
        <v>21958</v>
      </c>
      <c r="C7729" s="26" t="s">
        <v>708</v>
      </c>
      <c r="D7729" s="27" t="s">
        <v>12962</v>
      </c>
      <c r="E7729" s="1" t="s">
        <v>17925</v>
      </c>
    </row>
    <row r="7730" spans="1:5">
      <c r="A7730" s="26">
        <v>95731</v>
      </c>
      <c r="B7730" s="26" t="s">
        <v>21959</v>
      </c>
      <c r="C7730" s="26" t="s">
        <v>708</v>
      </c>
      <c r="D7730" s="27" t="s">
        <v>10925</v>
      </c>
      <c r="E7730" s="1" t="s">
        <v>17925</v>
      </c>
    </row>
    <row r="7731" spans="1:5">
      <c r="A7731" s="26">
        <v>95732</v>
      </c>
      <c r="B7731" s="26" t="s">
        <v>21960</v>
      </c>
      <c r="C7731" s="26" t="s">
        <v>212</v>
      </c>
      <c r="D7731" s="27" t="s">
        <v>18713</v>
      </c>
      <c r="E7731" s="1" t="s">
        <v>17925</v>
      </c>
    </row>
    <row r="7732" spans="1:5">
      <c r="A7732" s="26">
        <v>95745</v>
      </c>
      <c r="B7732" s="26" t="s">
        <v>21961</v>
      </c>
      <c r="C7732" s="26" t="s">
        <v>708</v>
      </c>
      <c r="D7732" s="27" t="s">
        <v>21962</v>
      </c>
      <c r="E7732" s="1" t="s">
        <v>17925</v>
      </c>
    </row>
    <row r="7733" spans="1:5">
      <c r="A7733" s="26">
        <v>95746</v>
      </c>
      <c r="B7733" s="26" t="s">
        <v>21963</v>
      </c>
      <c r="C7733" s="26" t="s">
        <v>708</v>
      </c>
      <c r="D7733" s="27" t="s">
        <v>21964</v>
      </c>
      <c r="E7733" s="1" t="s">
        <v>17925</v>
      </c>
    </row>
    <row r="7734" spans="1:5">
      <c r="A7734" s="26">
        <v>95747</v>
      </c>
      <c r="B7734" s="26" t="s">
        <v>21965</v>
      </c>
      <c r="C7734" s="26" t="s">
        <v>708</v>
      </c>
      <c r="D7734" s="27" t="s">
        <v>11460</v>
      </c>
      <c r="E7734" s="1" t="s">
        <v>17925</v>
      </c>
    </row>
    <row r="7735" spans="1:5">
      <c r="A7735" s="26">
        <v>95748</v>
      </c>
      <c r="B7735" s="26" t="s">
        <v>21966</v>
      </c>
      <c r="C7735" s="26" t="s">
        <v>708</v>
      </c>
      <c r="D7735" s="27" t="s">
        <v>21967</v>
      </c>
      <c r="E7735" s="1" t="s">
        <v>17925</v>
      </c>
    </row>
    <row r="7736" spans="1:5">
      <c r="A7736" s="26">
        <v>95749</v>
      </c>
      <c r="B7736" s="26" t="s">
        <v>21968</v>
      </c>
      <c r="C7736" s="26" t="s">
        <v>708</v>
      </c>
      <c r="D7736" s="27" t="s">
        <v>21969</v>
      </c>
      <c r="E7736" s="1" t="s">
        <v>17925</v>
      </c>
    </row>
    <row r="7737" spans="1:5">
      <c r="A7737" s="26">
        <v>95750</v>
      </c>
      <c r="B7737" s="26" t="s">
        <v>21970</v>
      </c>
      <c r="C7737" s="26" t="s">
        <v>708</v>
      </c>
      <c r="D7737" s="27" t="s">
        <v>9034</v>
      </c>
      <c r="E7737" s="1" t="s">
        <v>17925</v>
      </c>
    </row>
    <row r="7738" spans="1:5">
      <c r="A7738" s="26">
        <v>95751</v>
      </c>
      <c r="B7738" s="26" t="s">
        <v>21971</v>
      </c>
      <c r="C7738" s="26" t="s">
        <v>708</v>
      </c>
      <c r="D7738" s="27" t="s">
        <v>10746</v>
      </c>
      <c r="E7738" s="1" t="s">
        <v>17925</v>
      </c>
    </row>
    <row r="7739" spans="1:5">
      <c r="A7739" s="26">
        <v>95752</v>
      </c>
      <c r="B7739" s="26" t="s">
        <v>21972</v>
      </c>
      <c r="C7739" s="26" t="s">
        <v>708</v>
      </c>
      <c r="D7739" s="27" t="s">
        <v>20607</v>
      </c>
      <c r="E7739" s="1" t="s">
        <v>17925</v>
      </c>
    </row>
    <row r="7740" spans="1:5">
      <c r="A7740" s="26">
        <v>97667</v>
      </c>
      <c r="B7740" s="26" t="s">
        <v>21973</v>
      </c>
      <c r="C7740" s="26" t="s">
        <v>708</v>
      </c>
      <c r="D7740" s="27" t="s">
        <v>21974</v>
      </c>
      <c r="E7740" s="1" t="s">
        <v>17925</v>
      </c>
    </row>
    <row r="7741" spans="1:5">
      <c r="A7741" s="26">
        <v>97668</v>
      </c>
      <c r="B7741" s="26" t="s">
        <v>21975</v>
      </c>
      <c r="C7741" s="26" t="s">
        <v>708</v>
      </c>
      <c r="D7741" s="27" t="s">
        <v>16040</v>
      </c>
      <c r="E7741" s="1" t="s">
        <v>17925</v>
      </c>
    </row>
    <row r="7742" spans="1:5">
      <c r="A7742" s="26">
        <v>97669</v>
      </c>
      <c r="B7742" s="26" t="s">
        <v>21976</v>
      </c>
      <c r="C7742" s="26" t="s">
        <v>708</v>
      </c>
      <c r="D7742" s="27" t="s">
        <v>21977</v>
      </c>
      <c r="E7742" s="1" t="s">
        <v>17925</v>
      </c>
    </row>
    <row r="7743" spans="1:5">
      <c r="A7743" s="26">
        <v>97670</v>
      </c>
      <c r="B7743" s="26" t="s">
        <v>21978</v>
      </c>
      <c r="C7743" s="26" t="s">
        <v>708</v>
      </c>
      <c r="D7743" s="27" t="s">
        <v>21979</v>
      </c>
      <c r="E7743" s="1" t="s">
        <v>17925</v>
      </c>
    </row>
    <row r="7744" spans="1:5">
      <c r="A7744" s="26">
        <v>91874</v>
      </c>
      <c r="B7744" s="26" t="s">
        <v>21980</v>
      </c>
      <c r="C7744" s="26" t="s">
        <v>212</v>
      </c>
      <c r="D7744" s="27" t="s">
        <v>21981</v>
      </c>
      <c r="E7744" s="1" t="s">
        <v>17925</v>
      </c>
    </row>
    <row r="7745" spans="1:5">
      <c r="A7745" s="26">
        <v>91875</v>
      </c>
      <c r="B7745" s="26" t="s">
        <v>21982</v>
      </c>
      <c r="C7745" s="26" t="s">
        <v>212</v>
      </c>
      <c r="D7745" s="27" t="s">
        <v>11719</v>
      </c>
      <c r="E7745" s="1" t="s">
        <v>17925</v>
      </c>
    </row>
    <row r="7746" spans="1:5">
      <c r="A7746" s="26">
        <v>91876</v>
      </c>
      <c r="B7746" s="26" t="s">
        <v>21983</v>
      </c>
      <c r="C7746" s="26" t="s">
        <v>212</v>
      </c>
      <c r="D7746" s="27" t="s">
        <v>9203</v>
      </c>
      <c r="E7746" s="1" t="s">
        <v>17925</v>
      </c>
    </row>
    <row r="7747" spans="1:5">
      <c r="A7747" s="26">
        <v>91877</v>
      </c>
      <c r="B7747" s="26" t="s">
        <v>21984</v>
      </c>
      <c r="C7747" s="26" t="s">
        <v>212</v>
      </c>
      <c r="D7747" s="27" t="s">
        <v>21985</v>
      </c>
      <c r="E7747" s="1" t="s">
        <v>17925</v>
      </c>
    </row>
    <row r="7748" spans="1:5">
      <c r="A7748" s="26">
        <v>91878</v>
      </c>
      <c r="B7748" s="26" t="s">
        <v>21986</v>
      </c>
      <c r="C7748" s="26" t="s">
        <v>212</v>
      </c>
      <c r="D7748" s="27" t="s">
        <v>21987</v>
      </c>
      <c r="E7748" s="1" t="s">
        <v>17925</v>
      </c>
    </row>
    <row r="7749" spans="1:5">
      <c r="A7749" s="26">
        <v>91879</v>
      </c>
      <c r="B7749" s="26" t="s">
        <v>21988</v>
      </c>
      <c r="C7749" s="26" t="s">
        <v>212</v>
      </c>
      <c r="D7749" s="27" t="s">
        <v>13426</v>
      </c>
      <c r="E7749" s="1" t="s">
        <v>17925</v>
      </c>
    </row>
    <row r="7750" spans="1:5">
      <c r="A7750" s="26">
        <v>91880</v>
      </c>
      <c r="B7750" s="26" t="s">
        <v>21989</v>
      </c>
      <c r="C7750" s="26" t="s">
        <v>212</v>
      </c>
      <c r="D7750" s="27" t="s">
        <v>10282</v>
      </c>
      <c r="E7750" s="1" t="s">
        <v>17925</v>
      </c>
    </row>
    <row r="7751" spans="1:5">
      <c r="A7751" s="26">
        <v>91881</v>
      </c>
      <c r="B7751" s="26" t="s">
        <v>21990</v>
      </c>
      <c r="C7751" s="26" t="s">
        <v>212</v>
      </c>
      <c r="D7751" s="27" t="s">
        <v>20631</v>
      </c>
      <c r="E7751" s="1" t="s">
        <v>17925</v>
      </c>
    </row>
    <row r="7752" spans="1:5">
      <c r="A7752" s="26">
        <v>91882</v>
      </c>
      <c r="B7752" s="26" t="s">
        <v>21991</v>
      </c>
      <c r="C7752" s="26" t="s">
        <v>212</v>
      </c>
      <c r="D7752" s="27" t="s">
        <v>14919</v>
      </c>
      <c r="E7752" s="1" t="s">
        <v>17925</v>
      </c>
    </row>
    <row r="7753" spans="1:5">
      <c r="A7753" s="26">
        <v>91884</v>
      </c>
      <c r="B7753" s="26" t="s">
        <v>21992</v>
      </c>
      <c r="C7753" s="26" t="s">
        <v>212</v>
      </c>
      <c r="D7753" s="27" t="s">
        <v>10973</v>
      </c>
      <c r="E7753" s="1" t="s">
        <v>17925</v>
      </c>
    </row>
    <row r="7754" spans="1:5">
      <c r="A7754" s="26">
        <v>91885</v>
      </c>
      <c r="B7754" s="26" t="s">
        <v>21993</v>
      </c>
      <c r="C7754" s="26" t="s">
        <v>212</v>
      </c>
      <c r="D7754" s="27" t="s">
        <v>12897</v>
      </c>
      <c r="E7754" s="1" t="s">
        <v>17925</v>
      </c>
    </row>
    <row r="7755" spans="1:5">
      <c r="A7755" s="26">
        <v>91886</v>
      </c>
      <c r="B7755" s="26" t="s">
        <v>21994</v>
      </c>
      <c r="C7755" s="26" t="s">
        <v>212</v>
      </c>
      <c r="D7755" s="27" t="s">
        <v>21995</v>
      </c>
      <c r="E7755" s="1" t="s">
        <v>17925</v>
      </c>
    </row>
    <row r="7756" spans="1:5">
      <c r="A7756" s="26">
        <v>91887</v>
      </c>
      <c r="B7756" s="26" t="s">
        <v>21996</v>
      </c>
      <c r="C7756" s="26" t="s">
        <v>212</v>
      </c>
      <c r="D7756" s="27" t="s">
        <v>21997</v>
      </c>
      <c r="E7756" s="1" t="s">
        <v>17925</v>
      </c>
    </row>
    <row r="7757" spans="1:5">
      <c r="A7757" s="26">
        <v>91889</v>
      </c>
      <c r="B7757" s="26" t="s">
        <v>21998</v>
      </c>
      <c r="C7757" s="26" t="s">
        <v>212</v>
      </c>
      <c r="D7757" s="27" t="s">
        <v>9233</v>
      </c>
      <c r="E7757" s="1" t="s">
        <v>17925</v>
      </c>
    </row>
    <row r="7758" spans="1:5">
      <c r="A7758" s="26">
        <v>91890</v>
      </c>
      <c r="B7758" s="26" t="s">
        <v>21999</v>
      </c>
      <c r="C7758" s="26" t="s">
        <v>212</v>
      </c>
      <c r="D7758" s="27" t="s">
        <v>14053</v>
      </c>
      <c r="E7758" s="1" t="s">
        <v>17925</v>
      </c>
    </row>
    <row r="7759" spans="1:5">
      <c r="A7759" s="26">
        <v>91892</v>
      </c>
      <c r="B7759" s="26" t="s">
        <v>22000</v>
      </c>
      <c r="C7759" s="26" t="s">
        <v>212</v>
      </c>
      <c r="D7759" s="27" t="s">
        <v>18090</v>
      </c>
      <c r="E7759" s="1" t="s">
        <v>17925</v>
      </c>
    </row>
    <row r="7760" spans="1:5">
      <c r="A7760" s="26">
        <v>91893</v>
      </c>
      <c r="B7760" s="26" t="s">
        <v>22001</v>
      </c>
      <c r="C7760" s="26" t="s">
        <v>212</v>
      </c>
      <c r="D7760" s="27" t="s">
        <v>22002</v>
      </c>
      <c r="E7760" s="1" t="s">
        <v>17925</v>
      </c>
    </row>
    <row r="7761" spans="1:5">
      <c r="A7761" s="26">
        <v>91895</v>
      </c>
      <c r="B7761" s="26" t="s">
        <v>22003</v>
      </c>
      <c r="C7761" s="26" t="s">
        <v>212</v>
      </c>
      <c r="D7761" s="27" t="s">
        <v>15730</v>
      </c>
      <c r="E7761" s="1" t="s">
        <v>17925</v>
      </c>
    </row>
    <row r="7762" spans="1:5">
      <c r="A7762" s="26">
        <v>91896</v>
      </c>
      <c r="B7762" s="26" t="s">
        <v>22004</v>
      </c>
      <c r="C7762" s="26" t="s">
        <v>212</v>
      </c>
      <c r="D7762" s="27" t="s">
        <v>22005</v>
      </c>
      <c r="E7762" s="1" t="s">
        <v>17925</v>
      </c>
    </row>
    <row r="7763" spans="1:5">
      <c r="A7763" s="26">
        <v>91898</v>
      </c>
      <c r="B7763" s="26" t="s">
        <v>22006</v>
      </c>
      <c r="C7763" s="26" t="s">
        <v>212</v>
      </c>
      <c r="D7763" s="27" t="s">
        <v>9718</v>
      </c>
      <c r="E7763" s="1" t="s">
        <v>17925</v>
      </c>
    </row>
    <row r="7764" spans="1:5">
      <c r="A7764" s="26">
        <v>91899</v>
      </c>
      <c r="B7764" s="26" t="s">
        <v>22007</v>
      </c>
      <c r="C7764" s="26" t="s">
        <v>212</v>
      </c>
      <c r="D7764" s="27" t="s">
        <v>21546</v>
      </c>
      <c r="E7764" s="1" t="s">
        <v>17925</v>
      </c>
    </row>
    <row r="7765" spans="1:5">
      <c r="A7765" s="26">
        <v>91901</v>
      </c>
      <c r="B7765" s="26" t="s">
        <v>22008</v>
      </c>
      <c r="C7765" s="26" t="s">
        <v>212</v>
      </c>
      <c r="D7765" s="27" t="s">
        <v>13775</v>
      </c>
      <c r="E7765" s="1" t="s">
        <v>17925</v>
      </c>
    </row>
    <row r="7766" spans="1:5">
      <c r="A7766" s="26">
        <v>91902</v>
      </c>
      <c r="B7766" s="26" t="s">
        <v>22009</v>
      </c>
      <c r="C7766" s="26" t="s">
        <v>212</v>
      </c>
      <c r="D7766" s="27" t="s">
        <v>17560</v>
      </c>
      <c r="E7766" s="1" t="s">
        <v>17925</v>
      </c>
    </row>
    <row r="7767" spans="1:5">
      <c r="A7767" s="26">
        <v>91904</v>
      </c>
      <c r="B7767" s="26" t="s">
        <v>22010</v>
      </c>
      <c r="C7767" s="26" t="s">
        <v>212</v>
      </c>
      <c r="D7767" s="27" t="s">
        <v>22011</v>
      </c>
      <c r="E7767" s="1" t="s">
        <v>17925</v>
      </c>
    </row>
    <row r="7768" spans="1:5">
      <c r="A7768" s="26">
        <v>91905</v>
      </c>
      <c r="B7768" s="26" t="s">
        <v>22012</v>
      </c>
      <c r="C7768" s="26" t="s">
        <v>212</v>
      </c>
      <c r="D7768" s="27" t="s">
        <v>10863</v>
      </c>
      <c r="E7768" s="1" t="s">
        <v>17925</v>
      </c>
    </row>
    <row r="7769" spans="1:5">
      <c r="A7769" s="26">
        <v>91907</v>
      </c>
      <c r="B7769" s="26" t="s">
        <v>22013</v>
      </c>
      <c r="C7769" s="26" t="s">
        <v>212</v>
      </c>
      <c r="D7769" s="27" t="s">
        <v>22014</v>
      </c>
      <c r="E7769" s="1" t="s">
        <v>17925</v>
      </c>
    </row>
    <row r="7770" spans="1:5">
      <c r="A7770" s="26">
        <v>91908</v>
      </c>
      <c r="B7770" s="26" t="s">
        <v>22015</v>
      </c>
      <c r="C7770" s="26" t="s">
        <v>212</v>
      </c>
      <c r="D7770" s="27" t="s">
        <v>8790</v>
      </c>
      <c r="E7770" s="1" t="s">
        <v>17925</v>
      </c>
    </row>
    <row r="7771" spans="1:5">
      <c r="A7771" s="26">
        <v>91910</v>
      </c>
      <c r="B7771" s="26" t="s">
        <v>22016</v>
      </c>
      <c r="C7771" s="26" t="s">
        <v>212</v>
      </c>
      <c r="D7771" s="27" t="s">
        <v>10213</v>
      </c>
      <c r="E7771" s="1" t="s">
        <v>17925</v>
      </c>
    </row>
    <row r="7772" spans="1:5">
      <c r="A7772" s="26">
        <v>91911</v>
      </c>
      <c r="B7772" s="26" t="s">
        <v>22017</v>
      </c>
      <c r="C7772" s="26" t="s">
        <v>212</v>
      </c>
      <c r="D7772" s="27" t="s">
        <v>17930</v>
      </c>
      <c r="E7772" s="1" t="s">
        <v>17925</v>
      </c>
    </row>
    <row r="7773" spans="1:5">
      <c r="A7773" s="26">
        <v>91913</v>
      </c>
      <c r="B7773" s="26" t="s">
        <v>22018</v>
      </c>
      <c r="C7773" s="26" t="s">
        <v>212</v>
      </c>
      <c r="D7773" s="27" t="s">
        <v>15598</v>
      </c>
      <c r="E7773" s="1" t="s">
        <v>17925</v>
      </c>
    </row>
    <row r="7774" spans="1:5">
      <c r="A7774" s="26">
        <v>91914</v>
      </c>
      <c r="B7774" s="26" t="s">
        <v>22019</v>
      </c>
      <c r="C7774" s="26" t="s">
        <v>212</v>
      </c>
      <c r="D7774" s="27" t="s">
        <v>17916</v>
      </c>
      <c r="E7774" s="1" t="s">
        <v>17925</v>
      </c>
    </row>
    <row r="7775" spans="1:5">
      <c r="A7775" s="26">
        <v>91916</v>
      </c>
      <c r="B7775" s="26" t="s">
        <v>22020</v>
      </c>
      <c r="C7775" s="26" t="s">
        <v>212</v>
      </c>
      <c r="D7775" s="27" t="s">
        <v>22021</v>
      </c>
      <c r="E7775" s="1" t="s">
        <v>17925</v>
      </c>
    </row>
    <row r="7776" spans="1:5">
      <c r="A7776" s="26">
        <v>91917</v>
      </c>
      <c r="B7776" s="26" t="s">
        <v>22022</v>
      </c>
      <c r="C7776" s="26" t="s">
        <v>212</v>
      </c>
      <c r="D7776" s="27" t="s">
        <v>19140</v>
      </c>
      <c r="E7776" s="1" t="s">
        <v>17925</v>
      </c>
    </row>
    <row r="7777" spans="1:5">
      <c r="A7777" s="26">
        <v>91919</v>
      </c>
      <c r="B7777" s="26" t="s">
        <v>22023</v>
      </c>
      <c r="C7777" s="26" t="s">
        <v>212</v>
      </c>
      <c r="D7777" s="27" t="s">
        <v>9002</v>
      </c>
      <c r="E7777" s="1" t="s">
        <v>17925</v>
      </c>
    </row>
    <row r="7778" spans="1:5">
      <c r="A7778" s="26">
        <v>91920</v>
      </c>
      <c r="B7778" s="26" t="s">
        <v>22024</v>
      </c>
      <c r="C7778" s="26" t="s">
        <v>212</v>
      </c>
      <c r="D7778" s="27" t="s">
        <v>22025</v>
      </c>
      <c r="E7778" s="1" t="s">
        <v>17925</v>
      </c>
    </row>
    <row r="7779" spans="1:5">
      <c r="A7779" s="26">
        <v>91922</v>
      </c>
      <c r="B7779" s="26" t="s">
        <v>22026</v>
      </c>
      <c r="C7779" s="26" t="s">
        <v>212</v>
      </c>
      <c r="D7779" s="27" t="s">
        <v>11282</v>
      </c>
      <c r="E7779" s="1" t="s">
        <v>17925</v>
      </c>
    </row>
    <row r="7780" spans="1:5">
      <c r="A7780" s="26">
        <v>93013</v>
      </c>
      <c r="B7780" s="26" t="s">
        <v>22027</v>
      </c>
      <c r="C7780" s="26" t="s">
        <v>212</v>
      </c>
      <c r="D7780" s="27" t="s">
        <v>10594</v>
      </c>
      <c r="E7780" s="1" t="s">
        <v>17925</v>
      </c>
    </row>
    <row r="7781" spans="1:5">
      <c r="A7781" s="26">
        <v>93014</v>
      </c>
      <c r="B7781" s="26" t="s">
        <v>22028</v>
      </c>
      <c r="C7781" s="26" t="s">
        <v>212</v>
      </c>
      <c r="D7781" s="27" t="s">
        <v>17166</v>
      </c>
      <c r="E7781" s="1" t="s">
        <v>17925</v>
      </c>
    </row>
    <row r="7782" spans="1:5">
      <c r="A7782" s="26">
        <v>93015</v>
      </c>
      <c r="B7782" s="26" t="s">
        <v>22029</v>
      </c>
      <c r="C7782" s="26" t="s">
        <v>212</v>
      </c>
      <c r="D7782" s="27" t="s">
        <v>22030</v>
      </c>
      <c r="E7782" s="1" t="s">
        <v>17925</v>
      </c>
    </row>
    <row r="7783" spans="1:5">
      <c r="A7783" s="26">
        <v>93016</v>
      </c>
      <c r="B7783" s="26" t="s">
        <v>22031</v>
      </c>
      <c r="C7783" s="26" t="s">
        <v>212</v>
      </c>
      <c r="D7783" s="27" t="s">
        <v>11974</v>
      </c>
      <c r="E7783" s="1" t="s">
        <v>17925</v>
      </c>
    </row>
    <row r="7784" spans="1:5">
      <c r="A7784" s="26">
        <v>93017</v>
      </c>
      <c r="B7784" s="26" t="s">
        <v>22032</v>
      </c>
      <c r="C7784" s="26" t="s">
        <v>212</v>
      </c>
      <c r="D7784" s="27" t="s">
        <v>22033</v>
      </c>
      <c r="E7784" s="1" t="s">
        <v>17925</v>
      </c>
    </row>
    <row r="7785" spans="1:5">
      <c r="A7785" s="26">
        <v>93018</v>
      </c>
      <c r="B7785" s="26" t="s">
        <v>22034</v>
      </c>
      <c r="C7785" s="26" t="s">
        <v>212</v>
      </c>
      <c r="D7785" s="27" t="s">
        <v>10213</v>
      </c>
      <c r="E7785" s="1" t="s">
        <v>17925</v>
      </c>
    </row>
    <row r="7786" spans="1:5">
      <c r="A7786" s="26">
        <v>93020</v>
      </c>
      <c r="B7786" s="26" t="s">
        <v>22035</v>
      </c>
      <c r="C7786" s="26" t="s">
        <v>212</v>
      </c>
      <c r="D7786" s="27" t="s">
        <v>22036</v>
      </c>
      <c r="E7786" s="1" t="s">
        <v>17925</v>
      </c>
    </row>
    <row r="7787" spans="1:5">
      <c r="A7787" s="26">
        <v>93022</v>
      </c>
      <c r="B7787" s="26" t="s">
        <v>22037</v>
      </c>
      <c r="C7787" s="26" t="s">
        <v>212</v>
      </c>
      <c r="D7787" s="27" t="s">
        <v>22038</v>
      </c>
      <c r="E7787" s="1" t="s">
        <v>17925</v>
      </c>
    </row>
    <row r="7788" spans="1:5">
      <c r="A7788" s="26">
        <v>93024</v>
      </c>
      <c r="B7788" s="26" t="s">
        <v>22039</v>
      </c>
      <c r="C7788" s="26" t="s">
        <v>212</v>
      </c>
      <c r="D7788" s="27" t="s">
        <v>13488</v>
      </c>
      <c r="E7788" s="1" t="s">
        <v>17925</v>
      </c>
    </row>
    <row r="7789" spans="1:5">
      <c r="A7789" s="26">
        <v>93026</v>
      </c>
      <c r="B7789" s="26" t="s">
        <v>22040</v>
      </c>
      <c r="C7789" s="26" t="s">
        <v>212</v>
      </c>
      <c r="D7789" s="27" t="s">
        <v>22041</v>
      </c>
      <c r="E7789" s="1" t="s">
        <v>17925</v>
      </c>
    </row>
    <row r="7790" spans="1:5">
      <c r="A7790" s="26">
        <v>95733</v>
      </c>
      <c r="B7790" s="26" t="s">
        <v>22042</v>
      </c>
      <c r="C7790" s="26" t="s">
        <v>212</v>
      </c>
      <c r="D7790" s="27" t="s">
        <v>10056</v>
      </c>
      <c r="E7790" s="1" t="s">
        <v>17925</v>
      </c>
    </row>
    <row r="7791" spans="1:5">
      <c r="A7791" s="26">
        <v>95734</v>
      </c>
      <c r="B7791" s="26" t="s">
        <v>22043</v>
      </c>
      <c r="C7791" s="26" t="s">
        <v>212</v>
      </c>
      <c r="D7791" s="27" t="s">
        <v>11371</v>
      </c>
      <c r="E7791" s="1" t="s">
        <v>17925</v>
      </c>
    </row>
    <row r="7792" spans="1:5">
      <c r="A7792" s="26">
        <v>95735</v>
      </c>
      <c r="B7792" s="26" t="s">
        <v>22044</v>
      </c>
      <c r="C7792" s="26" t="s">
        <v>212</v>
      </c>
      <c r="D7792" s="27" t="s">
        <v>19200</v>
      </c>
      <c r="E7792" s="1" t="s">
        <v>17925</v>
      </c>
    </row>
    <row r="7793" spans="1:5">
      <c r="A7793" s="26">
        <v>95736</v>
      </c>
      <c r="B7793" s="26" t="s">
        <v>22045</v>
      </c>
      <c r="C7793" s="26" t="s">
        <v>212</v>
      </c>
      <c r="D7793" s="27" t="s">
        <v>11411</v>
      </c>
      <c r="E7793" s="1" t="s">
        <v>17925</v>
      </c>
    </row>
    <row r="7794" spans="1:5">
      <c r="A7794" s="26">
        <v>95738</v>
      </c>
      <c r="B7794" s="26" t="s">
        <v>22046</v>
      </c>
      <c r="C7794" s="26" t="s">
        <v>212</v>
      </c>
      <c r="D7794" s="27" t="s">
        <v>10308</v>
      </c>
      <c r="E7794" s="1" t="s">
        <v>17925</v>
      </c>
    </row>
    <row r="7795" spans="1:5">
      <c r="A7795" s="26">
        <v>95753</v>
      </c>
      <c r="B7795" s="26" t="s">
        <v>22047</v>
      </c>
      <c r="C7795" s="26" t="s">
        <v>212</v>
      </c>
      <c r="D7795" s="27" t="s">
        <v>12431</v>
      </c>
      <c r="E7795" s="1" t="s">
        <v>17925</v>
      </c>
    </row>
    <row r="7796" spans="1:5">
      <c r="A7796" s="26">
        <v>95754</v>
      </c>
      <c r="B7796" s="26" t="s">
        <v>22048</v>
      </c>
      <c r="C7796" s="26" t="s">
        <v>212</v>
      </c>
      <c r="D7796" s="27" t="s">
        <v>10409</v>
      </c>
      <c r="E7796" s="1" t="s">
        <v>17925</v>
      </c>
    </row>
    <row r="7797" spans="1:5">
      <c r="A7797" s="26">
        <v>95755</v>
      </c>
      <c r="B7797" s="26" t="s">
        <v>22049</v>
      </c>
      <c r="C7797" s="26" t="s">
        <v>212</v>
      </c>
      <c r="D7797" s="27" t="s">
        <v>22050</v>
      </c>
      <c r="E7797" s="1" t="s">
        <v>17925</v>
      </c>
    </row>
    <row r="7798" spans="1:5">
      <c r="A7798" s="26">
        <v>95756</v>
      </c>
      <c r="B7798" s="26" t="s">
        <v>22051</v>
      </c>
      <c r="C7798" s="26" t="s">
        <v>212</v>
      </c>
      <c r="D7798" s="27" t="s">
        <v>16021</v>
      </c>
      <c r="E7798" s="1" t="s">
        <v>17925</v>
      </c>
    </row>
    <row r="7799" spans="1:5">
      <c r="A7799" s="26">
        <v>95757</v>
      </c>
      <c r="B7799" s="26" t="s">
        <v>22052</v>
      </c>
      <c r="C7799" s="26" t="s">
        <v>212</v>
      </c>
      <c r="D7799" s="27" t="s">
        <v>10965</v>
      </c>
      <c r="E7799" s="1" t="s">
        <v>17925</v>
      </c>
    </row>
    <row r="7800" spans="1:5">
      <c r="A7800" s="26">
        <v>95758</v>
      </c>
      <c r="B7800" s="26" t="s">
        <v>22053</v>
      </c>
      <c r="C7800" s="26" t="s">
        <v>212</v>
      </c>
      <c r="D7800" s="27" t="s">
        <v>17010</v>
      </c>
      <c r="E7800" s="1" t="s">
        <v>17925</v>
      </c>
    </row>
    <row r="7801" spans="1:5">
      <c r="A7801" s="26">
        <v>95759</v>
      </c>
      <c r="B7801" s="26" t="s">
        <v>22054</v>
      </c>
      <c r="C7801" s="26" t="s">
        <v>212</v>
      </c>
      <c r="D7801" s="27" t="s">
        <v>15855</v>
      </c>
      <c r="E7801" s="1" t="s">
        <v>17925</v>
      </c>
    </row>
    <row r="7802" spans="1:5">
      <c r="A7802" s="26">
        <v>95760</v>
      </c>
      <c r="B7802" s="26" t="s">
        <v>22055</v>
      </c>
      <c r="C7802" s="26" t="s">
        <v>212</v>
      </c>
      <c r="D7802" s="27" t="s">
        <v>22056</v>
      </c>
      <c r="E7802" s="1" t="s">
        <v>17925</v>
      </c>
    </row>
    <row r="7803" spans="1:5">
      <c r="A7803" s="26">
        <v>97559</v>
      </c>
      <c r="B7803" s="26" t="s">
        <v>22057</v>
      </c>
      <c r="C7803" s="26" t="s">
        <v>212</v>
      </c>
      <c r="D7803" s="27" t="s">
        <v>12897</v>
      </c>
      <c r="E7803" s="1" t="s">
        <v>17925</v>
      </c>
    </row>
    <row r="7804" spans="1:5">
      <c r="A7804" s="26">
        <v>97562</v>
      </c>
      <c r="B7804" s="26" t="s">
        <v>22058</v>
      </c>
      <c r="C7804" s="26" t="s">
        <v>212</v>
      </c>
      <c r="D7804" s="27" t="s">
        <v>22059</v>
      </c>
      <c r="E7804" s="1" t="s">
        <v>17925</v>
      </c>
    </row>
    <row r="7805" spans="1:5">
      <c r="A7805" s="26">
        <v>97564</v>
      </c>
      <c r="B7805" s="26" t="s">
        <v>22060</v>
      </c>
      <c r="C7805" s="26" t="s">
        <v>212</v>
      </c>
      <c r="D7805" s="27" t="s">
        <v>9262</v>
      </c>
      <c r="E7805" s="1" t="s">
        <v>17925</v>
      </c>
    </row>
    <row r="7806" spans="1:5">
      <c r="A7806" s="26">
        <v>91924</v>
      </c>
      <c r="B7806" s="26" t="s">
        <v>22061</v>
      </c>
      <c r="C7806" s="26" t="s">
        <v>708</v>
      </c>
      <c r="D7806" s="27" t="s">
        <v>16833</v>
      </c>
      <c r="E7806" s="1" t="s">
        <v>17925</v>
      </c>
    </row>
    <row r="7807" spans="1:5">
      <c r="A7807" s="26">
        <v>91925</v>
      </c>
      <c r="B7807" s="26" t="s">
        <v>22062</v>
      </c>
      <c r="C7807" s="26" t="s">
        <v>708</v>
      </c>
      <c r="D7807" s="27" t="s">
        <v>15109</v>
      </c>
      <c r="E7807" s="1" t="s">
        <v>17925</v>
      </c>
    </row>
    <row r="7808" spans="1:5">
      <c r="A7808" s="26">
        <v>91926</v>
      </c>
      <c r="B7808" s="26" t="s">
        <v>22063</v>
      </c>
      <c r="C7808" s="26" t="s">
        <v>708</v>
      </c>
      <c r="D7808" s="27" t="s">
        <v>14183</v>
      </c>
      <c r="E7808" s="1" t="s">
        <v>17925</v>
      </c>
    </row>
    <row r="7809" spans="1:5">
      <c r="A7809" s="26">
        <v>91927</v>
      </c>
      <c r="B7809" s="26" t="s">
        <v>22064</v>
      </c>
      <c r="C7809" s="26" t="s">
        <v>708</v>
      </c>
      <c r="D7809" s="27" t="s">
        <v>12847</v>
      </c>
      <c r="E7809" s="1" t="s">
        <v>17925</v>
      </c>
    </row>
    <row r="7810" spans="1:5">
      <c r="A7810" s="26">
        <v>91928</v>
      </c>
      <c r="B7810" s="26" t="s">
        <v>22065</v>
      </c>
      <c r="C7810" s="26" t="s">
        <v>708</v>
      </c>
      <c r="D7810" s="27" t="s">
        <v>19200</v>
      </c>
      <c r="E7810" s="1" t="s">
        <v>17925</v>
      </c>
    </row>
    <row r="7811" spans="1:5">
      <c r="A7811" s="26">
        <v>91929</v>
      </c>
      <c r="B7811" s="26" t="s">
        <v>22066</v>
      </c>
      <c r="C7811" s="26" t="s">
        <v>708</v>
      </c>
      <c r="D7811" s="27" t="s">
        <v>11795</v>
      </c>
      <c r="E7811" s="1" t="s">
        <v>17925</v>
      </c>
    </row>
    <row r="7812" spans="1:5">
      <c r="A7812" s="26">
        <v>91930</v>
      </c>
      <c r="B7812" s="26" t="s">
        <v>22067</v>
      </c>
      <c r="C7812" s="26" t="s">
        <v>708</v>
      </c>
      <c r="D7812" s="27" t="s">
        <v>9233</v>
      </c>
      <c r="E7812" s="1" t="s">
        <v>17925</v>
      </c>
    </row>
    <row r="7813" spans="1:5">
      <c r="A7813" s="26">
        <v>91931</v>
      </c>
      <c r="B7813" s="26" t="s">
        <v>22068</v>
      </c>
      <c r="C7813" s="26" t="s">
        <v>708</v>
      </c>
      <c r="D7813" s="27" t="s">
        <v>10463</v>
      </c>
      <c r="E7813" s="1" t="s">
        <v>17925</v>
      </c>
    </row>
    <row r="7814" spans="1:5">
      <c r="A7814" s="26">
        <v>91932</v>
      </c>
      <c r="B7814" s="26" t="s">
        <v>22069</v>
      </c>
      <c r="C7814" s="26" t="s">
        <v>708</v>
      </c>
      <c r="D7814" s="27" t="s">
        <v>10459</v>
      </c>
      <c r="E7814" s="1" t="s">
        <v>17925</v>
      </c>
    </row>
    <row r="7815" spans="1:5">
      <c r="A7815" s="26">
        <v>91933</v>
      </c>
      <c r="B7815" s="26" t="s">
        <v>22070</v>
      </c>
      <c r="C7815" s="26" t="s">
        <v>708</v>
      </c>
      <c r="D7815" s="27" t="s">
        <v>22071</v>
      </c>
      <c r="E7815" s="1" t="s">
        <v>17925</v>
      </c>
    </row>
    <row r="7816" spans="1:5">
      <c r="A7816" s="26">
        <v>91934</v>
      </c>
      <c r="B7816" s="26" t="s">
        <v>22072</v>
      </c>
      <c r="C7816" s="26" t="s">
        <v>708</v>
      </c>
      <c r="D7816" s="27" t="s">
        <v>14931</v>
      </c>
      <c r="E7816" s="1" t="s">
        <v>17925</v>
      </c>
    </row>
    <row r="7817" spans="1:5">
      <c r="A7817" s="26">
        <v>91935</v>
      </c>
      <c r="B7817" s="26" t="s">
        <v>22073</v>
      </c>
      <c r="C7817" s="26" t="s">
        <v>708</v>
      </c>
      <c r="D7817" s="27" t="s">
        <v>22074</v>
      </c>
      <c r="E7817" s="1" t="s">
        <v>17925</v>
      </c>
    </row>
    <row r="7818" spans="1:5">
      <c r="A7818" s="26">
        <v>92979</v>
      </c>
      <c r="B7818" s="26" t="s">
        <v>22075</v>
      </c>
      <c r="C7818" s="26" t="s">
        <v>708</v>
      </c>
      <c r="D7818" s="27" t="s">
        <v>22076</v>
      </c>
      <c r="E7818" s="1" t="s">
        <v>17925</v>
      </c>
    </row>
    <row r="7819" spans="1:5">
      <c r="A7819" s="26">
        <v>92980</v>
      </c>
      <c r="B7819" s="26" t="s">
        <v>22077</v>
      </c>
      <c r="C7819" s="26" t="s">
        <v>708</v>
      </c>
      <c r="D7819" s="27" t="s">
        <v>10383</v>
      </c>
      <c r="E7819" s="1" t="s">
        <v>17925</v>
      </c>
    </row>
    <row r="7820" spans="1:5">
      <c r="A7820" s="26">
        <v>92981</v>
      </c>
      <c r="B7820" s="26" t="s">
        <v>22078</v>
      </c>
      <c r="C7820" s="26" t="s">
        <v>708</v>
      </c>
      <c r="D7820" s="27" t="s">
        <v>10086</v>
      </c>
      <c r="E7820" s="1" t="s">
        <v>17925</v>
      </c>
    </row>
    <row r="7821" spans="1:5">
      <c r="A7821" s="26">
        <v>92982</v>
      </c>
      <c r="B7821" s="26" t="s">
        <v>22079</v>
      </c>
      <c r="C7821" s="26" t="s">
        <v>708</v>
      </c>
      <c r="D7821" s="27" t="s">
        <v>12957</v>
      </c>
      <c r="E7821" s="1" t="s">
        <v>17925</v>
      </c>
    </row>
    <row r="7822" spans="1:5">
      <c r="A7822" s="26">
        <v>92983</v>
      </c>
      <c r="B7822" s="26" t="s">
        <v>22080</v>
      </c>
      <c r="C7822" s="26" t="s">
        <v>708</v>
      </c>
      <c r="D7822" s="27" t="s">
        <v>22081</v>
      </c>
      <c r="E7822" s="1" t="s">
        <v>17925</v>
      </c>
    </row>
    <row r="7823" spans="1:5">
      <c r="A7823" s="26">
        <v>92984</v>
      </c>
      <c r="B7823" s="26" t="s">
        <v>22082</v>
      </c>
      <c r="C7823" s="26" t="s">
        <v>708</v>
      </c>
      <c r="D7823" s="27" t="s">
        <v>10217</v>
      </c>
      <c r="E7823" s="1" t="s">
        <v>17925</v>
      </c>
    </row>
    <row r="7824" spans="1:5">
      <c r="A7824" s="26">
        <v>92985</v>
      </c>
      <c r="B7824" s="26" t="s">
        <v>22083</v>
      </c>
      <c r="C7824" s="26" t="s">
        <v>708</v>
      </c>
      <c r="D7824" s="27" t="s">
        <v>16923</v>
      </c>
      <c r="E7824" s="1" t="s">
        <v>17925</v>
      </c>
    </row>
    <row r="7825" spans="1:5">
      <c r="A7825" s="26">
        <v>92986</v>
      </c>
      <c r="B7825" s="26" t="s">
        <v>22084</v>
      </c>
      <c r="C7825" s="26" t="s">
        <v>708</v>
      </c>
      <c r="D7825" s="27" t="s">
        <v>22085</v>
      </c>
      <c r="E7825" s="1" t="s">
        <v>17925</v>
      </c>
    </row>
    <row r="7826" spans="1:5">
      <c r="A7826" s="26">
        <v>92987</v>
      </c>
      <c r="B7826" s="26" t="s">
        <v>22086</v>
      </c>
      <c r="C7826" s="26" t="s">
        <v>708</v>
      </c>
      <c r="D7826" s="27" t="s">
        <v>22087</v>
      </c>
      <c r="E7826" s="1" t="s">
        <v>17925</v>
      </c>
    </row>
    <row r="7827" spans="1:5">
      <c r="A7827" s="26">
        <v>92988</v>
      </c>
      <c r="B7827" s="26" t="s">
        <v>22088</v>
      </c>
      <c r="C7827" s="26" t="s">
        <v>708</v>
      </c>
      <c r="D7827" s="27" t="s">
        <v>22089</v>
      </c>
      <c r="E7827" s="1" t="s">
        <v>17925</v>
      </c>
    </row>
    <row r="7828" spans="1:5">
      <c r="A7828" s="26">
        <v>92989</v>
      </c>
      <c r="B7828" s="26" t="s">
        <v>22090</v>
      </c>
      <c r="C7828" s="26" t="s">
        <v>708</v>
      </c>
      <c r="D7828" s="27" t="s">
        <v>22091</v>
      </c>
      <c r="E7828" s="1" t="s">
        <v>17925</v>
      </c>
    </row>
    <row r="7829" spans="1:5">
      <c r="A7829" s="26">
        <v>92990</v>
      </c>
      <c r="B7829" s="26" t="s">
        <v>22092</v>
      </c>
      <c r="C7829" s="26" t="s">
        <v>708</v>
      </c>
      <c r="D7829" s="27" t="s">
        <v>22093</v>
      </c>
      <c r="E7829" s="1" t="s">
        <v>17925</v>
      </c>
    </row>
    <row r="7830" spans="1:5">
      <c r="A7830" s="26">
        <v>92991</v>
      </c>
      <c r="B7830" s="26" t="s">
        <v>22094</v>
      </c>
      <c r="C7830" s="26" t="s">
        <v>708</v>
      </c>
      <c r="D7830" s="27" t="s">
        <v>22095</v>
      </c>
      <c r="E7830" s="1" t="s">
        <v>17925</v>
      </c>
    </row>
    <row r="7831" spans="1:5">
      <c r="A7831" s="26">
        <v>92992</v>
      </c>
      <c r="B7831" s="26" t="s">
        <v>22096</v>
      </c>
      <c r="C7831" s="26" t="s">
        <v>708</v>
      </c>
      <c r="D7831" s="27" t="s">
        <v>22097</v>
      </c>
      <c r="E7831" s="1" t="s">
        <v>17925</v>
      </c>
    </row>
    <row r="7832" spans="1:5">
      <c r="A7832" s="26">
        <v>92993</v>
      </c>
      <c r="B7832" s="26" t="s">
        <v>22098</v>
      </c>
      <c r="C7832" s="26" t="s">
        <v>708</v>
      </c>
      <c r="D7832" s="27" t="s">
        <v>22099</v>
      </c>
      <c r="E7832" s="1" t="s">
        <v>17925</v>
      </c>
    </row>
    <row r="7833" spans="1:5">
      <c r="A7833" s="26">
        <v>92994</v>
      </c>
      <c r="B7833" s="26" t="s">
        <v>22100</v>
      </c>
      <c r="C7833" s="26" t="s">
        <v>708</v>
      </c>
      <c r="D7833" s="27" t="s">
        <v>22101</v>
      </c>
      <c r="E7833" s="1" t="s">
        <v>17925</v>
      </c>
    </row>
    <row r="7834" spans="1:5">
      <c r="A7834" s="26">
        <v>92995</v>
      </c>
      <c r="B7834" s="26" t="s">
        <v>22102</v>
      </c>
      <c r="C7834" s="26" t="s">
        <v>708</v>
      </c>
      <c r="D7834" s="27" t="s">
        <v>22103</v>
      </c>
      <c r="E7834" s="1" t="s">
        <v>17925</v>
      </c>
    </row>
    <row r="7835" spans="1:5">
      <c r="A7835" s="26">
        <v>92996</v>
      </c>
      <c r="B7835" s="26" t="s">
        <v>22104</v>
      </c>
      <c r="C7835" s="26" t="s">
        <v>708</v>
      </c>
      <c r="D7835" s="27" t="s">
        <v>13607</v>
      </c>
      <c r="E7835" s="1" t="s">
        <v>17925</v>
      </c>
    </row>
    <row r="7836" spans="1:5">
      <c r="A7836" s="26">
        <v>92997</v>
      </c>
      <c r="B7836" s="26" t="s">
        <v>22105</v>
      </c>
      <c r="C7836" s="26" t="s">
        <v>708</v>
      </c>
      <c r="D7836" s="27" t="s">
        <v>22106</v>
      </c>
      <c r="E7836" s="1" t="s">
        <v>17925</v>
      </c>
    </row>
    <row r="7837" spans="1:5">
      <c r="A7837" s="26">
        <v>92998</v>
      </c>
      <c r="B7837" s="26" t="s">
        <v>22107</v>
      </c>
      <c r="C7837" s="26" t="s">
        <v>708</v>
      </c>
      <c r="D7837" s="27" t="s">
        <v>22108</v>
      </c>
      <c r="E7837" s="1" t="s">
        <v>17925</v>
      </c>
    </row>
    <row r="7838" spans="1:5">
      <c r="A7838" s="26">
        <v>92999</v>
      </c>
      <c r="B7838" s="26" t="s">
        <v>22109</v>
      </c>
      <c r="C7838" s="26" t="s">
        <v>708</v>
      </c>
      <c r="D7838" s="27" t="s">
        <v>22110</v>
      </c>
      <c r="E7838" s="1" t="s">
        <v>17925</v>
      </c>
    </row>
    <row r="7839" spans="1:5">
      <c r="A7839" s="26">
        <v>93000</v>
      </c>
      <c r="B7839" s="26" t="s">
        <v>22111</v>
      </c>
      <c r="C7839" s="26" t="s">
        <v>708</v>
      </c>
      <c r="D7839" s="27" t="s">
        <v>22112</v>
      </c>
      <c r="E7839" s="1" t="s">
        <v>17925</v>
      </c>
    </row>
    <row r="7840" spans="1:5">
      <c r="A7840" s="26">
        <v>93001</v>
      </c>
      <c r="B7840" s="26" t="s">
        <v>22113</v>
      </c>
      <c r="C7840" s="26" t="s">
        <v>708</v>
      </c>
      <c r="D7840" s="27" t="s">
        <v>22114</v>
      </c>
      <c r="E7840" s="1" t="s">
        <v>17925</v>
      </c>
    </row>
    <row r="7841" spans="1:5">
      <c r="A7841" s="26">
        <v>93002</v>
      </c>
      <c r="B7841" s="26" t="s">
        <v>22115</v>
      </c>
      <c r="C7841" s="26" t="s">
        <v>708</v>
      </c>
      <c r="D7841" s="27" t="s">
        <v>22116</v>
      </c>
      <c r="E7841" s="1" t="s">
        <v>17925</v>
      </c>
    </row>
    <row r="7842" spans="1:5">
      <c r="A7842" s="26">
        <v>101884</v>
      </c>
      <c r="B7842" s="26" t="s">
        <v>22117</v>
      </c>
      <c r="C7842" s="26" t="s">
        <v>708</v>
      </c>
      <c r="D7842" s="27" t="s">
        <v>15596</v>
      </c>
      <c r="E7842" s="1" t="s">
        <v>17925</v>
      </c>
    </row>
    <row r="7843" spans="1:5">
      <c r="A7843" s="26">
        <v>101885</v>
      </c>
      <c r="B7843" s="26" t="s">
        <v>22118</v>
      </c>
      <c r="C7843" s="26" t="s">
        <v>708</v>
      </c>
      <c r="D7843" s="27" t="s">
        <v>22119</v>
      </c>
      <c r="E7843" s="1" t="s">
        <v>17925</v>
      </c>
    </row>
    <row r="7844" spans="1:5">
      <c r="A7844" s="26">
        <v>101886</v>
      </c>
      <c r="B7844" s="26" t="s">
        <v>22120</v>
      </c>
      <c r="C7844" s="26" t="s">
        <v>708</v>
      </c>
      <c r="D7844" s="27" t="s">
        <v>22121</v>
      </c>
      <c r="E7844" s="1" t="s">
        <v>17925</v>
      </c>
    </row>
    <row r="7845" spans="1:5">
      <c r="A7845" s="26">
        <v>101887</v>
      </c>
      <c r="B7845" s="26" t="s">
        <v>22122</v>
      </c>
      <c r="C7845" s="26" t="s">
        <v>708</v>
      </c>
      <c r="D7845" s="27" t="s">
        <v>22123</v>
      </c>
      <c r="E7845" s="1" t="s">
        <v>17925</v>
      </c>
    </row>
    <row r="7846" spans="1:5">
      <c r="A7846" s="26">
        <v>101888</v>
      </c>
      <c r="B7846" s="26" t="s">
        <v>22124</v>
      </c>
      <c r="C7846" s="26" t="s">
        <v>708</v>
      </c>
      <c r="D7846" s="27" t="s">
        <v>22125</v>
      </c>
      <c r="E7846" s="1" t="s">
        <v>17925</v>
      </c>
    </row>
    <row r="7847" spans="1:5">
      <c r="A7847" s="26">
        <v>101889</v>
      </c>
      <c r="B7847" s="26" t="s">
        <v>22126</v>
      </c>
      <c r="C7847" s="26" t="s">
        <v>708</v>
      </c>
      <c r="D7847" s="27" t="s">
        <v>22127</v>
      </c>
      <c r="E7847" s="1" t="s">
        <v>17925</v>
      </c>
    </row>
    <row r="7848" spans="1:5">
      <c r="A7848" s="26">
        <v>83446</v>
      </c>
      <c r="B7848" s="26" t="s">
        <v>22128</v>
      </c>
      <c r="C7848" s="26" t="s">
        <v>212</v>
      </c>
      <c r="D7848" s="27" t="s">
        <v>22129</v>
      </c>
      <c r="E7848" s="1" t="s">
        <v>17925</v>
      </c>
    </row>
    <row r="7849" spans="1:5">
      <c r="A7849" s="26">
        <v>91936</v>
      </c>
      <c r="B7849" s="26" t="s">
        <v>22130</v>
      </c>
      <c r="C7849" s="26" t="s">
        <v>212</v>
      </c>
      <c r="D7849" s="27" t="s">
        <v>13524</v>
      </c>
      <c r="E7849" s="1" t="s">
        <v>17925</v>
      </c>
    </row>
    <row r="7850" spans="1:5">
      <c r="A7850" s="26">
        <v>91937</v>
      </c>
      <c r="B7850" s="26" t="s">
        <v>22131</v>
      </c>
      <c r="C7850" s="26" t="s">
        <v>212</v>
      </c>
      <c r="D7850" s="27" t="s">
        <v>15206</v>
      </c>
      <c r="E7850" s="1" t="s">
        <v>17925</v>
      </c>
    </row>
    <row r="7851" spans="1:5">
      <c r="A7851" s="26">
        <v>91939</v>
      </c>
      <c r="B7851" s="26" t="s">
        <v>22132</v>
      </c>
      <c r="C7851" s="26" t="s">
        <v>212</v>
      </c>
      <c r="D7851" s="27" t="s">
        <v>20640</v>
      </c>
      <c r="E7851" s="1" t="s">
        <v>17925</v>
      </c>
    </row>
    <row r="7852" spans="1:5">
      <c r="A7852" s="26">
        <v>91940</v>
      </c>
      <c r="B7852" s="26" t="s">
        <v>22133</v>
      </c>
      <c r="C7852" s="26" t="s">
        <v>212</v>
      </c>
      <c r="D7852" s="27" t="s">
        <v>22134</v>
      </c>
      <c r="E7852" s="1" t="s">
        <v>17925</v>
      </c>
    </row>
    <row r="7853" spans="1:5">
      <c r="A7853" s="26">
        <v>91941</v>
      </c>
      <c r="B7853" s="26" t="s">
        <v>22135</v>
      </c>
      <c r="C7853" s="26" t="s">
        <v>212</v>
      </c>
      <c r="D7853" s="27" t="s">
        <v>10389</v>
      </c>
      <c r="E7853" s="1" t="s">
        <v>17925</v>
      </c>
    </row>
    <row r="7854" spans="1:5">
      <c r="A7854" s="26">
        <v>91942</v>
      </c>
      <c r="B7854" s="26" t="s">
        <v>22136</v>
      </c>
      <c r="C7854" s="26" t="s">
        <v>212</v>
      </c>
      <c r="D7854" s="27" t="s">
        <v>22137</v>
      </c>
      <c r="E7854" s="1" t="s">
        <v>17925</v>
      </c>
    </row>
    <row r="7855" spans="1:5">
      <c r="A7855" s="26">
        <v>91943</v>
      </c>
      <c r="B7855" s="26" t="s">
        <v>22138</v>
      </c>
      <c r="C7855" s="26" t="s">
        <v>212</v>
      </c>
      <c r="D7855" s="27" t="s">
        <v>15933</v>
      </c>
      <c r="E7855" s="1" t="s">
        <v>17925</v>
      </c>
    </row>
    <row r="7856" spans="1:5">
      <c r="A7856" s="26">
        <v>91944</v>
      </c>
      <c r="B7856" s="26" t="s">
        <v>22139</v>
      </c>
      <c r="C7856" s="26" t="s">
        <v>212</v>
      </c>
      <c r="D7856" s="27" t="s">
        <v>22140</v>
      </c>
      <c r="E7856" s="1" t="s">
        <v>17925</v>
      </c>
    </row>
    <row r="7857" spans="1:5">
      <c r="A7857" s="26">
        <v>92865</v>
      </c>
      <c r="B7857" s="26" t="s">
        <v>22141</v>
      </c>
      <c r="C7857" s="26" t="s">
        <v>212</v>
      </c>
      <c r="D7857" s="27" t="s">
        <v>9154</v>
      </c>
      <c r="E7857" s="1" t="s">
        <v>17925</v>
      </c>
    </row>
    <row r="7858" spans="1:5">
      <c r="A7858" s="26">
        <v>92866</v>
      </c>
      <c r="B7858" s="26" t="s">
        <v>22142</v>
      </c>
      <c r="C7858" s="26" t="s">
        <v>212</v>
      </c>
      <c r="D7858" s="27" t="s">
        <v>12372</v>
      </c>
      <c r="E7858" s="1" t="s">
        <v>17925</v>
      </c>
    </row>
    <row r="7859" spans="1:5">
      <c r="A7859" s="26">
        <v>92867</v>
      </c>
      <c r="B7859" s="26" t="s">
        <v>22143</v>
      </c>
      <c r="C7859" s="26" t="s">
        <v>212</v>
      </c>
      <c r="D7859" s="27" t="s">
        <v>22144</v>
      </c>
      <c r="E7859" s="1" t="s">
        <v>17925</v>
      </c>
    </row>
    <row r="7860" spans="1:5">
      <c r="A7860" s="26">
        <v>92868</v>
      </c>
      <c r="B7860" s="26" t="s">
        <v>22145</v>
      </c>
      <c r="C7860" s="26" t="s">
        <v>212</v>
      </c>
      <c r="D7860" s="27" t="s">
        <v>16706</v>
      </c>
      <c r="E7860" s="1" t="s">
        <v>17925</v>
      </c>
    </row>
    <row r="7861" spans="1:5">
      <c r="A7861" s="26">
        <v>92869</v>
      </c>
      <c r="B7861" s="26" t="s">
        <v>22146</v>
      </c>
      <c r="C7861" s="26" t="s">
        <v>212</v>
      </c>
      <c r="D7861" s="27" t="s">
        <v>17927</v>
      </c>
      <c r="E7861" s="1" t="s">
        <v>17925</v>
      </c>
    </row>
    <row r="7862" spans="1:5">
      <c r="A7862" s="26">
        <v>92870</v>
      </c>
      <c r="B7862" s="26" t="s">
        <v>22147</v>
      </c>
      <c r="C7862" s="26" t="s">
        <v>212</v>
      </c>
      <c r="D7862" s="27" t="s">
        <v>10294</v>
      </c>
      <c r="E7862" s="1" t="s">
        <v>17925</v>
      </c>
    </row>
    <row r="7863" spans="1:5">
      <c r="A7863" s="26">
        <v>92871</v>
      </c>
      <c r="B7863" s="26" t="s">
        <v>22148</v>
      </c>
      <c r="C7863" s="26" t="s">
        <v>212</v>
      </c>
      <c r="D7863" s="27" t="s">
        <v>14832</v>
      </c>
      <c r="E7863" s="1" t="s">
        <v>17925</v>
      </c>
    </row>
    <row r="7864" spans="1:5">
      <c r="A7864" s="26">
        <v>92872</v>
      </c>
      <c r="B7864" s="26" t="s">
        <v>22149</v>
      </c>
      <c r="C7864" s="26" t="s">
        <v>212</v>
      </c>
      <c r="D7864" s="27" t="s">
        <v>16485</v>
      </c>
      <c r="E7864" s="1" t="s">
        <v>17925</v>
      </c>
    </row>
    <row r="7865" spans="1:5">
      <c r="A7865" s="26">
        <v>95777</v>
      </c>
      <c r="B7865" s="26" t="s">
        <v>22150</v>
      </c>
      <c r="C7865" s="26" t="s">
        <v>212</v>
      </c>
      <c r="D7865" s="27" t="s">
        <v>22151</v>
      </c>
      <c r="E7865" s="1" t="s">
        <v>17925</v>
      </c>
    </row>
    <row r="7866" spans="1:5">
      <c r="A7866" s="26">
        <v>95778</v>
      </c>
      <c r="B7866" s="26" t="s">
        <v>22152</v>
      </c>
      <c r="C7866" s="26" t="s">
        <v>212</v>
      </c>
      <c r="D7866" s="27" t="s">
        <v>11945</v>
      </c>
      <c r="E7866" s="1" t="s">
        <v>17925</v>
      </c>
    </row>
    <row r="7867" spans="1:5">
      <c r="A7867" s="26">
        <v>95779</v>
      </c>
      <c r="B7867" s="26" t="s">
        <v>22153</v>
      </c>
      <c r="C7867" s="26" t="s">
        <v>212</v>
      </c>
      <c r="D7867" s="27" t="s">
        <v>14153</v>
      </c>
      <c r="E7867" s="1" t="s">
        <v>17925</v>
      </c>
    </row>
    <row r="7868" spans="1:5">
      <c r="A7868" s="26">
        <v>95780</v>
      </c>
      <c r="B7868" s="26" t="s">
        <v>22154</v>
      </c>
      <c r="C7868" s="26" t="s">
        <v>212</v>
      </c>
      <c r="D7868" s="27" t="s">
        <v>10755</v>
      </c>
      <c r="E7868" s="1" t="s">
        <v>17925</v>
      </c>
    </row>
    <row r="7869" spans="1:5">
      <c r="A7869" s="26">
        <v>95781</v>
      </c>
      <c r="B7869" s="26" t="s">
        <v>22155</v>
      </c>
      <c r="C7869" s="26" t="s">
        <v>212</v>
      </c>
      <c r="D7869" s="27" t="s">
        <v>22156</v>
      </c>
      <c r="E7869" s="1" t="s">
        <v>17925</v>
      </c>
    </row>
    <row r="7870" spans="1:5">
      <c r="A7870" s="26">
        <v>95782</v>
      </c>
      <c r="B7870" s="26" t="s">
        <v>22157</v>
      </c>
      <c r="C7870" s="26" t="s">
        <v>212</v>
      </c>
      <c r="D7870" s="27" t="s">
        <v>22158</v>
      </c>
      <c r="E7870" s="1" t="s">
        <v>17925</v>
      </c>
    </row>
    <row r="7871" spans="1:5">
      <c r="A7871" s="26">
        <v>95785</v>
      </c>
      <c r="B7871" s="26" t="s">
        <v>22159</v>
      </c>
      <c r="C7871" s="26" t="s">
        <v>212</v>
      </c>
      <c r="D7871" s="27" t="s">
        <v>22160</v>
      </c>
      <c r="E7871" s="1" t="s">
        <v>17925</v>
      </c>
    </row>
    <row r="7872" spans="1:5">
      <c r="A7872" s="26">
        <v>95787</v>
      </c>
      <c r="B7872" s="26" t="s">
        <v>22161</v>
      </c>
      <c r="C7872" s="26" t="s">
        <v>212</v>
      </c>
      <c r="D7872" s="27" t="s">
        <v>22162</v>
      </c>
      <c r="E7872" s="1" t="s">
        <v>17925</v>
      </c>
    </row>
    <row r="7873" spans="1:5">
      <c r="A7873" s="26">
        <v>95789</v>
      </c>
      <c r="B7873" s="26" t="s">
        <v>22163</v>
      </c>
      <c r="C7873" s="26" t="s">
        <v>212</v>
      </c>
      <c r="D7873" s="27" t="s">
        <v>15740</v>
      </c>
      <c r="E7873" s="1" t="s">
        <v>17925</v>
      </c>
    </row>
    <row r="7874" spans="1:5">
      <c r="A7874" s="26">
        <v>95791</v>
      </c>
      <c r="B7874" s="26" t="s">
        <v>22164</v>
      </c>
      <c r="C7874" s="26" t="s">
        <v>212</v>
      </c>
      <c r="D7874" s="27" t="s">
        <v>22165</v>
      </c>
      <c r="E7874" s="1" t="s">
        <v>17925</v>
      </c>
    </row>
    <row r="7875" spans="1:5">
      <c r="A7875" s="26">
        <v>95795</v>
      </c>
      <c r="B7875" s="26" t="s">
        <v>22166</v>
      </c>
      <c r="C7875" s="26" t="s">
        <v>212</v>
      </c>
      <c r="D7875" s="27" t="s">
        <v>22167</v>
      </c>
      <c r="E7875" s="1" t="s">
        <v>17925</v>
      </c>
    </row>
    <row r="7876" spans="1:5">
      <c r="A7876" s="26">
        <v>95796</v>
      </c>
      <c r="B7876" s="26" t="s">
        <v>22168</v>
      </c>
      <c r="C7876" s="26" t="s">
        <v>212</v>
      </c>
      <c r="D7876" s="27" t="s">
        <v>15771</v>
      </c>
      <c r="E7876" s="1" t="s">
        <v>17925</v>
      </c>
    </row>
    <row r="7877" spans="1:5">
      <c r="A7877" s="26">
        <v>95797</v>
      </c>
      <c r="B7877" s="26" t="s">
        <v>22169</v>
      </c>
      <c r="C7877" s="26" t="s">
        <v>212</v>
      </c>
      <c r="D7877" s="27" t="s">
        <v>22170</v>
      </c>
      <c r="E7877" s="1" t="s">
        <v>17925</v>
      </c>
    </row>
    <row r="7878" spans="1:5">
      <c r="A7878" s="26">
        <v>95801</v>
      </c>
      <c r="B7878" s="26" t="s">
        <v>22171</v>
      </c>
      <c r="C7878" s="26" t="s">
        <v>212</v>
      </c>
      <c r="D7878" s="27" t="s">
        <v>22172</v>
      </c>
      <c r="E7878" s="1" t="s">
        <v>17925</v>
      </c>
    </row>
    <row r="7879" spans="1:5">
      <c r="A7879" s="26">
        <v>95802</v>
      </c>
      <c r="B7879" s="26" t="s">
        <v>22173</v>
      </c>
      <c r="C7879" s="26" t="s">
        <v>212</v>
      </c>
      <c r="D7879" s="27" t="s">
        <v>22174</v>
      </c>
      <c r="E7879" s="1" t="s">
        <v>17925</v>
      </c>
    </row>
    <row r="7880" spans="1:5">
      <c r="A7880" s="26">
        <v>95803</v>
      </c>
      <c r="B7880" s="26" t="s">
        <v>22175</v>
      </c>
      <c r="C7880" s="26" t="s">
        <v>212</v>
      </c>
      <c r="D7880" s="27" t="s">
        <v>22176</v>
      </c>
      <c r="E7880" s="1" t="s">
        <v>17925</v>
      </c>
    </row>
    <row r="7881" spans="1:5">
      <c r="A7881" s="26">
        <v>95804</v>
      </c>
      <c r="B7881" s="26" t="s">
        <v>22177</v>
      </c>
      <c r="C7881" s="26" t="s">
        <v>212</v>
      </c>
      <c r="D7881" s="27" t="s">
        <v>22178</v>
      </c>
      <c r="E7881" s="1" t="s">
        <v>17925</v>
      </c>
    </row>
    <row r="7882" spans="1:5">
      <c r="A7882" s="26">
        <v>95805</v>
      </c>
      <c r="B7882" s="26" t="s">
        <v>22179</v>
      </c>
      <c r="C7882" s="26" t="s">
        <v>212</v>
      </c>
      <c r="D7882" s="27" t="s">
        <v>22180</v>
      </c>
      <c r="E7882" s="1" t="s">
        <v>17925</v>
      </c>
    </row>
    <row r="7883" spans="1:5">
      <c r="A7883" s="26">
        <v>95806</v>
      </c>
      <c r="B7883" s="26" t="s">
        <v>22181</v>
      </c>
      <c r="C7883" s="26" t="s">
        <v>212</v>
      </c>
      <c r="D7883" s="27" t="s">
        <v>22182</v>
      </c>
      <c r="E7883" s="1" t="s">
        <v>17925</v>
      </c>
    </row>
    <row r="7884" spans="1:5">
      <c r="A7884" s="26">
        <v>95807</v>
      </c>
      <c r="B7884" s="26" t="s">
        <v>22183</v>
      </c>
      <c r="C7884" s="26" t="s">
        <v>212</v>
      </c>
      <c r="D7884" s="27" t="s">
        <v>22184</v>
      </c>
      <c r="E7884" s="1" t="s">
        <v>17925</v>
      </c>
    </row>
    <row r="7885" spans="1:5">
      <c r="A7885" s="26">
        <v>95808</v>
      </c>
      <c r="B7885" s="26" t="s">
        <v>22185</v>
      </c>
      <c r="C7885" s="26" t="s">
        <v>212</v>
      </c>
      <c r="D7885" s="27" t="s">
        <v>9162</v>
      </c>
      <c r="E7885" s="1" t="s">
        <v>17925</v>
      </c>
    </row>
    <row r="7886" spans="1:5">
      <c r="A7886" s="26">
        <v>95809</v>
      </c>
      <c r="B7886" s="26" t="s">
        <v>22186</v>
      </c>
      <c r="C7886" s="26" t="s">
        <v>212</v>
      </c>
      <c r="D7886" s="27" t="s">
        <v>22187</v>
      </c>
      <c r="E7886" s="1" t="s">
        <v>17925</v>
      </c>
    </row>
    <row r="7887" spans="1:5">
      <c r="A7887" s="26">
        <v>95810</v>
      </c>
      <c r="B7887" s="26" t="s">
        <v>22188</v>
      </c>
      <c r="C7887" s="26" t="s">
        <v>212</v>
      </c>
      <c r="D7887" s="27" t="s">
        <v>15011</v>
      </c>
      <c r="E7887" s="1" t="s">
        <v>17925</v>
      </c>
    </row>
    <row r="7888" spans="1:5">
      <c r="A7888" s="26">
        <v>95811</v>
      </c>
      <c r="B7888" s="26" t="s">
        <v>22189</v>
      </c>
      <c r="C7888" s="26" t="s">
        <v>212</v>
      </c>
      <c r="D7888" s="27" t="s">
        <v>11361</v>
      </c>
      <c r="E7888" s="1" t="s">
        <v>17925</v>
      </c>
    </row>
    <row r="7889" spans="1:5">
      <c r="A7889" s="26">
        <v>95812</v>
      </c>
      <c r="B7889" s="26" t="s">
        <v>22190</v>
      </c>
      <c r="C7889" s="26" t="s">
        <v>212</v>
      </c>
      <c r="D7889" s="27" t="s">
        <v>14516</v>
      </c>
      <c r="E7889" s="1" t="s">
        <v>17925</v>
      </c>
    </row>
    <row r="7890" spans="1:5">
      <c r="A7890" s="26">
        <v>95813</v>
      </c>
      <c r="B7890" s="26" t="s">
        <v>22191</v>
      </c>
      <c r="C7890" s="26" t="s">
        <v>212</v>
      </c>
      <c r="D7890" s="27" t="s">
        <v>11266</v>
      </c>
      <c r="E7890" s="1" t="s">
        <v>17925</v>
      </c>
    </row>
    <row r="7891" spans="1:5">
      <c r="A7891" s="26">
        <v>95814</v>
      </c>
      <c r="B7891" s="26" t="s">
        <v>22192</v>
      </c>
      <c r="C7891" s="26" t="s">
        <v>212</v>
      </c>
      <c r="D7891" s="27" t="s">
        <v>22193</v>
      </c>
      <c r="E7891" s="1" t="s">
        <v>17925</v>
      </c>
    </row>
    <row r="7892" spans="1:5">
      <c r="A7892" s="26">
        <v>95815</v>
      </c>
      <c r="B7892" s="26" t="s">
        <v>22194</v>
      </c>
      <c r="C7892" s="26" t="s">
        <v>212</v>
      </c>
      <c r="D7892" s="27" t="s">
        <v>13516</v>
      </c>
      <c r="E7892" s="1" t="s">
        <v>17925</v>
      </c>
    </row>
    <row r="7893" spans="1:5">
      <c r="A7893" s="26">
        <v>95816</v>
      </c>
      <c r="B7893" s="26" t="s">
        <v>22195</v>
      </c>
      <c r="C7893" s="26" t="s">
        <v>212</v>
      </c>
      <c r="D7893" s="27" t="s">
        <v>22196</v>
      </c>
      <c r="E7893" s="1" t="s">
        <v>17925</v>
      </c>
    </row>
    <row r="7894" spans="1:5">
      <c r="A7894" s="26">
        <v>95817</v>
      </c>
      <c r="B7894" s="26" t="s">
        <v>22197</v>
      </c>
      <c r="C7894" s="26" t="s">
        <v>212</v>
      </c>
      <c r="D7894" s="27" t="s">
        <v>22198</v>
      </c>
      <c r="E7894" s="1" t="s">
        <v>17925</v>
      </c>
    </row>
    <row r="7895" spans="1:5">
      <c r="A7895" s="26">
        <v>95818</v>
      </c>
      <c r="B7895" s="26" t="s">
        <v>22199</v>
      </c>
      <c r="C7895" s="26" t="s">
        <v>212</v>
      </c>
      <c r="D7895" s="27" t="s">
        <v>22200</v>
      </c>
      <c r="E7895" s="1" t="s">
        <v>17925</v>
      </c>
    </row>
    <row r="7896" spans="1:5">
      <c r="A7896" s="26">
        <v>97881</v>
      </c>
      <c r="B7896" s="26" t="s">
        <v>22201</v>
      </c>
      <c r="C7896" s="26" t="s">
        <v>212</v>
      </c>
      <c r="D7896" s="27" t="s">
        <v>22202</v>
      </c>
      <c r="E7896" s="1" t="s">
        <v>17925</v>
      </c>
    </row>
    <row r="7897" spans="1:5">
      <c r="A7897" s="26">
        <v>97882</v>
      </c>
      <c r="B7897" s="26" t="s">
        <v>22203</v>
      </c>
      <c r="C7897" s="26" t="s">
        <v>212</v>
      </c>
      <c r="D7897" s="27" t="s">
        <v>22204</v>
      </c>
      <c r="E7897" s="1" t="s">
        <v>17925</v>
      </c>
    </row>
    <row r="7898" spans="1:5">
      <c r="A7898" s="26">
        <v>97883</v>
      </c>
      <c r="B7898" s="26" t="s">
        <v>22205</v>
      </c>
      <c r="C7898" s="26" t="s">
        <v>212</v>
      </c>
      <c r="D7898" s="27" t="s">
        <v>22206</v>
      </c>
      <c r="E7898" s="1" t="s">
        <v>17925</v>
      </c>
    </row>
    <row r="7899" spans="1:5">
      <c r="A7899" s="26">
        <v>97884</v>
      </c>
      <c r="B7899" s="26" t="s">
        <v>22207</v>
      </c>
      <c r="C7899" s="26" t="s">
        <v>212</v>
      </c>
      <c r="D7899" s="27" t="s">
        <v>22208</v>
      </c>
      <c r="E7899" s="1" t="s">
        <v>17925</v>
      </c>
    </row>
    <row r="7900" spans="1:5">
      <c r="A7900" s="26">
        <v>97885</v>
      </c>
      <c r="B7900" s="26" t="s">
        <v>22209</v>
      </c>
      <c r="C7900" s="26" t="s">
        <v>212</v>
      </c>
      <c r="D7900" s="27" t="s">
        <v>22210</v>
      </c>
      <c r="E7900" s="1" t="s">
        <v>17925</v>
      </c>
    </row>
    <row r="7901" spans="1:5">
      <c r="A7901" s="26">
        <v>97886</v>
      </c>
      <c r="B7901" s="26" t="s">
        <v>22211</v>
      </c>
      <c r="C7901" s="26" t="s">
        <v>212</v>
      </c>
      <c r="D7901" s="27" t="s">
        <v>22212</v>
      </c>
      <c r="E7901" s="1" t="s">
        <v>17925</v>
      </c>
    </row>
    <row r="7902" spans="1:5">
      <c r="A7902" s="26">
        <v>97887</v>
      </c>
      <c r="B7902" s="26" t="s">
        <v>22213</v>
      </c>
      <c r="C7902" s="26" t="s">
        <v>212</v>
      </c>
      <c r="D7902" s="27" t="s">
        <v>22214</v>
      </c>
      <c r="E7902" s="1" t="s">
        <v>17925</v>
      </c>
    </row>
    <row r="7903" spans="1:5">
      <c r="A7903" s="26">
        <v>97888</v>
      </c>
      <c r="B7903" s="26" t="s">
        <v>22215</v>
      </c>
      <c r="C7903" s="26" t="s">
        <v>212</v>
      </c>
      <c r="D7903" s="27" t="s">
        <v>22216</v>
      </c>
      <c r="E7903" s="1" t="s">
        <v>17925</v>
      </c>
    </row>
    <row r="7904" spans="1:5">
      <c r="A7904" s="26">
        <v>97889</v>
      </c>
      <c r="B7904" s="26" t="s">
        <v>22217</v>
      </c>
      <c r="C7904" s="26" t="s">
        <v>212</v>
      </c>
      <c r="D7904" s="27" t="s">
        <v>22218</v>
      </c>
      <c r="E7904" s="1" t="s">
        <v>17925</v>
      </c>
    </row>
    <row r="7905" spans="1:5">
      <c r="A7905" s="26">
        <v>97890</v>
      </c>
      <c r="B7905" s="26" t="s">
        <v>22219</v>
      </c>
      <c r="C7905" s="26" t="s">
        <v>212</v>
      </c>
      <c r="D7905" s="27" t="s">
        <v>22220</v>
      </c>
      <c r="E7905" s="1" t="s">
        <v>17925</v>
      </c>
    </row>
    <row r="7906" spans="1:5">
      <c r="A7906" s="26">
        <v>97891</v>
      </c>
      <c r="B7906" s="26" t="s">
        <v>22221</v>
      </c>
      <c r="C7906" s="26" t="s">
        <v>212</v>
      </c>
      <c r="D7906" s="27" t="s">
        <v>20060</v>
      </c>
      <c r="E7906" s="1" t="s">
        <v>17925</v>
      </c>
    </row>
    <row r="7907" spans="1:5">
      <c r="A7907" s="26">
        <v>97892</v>
      </c>
      <c r="B7907" s="26" t="s">
        <v>22222</v>
      </c>
      <c r="C7907" s="26" t="s">
        <v>212</v>
      </c>
      <c r="D7907" s="27" t="s">
        <v>22223</v>
      </c>
      <c r="E7907" s="1" t="s">
        <v>17925</v>
      </c>
    </row>
    <row r="7908" spans="1:5">
      <c r="A7908" s="26">
        <v>97893</v>
      </c>
      <c r="B7908" s="26" t="s">
        <v>22224</v>
      </c>
      <c r="C7908" s="26" t="s">
        <v>212</v>
      </c>
      <c r="D7908" s="27" t="s">
        <v>22225</v>
      </c>
      <c r="E7908" s="1" t="s">
        <v>17925</v>
      </c>
    </row>
    <row r="7909" spans="1:5">
      <c r="A7909" s="26">
        <v>97894</v>
      </c>
      <c r="B7909" s="26" t="s">
        <v>22226</v>
      </c>
      <c r="C7909" s="26" t="s">
        <v>212</v>
      </c>
      <c r="D7909" s="27" t="s">
        <v>22227</v>
      </c>
      <c r="E7909" s="1" t="s">
        <v>17925</v>
      </c>
    </row>
    <row r="7910" spans="1:5">
      <c r="A7910" s="26">
        <v>93653</v>
      </c>
      <c r="B7910" s="26" t="s">
        <v>22228</v>
      </c>
      <c r="C7910" s="26" t="s">
        <v>212</v>
      </c>
      <c r="D7910" s="27" t="s">
        <v>15730</v>
      </c>
      <c r="E7910" s="1" t="s">
        <v>17925</v>
      </c>
    </row>
    <row r="7911" spans="1:5">
      <c r="A7911" s="26">
        <v>93654</v>
      </c>
      <c r="B7911" s="26" t="s">
        <v>22229</v>
      </c>
      <c r="C7911" s="26" t="s">
        <v>212</v>
      </c>
      <c r="D7911" s="27" t="s">
        <v>22230</v>
      </c>
      <c r="E7911" s="1" t="s">
        <v>17925</v>
      </c>
    </row>
    <row r="7912" spans="1:5">
      <c r="A7912" s="26">
        <v>93655</v>
      </c>
      <c r="B7912" s="26" t="s">
        <v>22231</v>
      </c>
      <c r="C7912" s="26" t="s">
        <v>212</v>
      </c>
      <c r="D7912" s="27" t="s">
        <v>12180</v>
      </c>
      <c r="E7912" s="1" t="s">
        <v>17925</v>
      </c>
    </row>
    <row r="7913" spans="1:5">
      <c r="A7913" s="26">
        <v>93656</v>
      </c>
      <c r="B7913" s="26" t="s">
        <v>22232</v>
      </c>
      <c r="C7913" s="26" t="s">
        <v>212</v>
      </c>
      <c r="D7913" s="27" t="s">
        <v>12180</v>
      </c>
      <c r="E7913" s="1" t="s">
        <v>17925</v>
      </c>
    </row>
    <row r="7914" spans="1:5">
      <c r="A7914" s="26">
        <v>93657</v>
      </c>
      <c r="B7914" s="26" t="s">
        <v>22233</v>
      </c>
      <c r="C7914" s="26" t="s">
        <v>212</v>
      </c>
      <c r="D7914" s="27" t="s">
        <v>22234</v>
      </c>
      <c r="E7914" s="1" t="s">
        <v>17925</v>
      </c>
    </row>
    <row r="7915" spans="1:5">
      <c r="A7915" s="26">
        <v>93658</v>
      </c>
      <c r="B7915" s="26" t="s">
        <v>22235</v>
      </c>
      <c r="C7915" s="26" t="s">
        <v>212</v>
      </c>
      <c r="D7915" s="27" t="s">
        <v>22236</v>
      </c>
      <c r="E7915" s="1" t="s">
        <v>17925</v>
      </c>
    </row>
    <row r="7916" spans="1:5">
      <c r="A7916" s="26">
        <v>93659</v>
      </c>
      <c r="B7916" s="26" t="s">
        <v>22237</v>
      </c>
      <c r="C7916" s="26" t="s">
        <v>212</v>
      </c>
      <c r="D7916" s="27" t="s">
        <v>22238</v>
      </c>
      <c r="E7916" s="1" t="s">
        <v>17925</v>
      </c>
    </row>
    <row r="7917" spans="1:5">
      <c r="A7917" s="26">
        <v>93660</v>
      </c>
      <c r="B7917" s="26" t="s">
        <v>22239</v>
      </c>
      <c r="C7917" s="26" t="s">
        <v>212</v>
      </c>
      <c r="D7917" s="27" t="s">
        <v>22240</v>
      </c>
      <c r="E7917" s="1" t="s">
        <v>17925</v>
      </c>
    </row>
    <row r="7918" spans="1:5">
      <c r="A7918" s="26">
        <v>93661</v>
      </c>
      <c r="B7918" s="26" t="s">
        <v>22241</v>
      </c>
      <c r="C7918" s="26" t="s">
        <v>212</v>
      </c>
      <c r="D7918" s="27" t="s">
        <v>22242</v>
      </c>
      <c r="E7918" s="1" t="s">
        <v>17925</v>
      </c>
    </row>
    <row r="7919" spans="1:5">
      <c r="A7919" s="26">
        <v>93662</v>
      </c>
      <c r="B7919" s="26" t="s">
        <v>22243</v>
      </c>
      <c r="C7919" s="26" t="s">
        <v>212</v>
      </c>
      <c r="D7919" s="27" t="s">
        <v>22244</v>
      </c>
      <c r="E7919" s="1" t="s">
        <v>17925</v>
      </c>
    </row>
    <row r="7920" spans="1:5">
      <c r="A7920" s="26">
        <v>93663</v>
      </c>
      <c r="B7920" s="26" t="s">
        <v>22245</v>
      </c>
      <c r="C7920" s="26" t="s">
        <v>212</v>
      </c>
      <c r="D7920" s="27" t="s">
        <v>22244</v>
      </c>
      <c r="E7920" s="1" t="s">
        <v>17925</v>
      </c>
    </row>
    <row r="7921" spans="1:5">
      <c r="A7921" s="26">
        <v>93664</v>
      </c>
      <c r="B7921" s="26" t="s">
        <v>22246</v>
      </c>
      <c r="C7921" s="26" t="s">
        <v>212</v>
      </c>
      <c r="D7921" s="27" t="s">
        <v>22247</v>
      </c>
      <c r="E7921" s="1" t="s">
        <v>17925</v>
      </c>
    </row>
    <row r="7922" spans="1:5">
      <c r="A7922" s="26">
        <v>93665</v>
      </c>
      <c r="B7922" s="26" t="s">
        <v>22248</v>
      </c>
      <c r="C7922" s="26" t="s">
        <v>212</v>
      </c>
      <c r="D7922" s="27" t="s">
        <v>22249</v>
      </c>
      <c r="E7922" s="1" t="s">
        <v>17925</v>
      </c>
    </row>
    <row r="7923" spans="1:5">
      <c r="A7923" s="26">
        <v>93666</v>
      </c>
      <c r="B7923" s="26" t="s">
        <v>22250</v>
      </c>
      <c r="C7923" s="26" t="s">
        <v>212</v>
      </c>
      <c r="D7923" s="27" t="s">
        <v>15013</v>
      </c>
      <c r="E7923" s="1" t="s">
        <v>17925</v>
      </c>
    </row>
    <row r="7924" spans="1:5">
      <c r="A7924" s="26">
        <v>93667</v>
      </c>
      <c r="B7924" s="26" t="s">
        <v>22251</v>
      </c>
      <c r="C7924" s="26" t="s">
        <v>212</v>
      </c>
      <c r="D7924" s="27" t="s">
        <v>22252</v>
      </c>
      <c r="E7924" s="1" t="s">
        <v>17925</v>
      </c>
    </row>
    <row r="7925" spans="1:5">
      <c r="A7925" s="26">
        <v>93668</v>
      </c>
      <c r="B7925" s="26" t="s">
        <v>22253</v>
      </c>
      <c r="C7925" s="26" t="s">
        <v>212</v>
      </c>
      <c r="D7925" s="27" t="s">
        <v>22254</v>
      </c>
      <c r="E7925" s="1" t="s">
        <v>17925</v>
      </c>
    </row>
    <row r="7926" spans="1:5">
      <c r="A7926" s="26">
        <v>93669</v>
      </c>
      <c r="B7926" s="26" t="s">
        <v>22255</v>
      </c>
      <c r="C7926" s="26" t="s">
        <v>212</v>
      </c>
      <c r="D7926" s="27" t="s">
        <v>22256</v>
      </c>
      <c r="E7926" s="1" t="s">
        <v>17925</v>
      </c>
    </row>
    <row r="7927" spans="1:5">
      <c r="A7927" s="26">
        <v>93670</v>
      </c>
      <c r="B7927" s="26" t="s">
        <v>22257</v>
      </c>
      <c r="C7927" s="26" t="s">
        <v>212</v>
      </c>
      <c r="D7927" s="27" t="s">
        <v>22256</v>
      </c>
      <c r="E7927" s="1" t="s">
        <v>17925</v>
      </c>
    </row>
    <row r="7928" spans="1:5">
      <c r="A7928" s="26">
        <v>93671</v>
      </c>
      <c r="B7928" s="26" t="s">
        <v>22258</v>
      </c>
      <c r="C7928" s="26" t="s">
        <v>212</v>
      </c>
      <c r="D7928" s="27" t="s">
        <v>22259</v>
      </c>
      <c r="E7928" s="1" t="s">
        <v>17925</v>
      </c>
    </row>
    <row r="7929" spans="1:5">
      <c r="A7929" s="26">
        <v>93672</v>
      </c>
      <c r="B7929" s="26" t="s">
        <v>22260</v>
      </c>
      <c r="C7929" s="26" t="s">
        <v>212</v>
      </c>
      <c r="D7929" s="27" t="s">
        <v>22261</v>
      </c>
      <c r="E7929" s="1" t="s">
        <v>17925</v>
      </c>
    </row>
    <row r="7930" spans="1:5">
      <c r="A7930" s="26">
        <v>93673</v>
      </c>
      <c r="B7930" s="26" t="s">
        <v>22262</v>
      </c>
      <c r="C7930" s="26" t="s">
        <v>212</v>
      </c>
      <c r="D7930" s="27" t="s">
        <v>22263</v>
      </c>
      <c r="E7930" s="1" t="s">
        <v>17925</v>
      </c>
    </row>
    <row r="7931" spans="1:5">
      <c r="A7931" s="26">
        <v>97359</v>
      </c>
      <c r="B7931" s="26" t="s">
        <v>22264</v>
      </c>
      <c r="C7931" s="26" t="s">
        <v>212</v>
      </c>
      <c r="D7931" s="27" t="s">
        <v>22265</v>
      </c>
      <c r="E7931" s="1" t="s">
        <v>17925</v>
      </c>
    </row>
    <row r="7932" spans="1:5">
      <c r="A7932" s="26">
        <v>97360</v>
      </c>
      <c r="B7932" s="26" t="s">
        <v>22266</v>
      </c>
      <c r="C7932" s="26" t="s">
        <v>212</v>
      </c>
      <c r="D7932" s="27" t="s">
        <v>22267</v>
      </c>
      <c r="E7932" s="1" t="s">
        <v>17925</v>
      </c>
    </row>
    <row r="7933" spans="1:5">
      <c r="A7933" s="26">
        <v>97361</v>
      </c>
      <c r="B7933" s="26" t="s">
        <v>22268</v>
      </c>
      <c r="C7933" s="26" t="s">
        <v>212</v>
      </c>
      <c r="D7933" s="27" t="s">
        <v>22269</v>
      </c>
      <c r="E7933" s="1" t="s">
        <v>17925</v>
      </c>
    </row>
    <row r="7934" spans="1:5">
      <c r="A7934" s="26">
        <v>97362</v>
      </c>
      <c r="B7934" s="26" t="s">
        <v>22270</v>
      </c>
      <c r="C7934" s="26" t="s">
        <v>212</v>
      </c>
      <c r="D7934" s="27" t="s">
        <v>22271</v>
      </c>
      <c r="E7934" s="1" t="s">
        <v>17925</v>
      </c>
    </row>
    <row r="7935" spans="1:5">
      <c r="A7935" s="26">
        <v>101875</v>
      </c>
      <c r="B7935" s="26" t="s">
        <v>22272</v>
      </c>
      <c r="C7935" s="26" t="s">
        <v>212</v>
      </c>
      <c r="D7935" s="27" t="s">
        <v>22273</v>
      </c>
      <c r="E7935" s="1" t="s">
        <v>17925</v>
      </c>
    </row>
    <row r="7936" spans="1:5">
      <c r="A7936" s="26">
        <v>101876</v>
      </c>
      <c r="B7936" s="26" t="s">
        <v>22274</v>
      </c>
      <c r="C7936" s="26" t="s">
        <v>212</v>
      </c>
      <c r="D7936" s="27" t="s">
        <v>22275</v>
      </c>
      <c r="E7936" s="1" t="s">
        <v>17925</v>
      </c>
    </row>
    <row r="7937" spans="1:5">
      <c r="A7937" s="26">
        <v>101877</v>
      </c>
      <c r="B7937" s="26" t="s">
        <v>22276</v>
      </c>
      <c r="C7937" s="26" t="s">
        <v>212</v>
      </c>
      <c r="D7937" s="27" t="s">
        <v>22277</v>
      </c>
      <c r="E7937" s="1" t="s">
        <v>17925</v>
      </c>
    </row>
    <row r="7938" spans="1:5">
      <c r="A7938" s="26">
        <v>101878</v>
      </c>
      <c r="B7938" s="26" t="s">
        <v>22278</v>
      </c>
      <c r="C7938" s="26" t="s">
        <v>212</v>
      </c>
      <c r="D7938" s="27" t="s">
        <v>22279</v>
      </c>
      <c r="E7938" s="1" t="s">
        <v>17925</v>
      </c>
    </row>
    <row r="7939" spans="1:5">
      <c r="A7939" s="26">
        <v>101879</v>
      </c>
      <c r="B7939" s="26" t="s">
        <v>22280</v>
      </c>
      <c r="C7939" s="26" t="s">
        <v>212</v>
      </c>
      <c r="D7939" s="27" t="s">
        <v>22281</v>
      </c>
      <c r="E7939" s="1" t="s">
        <v>17925</v>
      </c>
    </row>
    <row r="7940" spans="1:5">
      <c r="A7940" s="26">
        <v>101880</v>
      </c>
      <c r="B7940" s="26" t="s">
        <v>22282</v>
      </c>
      <c r="C7940" s="26" t="s">
        <v>212</v>
      </c>
      <c r="D7940" s="27" t="s">
        <v>22283</v>
      </c>
      <c r="E7940" s="1" t="s">
        <v>17925</v>
      </c>
    </row>
    <row r="7941" spans="1:5">
      <c r="A7941" s="26">
        <v>101881</v>
      </c>
      <c r="B7941" s="26" t="s">
        <v>22284</v>
      </c>
      <c r="C7941" s="26" t="s">
        <v>212</v>
      </c>
      <c r="D7941" s="27" t="s">
        <v>22285</v>
      </c>
      <c r="E7941" s="1" t="s">
        <v>17925</v>
      </c>
    </row>
    <row r="7942" spans="1:5">
      <c r="A7942" s="26">
        <v>101882</v>
      </c>
      <c r="B7942" s="26" t="s">
        <v>22286</v>
      </c>
      <c r="C7942" s="26" t="s">
        <v>212</v>
      </c>
      <c r="D7942" s="27" t="s">
        <v>22287</v>
      </c>
      <c r="E7942" s="1" t="s">
        <v>17925</v>
      </c>
    </row>
    <row r="7943" spans="1:5">
      <c r="A7943" s="26">
        <v>101883</v>
      </c>
      <c r="B7943" s="26" t="s">
        <v>22288</v>
      </c>
      <c r="C7943" s="26" t="s">
        <v>212</v>
      </c>
      <c r="D7943" s="27" t="s">
        <v>22289</v>
      </c>
      <c r="E7943" s="1" t="s">
        <v>17925</v>
      </c>
    </row>
    <row r="7944" spans="1:5">
      <c r="A7944" s="26">
        <v>101890</v>
      </c>
      <c r="B7944" s="26" t="s">
        <v>22290</v>
      </c>
      <c r="C7944" s="26" t="s">
        <v>212</v>
      </c>
      <c r="D7944" s="27" t="s">
        <v>18322</v>
      </c>
      <c r="E7944" s="1" t="s">
        <v>17925</v>
      </c>
    </row>
    <row r="7945" spans="1:5">
      <c r="A7945" s="26">
        <v>101891</v>
      </c>
      <c r="B7945" s="26" t="s">
        <v>22291</v>
      </c>
      <c r="C7945" s="26" t="s">
        <v>212</v>
      </c>
      <c r="D7945" s="27" t="s">
        <v>22292</v>
      </c>
      <c r="E7945" s="1" t="s">
        <v>17925</v>
      </c>
    </row>
    <row r="7946" spans="1:5">
      <c r="A7946" s="26">
        <v>101892</v>
      </c>
      <c r="B7946" s="26" t="s">
        <v>22293</v>
      </c>
      <c r="C7946" s="26" t="s">
        <v>212</v>
      </c>
      <c r="D7946" s="27" t="s">
        <v>22294</v>
      </c>
      <c r="E7946" s="1" t="s">
        <v>17925</v>
      </c>
    </row>
    <row r="7947" spans="1:5">
      <c r="A7947" s="26">
        <v>101893</v>
      </c>
      <c r="B7947" s="26" t="s">
        <v>22295</v>
      </c>
      <c r="C7947" s="26" t="s">
        <v>212</v>
      </c>
      <c r="D7947" s="27" t="s">
        <v>22296</v>
      </c>
      <c r="E7947" s="1" t="s">
        <v>17925</v>
      </c>
    </row>
    <row r="7948" spans="1:5">
      <c r="A7948" s="26">
        <v>101894</v>
      </c>
      <c r="B7948" s="26" t="s">
        <v>22297</v>
      </c>
      <c r="C7948" s="26" t="s">
        <v>212</v>
      </c>
      <c r="D7948" s="27" t="s">
        <v>22298</v>
      </c>
      <c r="E7948" s="1" t="s">
        <v>17925</v>
      </c>
    </row>
    <row r="7949" spans="1:5">
      <c r="A7949" s="26">
        <v>101895</v>
      </c>
      <c r="B7949" s="26" t="s">
        <v>22299</v>
      </c>
      <c r="C7949" s="26" t="s">
        <v>212</v>
      </c>
      <c r="D7949" s="27" t="s">
        <v>22300</v>
      </c>
      <c r="E7949" s="1" t="s">
        <v>17925</v>
      </c>
    </row>
    <row r="7950" spans="1:5">
      <c r="A7950" s="26">
        <v>101896</v>
      </c>
      <c r="B7950" s="26" t="s">
        <v>22301</v>
      </c>
      <c r="C7950" s="26" t="s">
        <v>212</v>
      </c>
      <c r="D7950" s="27" t="s">
        <v>22302</v>
      </c>
      <c r="E7950" s="1" t="s">
        <v>17925</v>
      </c>
    </row>
    <row r="7951" spans="1:5">
      <c r="A7951" s="26">
        <v>101897</v>
      </c>
      <c r="B7951" s="26" t="s">
        <v>22303</v>
      </c>
      <c r="C7951" s="26" t="s">
        <v>212</v>
      </c>
      <c r="D7951" s="27" t="s">
        <v>22304</v>
      </c>
      <c r="E7951" s="1" t="s">
        <v>17925</v>
      </c>
    </row>
    <row r="7952" spans="1:5">
      <c r="A7952" s="26">
        <v>101898</v>
      </c>
      <c r="B7952" s="26" t="s">
        <v>22305</v>
      </c>
      <c r="C7952" s="26" t="s">
        <v>212</v>
      </c>
      <c r="D7952" s="27" t="s">
        <v>22306</v>
      </c>
      <c r="E7952" s="1" t="s">
        <v>17925</v>
      </c>
    </row>
    <row r="7953" spans="1:5">
      <c r="A7953" s="26">
        <v>101899</v>
      </c>
      <c r="B7953" s="26" t="s">
        <v>22307</v>
      </c>
      <c r="C7953" s="26" t="s">
        <v>212</v>
      </c>
      <c r="D7953" s="27" t="s">
        <v>22308</v>
      </c>
      <c r="E7953" s="1" t="s">
        <v>17925</v>
      </c>
    </row>
    <row r="7954" spans="1:5">
      <c r="A7954" s="26">
        <v>101900</v>
      </c>
      <c r="B7954" s="26" t="s">
        <v>22309</v>
      </c>
      <c r="C7954" s="26" t="s">
        <v>212</v>
      </c>
      <c r="D7954" s="27" t="s">
        <v>22310</v>
      </c>
      <c r="E7954" s="1" t="s">
        <v>17925</v>
      </c>
    </row>
    <row r="7955" spans="1:5">
      <c r="A7955" s="26">
        <v>101901</v>
      </c>
      <c r="B7955" s="26" t="s">
        <v>22311</v>
      </c>
      <c r="C7955" s="26" t="s">
        <v>212</v>
      </c>
      <c r="D7955" s="27" t="s">
        <v>22312</v>
      </c>
      <c r="E7955" s="1" t="s">
        <v>17925</v>
      </c>
    </row>
    <row r="7956" spans="1:5">
      <c r="A7956" s="26">
        <v>101902</v>
      </c>
      <c r="B7956" s="26" t="s">
        <v>22313</v>
      </c>
      <c r="C7956" s="26" t="s">
        <v>212</v>
      </c>
      <c r="D7956" s="27" t="s">
        <v>22314</v>
      </c>
      <c r="E7956" s="1" t="s">
        <v>17925</v>
      </c>
    </row>
    <row r="7957" spans="1:5">
      <c r="A7957" s="26">
        <v>101903</v>
      </c>
      <c r="B7957" s="26" t="s">
        <v>22315</v>
      </c>
      <c r="C7957" s="26" t="s">
        <v>212</v>
      </c>
      <c r="D7957" s="27" t="s">
        <v>22316</v>
      </c>
      <c r="E7957" s="1" t="s">
        <v>17925</v>
      </c>
    </row>
    <row r="7958" spans="1:5">
      <c r="A7958" s="26">
        <v>101904</v>
      </c>
      <c r="B7958" s="26" t="s">
        <v>22317</v>
      </c>
      <c r="C7958" s="26" t="s">
        <v>212</v>
      </c>
      <c r="D7958" s="27" t="s">
        <v>22318</v>
      </c>
      <c r="E7958" s="1" t="s">
        <v>17925</v>
      </c>
    </row>
    <row r="7959" spans="1:5">
      <c r="A7959" s="26">
        <v>101938</v>
      </c>
      <c r="B7959" s="26" t="s">
        <v>22319</v>
      </c>
      <c r="C7959" s="26" t="s">
        <v>212</v>
      </c>
      <c r="D7959" s="27" t="s">
        <v>22320</v>
      </c>
      <c r="E7959" s="1" t="s">
        <v>17925</v>
      </c>
    </row>
    <row r="7960" spans="1:5">
      <c r="A7960" s="26">
        <v>91945</v>
      </c>
      <c r="B7960" s="26" t="s">
        <v>22321</v>
      </c>
      <c r="C7960" s="26" t="s">
        <v>212</v>
      </c>
      <c r="D7960" s="27" t="s">
        <v>13240</v>
      </c>
      <c r="E7960" s="1" t="s">
        <v>17925</v>
      </c>
    </row>
    <row r="7961" spans="1:5">
      <c r="A7961" s="26">
        <v>91946</v>
      </c>
      <c r="B7961" s="26" t="s">
        <v>22322</v>
      </c>
      <c r="C7961" s="26" t="s">
        <v>212</v>
      </c>
      <c r="D7961" s="27" t="s">
        <v>8888</v>
      </c>
      <c r="E7961" s="1" t="s">
        <v>17925</v>
      </c>
    </row>
    <row r="7962" spans="1:5">
      <c r="A7962" s="26">
        <v>91947</v>
      </c>
      <c r="B7962" s="26" t="s">
        <v>22323</v>
      </c>
      <c r="C7962" s="26" t="s">
        <v>212</v>
      </c>
      <c r="D7962" s="27" t="s">
        <v>13532</v>
      </c>
      <c r="E7962" s="1" t="s">
        <v>17925</v>
      </c>
    </row>
    <row r="7963" spans="1:5">
      <c r="A7963" s="26">
        <v>91949</v>
      </c>
      <c r="B7963" s="26" t="s">
        <v>22324</v>
      </c>
      <c r="C7963" s="26" t="s">
        <v>212</v>
      </c>
      <c r="D7963" s="27" t="s">
        <v>9705</v>
      </c>
      <c r="E7963" s="1" t="s">
        <v>17925</v>
      </c>
    </row>
    <row r="7964" spans="1:5">
      <c r="A7964" s="26">
        <v>91950</v>
      </c>
      <c r="B7964" s="26" t="s">
        <v>22325</v>
      </c>
      <c r="C7964" s="26" t="s">
        <v>212</v>
      </c>
      <c r="D7964" s="27" t="s">
        <v>11943</v>
      </c>
      <c r="E7964" s="1" t="s">
        <v>17925</v>
      </c>
    </row>
    <row r="7965" spans="1:5">
      <c r="A7965" s="26">
        <v>91951</v>
      </c>
      <c r="B7965" s="26" t="s">
        <v>22326</v>
      </c>
      <c r="C7965" s="26" t="s">
        <v>212</v>
      </c>
      <c r="D7965" s="27" t="s">
        <v>14193</v>
      </c>
      <c r="E7965" s="1" t="s">
        <v>17925</v>
      </c>
    </row>
    <row r="7966" spans="1:5">
      <c r="A7966" s="26">
        <v>91952</v>
      </c>
      <c r="B7966" s="26" t="s">
        <v>22327</v>
      </c>
      <c r="C7966" s="26" t="s">
        <v>212</v>
      </c>
      <c r="D7966" s="27" t="s">
        <v>17138</v>
      </c>
      <c r="E7966" s="1" t="s">
        <v>17925</v>
      </c>
    </row>
    <row r="7967" spans="1:5">
      <c r="A7967" s="26">
        <v>91953</v>
      </c>
      <c r="B7967" s="26" t="s">
        <v>22328</v>
      </c>
      <c r="C7967" s="26" t="s">
        <v>212</v>
      </c>
      <c r="D7967" s="27" t="s">
        <v>22329</v>
      </c>
      <c r="E7967" s="1" t="s">
        <v>17925</v>
      </c>
    </row>
    <row r="7968" spans="1:5">
      <c r="A7968" s="26">
        <v>91954</v>
      </c>
      <c r="B7968" s="26" t="s">
        <v>22330</v>
      </c>
      <c r="C7968" s="26" t="s">
        <v>212</v>
      </c>
      <c r="D7968" s="27" t="s">
        <v>22331</v>
      </c>
      <c r="E7968" s="1" t="s">
        <v>17925</v>
      </c>
    </row>
    <row r="7969" spans="1:5">
      <c r="A7969" s="26">
        <v>91955</v>
      </c>
      <c r="B7969" s="26" t="s">
        <v>22332</v>
      </c>
      <c r="C7969" s="26" t="s">
        <v>212</v>
      </c>
      <c r="D7969" s="27" t="s">
        <v>9511</v>
      </c>
      <c r="E7969" s="1" t="s">
        <v>17925</v>
      </c>
    </row>
    <row r="7970" spans="1:5">
      <c r="A7970" s="26">
        <v>91956</v>
      </c>
      <c r="B7970" s="26" t="s">
        <v>22333</v>
      </c>
      <c r="C7970" s="26" t="s">
        <v>212</v>
      </c>
      <c r="D7970" s="27" t="s">
        <v>16708</v>
      </c>
      <c r="E7970" s="1" t="s">
        <v>17925</v>
      </c>
    </row>
    <row r="7971" spans="1:5">
      <c r="A7971" s="26">
        <v>91957</v>
      </c>
      <c r="B7971" s="26" t="s">
        <v>22334</v>
      </c>
      <c r="C7971" s="26" t="s">
        <v>212</v>
      </c>
      <c r="D7971" s="27" t="s">
        <v>22335</v>
      </c>
      <c r="E7971" s="1" t="s">
        <v>17925</v>
      </c>
    </row>
    <row r="7972" spans="1:5">
      <c r="A7972" s="26">
        <v>91958</v>
      </c>
      <c r="B7972" s="26" t="s">
        <v>22336</v>
      </c>
      <c r="C7972" s="26" t="s">
        <v>212</v>
      </c>
      <c r="D7972" s="27" t="s">
        <v>16534</v>
      </c>
      <c r="E7972" s="1" t="s">
        <v>17925</v>
      </c>
    </row>
    <row r="7973" spans="1:5">
      <c r="A7973" s="26">
        <v>91959</v>
      </c>
      <c r="B7973" s="26" t="s">
        <v>22337</v>
      </c>
      <c r="C7973" s="26" t="s">
        <v>212</v>
      </c>
      <c r="D7973" s="27" t="s">
        <v>22338</v>
      </c>
      <c r="E7973" s="1" t="s">
        <v>17925</v>
      </c>
    </row>
    <row r="7974" spans="1:5">
      <c r="A7974" s="26">
        <v>91960</v>
      </c>
      <c r="B7974" s="26" t="s">
        <v>22339</v>
      </c>
      <c r="C7974" s="26" t="s">
        <v>212</v>
      </c>
      <c r="D7974" s="27" t="s">
        <v>11302</v>
      </c>
      <c r="E7974" s="1" t="s">
        <v>17925</v>
      </c>
    </row>
    <row r="7975" spans="1:5">
      <c r="A7975" s="26">
        <v>91961</v>
      </c>
      <c r="B7975" s="26" t="s">
        <v>22340</v>
      </c>
      <c r="C7975" s="26" t="s">
        <v>212</v>
      </c>
      <c r="D7975" s="27" t="s">
        <v>22341</v>
      </c>
      <c r="E7975" s="1" t="s">
        <v>17925</v>
      </c>
    </row>
    <row r="7976" spans="1:5">
      <c r="A7976" s="26">
        <v>91962</v>
      </c>
      <c r="B7976" s="26" t="s">
        <v>22342</v>
      </c>
      <c r="C7976" s="26" t="s">
        <v>212</v>
      </c>
      <c r="D7976" s="27" t="s">
        <v>22343</v>
      </c>
      <c r="E7976" s="1" t="s">
        <v>17925</v>
      </c>
    </row>
    <row r="7977" spans="1:5">
      <c r="A7977" s="26">
        <v>91963</v>
      </c>
      <c r="B7977" s="26" t="s">
        <v>22344</v>
      </c>
      <c r="C7977" s="26" t="s">
        <v>212</v>
      </c>
      <c r="D7977" s="27" t="s">
        <v>22345</v>
      </c>
      <c r="E7977" s="1" t="s">
        <v>17925</v>
      </c>
    </row>
    <row r="7978" spans="1:5">
      <c r="A7978" s="26">
        <v>91964</v>
      </c>
      <c r="B7978" s="26" t="s">
        <v>22346</v>
      </c>
      <c r="C7978" s="26" t="s">
        <v>212</v>
      </c>
      <c r="D7978" s="27" t="s">
        <v>22347</v>
      </c>
      <c r="E7978" s="1" t="s">
        <v>17925</v>
      </c>
    </row>
    <row r="7979" spans="1:5">
      <c r="A7979" s="26">
        <v>91965</v>
      </c>
      <c r="B7979" s="26" t="s">
        <v>22348</v>
      </c>
      <c r="C7979" s="26" t="s">
        <v>212</v>
      </c>
      <c r="D7979" s="27" t="s">
        <v>12735</v>
      </c>
      <c r="E7979" s="1" t="s">
        <v>17925</v>
      </c>
    </row>
    <row r="7980" spans="1:5">
      <c r="A7980" s="26">
        <v>91966</v>
      </c>
      <c r="B7980" s="26" t="s">
        <v>22349</v>
      </c>
      <c r="C7980" s="26" t="s">
        <v>212</v>
      </c>
      <c r="D7980" s="27" t="s">
        <v>10746</v>
      </c>
      <c r="E7980" s="1" t="s">
        <v>17925</v>
      </c>
    </row>
    <row r="7981" spans="1:5">
      <c r="A7981" s="26">
        <v>91967</v>
      </c>
      <c r="B7981" s="26" t="s">
        <v>22350</v>
      </c>
      <c r="C7981" s="26" t="s">
        <v>212</v>
      </c>
      <c r="D7981" s="27" t="s">
        <v>22351</v>
      </c>
      <c r="E7981" s="1" t="s">
        <v>17925</v>
      </c>
    </row>
    <row r="7982" spans="1:5">
      <c r="A7982" s="26">
        <v>91968</v>
      </c>
      <c r="B7982" s="26" t="s">
        <v>22352</v>
      </c>
      <c r="C7982" s="26" t="s">
        <v>212</v>
      </c>
      <c r="D7982" s="27" t="s">
        <v>22353</v>
      </c>
      <c r="E7982" s="1" t="s">
        <v>17925</v>
      </c>
    </row>
    <row r="7983" spans="1:5">
      <c r="A7983" s="26">
        <v>91969</v>
      </c>
      <c r="B7983" s="26" t="s">
        <v>22354</v>
      </c>
      <c r="C7983" s="26" t="s">
        <v>212</v>
      </c>
      <c r="D7983" s="27" t="s">
        <v>16516</v>
      </c>
      <c r="E7983" s="1" t="s">
        <v>17925</v>
      </c>
    </row>
    <row r="7984" spans="1:5">
      <c r="A7984" s="26">
        <v>91970</v>
      </c>
      <c r="B7984" s="26" t="s">
        <v>22355</v>
      </c>
      <c r="C7984" s="26" t="s">
        <v>212</v>
      </c>
      <c r="D7984" s="27" t="s">
        <v>22356</v>
      </c>
      <c r="E7984" s="1" t="s">
        <v>17925</v>
      </c>
    </row>
    <row r="7985" spans="1:5">
      <c r="A7985" s="26">
        <v>91971</v>
      </c>
      <c r="B7985" s="26" t="s">
        <v>22357</v>
      </c>
      <c r="C7985" s="26" t="s">
        <v>212</v>
      </c>
      <c r="D7985" s="27" t="s">
        <v>22358</v>
      </c>
      <c r="E7985" s="1" t="s">
        <v>17925</v>
      </c>
    </row>
    <row r="7986" spans="1:5">
      <c r="A7986" s="26">
        <v>91972</v>
      </c>
      <c r="B7986" s="26" t="s">
        <v>22359</v>
      </c>
      <c r="C7986" s="26" t="s">
        <v>212</v>
      </c>
      <c r="D7986" s="27" t="s">
        <v>22360</v>
      </c>
      <c r="E7986" s="1" t="s">
        <v>17925</v>
      </c>
    </row>
    <row r="7987" spans="1:5">
      <c r="A7987" s="26">
        <v>91973</v>
      </c>
      <c r="B7987" s="26" t="s">
        <v>22361</v>
      </c>
      <c r="C7987" s="26" t="s">
        <v>212</v>
      </c>
      <c r="D7987" s="27" t="s">
        <v>22362</v>
      </c>
      <c r="E7987" s="1" t="s">
        <v>17925</v>
      </c>
    </row>
    <row r="7988" spans="1:5">
      <c r="A7988" s="26">
        <v>91974</v>
      </c>
      <c r="B7988" s="26" t="s">
        <v>22363</v>
      </c>
      <c r="C7988" s="26" t="s">
        <v>212</v>
      </c>
      <c r="D7988" s="27" t="s">
        <v>22364</v>
      </c>
      <c r="E7988" s="1" t="s">
        <v>17925</v>
      </c>
    </row>
    <row r="7989" spans="1:5">
      <c r="A7989" s="26">
        <v>91975</v>
      </c>
      <c r="B7989" s="26" t="s">
        <v>22365</v>
      </c>
      <c r="C7989" s="26" t="s">
        <v>212</v>
      </c>
      <c r="D7989" s="27" t="s">
        <v>22366</v>
      </c>
      <c r="E7989" s="1" t="s">
        <v>17925</v>
      </c>
    </row>
    <row r="7990" spans="1:5">
      <c r="A7990" s="26">
        <v>91976</v>
      </c>
      <c r="B7990" s="26" t="s">
        <v>22367</v>
      </c>
      <c r="C7990" s="26" t="s">
        <v>212</v>
      </c>
      <c r="D7990" s="27" t="s">
        <v>20662</v>
      </c>
      <c r="E7990" s="1" t="s">
        <v>17925</v>
      </c>
    </row>
    <row r="7991" spans="1:5">
      <c r="A7991" s="26">
        <v>91977</v>
      </c>
      <c r="B7991" s="26" t="s">
        <v>22368</v>
      </c>
      <c r="C7991" s="26" t="s">
        <v>212</v>
      </c>
      <c r="D7991" s="27" t="s">
        <v>22369</v>
      </c>
      <c r="E7991" s="1" t="s">
        <v>17925</v>
      </c>
    </row>
    <row r="7992" spans="1:5">
      <c r="A7992" s="26">
        <v>91978</v>
      </c>
      <c r="B7992" s="26" t="s">
        <v>22370</v>
      </c>
      <c r="C7992" s="26" t="s">
        <v>212</v>
      </c>
      <c r="D7992" s="27" t="s">
        <v>22371</v>
      </c>
      <c r="E7992" s="1" t="s">
        <v>17925</v>
      </c>
    </row>
    <row r="7993" spans="1:5">
      <c r="A7993" s="26">
        <v>91979</v>
      </c>
      <c r="B7993" s="26" t="s">
        <v>22372</v>
      </c>
      <c r="C7993" s="26" t="s">
        <v>212</v>
      </c>
      <c r="D7993" s="27" t="s">
        <v>20564</v>
      </c>
      <c r="E7993" s="1" t="s">
        <v>17925</v>
      </c>
    </row>
    <row r="7994" spans="1:5">
      <c r="A7994" s="26">
        <v>91980</v>
      </c>
      <c r="B7994" s="26" t="s">
        <v>22373</v>
      </c>
      <c r="C7994" s="26" t="s">
        <v>212</v>
      </c>
      <c r="D7994" s="27" t="s">
        <v>22374</v>
      </c>
      <c r="E7994" s="1" t="s">
        <v>17925</v>
      </c>
    </row>
    <row r="7995" spans="1:5">
      <c r="A7995" s="26">
        <v>91981</v>
      </c>
      <c r="B7995" s="26" t="s">
        <v>22375</v>
      </c>
      <c r="C7995" s="26" t="s">
        <v>212</v>
      </c>
      <c r="D7995" s="27" t="s">
        <v>22376</v>
      </c>
      <c r="E7995" s="1" t="s">
        <v>17925</v>
      </c>
    </row>
    <row r="7996" spans="1:5">
      <c r="A7996" s="26">
        <v>91982</v>
      </c>
      <c r="B7996" s="26" t="s">
        <v>22377</v>
      </c>
      <c r="C7996" s="26" t="s">
        <v>212</v>
      </c>
      <c r="D7996" s="27" t="s">
        <v>22378</v>
      </c>
      <c r="E7996" s="1" t="s">
        <v>17925</v>
      </c>
    </row>
    <row r="7997" spans="1:5">
      <c r="A7997" s="26">
        <v>91983</v>
      </c>
      <c r="B7997" s="26" t="s">
        <v>22379</v>
      </c>
      <c r="C7997" s="26" t="s">
        <v>212</v>
      </c>
      <c r="D7997" s="27" t="s">
        <v>22380</v>
      </c>
      <c r="E7997" s="1" t="s">
        <v>17925</v>
      </c>
    </row>
    <row r="7998" spans="1:5">
      <c r="A7998" s="26">
        <v>91984</v>
      </c>
      <c r="B7998" s="26" t="s">
        <v>22381</v>
      </c>
      <c r="C7998" s="26" t="s">
        <v>212</v>
      </c>
      <c r="D7998" s="27" t="s">
        <v>22382</v>
      </c>
      <c r="E7998" s="1" t="s">
        <v>17925</v>
      </c>
    </row>
    <row r="7999" spans="1:5">
      <c r="A7999" s="26">
        <v>91985</v>
      </c>
      <c r="B7999" s="26" t="s">
        <v>22383</v>
      </c>
      <c r="C7999" s="26" t="s">
        <v>212</v>
      </c>
      <c r="D7999" s="27" t="s">
        <v>9960</v>
      </c>
      <c r="E7999" s="1" t="s">
        <v>17925</v>
      </c>
    </row>
    <row r="8000" spans="1:5">
      <c r="A8000" s="26">
        <v>91986</v>
      </c>
      <c r="B8000" s="26" t="s">
        <v>22384</v>
      </c>
      <c r="C8000" s="26" t="s">
        <v>212</v>
      </c>
      <c r="D8000" s="27" t="s">
        <v>22385</v>
      </c>
      <c r="E8000" s="1" t="s">
        <v>17925</v>
      </c>
    </row>
    <row r="8001" spans="1:5">
      <c r="A8001" s="26">
        <v>91987</v>
      </c>
      <c r="B8001" s="26" t="s">
        <v>22386</v>
      </c>
      <c r="C8001" s="26" t="s">
        <v>212</v>
      </c>
      <c r="D8001" s="27" t="s">
        <v>22387</v>
      </c>
      <c r="E8001" s="1" t="s">
        <v>17925</v>
      </c>
    </row>
    <row r="8002" spans="1:5">
      <c r="A8002" s="26">
        <v>91988</v>
      </c>
      <c r="B8002" s="26" t="s">
        <v>22388</v>
      </c>
      <c r="C8002" s="26" t="s">
        <v>212</v>
      </c>
      <c r="D8002" s="27" t="s">
        <v>13380</v>
      </c>
      <c r="E8002" s="1" t="s">
        <v>17925</v>
      </c>
    </row>
    <row r="8003" spans="1:5">
      <c r="A8003" s="26">
        <v>91989</v>
      </c>
      <c r="B8003" s="26" t="s">
        <v>22389</v>
      </c>
      <c r="C8003" s="26" t="s">
        <v>212</v>
      </c>
      <c r="D8003" s="27" t="s">
        <v>22390</v>
      </c>
      <c r="E8003" s="1" t="s">
        <v>17925</v>
      </c>
    </row>
    <row r="8004" spans="1:5">
      <c r="A8004" s="26">
        <v>91990</v>
      </c>
      <c r="B8004" s="26" t="s">
        <v>22391</v>
      </c>
      <c r="C8004" s="26" t="s">
        <v>212</v>
      </c>
      <c r="D8004" s="27" t="s">
        <v>22392</v>
      </c>
      <c r="E8004" s="1" t="s">
        <v>17925</v>
      </c>
    </row>
    <row r="8005" spans="1:5">
      <c r="A8005" s="26">
        <v>91991</v>
      </c>
      <c r="B8005" s="26" t="s">
        <v>22393</v>
      </c>
      <c r="C8005" s="26" t="s">
        <v>212</v>
      </c>
      <c r="D8005" s="27" t="s">
        <v>22394</v>
      </c>
      <c r="E8005" s="1" t="s">
        <v>17925</v>
      </c>
    </row>
    <row r="8006" spans="1:5">
      <c r="A8006" s="26">
        <v>91992</v>
      </c>
      <c r="B8006" s="26" t="s">
        <v>22395</v>
      </c>
      <c r="C8006" s="26" t="s">
        <v>212</v>
      </c>
      <c r="D8006" s="27" t="s">
        <v>12486</v>
      </c>
      <c r="E8006" s="1" t="s">
        <v>17925</v>
      </c>
    </row>
    <row r="8007" spans="1:5">
      <c r="A8007" s="26">
        <v>91993</v>
      </c>
      <c r="B8007" s="26" t="s">
        <v>22396</v>
      </c>
      <c r="C8007" s="26" t="s">
        <v>212</v>
      </c>
      <c r="D8007" s="27" t="s">
        <v>22397</v>
      </c>
      <c r="E8007" s="1" t="s">
        <v>17925</v>
      </c>
    </row>
    <row r="8008" spans="1:5">
      <c r="A8008" s="26">
        <v>91994</v>
      </c>
      <c r="B8008" s="26" t="s">
        <v>22398</v>
      </c>
      <c r="C8008" s="26" t="s">
        <v>212</v>
      </c>
      <c r="D8008" s="27" t="s">
        <v>15816</v>
      </c>
      <c r="E8008" s="1" t="s">
        <v>17925</v>
      </c>
    </row>
    <row r="8009" spans="1:5">
      <c r="A8009" s="26">
        <v>91995</v>
      </c>
      <c r="B8009" s="26" t="s">
        <v>22399</v>
      </c>
      <c r="C8009" s="26" t="s">
        <v>212</v>
      </c>
      <c r="D8009" s="27" t="s">
        <v>13565</v>
      </c>
      <c r="E8009" s="1" t="s">
        <v>17925</v>
      </c>
    </row>
    <row r="8010" spans="1:5">
      <c r="A8010" s="26">
        <v>91996</v>
      </c>
      <c r="B8010" s="26" t="s">
        <v>22400</v>
      </c>
      <c r="C8010" s="26" t="s">
        <v>212</v>
      </c>
      <c r="D8010" s="27" t="s">
        <v>22401</v>
      </c>
      <c r="E8010" s="1" t="s">
        <v>17925</v>
      </c>
    </row>
    <row r="8011" spans="1:5">
      <c r="A8011" s="26">
        <v>91997</v>
      </c>
      <c r="B8011" s="26" t="s">
        <v>22402</v>
      </c>
      <c r="C8011" s="26" t="s">
        <v>212</v>
      </c>
      <c r="D8011" s="27" t="s">
        <v>22403</v>
      </c>
      <c r="E8011" s="1" t="s">
        <v>17925</v>
      </c>
    </row>
    <row r="8012" spans="1:5">
      <c r="A8012" s="26">
        <v>91998</v>
      </c>
      <c r="B8012" s="26" t="s">
        <v>22404</v>
      </c>
      <c r="C8012" s="26" t="s">
        <v>212</v>
      </c>
      <c r="D8012" s="27" t="s">
        <v>19768</v>
      </c>
      <c r="E8012" s="1" t="s">
        <v>17925</v>
      </c>
    </row>
    <row r="8013" spans="1:5">
      <c r="A8013" s="26">
        <v>91999</v>
      </c>
      <c r="B8013" s="26" t="s">
        <v>22405</v>
      </c>
      <c r="C8013" s="26" t="s">
        <v>212</v>
      </c>
      <c r="D8013" s="27" t="s">
        <v>9339</v>
      </c>
      <c r="E8013" s="1" t="s">
        <v>17925</v>
      </c>
    </row>
    <row r="8014" spans="1:5">
      <c r="A8014" s="26">
        <v>92000</v>
      </c>
      <c r="B8014" s="26" t="s">
        <v>22406</v>
      </c>
      <c r="C8014" s="26" t="s">
        <v>212</v>
      </c>
      <c r="D8014" s="27" t="s">
        <v>12938</v>
      </c>
      <c r="E8014" s="1" t="s">
        <v>17925</v>
      </c>
    </row>
    <row r="8015" spans="1:5">
      <c r="A8015" s="26">
        <v>92001</v>
      </c>
      <c r="B8015" s="26" t="s">
        <v>22407</v>
      </c>
      <c r="C8015" s="26" t="s">
        <v>212</v>
      </c>
      <c r="D8015" s="27" t="s">
        <v>22408</v>
      </c>
      <c r="E8015" s="1" t="s">
        <v>17925</v>
      </c>
    </row>
    <row r="8016" spans="1:5">
      <c r="A8016" s="26">
        <v>92002</v>
      </c>
      <c r="B8016" s="26" t="s">
        <v>22409</v>
      </c>
      <c r="C8016" s="26" t="s">
        <v>212</v>
      </c>
      <c r="D8016" s="27" t="s">
        <v>22410</v>
      </c>
      <c r="E8016" s="1" t="s">
        <v>17925</v>
      </c>
    </row>
    <row r="8017" spans="1:5">
      <c r="A8017" s="26">
        <v>92003</v>
      </c>
      <c r="B8017" s="26" t="s">
        <v>22411</v>
      </c>
      <c r="C8017" s="26" t="s">
        <v>212</v>
      </c>
      <c r="D8017" s="27" t="s">
        <v>11377</v>
      </c>
      <c r="E8017" s="1" t="s">
        <v>17925</v>
      </c>
    </row>
    <row r="8018" spans="1:5">
      <c r="A8018" s="26">
        <v>92004</v>
      </c>
      <c r="B8018" s="26" t="s">
        <v>22412</v>
      </c>
      <c r="C8018" s="26" t="s">
        <v>212</v>
      </c>
      <c r="D8018" s="27" t="s">
        <v>16590</v>
      </c>
      <c r="E8018" s="1" t="s">
        <v>17925</v>
      </c>
    </row>
    <row r="8019" spans="1:5">
      <c r="A8019" s="26">
        <v>92005</v>
      </c>
      <c r="B8019" s="26" t="s">
        <v>22413</v>
      </c>
      <c r="C8019" s="26" t="s">
        <v>212</v>
      </c>
      <c r="D8019" s="27" t="s">
        <v>22414</v>
      </c>
      <c r="E8019" s="1" t="s">
        <v>17925</v>
      </c>
    </row>
    <row r="8020" spans="1:5">
      <c r="A8020" s="26">
        <v>92006</v>
      </c>
      <c r="B8020" s="26" t="s">
        <v>22415</v>
      </c>
      <c r="C8020" s="26" t="s">
        <v>212</v>
      </c>
      <c r="D8020" s="27" t="s">
        <v>17532</v>
      </c>
      <c r="E8020" s="1" t="s">
        <v>17925</v>
      </c>
    </row>
    <row r="8021" spans="1:5">
      <c r="A8021" s="26">
        <v>92007</v>
      </c>
      <c r="B8021" s="26" t="s">
        <v>22416</v>
      </c>
      <c r="C8021" s="26" t="s">
        <v>212</v>
      </c>
      <c r="D8021" s="27" t="s">
        <v>22417</v>
      </c>
      <c r="E8021" s="1" t="s">
        <v>17925</v>
      </c>
    </row>
    <row r="8022" spans="1:5">
      <c r="A8022" s="26">
        <v>92008</v>
      </c>
      <c r="B8022" s="26" t="s">
        <v>22418</v>
      </c>
      <c r="C8022" s="26" t="s">
        <v>212</v>
      </c>
      <c r="D8022" s="27" t="s">
        <v>14852</v>
      </c>
      <c r="E8022" s="1" t="s">
        <v>17925</v>
      </c>
    </row>
    <row r="8023" spans="1:5">
      <c r="A8023" s="26">
        <v>92009</v>
      </c>
      <c r="B8023" s="26" t="s">
        <v>22419</v>
      </c>
      <c r="C8023" s="26" t="s">
        <v>212</v>
      </c>
      <c r="D8023" s="27" t="s">
        <v>17681</v>
      </c>
      <c r="E8023" s="1" t="s">
        <v>17925</v>
      </c>
    </row>
    <row r="8024" spans="1:5">
      <c r="A8024" s="26">
        <v>92010</v>
      </c>
      <c r="B8024" s="26" t="s">
        <v>22420</v>
      </c>
      <c r="C8024" s="26" t="s">
        <v>212</v>
      </c>
      <c r="D8024" s="27" t="s">
        <v>22421</v>
      </c>
      <c r="E8024" s="1" t="s">
        <v>17925</v>
      </c>
    </row>
    <row r="8025" spans="1:5">
      <c r="A8025" s="26">
        <v>92011</v>
      </c>
      <c r="B8025" s="26" t="s">
        <v>22422</v>
      </c>
      <c r="C8025" s="26" t="s">
        <v>212</v>
      </c>
      <c r="D8025" s="27" t="s">
        <v>22423</v>
      </c>
      <c r="E8025" s="1" t="s">
        <v>17925</v>
      </c>
    </row>
    <row r="8026" spans="1:5">
      <c r="A8026" s="26">
        <v>92012</v>
      </c>
      <c r="B8026" s="26" t="s">
        <v>22424</v>
      </c>
      <c r="C8026" s="26" t="s">
        <v>212</v>
      </c>
      <c r="D8026" s="27" t="s">
        <v>22425</v>
      </c>
      <c r="E8026" s="1" t="s">
        <v>17925</v>
      </c>
    </row>
    <row r="8027" spans="1:5">
      <c r="A8027" s="26">
        <v>92013</v>
      </c>
      <c r="B8027" s="26" t="s">
        <v>22426</v>
      </c>
      <c r="C8027" s="26" t="s">
        <v>212</v>
      </c>
      <c r="D8027" s="27" t="s">
        <v>22427</v>
      </c>
      <c r="E8027" s="1" t="s">
        <v>17925</v>
      </c>
    </row>
    <row r="8028" spans="1:5">
      <c r="A8028" s="26">
        <v>92014</v>
      </c>
      <c r="B8028" s="26" t="s">
        <v>22428</v>
      </c>
      <c r="C8028" s="26" t="s">
        <v>212</v>
      </c>
      <c r="D8028" s="27" t="s">
        <v>22429</v>
      </c>
      <c r="E8028" s="1" t="s">
        <v>17925</v>
      </c>
    </row>
    <row r="8029" spans="1:5">
      <c r="A8029" s="26">
        <v>92015</v>
      </c>
      <c r="B8029" s="26" t="s">
        <v>22430</v>
      </c>
      <c r="C8029" s="26" t="s">
        <v>212</v>
      </c>
      <c r="D8029" s="27" t="s">
        <v>22431</v>
      </c>
      <c r="E8029" s="1" t="s">
        <v>17925</v>
      </c>
    </row>
    <row r="8030" spans="1:5">
      <c r="A8030" s="26">
        <v>92016</v>
      </c>
      <c r="B8030" s="26" t="s">
        <v>22432</v>
      </c>
      <c r="C8030" s="26" t="s">
        <v>212</v>
      </c>
      <c r="D8030" s="27" t="s">
        <v>22433</v>
      </c>
      <c r="E8030" s="1" t="s">
        <v>17925</v>
      </c>
    </row>
    <row r="8031" spans="1:5">
      <c r="A8031" s="26">
        <v>92017</v>
      </c>
      <c r="B8031" s="26" t="s">
        <v>22434</v>
      </c>
      <c r="C8031" s="26" t="s">
        <v>212</v>
      </c>
      <c r="D8031" s="27" t="s">
        <v>22435</v>
      </c>
      <c r="E8031" s="1" t="s">
        <v>17925</v>
      </c>
    </row>
    <row r="8032" spans="1:5">
      <c r="A8032" s="26">
        <v>92018</v>
      </c>
      <c r="B8032" s="26" t="s">
        <v>22436</v>
      </c>
      <c r="C8032" s="26" t="s">
        <v>212</v>
      </c>
      <c r="D8032" s="27" t="s">
        <v>22437</v>
      </c>
      <c r="E8032" s="1" t="s">
        <v>17925</v>
      </c>
    </row>
    <row r="8033" spans="1:5">
      <c r="A8033" s="26">
        <v>92019</v>
      </c>
      <c r="B8033" s="26" t="s">
        <v>22438</v>
      </c>
      <c r="C8033" s="26" t="s">
        <v>212</v>
      </c>
      <c r="D8033" s="27" t="s">
        <v>10048</v>
      </c>
      <c r="E8033" s="1" t="s">
        <v>17925</v>
      </c>
    </row>
    <row r="8034" spans="1:5">
      <c r="A8034" s="26">
        <v>92020</v>
      </c>
      <c r="B8034" s="26" t="s">
        <v>22439</v>
      </c>
      <c r="C8034" s="26" t="s">
        <v>212</v>
      </c>
      <c r="D8034" s="27" t="s">
        <v>22440</v>
      </c>
      <c r="E8034" s="1" t="s">
        <v>17925</v>
      </c>
    </row>
    <row r="8035" spans="1:5">
      <c r="A8035" s="26">
        <v>92021</v>
      </c>
      <c r="B8035" s="26" t="s">
        <v>22441</v>
      </c>
      <c r="C8035" s="26" t="s">
        <v>212</v>
      </c>
      <c r="D8035" s="27" t="s">
        <v>22442</v>
      </c>
      <c r="E8035" s="1" t="s">
        <v>17925</v>
      </c>
    </row>
    <row r="8036" spans="1:5">
      <c r="A8036" s="26">
        <v>92022</v>
      </c>
      <c r="B8036" s="26" t="s">
        <v>22443</v>
      </c>
      <c r="C8036" s="26" t="s">
        <v>212</v>
      </c>
      <c r="D8036" s="27" t="s">
        <v>22444</v>
      </c>
      <c r="E8036" s="1" t="s">
        <v>17925</v>
      </c>
    </row>
    <row r="8037" spans="1:5">
      <c r="A8037" s="26">
        <v>92023</v>
      </c>
      <c r="B8037" s="26" t="s">
        <v>22445</v>
      </c>
      <c r="C8037" s="26" t="s">
        <v>212</v>
      </c>
      <c r="D8037" s="27" t="s">
        <v>17076</v>
      </c>
      <c r="E8037" s="1" t="s">
        <v>17925</v>
      </c>
    </row>
    <row r="8038" spans="1:5">
      <c r="A8038" s="26">
        <v>92024</v>
      </c>
      <c r="B8038" s="26" t="s">
        <v>22446</v>
      </c>
      <c r="C8038" s="26" t="s">
        <v>212</v>
      </c>
      <c r="D8038" s="27" t="s">
        <v>13732</v>
      </c>
      <c r="E8038" s="1" t="s">
        <v>17925</v>
      </c>
    </row>
    <row r="8039" spans="1:5">
      <c r="A8039" s="26">
        <v>92025</v>
      </c>
      <c r="B8039" s="26" t="s">
        <v>22447</v>
      </c>
      <c r="C8039" s="26" t="s">
        <v>212</v>
      </c>
      <c r="D8039" s="27" t="s">
        <v>22448</v>
      </c>
      <c r="E8039" s="1" t="s">
        <v>17925</v>
      </c>
    </row>
    <row r="8040" spans="1:5">
      <c r="A8040" s="26">
        <v>92026</v>
      </c>
      <c r="B8040" s="26" t="s">
        <v>22449</v>
      </c>
      <c r="C8040" s="26" t="s">
        <v>212</v>
      </c>
      <c r="D8040" s="27" t="s">
        <v>22450</v>
      </c>
      <c r="E8040" s="1" t="s">
        <v>17925</v>
      </c>
    </row>
    <row r="8041" spans="1:5">
      <c r="A8041" s="26">
        <v>92027</v>
      </c>
      <c r="B8041" s="26" t="s">
        <v>22451</v>
      </c>
      <c r="C8041" s="26" t="s">
        <v>212</v>
      </c>
      <c r="D8041" s="27" t="s">
        <v>22452</v>
      </c>
      <c r="E8041" s="1" t="s">
        <v>17925</v>
      </c>
    </row>
    <row r="8042" spans="1:5">
      <c r="A8042" s="26">
        <v>92028</v>
      </c>
      <c r="B8042" s="26" t="s">
        <v>22453</v>
      </c>
      <c r="C8042" s="26" t="s">
        <v>212</v>
      </c>
      <c r="D8042" s="27" t="s">
        <v>22454</v>
      </c>
      <c r="E8042" s="1" t="s">
        <v>17925</v>
      </c>
    </row>
    <row r="8043" spans="1:5">
      <c r="A8043" s="26">
        <v>92029</v>
      </c>
      <c r="B8043" s="26" t="s">
        <v>22455</v>
      </c>
      <c r="C8043" s="26" t="s">
        <v>212</v>
      </c>
      <c r="D8043" s="27" t="s">
        <v>17911</v>
      </c>
      <c r="E8043" s="1" t="s">
        <v>17925</v>
      </c>
    </row>
    <row r="8044" spans="1:5">
      <c r="A8044" s="26">
        <v>92030</v>
      </c>
      <c r="B8044" s="26" t="s">
        <v>22456</v>
      </c>
      <c r="C8044" s="26" t="s">
        <v>212</v>
      </c>
      <c r="D8044" s="27" t="s">
        <v>22457</v>
      </c>
      <c r="E8044" s="1" t="s">
        <v>17925</v>
      </c>
    </row>
    <row r="8045" spans="1:5">
      <c r="A8045" s="26">
        <v>92031</v>
      </c>
      <c r="B8045" s="26" t="s">
        <v>22458</v>
      </c>
      <c r="C8045" s="26" t="s">
        <v>212</v>
      </c>
      <c r="D8045" s="27" t="s">
        <v>22459</v>
      </c>
      <c r="E8045" s="1" t="s">
        <v>17925</v>
      </c>
    </row>
    <row r="8046" spans="1:5">
      <c r="A8046" s="26">
        <v>92032</v>
      </c>
      <c r="B8046" s="26" t="s">
        <v>22460</v>
      </c>
      <c r="C8046" s="26" t="s">
        <v>212</v>
      </c>
      <c r="D8046" s="27" t="s">
        <v>22461</v>
      </c>
      <c r="E8046" s="1" t="s">
        <v>17925</v>
      </c>
    </row>
    <row r="8047" spans="1:5">
      <c r="A8047" s="26">
        <v>92033</v>
      </c>
      <c r="B8047" s="26" t="s">
        <v>22462</v>
      </c>
      <c r="C8047" s="26" t="s">
        <v>212</v>
      </c>
      <c r="D8047" s="27" t="s">
        <v>22463</v>
      </c>
      <c r="E8047" s="1" t="s">
        <v>17925</v>
      </c>
    </row>
    <row r="8048" spans="1:5">
      <c r="A8048" s="26">
        <v>92034</v>
      </c>
      <c r="B8048" s="26" t="s">
        <v>22464</v>
      </c>
      <c r="C8048" s="26" t="s">
        <v>212</v>
      </c>
      <c r="D8048" s="27" t="s">
        <v>22465</v>
      </c>
      <c r="E8048" s="1" t="s">
        <v>17925</v>
      </c>
    </row>
    <row r="8049" spans="1:5">
      <c r="A8049" s="26">
        <v>92035</v>
      </c>
      <c r="B8049" s="26" t="s">
        <v>22466</v>
      </c>
      <c r="C8049" s="26" t="s">
        <v>212</v>
      </c>
      <c r="D8049" s="27" t="s">
        <v>22467</v>
      </c>
      <c r="E8049" s="1" t="s">
        <v>17925</v>
      </c>
    </row>
    <row r="8050" spans="1:5">
      <c r="A8050" s="26">
        <v>97583</v>
      </c>
      <c r="B8050" s="26" t="s">
        <v>22468</v>
      </c>
      <c r="C8050" s="26" t="s">
        <v>212</v>
      </c>
      <c r="D8050" s="27" t="s">
        <v>22469</v>
      </c>
      <c r="E8050" s="1" t="s">
        <v>17925</v>
      </c>
    </row>
    <row r="8051" spans="1:5">
      <c r="A8051" s="26">
        <v>97584</v>
      </c>
      <c r="B8051" s="26" t="s">
        <v>22470</v>
      </c>
      <c r="C8051" s="26" t="s">
        <v>212</v>
      </c>
      <c r="D8051" s="27" t="s">
        <v>22471</v>
      </c>
      <c r="E8051" s="1" t="s">
        <v>17925</v>
      </c>
    </row>
    <row r="8052" spans="1:5">
      <c r="A8052" s="26">
        <v>97585</v>
      </c>
      <c r="B8052" s="26" t="s">
        <v>22472</v>
      </c>
      <c r="C8052" s="26" t="s">
        <v>212</v>
      </c>
      <c r="D8052" s="27" t="s">
        <v>17192</v>
      </c>
      <c r="E8052" s="1" t="s">
        <v>17925</v>
      </c>
    </row>
    <row r="8053" spans="1:5">
      <c r="A8053" s="26">
        <v>97586</v>
      </c>
      <c r="B8053" s="26" t="s">
        <v>22473</v>
      </c>
      <c r="C8053" s="26" t="s">
        <v>212</v>
      </c>
      <c r="D8053" s="27" t="s">
        <v>22474</v>
      </c>
      <c r="E8053" s="1" t="s">
        <v>17925</v>
      </c>
    </row>
    <row r="8054" spans="1:5">
      <c r="A8054" s="26">
        <v>97587</v>
      </c>
      <c r="B8054" s="26" t="s">
        <v>22475</v>
      </c>
      <c r="C8054" s="26" t="s">
        <v>212</v>
      </c>
      <c r="D8054" s="27" t="s">
        <v>22476</v>
      </c>
      <c r="E8054" s="1" t="s">
        <v>17925</v>
      </c>
    </row>
    <row r="8055" spans="1:5">
      <c r="A8055" s="26">
        <v>97589</v>
      </c>
      <c r="B8055" s="26" t="s">
        <v>22477</v>
      </c>
      <c r="C8055" s="26" t="s">
        <v>212</v>
      </c>
      <c r="D8055" s="27" t="s">
        <v>22478</v>
      </c>
      <c r="E8055" s="1" t="s">
        <v>17925</v>
      </c>
    </row>
    <row r="8056" spans="1:5">
      <c r="A8056" s="26">
        <v>97590</v>
      </c>
      <c r="B8056" s="26" t="s">
        <v>22479</v>
      </c>
      <c r="C8056" s="26" t="s">
        <v>212</v>
      </c>
      <c r="D8056" s="27" t="s">
        <v>22480</v>
      </c>
      <c r="E8056" s="1" t="s">
        <v>17925</v>
      </c>
    </row>
    <row r="8057" spans="1:5">
      <c r="A8057" s="26">
        <v>97591</v>
      </c>
      <c r="B8057" s="26" t="s">
        <v>22481</v>
      </c>
      <c r="C8057" s="26" t="s">
        <v>212</v>
      </c>
      <c r="D8057" s="27" t="s">
        <v>22482</v>
      </c>
      <c r="E8057" s="1" t="s">
        <v>17925</v>
      </c>
    </row>
    <row r="8058" spans="1:5">
      <c r="A8058" s="26">
        <v>97592</v>
      </c>
      <c r="B8058" s="26" t="s">
        <v>22483</v>
      </c>
      <c r="C8058" s="26" t="s">
        <v>212</v>
      </c>
      <c r="D8058" s="27" t="s">
        <v>22484</v>
      </c>
      <c r="E8058" s="1" t="s">
        <v>17925</v>
      </c>
    </row>
    <row r="8059" spans="1:5">
      <c r="A8059" s="26">
        <v>97593</v>
      </c>
      <c r="B8059" s="26" t="s">
        <v>22485</v>
      </c>
      <c r="C8059" s="26" t="s">
        <v>212</v>
      </c>
      <c r="D8059" s="27" t="s">
        <v>22486</v>
      </c>
      <c r="E8059" s="1" t="s">
        <v>17925</v>
      </c>
    </row>
    <row r="8060" spans="1:5">
      <c r="A8060" s="26">
        <v>97594</v>
      </c>
      <c r="B8060" s="26" t="s">
        <v>22487</v>
      </c>
      <c r="C8060" s="26" t="s">
        <v>212</v>
      </c>
      <c r="D8060" s="27" t="s">
        <v>22488</v>
      </c>
      <c r="E8060" s="1" t="s">
        <v>17925</v>
      </c>
    </row>
    <row r="8061" spans="1:5">
      <c r="A8061" s="26">
        <v>97595</v>
      </c>
      <c r="B8061" s="26" t="s">
        <v>22489</v>
      </c>
      <c r="C8061" s="26" t="s">
        <v>212</v>
      </c>
      <c r="D8061" s="27" t="s">
        <v>22490</v>
      </c>
      <c r="E8061" s="1" t="s">
        <v>17925</v>
      </c>
    </row>
    <row r="8062" spans="1:5">
      <c r="A8062" s="26">
        <v>97596</v>
      </c>
      <c r="B8062" s="26" t="s">
        <v>22491</v>
      </c>
      <c r="C8062" s="26" t="s">
        <v>212</v>
      </c>
      <c r="D8062" s="27" t="s">
        <v>22492</v>
      </c>
      <c r="E8062" s="1" t="s">
        <v>17925</v>
      </c>
    </row>
    <row r="8063" spans="1:5">
      <c r="A8063" s="26">
        <v>97597</v>
      </c>
      <c r="B8063" s="26" t="s">
        <v>22493</v>
      </c>
      <c r="C8063" s="26" t="s">
        <v>212</v>
      </c>
      <c r="D8063" s="27" t="s">
        <v>21731</v>
      </c>
      <c r="E8063" s="1" t="s">
        <v>17925</v>
      </c>
    </row>
    <row r="8064" spans="1:5">
      <c r="A8064" s="26">
        <v>97598</v>
      </c>
      <c r="B8064" s="26" t="s">
        <v>22494</v>
      </c>
      <c r="C8064" s="26" t="s">
        <v>212</v>
      </c>
      <c r="D8064" s="27" t="s">
        <v>22495</v>
      </c>
      <c r="E8064" s="1" t="s">
        <v>17925</v>
      </c>
    </row>
    <row r="8065" spans="1:5">
      <c r="A8065" s="26">
        <v>97599</v>
      </c>
      <c r="B8065" s="26" t="s">
        <v>22496</v>
      </c>
      <c r="C8065" s="26" t="s">
        <v>212</v>
      </c>
      <c r="D8065" s="27" t="s">
        <v>22497</v>
      </c>
      <c r="E8065" s="1" t="s">
        <v>17925</v>
      </c>
    </row>
    <row r="8066" spans="1:5">
      <c r="A8066" s="26">
        <v>97609</v>
      </c>
      <c r="B8066" s="26" t="s">
        <v>22498</v>
      </c>
      <c r="C8066" s="26" t="s">
        <v>212</v>
      </c>
      <c r="D8066" s="27" t="s">
        <v>16439</v>
      </c>
      <c r="E8066" s="1" t="s">
        <v>17925</v>
      </c>
    </row>
    <row r="8067" spans="1:5">
      <c r="A8067" s="26">
        <v>97610</v>
      </c>
      <c r="B8067" s="26" t="s">
        <v>22499</v>
      </c>
      <c r="C8067" s="26" t="s">
        <v>212</v>
      </c>
      <c r="D8067" s="27" t="s">
        <v>15816</v>
      </c>
      <c r="E8067" s="1" t="s">
        <v>17925</v>
      </c>
    </row>
    <row r="8068" spans="1:5">
      <c r="A8068" s="26">
        <v>97611</v>
      </c>
      <c r="B8068" s="26" t="s">
        <v>22500</v>
      </c>
      <c r="C8068" s="26" t="s">
        <v>212</v>
      </c>
      <c r="D8068" s="27" t="s">
        <v>9592</v>
      </c>
      <c r="E8068" s="1" t="s">
        <v>17925</v>
      </c>
    </row>
    <row r="8069" spans="1:5">
      <c r="A8069" s="26">
        <v>97612</v>
      </c>
      <c r="B8069" s="26" t="s">
        <v>22501</v>
      </c>
      <c r="C8069" s="26" t="s">
        <v>212</v>
      </c>
      <c r="D8069" s="27" t="s">
        <v>22502</v>
      </c>
      <c r="E8069" s="1" t="s">
        <v>17925</v>
      </c>
    </row>
    <row r="8070" spans="1:5">
      <c r="A8070" s="26">
        <v>97613</v>
      </c>
      <c r="B8070" s="26" t="s">
        <v>22503</v>
      </c>
      <c r="C8070" s="26" t="s">
        <v>212</v>
      </c>
      <c r="D8070" s="27" t="s">
        <v>20543</v>
      </c>
      <c r="E8070" s="1" t="s">
        <v>17925</v>
      </c>
    </row>
    <row r="8071" spans="1:5">
      <c r="A8071" s="26">
        <v>97614</v>
      </c>
      <c r="B8071" s="26" t="s">
        <v>22504</v>
      </c>
      <c r="C8071" s="26" t="s">
        <v>212</v>
      </c>
      <c r="D8071" s="27" t="s">
        <v>22505</v>
      </c>
      <c r="E8071" s="1" t="s">
        <v>17925</v>
      </c>
    </row>
    <row r="8072" spans="1:5">
      <c r="A8072" s="26">
        <v>97615</v>
      </c>
      <c r="B8072" s="26" t="s">
        <v>22506</v>
      </c>
      <c r="C8072" s="26" t="s">
        <v>212</v>
      </c>
      <c r="D8072" s="27" t="s">
        <v>22507</v>
      </c>
      <c r="E8072" s="1" t="s">
        <v>17925</v>
      </c>
    </row>
    <row r="8073" spans="1:5">
      <c r="A8073" s="26">
        <v>97616</v>
      </c>
      <c r="B8073" s="26" t="s">
        <v>22508</v>
      </c>
      <c r="C8073" s="26" t="s">
        <v>212</v>
      </c>
      <c r="D8073" s="27" t="s">
        <v>17031</v>
      </c>
      <c r="E8073" s="1" t="s">
        <v>17925</v>
      </c>
    </row>
    <row r="8074" spans="1:5">
      <c r="A8074" s="26">
        <v>97617</v>
      </c>
      <c r="B8074" s="26" t="s">
        <v>22509</v>
      </c>
      <c r="C8074" s="26" t="s">
        <v>212</v>
      </c>
      <c r="D8074" s="27" t="s">
        <v>22510</v>
      </c>
      <c r="E8074" s="1" t="s">
        <v>17925</v>
      </c>
    </row>
    <row r="8075" spans="1:5">
      <c r="A8075" s="26">
        <v>97618</v>
      </c>
      <c r="B8075" s="26" t="s">
        <v>22511</v>
      </c>
      <c r="C8075" s="26" t="s">
        <v>212</v>
      </c>
      <c r="D8075" s="27" t="s">
        <v>22512</v>
      </c>
      <c r="E8075" s="1" t="s">
        <v>17925</v>
      </c>
    </row>
    <row r="8076" spans="1:5">
      <c r="A8076" s="26">
        <v>100902</v>
      </c>
      <c r="B8076" s="26" t="s">
        <v>22513</v>
      </c>
      <c r="C8076" s="26" t="s">
        <v>212</v>
      </c>
      <c r="D8076" s="27" t="s">
        <v>22514</v>
      </c>
      <c r="E8076" s="1" t="s">
        <v>17925</v>
      </c>
    </row>
    <row r="8077" spans="1:5">
      <c r="A8077" s="26">
        <v>100903</v>
      </c>
      <c r="B8077" s="26" t="s">
        <v>22515</v>
      </c>
      <c r="C8077" s="26" t="s">
        <v>212</v>
      </c>
      <c r="D8077" s="27" t="s">
        <v>22516</v>
      </c>
      <c r="E8077" s="1" t="s">
        <v>17925</v>
      </c>
    </row>
    <row r="8078" spans="1:5">
      <c r="A8078" s="26">
        <v>100904</v>
      </c>
      <c r="B8078" s="26" t="s">
        <v>22517</v>
      </c>
      <c r="C8078" s="26" t="s">
        <v>212</v>
      </c>
      <c r="D8078" s="27" t="s">
        <v>22469</v>
      </c>
      <c r="E8078" s="1" t="s">
        <v>17925</v>
      </c>
    </row>
    <row r="8079" spans="1:5">
      <c r="A8079" s="26">
        <v>100905</v>
      </c>
      <c r="B8079" s="26" t="s">
        <v>22518</v>
      </c>
      <c r="C8079" s="26" t="s">
        <v>212</v>
      </c>
      <c r="D8079" s="27" t="s">
        <v>22519</v>
      </c>
      <c r="E8079" s="1" t="s">
        <v>17925</v>
      </c>
    </row>
    <row r="8080" spans="1:5">
      <c r="A8080" s="26">
        <v>100906</v>
      </c>
      <c r="B8080" s="26" t="s">
        <v>22520</v>
      </c>
      <c r="C8080" s="26" t="s">
        <v>212</v>
      </c>
      <c r="D8080" s="27" t="s">
        <v>22521</v>
      </c>
      <c r="E8080" s="1" t="s">
        <v>17925</v>
      </c>
    </row>
    <row r="8081" spans="1:5">
      <c r="A8081" s="26">
        <v>100919</v>
      </c>
      <c r="B8081" s="26" t="s">
        <v>22522</v>
      </c>
      <c r="C8081" s="26" t="s">
        <v>212</v>
      </c>
      <c r="D8081" s="27" t="s">
        <v>22523</v>
      </c>
      <c r="E8081" s="1" t="s">
        <v>17925</v>
      </c>
    </row>
    <row r="8082" spans="1:5">
      <c r="A8082" s="26">
        <v>100920</v>
      </c>
      <c r="B8082" s="26" t="s">
        <v>22524</v>
      </c>
      <c r="C8082" s="26" t="s">
        <v>212</v>
      </c>
      <c r="D8082" s="27" t="s">
        <v>16195</v>
      </c>
      <c r="E8082" s="1" t="s">
        <v>17925</v>
      </c>
    </row>
    <row r="8083" spans="1:5">
      <c r="A8083" s="26">
        <v>100921</v>
      </c>
      <c r="B8083" s="26" t="s">
        <v>22525</v>
      </c>
      <c r="C8083" s="26" t="s">
        <v>212</v>
      </c>
      <c r="D8083" s="27" t="s">
        <v>22526</v>
      </c>
      <c r="E8083" s="1" t="s">
        <v>17925</v>
      </c>
    </row>
    <row r="8084" spans="1:5">
      <c r="A8084" s="26">
        <v>100922</v>
      </c>
      <c r="B8084" s="26" t="s">
        <v>22527</v>
      </c>
      <c r="C8084" s="26" t="s">
        <v>212</v>
      </c>
      <c r="D8084" s="27" t="s">
        <v>22528</v>
      </c>
      <c r="E8084" s="1" t="s">
        <v>17925</v>
      </c>
    </row>
    <row r="8085" spans="1:5">
      <c r="A8085" s="26">
        <v>100923</v>
      </c>
      <c r="B8085" s="26" t="s">
        <v>22529</v>
      </c>
      <c r="C8085" s="26" t="s">
        <v>212</v>
      </c>
      <c r="D8085" s="27" t="s">
        <v>22530</v>
      </c>
      <c r="E8085" s="1" t="s">
        <v>17925</v>
      </c>
    </row>
    <row r="8086" spans="1:5">
      <c r="A8086" s="26">
        <v>73624</v>
      </c>
      <c r="B8086" s="26" t="s">
        <v>22531</v>
      </c>
      <c r="C8086" s="26" t="s">
        <v>212</v>
      </c>
      <c r="D8086" s="27" t="s">
        <v>22532</v>
      </c>
      <c r="E8086" s="1" t="s">
        <v>17925</v>
      </c>
    </row>
    <row r="8087" spans="1:5">
      <c r="A8087" s="26">
        <v>101489</v>
      </c>
      <c r="B8087" s="26" t="s">
        <v>22533</v>
      </c>
      <c r="C8087" s="26" t="s">
        <v>212</v>
      </c>
      <c r="D8087" s="27" t="s">
        <v>22534</v>
      </c>
      <c r="E8087" s="1" t="s">
        <v>17925</v>
      </c>
    </row>
    <row r="8088" spans="1:5">
      <c r="A8088" s="26">
        <v>101490</v>
      </c>
      <c r="B8088" s="26" t="s">
        <v>22535</v>
      </c>
      <c r="C8088" s="26" t="s">
        <v>212</v>
      </c>
      <c r="D8088" s="27" t="s">
        <v>22536</v>
      </c>
      <c r="E8088" s="1" t="s">
        <v>17925</v>
      </c>
    </row>
    <row r="8089" spans="1:5">
      <c r="A8089" s="26">
        <v>101491</v>
      </c>
      <c r="B8089" s="26" t="s">
        <v>22537</v>
      </c>
      <c r="C8089" s="26" t="s">
        <v>212</v>
      </c>
      <c r="D8089" s="27" t="s">
        <v>22538</v>
      </c>
      <c r="E8089" s="1" t="s">
        <v>17925</v>
      </c>
    </row>
    <row r="8090" spans="1:5">
      <c r="A8090" s="26">
        <v>101492</v>
      </c>
      <c r="B8090" s="26" t="s">
        <v>22539</v>
      </c>
      <c r="C8090" s="26" t="s">
        <v>212</v>
      </c>
      <c r="D8090" s="27" t="s">
        <v>22540</v>
      </c>
      <c r="E8090" s="1" t="s">
        <v>17925</v>
      </c>
    </row>
    <row r="8091" spans="1:5">
      <c r="A8091" s="26">
        <v>101493</v>
      </c>
      <c r="B8091" s="26" t="s">
        <v>22541</v>
      </c>
      <c r="C8091" s="26" t="s">
        <v>212</v>
      </c>
      <c r="D8091" s="27" t="s">
        <v>22542</v>
      </c>
      <c r="E8091" s="1" t="s">
        <v>17925</v>
      </c>
    </row>
    <row r="8092" spans="1:5">
      <c r="A8092" s="26">
        <v>101494</v>
      </c>
      <c r="B8092" s="26" t="s">
        <v>22543</v>
      </c>
      <c r="C8092" s="26" t="s">
        <v>212</v>
      </c>
      <c r="D8092" s="27" t="s">
        <v>22544</v>
      </c>
      <c r="E8092" s="1" t="s">
        <v>17925</v>
      </c>
    </row>
    <row r="8093" spans="1:5">
      <c r="A8093" s="26">
        <v>101495</v>
      </c>
      <c r="B8093" s="26" t="s">
        <v>22545</v>
      </c>
      <c r="C8093" s="26" t="s">
        <v>212</v>
      </c>
      <c r="D8093" s="27" t="s">
        <v>22546</v>
      </c>
      <c r="E8093" s="1" t="s">
        <v>17925</v>
      </c>
    </row>
    <row r="8094" spans="1:5">
      <c r="A8094" s="26">
        <v>101496</v>
      </c>
      <c r="B8094" s="26" t="s">
        <v>22547</v>
      </c>
      <c r="C8094" s="26" t="s">
        <v>212</v>
      </c>
      <c r="D8094" s="27" t="s">
        <v>22548</v>
      </c>
      <c r="E8094" s="1" t="s">
        <v>17925</v>
      </c>
    </row>
    <row r="8095" spans="1:5">
      <c r="A8095" s="26">
        <v>101497</v>
      </c>
      <c r="B8095" s="26" t="s">
        <v>22549</v>
      </c>
      <c r="C8095" s="26" t="s">
        <v>212</v>
      </c>
      <c r="D8095" s="27" t="s">
        <v>22550</v>
      </c>
      <c r="E8095" s="1" t="s">
        <v>17925</v>
      </c>
    </row>
    <row r="8096" spans="1:5">
      <c r="A8096" s="26">
        <v>101498</v>
      </c>
      <c r="B8096" s="26" t="s">
        <v>22551</v>
      </c>
      <c r="C8096" s="26" t="s">
        <v>212</v>
      </c>
      <c r="D8096" s="27" t="s">
        <v>22552</v>
      </c>
      <c r="E8096" s="1" t="s">
        <v>17925</v>
      </c>
    </row>
    <row r="8097" spans="1:5">
      <c r="A8097" s="26">
        <v>101499</v>
      </c>
      <c r="B8097" s="26" t="s">
        <v>22553</v>
      </c>
      <c r="C8097" s="26" t="s">
        <v>212</v>
      </c>
      <c r="D8097" s="27" t="s">
        <v>22554</v>
      </c>
      <c r="E8097" s="1" t="s">
        <v>17925</v>
      </c>
    </row>
    <row r="8098" spans="1:5">
      <c r="A8098" s="26">
        <v>101500</v>
      </c>
      <c r="B8098" s="26" t="s">
        <v>22555</v>
      </c>
      <c r="C8098" s="26" t="s">
        <v>212</v>
      </c>
      <c r="D8098" s="27" t="s">
        <v>22556</v>
      </c>
      <c r="E8098" s="1" t="s">
        <v>17925</v>
      </c>
    </row>
    <row r="8099" spans="1:5">
      <c r="A8099" s="26">
        <v>101501</v>
      </c>
      <c r="B8099" s="26" t="s">
        <v>22557</v>
      </c>
      <c r="C8099" s="26" t="s">
        <v>212</v>
      </c>
      <c r="D8099" s="27" t="s">
        <v>22558</v>
      </c>
      <c r="E8099" s="1" t="s">
        <v>17925</v>
      </c>
    </row>
    <row r="8100" spans="1:5">
      <c r="A8100" s="26">
        <v>101502</v>
      </c>
      <c r="B8100" s="26" t="s">
        <v>22559</v>
      </c>
      <c r="C8100" s="26" t="s">
        <v>212</v>
      </c>
      <c r="D8100" s="27" t="s">
        <v>22560</v>
      </c>
      <c r="E8100" s="1" t="s">
        <v>17925</v>
      </c>
    </row>
    <row r="8101" spans="1:5">
      <c r="A8101" s="26">
        <v>101503</v>
      </c>
      <c r="B8101" s="26" t="s">
        <v>22561</v>
      </c>
      <c r="C8101" s="26" t="s">
        <v>212</v>
      </c>
      <c r="D8101" s="27" t="s">
        <v>22562</v>
      </c>
      <c r="E8101" s="1" t="s">
        <v>17925</v>
      </c>
    </row>
    <row r="8102" spans="1:5">
      <c r="A8102" s="26">
        <v>101504</v>
      </c>
      <c r="B8102" s="26" t="s">
        <v>22563</v>
      </c>
      <c r="C8102" s="26" t="s">
        <v>212</v>
      </c>
      <c r="D8102" s="27" t="s">
        <v>22564</v>
      </c>
      <c r="E8102" s="1" t="s">
        <v>17925</v>
      </c>
    </row>
    <row r="8103" spans="1:5">
      <c r="A8103" s="26">
        <v>101505</v>
      </c>
      <c r="B8103" s="26" t="s">
        <v>22565</v>
      </c>
      <c r="C8103" s="26" t="s">
        <v>212</v>
      </c>
      <c r="D8103" s="27" t="s">
        <v>22566</v>
      </c>
      <c r="E8103" s="1" t="s">
        <v>17925</v>
      </c>
    </row>
    <row r="8104" spans="1:5">
      <c r="A8104" s="26">
        <v>101506</v>
      </c>
      <c r="B8104" s="26" t="s">
        <v>22567</v>
      </c>
      <c r="C8104" s="26" t="s">
        <v>212</v>
      </c>
      <c r="D8104" s="27" t="s">
        <v>22568</v>
      </c>
      <c r="E8104" s="1" t="s">
        <v>17925</v>
      </c>
    </row>
    <row r="8105" spans="1:5">
      <c r="A8105" s="26">
        <v>101507</v>
      </c>
      <c r="B8105" s="26" t="s">
        <v>22569</v>
      </c>
      <c r="C8105" s="26" t="s">
        <v>212</v>
      </c>
      <c r="D8105" s="27" t="s">
        <v>22570</v>
      </c>
      <c r="E8105" s="1" t="s">
        <v>17925</v>
      </c>
    </row>
    <row r="8106" spans="1:5">
      <c r="A8106" s="26">
        <v>101508</v>
      </c>
      <c r="B8106" s="26" t="s">
        <v>22571</v>
      </c>
      <c r="C8106" s="26" t="s">
        <v>212</v>
      </c>
      <c r="D8106" s="27" t="s">
        <v>22572</v>
      </c>
      <c r="E8106" s="1" t="s">
        <v>17925</v>
      </c>
    </row>
    <row r="8107" spans="1:5">
      <c r="A8107" s="26">
        <v>101509</v>
      </c>
      <c r="B8107" s="26" t="s">
        <v>22573</v>
      </c>
      <c r="C8107" s="26" t="s">
        <v>212</v>
      </c>
      <c r="D8107" s="27" t="s">
        <v>22574</v>
      </c>
      <c r="E8107" s="1" t="s">
        <v>17925</v>
      </c>
    </row>
    <row r="8108" spans="1:5">
      <c r="A8108" s="26">
        <v>101510</v>
      </c>
      <c r="B8108" s="26" t="s">
        <v>22575</v>
      </c>
      <c r="C8108" s="26" t="s">
        <v>212</v>
      </c>
      <c r="D8108" s="27" t="s">
        <v>22576</v>
      </c>
      <c r="E8108" s="1" t="s">
        <v>17925</v>
      </c>
    </row>
    <row r="8109" spans="1:5">
      <c r="A8109" s="26">
        <v>101511</v>
      </c>
      <c r="B8109" s="26" t="s">
        <v>22577</v>
      </c>
      <c r="C8109" s="26" t="s">
        <v>212</v>
      </c>
      <c r="D8109" s="27" t="s">
        <v>22578</v>
      </c>
      <c r="E8109" s="1" t="s">
        <v>17925</v>
      </c>
    </row>
    <row r="8110" spans="1:5">
      <c r="A8110" s="26">
        <v>101512</v>
      </c>
      <c r="B8110" s="26" t="s">
        <v>22579</v>
      </c>
      <c r="C8110" s="26" t="s">
        <v>212</v>
      </c>
      <c r="D8110" s="27" t="s">
        <v>22580</v>
      </c>
      <c r="E8110" s="1" t="s">
        <v>17925</v>
      </c>
    </row>
    <row r="8111" spans="1:5">
      <c r="A8111" s="26">
        <v>101513</v>
      </c>
      <c r="B8111" s="26" t="s">
        <v>22581</v>
      </c>
      <c r="C8111" s="26" t="s">
        <v>212</v>
      </c>
      <c r="D8111" s="27" t="s">
        <v>22582</v>
      </c>
      <c r="E8111" s="1" t="s">
        <v>17925</v>
      </c>
    </row>
    <row r="8112" spans="1:5">
      <c r="A8112" s="26">
        <v>101514</v>
      </c>
      <c r="B8112" s="26" t="s">
        <v>22583</v>
      </c>
      <c r="C8112" s="26" t="s">
        <v>212</v>
      </c>
      <c r="D8112" s="27" t="s">
        <v>22584</v>
      </c>
      <c r="E8112" s="1" t="s">
        <v>17925</v>
      </c>
    </row>
    <row r="8113" spans="1:5">
      <c r="A8113" s="26">
        <v>101515</v>
      </c>
      <c r="B8113" s="26" t="s">
        <v>22585</v>
      </c>
      <c r="C8113" s="26" t="s">
        <v>212</v>
      </c>
      <c r="D8113" s="27" t="s">
        <v>22586</v>
      </c>
      <c r="E8113" s="1" t="s">
        <v>17925</v>
      </c>
    </row>
    <row r="8114" spans="1:5">
      <c r="A8114" s="26">
        <v>101516</v>
      </c>
      <c r="B8114" s="26" t="s">
        <v>22587</v>
      </c>
      <c r="C8114" s="26" t="s">
        <v>212</v>
      </c>
      <c r="D8114" s="27" t="s">
        <v>22588</v>
      </c>
      <c r="E8114" s="1" t="s">
        <v>17925</v>
      </c>
    </row>
    <row r="8115" spans="1:5">
      <c r="A8115" s="26">
        <v>101517</v>
      </c>
      <c r="B8115" s="26" t="s">
        <v>22589</v>
      </c>
      <c r="C8115" s="26" t="s">
        <v>212</v>
      </c>
      <c r="D8115" s="27" t="s">
        <v>22590</v>
      </c>
      <c r="E8115" s="1" t="s">
        <v>17925</v>
      </c>
    </row>
    <row r="8116" spans="1:5">
      <c r="A8116" s="26">
        <v>101518</v>
      </c>
      <c r="B8116" s="26" t="s">
        <v>22591</v>
      </c>
      <c r="C8116" s="26" t="s">
        <v>212</v>
      </c>
      <c r="D8116" s="27" t="s">
        <v>22592</v>
      </c>
      <c r="E8116" s="1" t="s">
        <v>17925</v>
      </c>
    </row>
    <row r="8117" spans="1:5">
      <c r="A8117" s="26">
        <v>101519</v>
      </c>
      <c r="B8117" s="26" t="s">
        <v>22593</v>
      </c>
      <c r="C8117" s="26" t="s">
        <v>212</v>
      </c>
      <c r="D8117" s="27" t="s">
        <v>22594</v>
      </c>
      <c r="E8117" s="1" t="s">
        <v>17925</v>
      </c>
    </row>
    <row r="8118" spans="1:5">
      <c r="A8118" s="26">
        <v>101520</v>
      </c>
      <c r="B8118" s="26" t="s">
        <v>22595</v>
      </c>
      <c r="C8118" s="26" t="s">
        <v>212</v>
      </c>
      <c r="D8118" s="27" t="s">
        <v>22596</v>
      </c>
      <c r="E8118" s="1" t="s">
        <v>17925</v>
      </c>
    </row>
    <row r="8119" spans="1:5">
      <c r="A8119" s="26">
        <v>101521</v>
      </c>
      <c r="B8119" s="26" t="s">
        <v>22597</v>
      </c>
      <c r="C8119" s="26" t="s">
        <v>212</v>
      </c>
      <c r="D8119" s="27" t="s">
        <v>22598</v>
      </c>
      <c r="E8119" s="1" t="s">
        <v>17925</v>
      </c>
    </row>
    <row r="8120" spans="1:5">
      <c r="A8120" s="26">
        <v>101522</v>
      </c>
      <c r="B8120" s="26" t="s">
        <v>22599</v>
      </c>
      <c r="C8120" s="26" t="s">
        <v>212</v>
      </c>
      <c r="D8120" s="27" t="s">
        <v>22600</v>
      </c>
      <c r="E8120" s="1" t="s">
        <v>17925</v>
      </c>
    </row>
    <row r="8121" spans="1:5">
      <c r="A8121" s="26">
        <v>101523</v>
      </c>
      <c r="B8121" s="26" t="s">
        <v>22601</v>
      </c>
      <c r="C8121" s="26" t="s">
        <v>212</v>
      </c>
      <c r="D8121" s="27" t="s">
        <v>22602</v>
      </c>
      <c r="E8121" s="1" t="s">
        <v>17925</v>
      </c>
    </row>
    <row r="8122" spans="1:5">
      <c r="A8122" s="26">
        <v>101524</v>
      </c>
      <c r="B8122" s="26" t="s">
        <v>22603</v>
      </c>
      <c r="C8122" s="26" t="s">
        <v>212</v>
      </c>
      <c r="D8122" s="27" t="s">
        <v>22604</v>
      </c>
      <c r="E8122" s="1" t="s">
        <v>17925</v>
      </c>
    </row>
    <row r="8123" spans="1:5">
      <c r="A8123" s="26">
        <v>101525</v>
      </c>
      <c r="B8123" s="26" t="s">
        <v>22605</v>
      </c>
      <c r="C8123" s="26" t="s">
        <v>212</v>
      </c>
      <c r="D8123" s="27" t="s">
        <v>22606</v>
      </c>
      <c r="E8123" s="1" t="s">
        <v>17925</v>
      </c>
    </row>
    <row r="8124" spans="1:5">
      <c r="A8124" s="26">
        <v>101526</v>
      </c>
      <c r="B8124" s="26" t="s">
        <v>22607</v>
      </c>
      <c r="C8124" s="26" t="s">
        <v>212</v>
      </c>
      <c r="D8124" s="27" t="s">
        <v>22608</v>
      </c>
      <c r="E8124" s="1" t="s">
        <v>17925</v>
      </c>
    </row>
    <row r="8125" spans="1:5">
      <c r="A8125" s="26">
        <v>101527</v>
      </c>
      <c r="B8125" s="26" t="s">
        <v>22609</v>
      </c>
      <c r="C8125" s="26" t="s">
        <v>212</v>
      </c>
      <c r="D8125" s="27" t="s">
        <v>22610</v>
      </c>
      <c r="E8125" s="1" t="s">
        <v>17925</v>
      </c>
    </row>
    <row r="8126" spans="1:5">
      <c r="A8126" s="26">
        <v>101528</v>
      </c>
      <c r="B8126" s="26" t="s">
        <v>22611</v>
      </c>
      <c r="C8126" s="26" t="s">
        <v>212</v>
      </c>
      <c r="D8126" s="27" t="s">
        <v>22612</v>
      </c>
      <c r="E8126" s="1" t="s">
        <v>17925</v>
      </c>
    </row>
    <row r="8127" spans="1:5">
      <c r="A8127" s="26">
        <v>101529</v>
      </c>
      <c r="B8127" s="26" t="s">
        <v>22613</v>
      </c>
      <c r="C8127" s="26" t="s">
        <v>212</v>
      </c>
      <c r="D8127" s="27" t="s">
        <v>22614</v>
      </c>
      <c r="E8127" s="1" t="s">
        <v>17925</v>
      </c>
    </row>
    <row r="8128" spans="1:5">
      <c r="A8128" s="26">
        <v>101530</v>
      </c>
      <c r="B8128" s="26" t="s">
        <v>22615</v>
      </c>
      <c r="C8128" s="26" t="s">
        <v>212</v>
      </c>
      <c r="D8128" s="27" t="s">
        <v>22616</v>
      </c>
      <c r="E8128" s="1" t="s">
        <v>17925</v>
      </c>
    </row>
    <row r="8129" spans="1:5">
      <c r="A8129" s="26">
        <v>101531</v>
      </c>
      <c r="B8129" s="26" t="s">
        <v>22617</v>
      </c>
      <c r="C8129" s="26" t="s">
        <v>212</v>
      </c>
      <c r="D8129" s="27" t="s">
        <v>22618</v>
      </c>
      <c r="E8129" s="1" t="s">
        <v>17925</v>
      </c>
    </row>
    <row r="8130" spans="1:5">
      <c r="A8130" s="26">
        <v>101532</v>
      </c>
      <c r="B8130" s="26" t="s">
        <v>22619</v>
      </c>
      <c r="C8130" s="26" t="s">
        <v>212</v>
      </c>
      <c r="D8130" s="27" t="s">
        <v>22620</v>
      </c>
      <c r="E8130" s="1" t="s">
        <v>17925</v>
      </c>
    </row>
    <row r="8131" spans="1:5">
      <c r="A8131" s="26">
        <v>101533</v>
      </c>
      <c r="B8131" s="26" t="s">
        <v>22621</v>
      </c>
      <c r="C8131" s="26" t="s">
        <v>212</v>
      </c>
      <c r="D8131" s="27" t="s">
        <v>22622</v>
      </c>
      <c r="E8131" s="1" t="s">
        <v>17925</v>
      </c>
    </row>
    <row r="8132" spans="1:5">
      <c r="A8132" s="26">
        <v>101534</v>
      </c>
      <c r="B8132" s="26" t="s">
        <v>22623</v>
      </c>
      <c r="C8132" s="26" t="s">
        <v>212</v>
      </c>
      <c r="D8132" s="27" t="s">
        <v>22624</v>
      </c>
      <c r="E8132" s="1" t="s">
        <v>17925</v>
      </c>
    </row>
    <row r="8133" spans="1:5">
      <c r="A8133" s="26">
        <v>101535</v>
      </c>
      <c r="B8133" s="26" t="s">
        <v>22625</v>
      </c>
      <c r="C8133" s="26" t="s">
        <v>212</v>
      </c>
      <c r="D8133" s="27" t="s">
        <v>22626</v>
      </c>
      <c r="E8133" s="1" t="s">
        <v>17925</v>
      </c>
    </row>
    <row r="8134" spans="1:5">
      <c r="A8134" s="26">
        <v>101536</v>
      </c>
      <c r="B8134" s="26" t="s">
        <v>22627</v>
      </c>
      <c r="C8134" s="26" t="s">
        <v>212</v>
      </c>
      <c r="D8134" s="27" t="s">
        <v>22628</v>
      </c>
      <c r="E8134" s="1" t="s">
        <v>17925</v>
      </c>
    </row>
    <row r="8135" spans="1:5">
      <c r="A8135" s="26">
        <v>101537</v>
      </c>
      <c r="B8135" s="26" t="s">
        <v>22629</v>
      </c>
      <c r="C8135" s="26" t="s">
        <v>212</v>
      </c>
      <c r="D8135" s="27" t="s">
        <v>9660</v>
      </c>
      <c r="E8135" s="1" t="s">
        <v>17925</v>
      </c>
    </row>
    <row r="8136" spans="1:5">
      <c r="A8136" s="26">
        <v>101538</v>
      </c>
      <c r="B8136" s="26" t="s">
        <v>22630</v>
      </c>
      <c r="C8136" s="26" t="s">
        <v>212</v>
      </c>
      <c r="D8136" s="27" t="s">
        <v>12371</v>
      </c>
      <c r="E8136" s="1" t="s">
        <v>17925</v>
      </c>
    </row>
    <row r="8137" spans="1:5">
      <c r="A8137" s="26">
        <v>101539</v>
      </c>
      <c r="B8137" s="26" t="s">
        <v>22631</v>
      </c>
      <c r="C8137" s="26" t="s">
        <v>212</v>
      </c>
      <c r="D8137" s="27" t="s">
        <v>22632</v>
      </c>
      <c r="E8137" s="1" t="s">
        <v>17925</v>
      </c>
    </row>
    <row r="8138" spans="1:5">
      <c r="A8138" s="26">
        <v>101540</v>
      </c>
      <c r="B8138" s="26" t="s">
        <v>22633</v>
      </c>
      <c r="C8138" s="26" t="s">
        <v>212</v>
      </c>
      <c r="D8138" s="27" t="s">
        <v>22634</v>
      </c>
      <c r="E8138" s="1" t="s">
        <v>17925</v>
      </c>
    </row>
    <row r="8139" spans="1:5">
      <c r="A8139" s="26">
        <v>101541</v>
      </c>
      <c r="B8139" s="26" t="s">
        <v>22635</v>
      </c>
      <c r="C8139" s="26" t="s">
        <v>212</v>
      </c>
      <c r="D8139" s="27" t="s">
        <v>22636</v>
      </c>
      <c r="E8139" s="1" t="s">
        <v>17925</v>
      </c>
    </row>
    <row r="8140" spans="1:5">
      <c r="A8140" s="26">
        <v>101542</v>
      </c>
      <c r="B8140" s="26" t="s">
        <v>22637</v>
      </c>
      <c r="C8140" s="26" t="s">
        <v>212</v>
      </c>
      <c r="D8140" s="27" t="s">
        <v>9034</v>
      </c>
      <c r="E8140" s="1" t="s">
        <v>17925</v>
      </c>
    </row>
    <row r="8141" spans="1:5">
      <c r="A8141" s="26">
        <v>101543</v>
      </c>
      <c r="B8141" s="26" t="s">
        <v>22638</v>
      </c>
      <c r="C8141" s="26" t="s">
        <v>212</v>
      </c>
      <c r="D8141" s="27" t="s">
        <v>22639</v>
      </c>
      <c r="E8141" s="1" t="s">
        <v>17925</v>
      </c>
    </row>
    <row r="8142" spans="1:5">
      <c r="A8142" s="26">
        <v>101544</v>
      </c>
      <c r="B8142" s="26" t="s">
        <v>22640</v>
      </c>
      <c r="C8142" s="26" t="s">
        <v>212</v>
      </c>
      <c r="D8142" s="27" t="s">
        <v>22641</v>
      </c>
      <c r="E8142" s="1" t="s">
        <v>17925</v>
      </c>
    </row>
    <row r="8143" spans="1:5">
      <c r="A8143" s="26">
        <v>101545</v>
      </c>
      <c r="B8143" s="26" t="s">
        <v>22642</v>
      </c>
      <c r="C8143" s="26" t="s">
        <v>212</v>
      </c>
      <c r="D8143" s="27" t="s">
        <v>20964</v>
      </c>
      <c r="E8143" s="1" t="s">
        <v>17925</v>
      </c>
    </row>
    <row r="8144" spans="1:5">
      <c r="A8144" s="26">
        <v>101546</v>
      </c>
      <c r="B8144" s="26" t="s">
        <v>22643</v>
      </c>
      <c r="C8144" s="26" t="s">
        <v>212</v>
      </c>
      <c r="D8144" s="27" t="s">
        <v>22644</v>
      </c>
      <c r="E8144" s="1" t="s">
        <v>17925</v>
      </c>
    </row>
    <row r="8145" spans="1:5">
      <c r="A8145" s="26">
        <v>101547</v>
      </c>
      <c r="B8145" s="26" t="s">
        <v>22645</v>
      </c>
      <c r="C8145" s="26" t="s">
        <v>212</v>
      </c>
      <c r="D8145" s="27" t="s">
        <v>22646</v>
      </c>
      <c r="E8145" s="1" t="s">
        <v>17925</v>
      </c>
    </row>
    <row r="8146" spans="1:5">
      <c r="A8146" s="26">
        <v>101548</v>
      </c>
      <c r="B8146" s="26" t="s">
        <v>22647</v>
      </c>
      <c r="C8146" s="26" t="s">
        <v>212</v>
      </c>
      <c r="D8146" s="27" t="s">
        <v>11809</v>
      </c>
      <c r="E8146" s="1" t="s">
        <v>17925</v>
      </c>
    </row>
    <row r="8147" spans="1:5">
      <c r="A8147" s="26">
        <v>101549</v>
      </c>
      <c r="B8147" s="26" t="s">
        <v>22648</v>
      </c>
      <c r="C8147" s="26" t="s">
        <v>212</v>
      </c>
      <c r="D8147" s="27" t="s">
        <v>15956</v>
      </c>
      <c r="E8147" s="1" t="s">
        <v>17925</v>
      </c>
    </row>
    <row r="8148" spans="1:5">
      <c r="A8148" s="26">
        <v>101553</v>
      </c>
      <c r="B8148" s="26" t="s">
        <v>22649</v>
      </c>
      <c r="C8148" s="26" t="s">
        <v>212</v>
      </c>
      <c r="D8148" s="27" t="s">
        <v>10391</v>
      </c>
      <c r="E8148" s="1" t="s">
        <v>17925</v>
      </c>
    </row>
    <row r="8149" spans="1:5">
      <c r="A8149" s="26">
        <v>101554</v>
      </c>
      <c r="B8149" s="26" t="s">
        <v>22650</v>
      </c>
      <c r="C8149" s="26" t="s">
        <v>212</v>
      </c>
      <c r="D8149" s="27" t="s">
        <v>16462</v>
      </c>
      <c r="E8149" s="1" t="s">
        <v>17925</v>
      </c>
    </row>
    <row r="8150" spans="1:5">
      <c r="A8150" s="26">
        <v>101555</v>
      </c>
      <c r="B8150" s="26" t="s">
        <v>22651</v>
      </c>
      <c r="C8150" s="26" t="s">
        <v>212</v>
      </c>
      <c r="D8150" s="27" t="s">
        <v>10438</v>
      </c>
      <c r="E8150" s="1" t="s">
        <v>17925</v>
      </c>
    </row>
    <row r="8151" spans="1:5">
      <c r="A8151" s="26">
        <v>101556</v>
      </c>
      <c r="B8151" s="26" t="s">
        <v>22652</v>
      </c>
      <c r="C8151" s="26" t="s">
        <v>212</v>
      </c>
      <c r="D8151" s="27" t="s">
        <v>9041</v>
      </c>
      <c r="E8151" s="1" t="s">
        <v>17925</v>
      </c>
    </row>
    <row r="8152" spans="1:5">
      <c r="A8152" s="26">
        <v>101560</v>
      </c>
      <c r="B8152" s="26" t="s">
        <v>22653</v>
      </c>
      <c r="C8152" s="26" t="s">
        <v>708</v>
      </c>
      <c r="D8152" s="27" t="s">
        <v>10937</v>
      </c>
      <c r="E8152" s="1" t="s">
        <v>17925</v>
      </c>
    </row>
    <row r="8153" spans="1:5">
      <c r="A8153" s="26">
        <v>101561</v>
      </c>
      <c r="B8153" s="26" t="s">
        <v>22654</v>
      </c>
      <c r="C8153" s="26" t="s">
        <v>708</v>
      </c>
      <c r="D8153" s="27" t="s">
        <v>10379</v>
      </c>
      <c r="E8153" s="1" t="s">
        <v>17925</v>
      </c>
    </row>
    <row r="8154" spans="1:5">
      <c r="A8154" s="26">
        <v>101562</v>
      </c>
      <c r="B8154" s="26" t="s">
        <v>22655</v>
      </c>
      <c r="C8154" s="26" t="s">
        <v>708</v>
      </c>
      <c r="D8154" s="27" t="s">
        <v>22656</v>
      </c>
      <c r="E8154" s="1" t="s">
        <v>17925</v>
      </c>
    </row>
    <row r="8155" spans="1:5">
      <c r="A8155" s="26">
        <v>101563</v>
      </c>
      <c r="B8155" s="26" t="s">
        <v>22657</v>
      </c>
      <c r="C8155" s="26" t="s">
        <v>708</v>
      </c>
      <c r="D8155" s="27" t="s">
        <v>11757</v>
      </c>
      <c r="E8155" s="1" t="s">
        <v>17925</v>
      </c>
    </row>
    <row r="8156" spans="1:5">
      <c r="A8156" s="26">
        <v>101564</v>
      </c>
      <c r="B8156" s="26" t="s">
        <v>22658</v>
      </c>
      <c r="C8156" s="26" t="s">
        <v>708</v>
      </c>
      <c r="D8156" s="27" t="s">
        <v>21296</v>
      </c>
      <c r="E8156" s="1" t="s">
        <v>17925</v>
      </c>
    </row>
    <row r="8157" spans="1:5">
      <c r="A8157" s="26">
        <v>101565</v>
      </c>
      <c r="B8157" s="26" t="s">
        <v>22659</v>
      </c>
      <c r="C8157" s="26" t="s">
        <v>708</v>
      </c>
      <c r="D8157" s="27" t="s">
        <v>22660</v>
      </c>
      <c r="E8157" s="1" t="s">
        <v>17925</v>
      </c>
    </row>
    <row r="8158" spans="1:5">
      <c r="A8158" s="26">
        <v>101567</v>
      </c>
      <c r="B8158" s="26" t="s">
        <v>22661</v>
      </c>
      <c r="C8158" s="26" t="s">
        <v>708</v>
      </c>
      <c r="D8158" s="27" t="s">
        <v>22662</v>
      </c>
      <c r="E8158" s="1" t="s">
        <v>17925</v>
      </c>
    </row>
    <row r="8159" spans="1:5">
      <c r="A8159" s="26">
        <v>101568</v>
      </c>
      <c r="B8159" s="26" t="s">
        <v>22663</v>
      </c>
      <c r="C8159" s="26" t="s">
        <v>708</v>
      </c>
      <c r="D8159" s="27" t="s">
        <v>22664</v>
      </c>
      <c r="E8159" s="1" t="s">
        <v>17925</v>
      </c>
    </row>
    <row r="8160" spans="1:5">
      <c r="A8160" s="26">
        <v>101626</v>
      </c>
      <c r="B8160" s="26" t="s">
        <v>22665</v>
      </c>
      <c r="C8160" s="26" t="s">
        <v>212</v>
      </c>
      <c r="D8160" s="27" t="s">
        <v>22666</v>
      </c>
      <c r="E8160" s="1" t="s">
        <v>17925</v>
      </c>
    </row>
    <row r="8161" spans="1:5">
      <c r="A8161" s="26">
        <v>101627</v>
      </c>
      <c r="B8161" s="26" t="s">
        <v>22667</v>
      </c>
      <c r="C8161" s="26" t="s">
        <v>212</v>
      </c>
      <c r="D8161" s="27" t="s">
        <v>22668</v>
      </c>
      <c r="E8161" s="1" t="s">
        <v>17925</v>
      </c>
    </row>
    <row r="8162" spans="1:5">
      <c r="A8162" s="26">
        <v>101628</v>
      </c>
      <c r="B8162" s="26" t="s">
        <v>22669</v>
      </c>
      <c r="C8162" s="26" t="s">
        <v>212</v>
      </c>
      <c r="D8162" s="27" t="s">
        <v>22670</v>
      </c>
      <c r="E8162" s="1" t="s">
        <v>17925</v>
      </c>
    </row>
    <row r="8163" spans="1:5">
      <c r="A8163" s="26">
        <v>101629</v>
      </c>
      <c r="B8163" s="26" t="s">
        <v>22671</v>
      </c>
      <c r="C8163" s="26" t="s">
        <v>212</v>
      </c>
      <c r="D8163" s="27" t="s">
        <v>13808</v>
      </c>
      <c r="E8163" s="1" t="s">
        <v>17925</v>
      </c>
    </row>
    <row r="8164" spans="1:5">
      <c r="A8164" s="26">
        <v>101630</v>
      </c>
      <c r="B8164" s="26" t="s">
        <v>22672</v>
      </c>
      <c r="C8164" s="26" t="s">
        <v>212</v>
      </c>
      <c r="D8164" s="27" t="s">
        <v>22673</v>
      </c>
      <c r="E8164" s="1" t="s">
        <v>17925</v>
      </c>
    </row>
    <row r="8165" spans="1:5">
      <c r="A8165" s="26">
        <v>101631</v>
      </c>
      <c r="B8165" s="26" t="s">
        <v>22674</v>
      </c>
      <c r="C8165" s="26" t="s">
        <v>212</v>
      </c>
      <c r="D8165" s="27" t="s">
        <v>22675</v>
      </c>
      <c r="E8165" s="1" t="s">
        <v>17925</v>
      </c>
    </row>
    <row r="8166" spans="1:5">
      <c r="A8166" s="26">
        <v>101632</v>
      </c>
      <c r="B8166" s="26" t="s">
        <v>22676</v>
      </c>
      <c r="C8166" s="26" t="s">
        <v>212</v>
      </c>
      <c r="D8166" s="27" t="s">
        <v>22677</v>
      </c>
      <c r="E8166" s="1" t="s">
        <v>17925</v>
      </c>
    </row>
    <row r="8167" spans="1:5">
      <c r="A8167" s="26">
        <v>101633</v>
      </c>
      <c r="B8167" s="26" t="s">
        <v>22678</v>
      </c>
      <c r="C8167" s="26" t="s">
        <v>212</v>
      </c>
      <c r="D8167" s="27" t="s">
        <v>16514</v>
      </c>
      <c r="E8167" s="1" t="s">
        <v>17925</v>
      </c>
    </row>
    <row r="8168" spans="1:5">
      <c r="A8168" s="26">
        <v>101636</v>
      </c>
      <c r="B8168" s="26" t="s">
        <v>22679</v>
      </c>
      <c r="C8168" s="26" t="s">
        <v>212</v>
      </c>
      <c r="D8168" s="27" t="s">
        <v>22680</v>
      </c>
      <c r="E8168" s="1" t="s">
        <v>17925</v>
      </c>
    </row>
    <row r="8169" spans="1:5">
      <c r="A8169" s="26">
        <v>101637</v>
      </c>
      <c r="B8169" s="26" t="s">
        <v>22681</v>
      </c>
      <c r="C8169" s="26" t="s">
        <v>212</v>
      </c>
      <c r="D8169" s="27" t="s">
        <v>22682</v>
      </c>
      <c r="E8169" s="1" t="s">
        <v>17925</v>
      </c>
    </row>
    <row r="8170" spans="1:5">
      <c r="A8170" s="26">
        <v>101640</v>
      </c>
      <c r="B8170" s="26" t="s">
        <v>22683</v>
      </c>
      <c r="C8170" s="26" t="s">
        <v>212</v>
      </c>
      <c r="D8170" s="27" t="s">
        <v>22684</v>
      </c>
      <c r="E8170" s="1" t="s">
        <v>17925</v>
      </c>
    </row>
    <row r="8171" spans="1:5">
      <c r="A8171" s="26">
        <v>101641</v>
      </c>
      <c r="B8171" s="26" t="s">
        <v>22685</v>
      </c>
      <c r="C8171" s="26" t="s">
        <v>212</v>
      </c>
      <c r="D8171" s="27" t="s">
        <v>22673</v>
      </c>
      <c r="E8171" s="1" t="s">
        <v>17925</v>
      </c>
    </row>
    <row r="8172" spans="1:5">
      <c r="A8172" s="26">
        <v>101642</v>
      </c>
      <c r="B8172" s="26" t="s">
        <v>22686</v>
      </c>
      <c r="C8172" s="26" t="s">
        <v>212</v>
      </c>
      <c r="D8172" s="27" t="s">
        <v>22687</v>
      </c>
      <c r="E8172" s="1" t="s">
        <v>17925</v>
      </c>
    </row>
    <row r="8173" spans="1:5">
      <c r="A8173" s="26">
        <v>101643</v>
      </c>
      <c r="B8173" s="26" t="s">
        <v>22688</v>
      </c>
      <c r="C8173" s="26" t="s">
        <v>212</v>
      </c>
      <c r="D8173" s="27" t="s">
        <v>22689</v>
      </c>
      <c r="E8173" s="1" t="s">
        <v>17925</v>
      </c>
    </row>
    <row r="8174" spans="1:5">
      <c r="A8174" s="26">
        <v>101644</v>
      </c>
      <c r="B8174" s="26" t="s">
        <v>22690</v>
      </c>
      <c r="C8174" s="26" t="s">
        <v>212</v>
      </c>
      <c r="D8174" s="27" t="s">
        <v>22691</v>
      </c>
      <c r="E8174" s="1" t="s">
        <v>17925</v>
      </c>
    </row>
    <row r="8175" spans="1:5">
      <c r="A8175" s="26">
        <v>101645</v>
      </c>
      <c r="B8175" s="26" t="s">
        <v>22692</v>
      </c>
      <c r="C8175" s="26" t="s">
        <v>212</v>
      </c>
      <c r="D8175" s="27" t="s">
        <v>22693</v>
      </c>
      <c r="E8175" s="1" t="s">
        <v>17925</v>
      </c>
    </row>
    <row r="8176" spans="1:5">
      <c r="A8176" s="26">
        <v>101646</v>
      </c>
      <c r="B8176" s="26" t="s">
        <v>22694</v>
      </c>
      <c r="C8176" s="26" t="s">
        <v>212</v>
      </c>
      <c r="D8176" s="27" t="s">
        <v>22695</v>
      </c>
      <c r="E8176" s="1" t="s">
        <v>17925</v>
      </c>
    </row>
    <row r="8177" spans="1:5">
      <c r="A8177" s="26">
        <v>101647</v>
      </c>
      <c r="B8177" s="26" t="s">
        <v>22696</v>
      </c>
      <c r="C8177" s="26" t="s">
        <v>212</v>
      </c>
      <c r="D8177" s="27" t="s">
        <v>22697</v>
      </c>
      <c r="E8177" s="1" t="s">
        <v>17925</v>
      </c>
    </row>
    <row r="8178" spans="1:5">
      <c r="A8178" s="26">
        <v>101648</v>
      </c>
      <c r="B8178" s="26" t="s">
        <v>22698</v>
      </c>
      <c r="C8178" s="26" t="s">
        <v>212</v>
      </c>
      <c r="D8178" s="27" t="s">
        <v>22699</v>
      </c>
      <c r="E8178" s="1" t="s">
        <v>17925</v>
      </c>
    </row>
    <row r="8179" spans="1:5">
      <c r="A8179" s="26">
        <v>101649</v>
      </c>
      <c r="B8179" s="26" t="s">
        <v>22700</v>
      </c>
      <c r="C8179" s="26" t="s">
        <v>212</v>
      </c>
      <c r="D8179" s="27" t="s">
        <v>22701</v>
      </c>
      <c r="E8179" s="1" t="s">
        <v>17925</v>
      </c>
    </row>
    <row r="8180" spans="1:5">
      <c r="A8180" s="26">
        <v>101650</v>
      </c>
      <c r="B8180" s="26" t="s">
        <v>22702</v>
      </c>
      <c r="C8180" s="26" t="s">
        <v>212</v>
      </c>
      <c r="D8180" s="27" t="s">
        <v>22480</v>
      </c>
      <c r="E8180" s="1" t="s">
        <v>17925</v>
      </c>
    </row>
    <row r="8181" spans="1:5">
      <c r="A8181" s="26">
        <v>101651</v>
      </c>
      <c r="B8181" s="26" t="s">
        <v>22703</v>
      </c>
      <c r="C8181" s="26" t="s">
        <v>212</v>
      </c>
      <c r="D8181" s="27" t="s">
        <v>22704</v>
      </c>
      <c r="E8181" s="1" t="s">
        <v>17925</v>
      </c>
    </row>
    <row r="8182" spans="1:5">
      <c r="A8182" s="26">
        <v>101652</v>
      </c>
      <c r="B8182" s="26" t="s">
        <v>22705</v>
      </c>
      <c r="C8182" s="26" t="s">
        <v>212</v>
      </c>
      <c r="D8182" s="27" t="s">
        <v>22706</v>
      </c>
      <c r="E8182" s="1" t="s">
        <v>17925</v>
      </c>
    </row>
    <row r="8183" spans="1:5">
      <c r="A8183" s="26">
        <v>101653</v>
      </c>
      <c r="B8183" s="26" t="s">
        <v>22707</v>
      </c>
      <c r="C8183" s="26" t="s">
        <v>212</v>
      </c>
      <c r="D8183" s="27" t="s">
        <v>20338</v>
      </c>
      <c r="E8183" s="1" t="s">
        <v>17925</v>
      </c>
    </row>
    <row r="8184" spans="1:5">
      <c r="A8184" s="26">
        <v>101654</v>
      </c>
      <c r="B8184" s="26" t="s">
        <v>22708</v>
      </c>
      <c r="C8184" s="26" t="s">
        <v>212</v>
      </c>
      <c r="D8184" s="27" t="s">
        <v>22709</v>
      </c>
      <c r="E8184" s="1" t="s">
        <v>17925</v>
      </c>
    </row>
    <row r="8185" spans="1:5">
      <c r="A8185" s="26">
        <v>101655</v>
      </c>
      <c r="B8185" s="26" t="s">
        <v>22710</v>
      </c>
      <c r="C8185" s="26" t="s">
        <v>212</v>
      </c>
      <c r="D8185" s="27" t="s">
        <v>22711</v>
      </c>
      <c r="E8185" s="1" t="s">
        <v>17925</v>
      </c>
    </row>
    <row r="8186" spans="1:5">
      <c r="A8186" s="26">
        <v>101656</v>
      </c>
      <c r="B8186" s="26" t="s">
        <v>22712</v>
      </c>
      <c r="C8186" s="26" t="s">
        <v>212</v>
      </c>
      <c r="D8186" s="27" t="s">
        <v>22713</v>
      </c>
      <c r="E8186" s="1" t="s">
        <v>17925</v>
      </c>
    </row>
    <row r="8187" spans="1:5">
      <c r="A8187" s="26">
        <v>101657</v>
      </c>
      <c r="B8187" s="26" t="s">
        <v>22714</v>
      </c>
      <c r="C8187" s="26" t="s">
        <v>212</v>
      </c>
      <c r="D8187" s="27" t="s">
        <v>22715</v>
      </c>
      <c r="E8187" s="1" t="s">
        <v>17925</v>
      </c>
    </row>
    <row r="8188" spans="1:5">
      <c r="A8188" s="26">
        <v>101658</v>
      </c>
      <c r="B8188" s="26" t="s">
        <v>22716</v>
      </c>
      <c r="C8188" s="26" t="s">
        <v>212</v>
      </c>
      <c r="D8188" s="27" t="s">
        <v>22717</v>
      </c>
      <c r="E8188" s="1" t="s">
        <v>17925</v>
      </c>
    </row>
    <row r="8189" spans="1:5">
      <c r="A8189" s="26">
        <v>101659</v>
      </c>
      <c r="B8189" s="26" t="s">
        <v>22718</v>
      </c>
      <c r="C8189" s="26" t="s">
        <v>212</v>
      </c>
      <c r="D8189" s="27" t="s">
        <v>22719</v>
      </c>
      <c r="E8189" s="1" t="s">
        <v>17925</v>
      </c>
    </row>
    <row r="8190" spans="1:5">
      <c r="A8190" s="26">
        <v>101660</v>
      </c>
      <c r="B8190" s="26" t="s">
        <v>22720</v>
      </c>
      <c r="C8190" s="26" t="s">
        <v>212</v>
      </c>
      <c r="D8190" s="27" t="s">
        <v>22721</v>
      </c>
      <c r="E8190" s="1" t="s">
        <v>17925</v>
      </c>
    </row>
    <row r="8191" spans="1:5">
      <c r="A8191" s="26">
        <v>101661</v>
      </c>
      <c r="B8191" s="26" t="s">
        <v>22722</v>
      </c>
      <c r="C8191" s="26" t="s">
        <v>212</v>
      </c>
      <c r="D8191" s="27" t="s">
        <v>22723</v>
      </c>
      <c r="E8191" s="1" t="s">
        <v>17925</v>
      </c>
    </row>
    <row r="8192" spans="1:5">
      <c r="A8192" s="26">
        <v>101662</v>
      </c>
      <c r="B8192" s="26" t="s">
        <v>22724</v>
      </c>
      <c r="C8192" s="26" t="s">
        <v>212</v>
      </c>
      <c r="D8192" s="27" t="s">
        <v>22725</v>
      </c>
      <c r="E8192" s="1" t="s">
        <v>17925</v>
      </c>
    </row>
    <row r="8193" spans="1:5">
      <c r="A8193" s="26">
        <v>101663</v>
      </c>
      <c r="B8193" s="26" t="s">
        <v>22726</v>
      </c>
      <c r="C8193" s="26" t="s">
        <v>212</v>
      </c>
      <c r="D8193" s="27" t="s">
        <v>8994</v>
      </c>
      <c r="E8193" s="1" t="s">
        <v>17925</v>
      </c>
    </row>
    <row r="8194" spans="1:5">
      <c r="A8194" s="26">
        <v>101664</v>
      </c>
      <c r="B8194" s="26" t="s">
        <v>22727</v>
      </c>
      <c r="C8194" s="26" t="s">
        <v>212</v>
      </c>
      <c r="D8194" s="27" t="s">
        <v>15286</v>
      </c>
      <c r="E8194" s="1" t="s">
        <v>17925</v>
      </c>
    </row>
    <row r="8195" spans="1:5">
      <c r="A8195" s="26">
        <v>101665</v>
      </c>
      <c r="B8195" s="26" t="s">
        <v>22728</v>
      </c>
      <c r="C8195" s="26" t="s">
        <v>212</v>
      </c>
      <c r="D8195" s="27" t="s">
        <v>19129</v>
      </c>
      <c r="E8195" s="1" t="s">
        <v>17925</v>
      </c>
    </row>
    <row r="8196" spans="1:5">
      <c r="A8196" s="26">
        <v>101666</v>
      </c>
      <c r="B8196" s="26" t="s">
        <v>22729</v>
      </c>
      <c r="C8196" s="26" t="s">
        <v>212</v>
      </c>
      <c r="D8196" s="27" t="s">
        <v>22730</v>
      </c>
      <c r="E8196" s="1" t="s">
        <v>17925</v>
      </c>
    </row>
    <row r="8197" spans="1:5">
      <c r="A8197" s="26">
        <v>100578</v>
      </c>
      <c r="B8197" s="26" t="s">
        <v>22731</v>
      </c>
      <c r="C8197" s="26" t="s">
        <v>212</v>
      </c>
      <c r="D8197" s="27" t="s">
        <v>22732</v>
      </c>
      <c r="E8197" s="1" t="s">
        <v>17925</v>
      </c>
    </row>
    <row r="8198" spans="1:5">
      <c r="A8198" s="26">
        <v>100579</v>
      </c>
      <c r="B8198" s="26" t="s">
        <v>22733</v>
      </c>
      <c r="C8198" s="26" t="s">
        <v>212</v>
      </c>
      <c r="D8198" s="27" t="s">
        <v>22734</v>
      </c>
      <c r="E8198" s="1" t="s">
        <v>17925</v>
      </c>
    </row>
    <row r="8199" spans="1:5">
      <c r="A8199" s="26">
        <v>100580</v>
      </c>
      <c r="B8199" s="26" t="s">
        <v>22735</v>
      </c>
      <c r="C8199" s="26" t="s">
        <v>212</v>
      </c>
      <c r="D8199" s="27" t="s">
        <v>22289</v>
      </c>
      <c r="E8199" s="1" t="s">
        <v>17925</v>
      </c>
    </row>
    <row r="8200" spans="1:5">
      <c r="A8200" s="26">
        <v>100581</v>
      </c>
      <c r="B8200" s="26" t="s">
        <v>22736</v>
      </c>
      <c r="C8200" s="26" t="s">
        <v>212</v>
      </c>
      <c r="D8200" s="27" t="s">
        <v>22737</v>
      </c>
      <c r="E8200" s="1" t="s">
        <v>17925</v>
      </c>
    </row>
    <row r="8201" spans="1:5">
      <c r="A8201" s="26">
        <v>100582</v>
      </c>
      <c r="B8201" s="26" t="s">
        <v>22738</v>
      </c>
      <c r="C8201" s="26" t="s">
        <v>212</v>
      </c>
      <c r="D8201" s="27" t="s">
        <v>22739</v>
      </c>
      <c r="E8201" s="1" t="s">
        <v>17925</v>
      </c>
    </row>
    <row r="8202" spans="1:5">
      <c r="A8202" s="26">
        <v>100583</v>
      </c>
      <c r="B8202" s="26" t="s">
        <v>22740</v>
      </c>
      <c r="C8202" s="26" t="s">
        <v>212</v>
      </c>
      <c r="D8202" s="27" t="s">
        <v>22741</v>
      </c>
      <c r="E8202" s="1" t="s">
        <v>17925</v>
      </c>
    </row>
    <row r="8203" spans="1:5">
      <c r="A8203" s="26">
        <v>100584</v>
      </c>
      <c r="B8203" s="26" t="s">
        <v>22742</v>
      </c>
      <c r="C8203" s="26" t="s">
        <v>212</v>
      </c>
      <c r="D8203" s="27" t="s">
        <v>22743</v>
      </c>
      <c r="E8203" s="1" t="s">
        <v>17925</v>
      </c>
    </row>
    <row r="8204" spans="1:5">
      <c r="A8204" s="26">
        <v>100585</v>
      </c>
      <c r="B8204" s="26" t="s">
        <v>22744</v>
      </c>
      <c r="C8204" s="26" t="s">
        <v>212</v>
      </c>
      <c r="D8204" s="27" t="s">
        <v>22745</v>
      </c>
      <c r="E8204" s="1" t="s">
        <v>17925</v>
      </c>
    </row>
    <row r="8205" spans="1:5">
      <c r="A8205" s="26">
        <v>100586</v>
      </c>
      <c r="B8205" s="26" t="s">
        <v>22746</v>
      </c>
      <c r="C8205" s="26" t="s">
        <v>212</v>
      </c>
      <c r="D8205" s="27" t="s">
        <v>22747</v>
      </c>
      <c r="E8205" s="1" t="s">
        <v>17925</v>
      </c>
    </row>
    <row r="8206" spans="1:5">
      <c r="A8206" s="26">
        <v>100587</v>
      </c>
      <c r="B8206" s="26" t="s">
        <v>22748</v>
      </c>
      <c r="C8206" s="26" t="s">
        <v>212</v>
      </c>
      <c r="D8206" s="27" t="s">
        <v>22749</v>
      </c>
      <c r="E8206" s="1" t="s">
        <v>17925</v>
      </c>
    </row>
    <row r="8207" spans="1:5">
      <c r="A8207" s="26">
        <v>100588</v>
      </c>
      <c r="B8207" s="26" t="s">
        <v>22750</v>
      </c>
      <c r="C8207" s="26" t="s">
        <v>212</v>
      </c>
      <c r="D8207" s="27" t="s">
        <v>22751</v>
      </c>
      <c r="E8207" s="1" t="s">
        <v>17925</v>
      </c>
    </row>
    <row r="8208" spans="1:5">
      <c r="A8208" s="26">
        <v>100589</v>
      </c>
      <c r="B8208" s="26" t="s">
        <v>22752</v>
      </c>
      <c r="C8208" s="26" t="s">
        <v>212</v>
      </c>
      <c r="D8208" s="27" t="s">
        <v>22753</v>
      </c>
      <c r="E8208" s="1" t="s">
        <v>17925</v>
      </c>
    </row>
    <row r="8209" spans="1:5">
      <c r="A8209" s="26">
        <v>100590</v>
      </c>
      <c r="B8209" s="26" t="s">
        <v>22754</v>
      </c>
      <c r="C8209" s="26" t="s">
        <v>212</v>
      </c>
      <c r="D8209" s="27" t="s">
        <v>22755</v>
      </c>
      <c r="E8209" s="1" t="s">
        <v>17925</v>
      </c>
    </row>
    <row r="8210" spans="1:5">
      <c r="A8210" s="26">
        <v>100591</v>
      </c>
      <c r="B8210" s="26" t="s">
        <v>22756</v>
      </c>
      <c r="C8210" s="26" t="s">
        <v>212</v>
      </c>
      <c r="D8210" s="27" t="s">
        <v>22757</v>
      </c>
      <c r="E8210" s="1" t="s">
        <v>17925</v>
      </c>
    </row>
    <row r="8211" spans="1:5">
      <c r="A8211" s="26">
        <v>100592</v>
      </c>
      <c r="B8211" s="26" t="s">
        <v>22758</v>
      </c>
      <c r="C8211" s="26" t="s">
        <v>212</v>
      </c>
      <c r="D8211" s="27" t="s">
        <v>22759</v>
      </c>
      <c r="E8211" s="1" t="s">
        <v>17925</v>
      </c>
    </row>
    <row r="8212" spans="1:5">
      <c r="A8212" s="26">
        <v>100593</v>
      </c>
      <c r="B8212" s="26" t="s">
        <v>22760</v>
      </c>
      <c r="C8212" s="26" t="s">
        <v>212</v>
      </c>
      <c r="D8212" s="27" t="s">
        <v>22761</v>
      </c>
      <c r="E8212" s="1" t="s">
        <v>17925</v>
      </c>
    </row>
    <row r="8213" spans="1:5">
      <c r="A8213" s="26">
        <v>100594</v>
      </c>
      <c r="B8213" s="26" t="s">
        <v>22762</v>
      </c>
      <c r="C8213" s="26" t="s">
        <v>212</v>
      </c>
      <c r="D8213" s="27" t="s">
        <v>22763</v>
      </c>
      <c r="E8213" s="1" t="s">
        <v>17925</v>
      </c>
    </row>
    <row r="8214" spans="1:5">
      <c r="A8214" s="26">
        <v>100595</v>
      </c>
      <c r="B8214" s="26" t="s">
        <v>22764</v>
      </c>
      <c r="C8214" s="26" t="s">
        <v>212</v>
      </c>
      <c r="D8214" s="27" t="s">
        <v>22765</v>
      </c>
      <c r="E8214" s="1" t="s">
        <v>17925</v>
      </c>
    </row>
    <row r="8215" spans="1:5">
      <c r="A8215" s="26">
        <v>100596</v>
      </c>
      <c r="B8215" s="26" t="s">
        <v>22766</v>
      </c>
      <c r="C8215" s="26" t="s">
        <v>212</v>
      </c>
      <c r="D8215" s="27" t="s">
        <v>22767</v>
      </c>
      <c r="E8215" s="1" t="s">
        <v>17925</v>
      </c>
    </row>
    <row r="8216" spans="1:5">
      <c r="A8216" s="26">
        <v>100597</v>
      </c>
      <c r="B8216" s="26" t="s">
        <v>22768</v>
      </c>
      <c r="C8216" s="26" t="s">
        <v>212</v>
      </c>
      <c r="D8216" s="27" t="s">
        <v>22769</v>
      </c>
      <c r="E8216" s="1" t="s">
        <v>17925</v>
      </c>
    </row>
    <row r="8217" spans="1:5">
      <c r="A8217" s="26">
        <v>100598</v>
      </c>
      <c r="B8217" s="26" t="s">
        <v>22770</v>
      </c>
      <c r="C8217" s="26" t="s">
        <v>212</v>
      </c>
      <c r="D8217" s="27" t="s">
        <v>22771</v>
      </c>
      <c r="E8217" s="1" t="s">
        <v>17925</v>
      </c>
    </row>
    <row r="8218" spans="1:5">
      <c r="A8218" s="26">
        <v>100599</v>
      </c>
      <c r="B8218" s="26" t="s">
        <v>22772</v>
      </c>
      <c r="C8218" s="26" t="s">
        <v>212</v>
      </c>
      <c r="D8218" s="27" t="s">
        <v>22773</v>
      </c>
      <c r="E8218" s="1" t="s">
        <v>17925</v>
      </c>
    </row>
    <row r="8219" spans="1:5">
      <c r="A8219" s="26">
        <v>100600</v>
      </c>
      <c r="B8219" s="26" t="s">
        <v>22774</v>
      </c>
      <c r="C8219" s="26" t="s">
        <v>212</v>
      </c>
      <c r="D8219" s="27" t="s">
        <v>22775</v>
      </c>
      <c r="E8219" s="1" t="s">
        <v>17925</v>
      </c>
    </row>
    <row r="8220" spans="1:5">
      <c r="A8220" s="26">
        <v>100601</v>
      </c>
      <c r="B8220" s="26" t="s">
        <v>22776</v>
      </c>
      <c r="C8220" s="26" t="s">
        <v>212</v>
      </c>
      <c r="D8220" s="27" t="s">
        <v>22777</v>
      </c>
      <c r="E8220" s="1" t="s">
        <v>17925</v>
      </c>
    </row>
    <row r="8221" spans="1:5">
      <c r="A8221" s="26">
        <v>100602</v>
      </c>
      <c r="B8221" s="26" t="s">
        <v>22778</v>
      </c>
      <c r="C8221" s="26" t="s">
        <v>212</v>
      </c>
      <c r="D8221" s="27" t="s">
        <v>22779</v>
      </c>
      <c r="E8221" s="1" t="s">
        <v>17925</v>
      </c>
    </row>
    <row r="8222" spans="1:5">
      <c r="A8222" s="26">
        <v>100603</v>
      </c>
      <c r="B8222" s="26" t="s">
        <v>22780</v>
      </c>
      <c r="C8222" s="26" t="s">
        <v>212</v>
      </c>
      <c r="D8222" s="27" t="s">
        <v>22781</v>
      </c>
      <c r="E8222" s="1" t="s">
        <v>17925</v>
      </c>
    </row>
    <row r="8223" spans="1:5">
      <c r="A8223" s="26">
        <v>100604</v>
      </c>
      <c r="B8223" s="26" t="s">
        <v>22782</v>
      </c>
      <c r="C8223" s="26" t="s">
        <v>212</v>
      </c>
      <c r="D8223" s="27" t="s">
        <v>22783</v>
      </c>
      <c r="E8223" s="1" t="s">
        <v>17925</v>
      </c>
    </row>
    <row r="8224" spans="1:5">
      <c r="A8224" s="26">
        <v>100605</v>
      </c>
      <c r="B8224" s="26" t="s">
        <v>22784</v>
      </c>
      <c r="C8224" s="26" t="s">
        <v>212</v>
      </c>
      <c r="D8224" s="27" t="s">
        <v>22785</v>
      </c>
      <c r="E8224" s="1" t="s">
        <v>17925</v>
      </c>
    </row>
    <row r="8225" spans="1:5">
      <c r="A8225" s="26">
        <v>100606</v>
      </c>
      <c r="B8225" s="26" t="s">
        <v>22786</v>
      </c>
      <c r="C8225" s="26" t="s">
        <v>212</v>
      </c>
      <c r="D8225" s="27" t="s">
        <v>22787</v>
      </c>
      <c r="E8225" s="1" t="s">
        <v>17925</v>
      </c>
    </row>
    <row r="8226" spans="1:5">
      <c r="A8226" s="26">
        <v>100607</v>
      </c>
      <c r="B8226" s="26" t="s">
        <v>22788</v>
      </c>
      <c r="C8226" s="26" t="s">
        <v>212</v>
      </c>
      <c r="D8226" s="27" t="s">
        <v>22789</v>
      </c>
      <c r="E8226" s="1" t="s">
        <v>17925</v>
      </c>
    </row>
    <row r="8227" spans="1:5">
      <c r="A8227" s="26">
        <v>100608</v>
      </c>
      <c r="B8227" s="26" t="s">
        <v>22790</v>
      </c>
      <c r="C8227" s="26" t="s">
        <v>212</v>
      </c>
      <c r="D8227" s="27" t="s">
        <v>22791</v>
      </c>
      <c r="E8227" s="1" t="s">
        <v>17925</v>
      </c>
    </row>
    <row r="8228" spans="1:5">
      <c r="A8228" s="26">
        <v>100609</v>
      </c>
      <c r="B8228" s="26" t="s">
        <v>22792</v>
      </c>
      <c r="C8228" s="26" t="s">
        <v>212</v>
      </c>
      <c r="D8228" s="27" t="s">
        <v>22793</v>
      </c>
      <c r="E8228" s="1" t="s">
        <v>17925</v>
      </c>
    </row>
    <row r="8229" spans="1:5">
      <c r="A8229" s="26">
        <v>100610</v>
      </c>
      <c r="B8229" s="26" t="s">
        <v>22794</v>
      </c>
      <c r="C8229" s="26" t="s">
        <v>212</v>
      </c>
      <c r="D8229" s="27" t="s">
        <v>22795</v>
      </c>
      <c r="E8229" s="1" t="s">
        <v>17925</v>
      </c>
    </row>
    <row r="8230" spans="1:5">
      <c r="A8230" s="26">
        <v>100611</v>
      </c>
      <c r="B8230" s="26" t="s">
        <v>22796</v>
      </c>
      <c r="C8230" s="26" t="s">
        <v>212</v>
      </c>
      <c r="D8230" s="27" t="s">
        <v>22797</v>
      </c>
      <c r="E8230" s="1" t="s">
        <v>17925</v>
      </c>
    </row>
    <row r="8231" spans="1:5">
      <c r="A8231" s="26">
        <v>100612</v>
      </c>
      <c r="B8231" s="26" t="s">
        <v>22798</v>
      </c>
      <c r="C8231" s="26" t="s">
        <v>212</v>
      </c>
      <c r="D8231" s="27" t="s">
        <v>22799</v>
      </c>
      <c r="E8231" s="1" t="s">
        <v>17925</v>
      </c>
    </row>
    <row r="8232" spans="1:5">
      <c r="A8232" s="26">
        <v>100613</v>
      </c>
      <c r="B8232" s="26" t="s">
        <v>22800</v>
      </c>
      <c r="C8232" s="26" t="s">
        <v>212</v>
      </c>
      <c r="D8232" s="27" t="s">
        <v>22801</v>
      </c>
      <c r="E8232" s="1" t="s">
        <v>17925</v>
      </c>
    </row>
    <row r="8233" spans="1:5">
      <c r="A8233" s="26">
        <v>100614</v>
      </c>
      <c r="B8233" s="26" t="s">
        <v>22802</v>
      </c>
      <c r="C8233" s="26" t="s">
        <v>212</v>
      </c>
      <c r="D8233" s="27" t="s">
        <v>22803</v>
      </c>
      <c r="E8233" s="1" t="s">
        <v>17925</v>
      </c>
    </row>
    <row r="8234" spans="1:5">
      <c r="A8234" s="26">
        <v>100615</v>
      </c>
      <c r="B8234" s="26" t="s">
        <v>22804</v>
      </c>
      <c r="C8234" s="26" t="s">
        <v>212</v>
      </c>
      <c r="D8234" s="27" t="s">
        <v>22805</v>
      </c>
      <c r="E8234" s="1" t="s">
        <v>17925</v>
      </c>
    </row>
    <row r="8235" spans="1:5">
      <c r="A8235" s="26">
        <v>100616</v>
      </c>
      <c r="B8235" s="26" t="s">
        <v>22806</v>
      </c>
      <c r="C8235" s="26" t="s">
        <v>212</v>
      </c>
      <c r="D8235" s="27" t="s">
        <v>22807</v>
      </c>
      <c r="E8235" s="1" t="s">
        <v>17925</v>
      </c>
    </row>
    <row r="8236" spans="1:5">
      <c r="A8236" s="26">
        <v>100617</v>
      </c>
      <c r="B8236" s="26" t="s">
        <v>22808</v>
      </c>
      <c r="C8236" s="26" t="s">
        <v>212</v>
      </c>
      <c r="D8236" s="27" t="s">
        <v>22809</v>
      </c>
      <c r="E8236" s="1" t="s">
        <v>17925</v>
      </c>
    </row>
    <row r="8237" spans="1:5">
      <c r="A8237" s="26">
        <v>100618</v>
      </c>
      <c r="B8237" s="26" t="s">
        <v>22810</v>
      </c>
      <c r="C8237" s="26" t="s">
        <v>212</v>
      </c>
      <c r="D8237" s="27" t="s">
        <v>22811</v>
      </c>
      <c r="E8237" s="1" t="s">
        <v>17925</v>
      </c>
    </row>
    <row r="8238" spans="1:5">
      <c r="A8238" s="26">
        <v>100619</v>
      </c>
      <c r="B8238" s="26" t="s">
        <v>22812</v>
      </c>
      <c r="C8238" s="26" t="s">
        <v>212</v>
      </c>
      <c r="D8238" s="27" t="s">
        <v>22813</v>
      </c>
      <c r="E8238" s="1" t="s">
        <v>17925</v>
      </c>
    </row>
    <row r="8239" spans="1:5">
      <c r="A8239" s="26">
        <v>100620</v>
      </c>
      <c r="B8239" s="26" t="s">
        <v>22814</v>
      </c>
      <c r="C8239" s="26" t="s">
        <v>212</v>
      </c>
      <c r="D8239" s="27" t="s">
        <v>22815</v>
      </c>
      <c r="E8239" s="1" t="s">
        <v>17925</v>
      </c>
    </row>
    <row r="8240" spans="1:5">
      <c r="A8240" s="26">
        <v>100621</v>
      </c>
      <c r="B8240" s="26" t="s">
        <v>22816</v>
      </c>
      <c r="C8240" s="26" t="s">
        <v>212</v>
      </c>
      <c r="D8240" s="27" t="s">
        <v>22817</v>
      </c>
      <c r="E8240" s="1" t="s">
        <v>17925</v>
      </c>
    </row>
    <row r="8241" spans="1:5">
      <c r="A8241" s="26">
        <v>100622</v>
      </c>
      <c r="B8241" s="26" t="s">
        <v>22818</v>
      </c>
      <c r="C8241" s="26" t="s">
        <v>212</v>
      </c>
      <c r="D8241" s="27" t="s">
        <v>22819</v>
      </c>
      <c r="E8241" s="1" t="s">
        <v>17925</v>
      </c>
    </row>
    <row r="8242" spans="1:5">
      <c r="A8242" s="26">
        <v>100623</v>
      </c>
      <c r="B8242" s="26" t="s">
        <v>22820</v>
      </c>
      <c r="C8242" s="26" t="s">
        <v>212</v>
      </c>
      <c r="D8242" s="27" t="s">
        <v>22821</v>
      </c>
      <c r="E8242" s="1" t="s">
        <v>17925</v>
      </c>
    </row>
    <row r="8243" spans="1:5">
      <c r="A8243" s="26">
        <v>83479</v>
      </c>
      <c r="B8243" s="26" t="s">
        <v>22822</v>
      </c>
      <c r="C8243" s="26" t="s">
        <v>212</v>
      </c>
      <c r="D8243" s="27" t="s">
        <v>22823</v>
      </c>
      <c r="E8243" s="1" t="s">
        <v>17925</v>
      </c>
    </row>
    <row r="8244" spans="1:5">
      <c r="A8244" s="26">
        <v>97600</v>
      </c>
      <c r="B8244" s="26" t="s">
        <v>22824</v>
      </c>
      <c r="C8244" s="26" t="s">
        <v>212</v>
      </c>
      <c r="D8244" s="27" t="s">
        <v>22825</v>
      </c>
      <c r="E8244" s="1" t="s">
        <v>17925</v>
      </c>
    </row>
    <row r="8245" spans="1:5">
      <c r="A8245" s="26">
        <v>97601</v>
      </c>
      <c r="B8245" s="26" t="s">
        <v>22826</v>
      </c>
      <c r="C8245" s="26" t="s">
        <v>212</v>
      </c>
      <c r="D8245" s="27" t="s">
        <v>22827</v>
      </c>
      <c r="E8245" s="1" t="s">
        <v>17925</v>
      </c>
    </row>
    <row r="8246" spans="1:5">
      <c r="A8246" s="26">
        <v>97605</v>
      </c>
      <c r="B8246" s="26" t="s">
        <v>22828</v>
      </c>
      <c r="C8246" s="26" t="s">
        <v>212</v>
      </c>
      <c r="D8246" s="27" t="s">
        <v>22829</v>
      </c>
      <c r="E8246" s="1" t="s">
        <v>17925</v>
      </c>
    </row>
    <row r="8247" spans="1:5">
      <c r="A8247" s="26">
        <v>97606</v>
      </c>
      <c r="B8247" s="26" t="s">
        <v>22830</v>
      </c>
      <c r="C8247" s="26" t="s">
        <v>212</v>
      </c>
      <c r="D8247" s="27" t="s">
        <v>22831</v>
      </c>
      <c r="E8247" s="1" t="s">
        <v>17925</v>
      </c>
    </row>
    <row r="8248" spans="1:5">
      <c r="A8248" s="26">
        <v>97607</v>
      </c>
      <c r="B8248" s="26" t="s">
        <v>22832</v>
      </c>
      <c r="C8248" s="26" t="s">
        <v>212</v>
      </c>
      <c r="D8248" s="27" t="s">
        <v>22833</v>
      </c>
      <c r="E8248" s="1" t="s">
        <v>17925</v>
      </c>
    </row>
    <row r="8249" spans="1:5">
      <c r="A8249" s="26">
        <v>97608</v>
      </c>
      <c r="B8249" s="26" t="s">
        <v>22834</v>
      </c>
      <c r="C8249" s="26" t="s">
        <v>212</v>
      </c>
      <c r="D8249" s="27" t="s">
        <v>11851</v>
      </c>
      <c r="E8249" s="1" t="s">
        <v>17925</v>
      </c>
    </row>
    <row r="8250" spans="1:5">
      <c r="A8250" s="26" t="s">
        <v>22835</v>
      </c>
      <c r="B8250" s="26" t="s">
        <v>22836</v>
      </c>
      <c r="C8250" s="26" t="s">
        <v>212</v>
      </c>
      <c r="D8250" s="27" t="s">
        <v>22837</v>
      </c>
      <c r="E8250" s="1" t="s">
        <v>17925</v>
      </c>
    </row>
    <row r="8251" spans="1:5">
      <c r="A8251" s="26" t="s">
        <v>22838</v>
      </c>
      <c r="B8251" s="26" t="s">
        <v>22839</v>
      </c>
      <c r="C8251" s="26" t="s">
        <v>212</v>
      </c>
      <c r="D8251" s="27" t="s">
        <v>22840</v>
      </c>
      <c r="E8251" s="1" t="s">
        <v>17925</v>
      </c>
    </row>
    <row r="8252" spans="1:5">
      <c r="A8252" s="26" t="s">
        <v>22841</v>
      </c>
      <c r="B8252" s="26" t="s">
        <v>22842</v>
      </c>
      <c r="C8252" s="26" t="s">
        <v>212</v>
      </c>
      <c r="D8252" s="27" t="s">
        <v>22843</v>
      </c>
      <c r="E8252" s="1" t="s">
        <v>17925</v>
      </c>
    </row>
    <row r="8253" spans="1:5">
      <c r="A8253" s="26" t="s">
        <v>22844</v>
      </c>
      <c r="B8253" s="26" t="s">
        <v>22845</v>
      </c>
      <c r="C8253" s="26" t="s">
        <v>212</v>
      </c>
      <c r="D8253" s="27" t="s">
        <v>22846</v>
      </c>
      <c r="E8253" s="1" t="s">
        <v>17925</v>
      </c>
    </row>
    <row r="8254" spans="1:5">
      <c r="A8254" s="26" t="s">
        <v>22847</v>
      </c>
      <c r="B8254" s="26" t="s">
        <v>22848</v>
      </c>
      <c r="C8254" s="26" t="s">
        <v>212</v>
      </c>
      <c r="D8254" s="27" t="s">
        <v>22849</v>
      </c>
      <c r="E8254" s="1" t="s">
        <v>17925</v>
      </c>
    </row>
    <row r="8255" spans="1:5">
      <c r="A8255" s="26" t="s">
        <v>22850</v>
      </c>
      <c r="B8255" s="26" t="s">
        <v>22851</v>
      </c>
      <c r="C8255" s="26" t="s">
        <v>212</v>
      </c>
      <c r="D8255" s="27" t="s">
        <v>22852</v>
      </c>
      <c r="E8255" s="1" t="s">
        <v>17925</v>
      </c>
    </row>
    <row r="8256" spans="1:5">
      <c r="A8256" s="26" t="s">
        <v>22853</v>
      </c>
      <c r="B8256" s="26" t="s">
        <v>22854</v>
      </c>
      <c r="C8256" s="26" t="s">
        <v>212</v>
      </c>
      <c r="D8256" s="27" t="s">
        <v>22855</v>
      </c>
      <c r="E8256" s="1" t="s">
        <v>17925</v>
      </c>
    </row>
    <row r="8257" spans="1:5">
      <c r="A8257" s="26" t="s">
        <v>22856</v>
      </c>
      <c r="B8257" s="26" t="s">
        <v>22857</v>
      </c>
      <c r="C8257" s="26" t="s">
        <v>212</v>
      </c>
      <c r="D8257" s="27" t="s">
        <v>22858</v>
      </c>
      <c r="E8257" s="1" t="s">
        <v>17925</v>
      </c>
    </row>
    <row r="8258" spans="1:5">
      <c r="A8258" s="26" t="s">
        <v>22859</v>
      </c>
      <c r="B8258" s="26" t="s">
        <v>22860</v>
      </c>
      <c r="C8258" s="26" t="s">
        <v>212</v>
      </c>
      <c r="D8258" s="27" t="s">
        <v>22861</v>
      </c>
      <c r="E8258" s="1" t="s">
        <v>17925</v>
      </c>
    </row>
    <row r="8259" spans="1:5">
      <c r="A8259" s="26" t="s">
        <v>22862</v>
      </c>
      <c r="B8259" s="26" t="s">
        <v>22863</v>
      </c>
      <c r="C8259" s="26" t="s">
        <v>212</v>
      </c>
      <c r="D8259" s="27" t="s">
        <v>22864</v>
      </c>
      <c r="E8259" s="1" t="s">
        <v>17925</v>
      </c>
    </row>
    <row r="8260" spans="1:5">
      <c r="A8260" s="26">
        <v>93128</v>
      </c>
      <c r="B8260" s="26" t="s">
        <v>22865</v>
      </c>
      <c r="C8260" s="26" t="s">
        <v>212</v>
      </c>
      <c r="D8260" s="27" t="s">
        <v>22866</v>
      </c>
      <c r="E8260" s="1" t="s">
        <v>17925</v>
      </c>
    </row>
    <row r="8261" spans="1:5">
      <c r="A8261" s="26">
        <v>93137</v>
      </c>
      <c r="B8261" s="26" t="s">
        <v>22867</v>
      </c>
      <c r="C8261" s="26" t="s">
        <v>212</v>
      </c>
      <c r="D8261" s="27" t="s">
        <v>22868</v>
      </c>
      <c r="E8261" s="1" t="s">
        <v>17925</v>
      </c>
    </row>
    <row r="8262" spans="1:5">
      <c r="A8262" s="26">
        <v>93138</v>
      </c>
      <c r="B8262" s="26" t="s">
        <v>22869</v>
      </c>
      <c r="C8262" s="26" t="s">
        <v>212</v>
      </c>
      <c r="D8262" s="27" t="s">
        <v>22870</v>
      </c>
      <c r="E8262" s="1" t="s">
        <v>17925</v>
      </c>
    </row>
    <row r="8263" spans="1:5">
      <c r="A8263" s="26">
        <v>93139</v>
      </c>
      <c r="B8263" s="26" t="s">
        <v>22871</v>
      </c>
      <c r="C8263" s="26" t="s">
        <v>212</v>
      </c>
      <c r="D8263" s="27" t="s">
        <v>22872</v>
      </c>
      <c r="E8263" s="1" t="s">
        <v>17925</v>
      </c>
    </row>
    <row r="8264" spans="1:5">
      <c r="A8264" s="26">
        <v>93140</v>
      </c>
      <c r="B8264" s="26" t="s">
        <v>22873</v>
      </c>
      <c r="C8264" s="26" t="s">
        <v>212</v>
      </c>
      <c r="D8264" s="27" t="s">
        <v>22874</v>
      </c>
      <c r="E8264" s="1" t="s">
        <v>17925</v>
      </c>
    </row>
    <row r="8265" spans="1:5">
      <c r="A8265" s="26">
        <v>93141</v>
      </c>
      <c r="B8265" s="26" t="s">
        <v>22875</v>
      </c>
      <c r="C8265" s="26" t="s">
        <v>212</v>
      </c>
      <c r="D8265" s="27" t="s">
        <v>22876</v>
      </c>
      <c r="E8265" s="1" t="s">
        <v>17925</v>
      </c>
    </row>
    <row r="8266" spans="1:5">
      <c r="A8266" s="26">
        <v>93142</v>
      </c>
      <c r="B8266" s="26" t="s">
        <v>22877</v>
      </c>
      <c r="C8266" s="26" t="s">
        <v>212</v>
      </c>
      <c r="D8266" s="27" t="s">
        <v>22878</v>
      </c>
      <c r="E8266" s="1" t="s">
        <v>17925</v>
      </c>
    </row>
    <row r="8267" spans="1:5">
      <c r="A8267" s="26">
        <v>93143</v>
      </c>
      <c r="B8267" s="26" t="s">
        <v>22879</v>
      </c>
      <c r="C8267" s="26" t="s">
        <v>212</v>
      </c>
      <c r="D8267" s="27" t="s">
        <v>22880</v>
      </c>
      <c r="E8267" s="1" t="s">
        <v>17925</v>
      </c>
    </row>
    <row r="8268" spans="1:5">
      <c r="A8268" s="26">
        <v>93144</v>
      </c>
      <c r="B8268" s="26" t="s">
        <v>22881</v>
      </c>
      <c r="C8268" s="26" t="s">
        <v>212</v>
      </c>
      <c r="D8268" s="27" t="s">
        <v>22882</v>
      </c>
      <c r="E8268" s="1" t="s">
        <v>17925</v>
      </c>
    </row>
    <row r="8269" spans="1:5">
      <c r="A8269" s="26">
        <v>93145</v>
      </c>
      <c r="B8269" s="26" t="s">
        <v>22883</v>
      </c>
      <c r="C8269" s="26" t="s">
        <v>212</v>
      </c>
      <c r="D8269" s="27" t="s">
        <v>22884</v>
      </c>
      <c r="E8269" s="1" t="s">
        <v>17925</v>
      </c>
    </row>
    <row r="8270" spans="1:5">
      <c r="A8270" s="26">
        <v>93146</v>
      </c>
      <c r="B8270" s="26" t="s">
        <v>22885</v>
      </c>
      <c r="C8270" s="26" t="s">
        <v>212</v>
      </c>
      <c r="D8270" s="27" t="s">
        <v>22886</v>
      </c>
      <c r="E8270" s="1" t="s">
        <v>17925</v>
      </c>
    </row>
    <row r="8271" spans="1:5">
      <c r="A8271" s="26">
        <v>93147</v>
      </c>
      <c r="B8271" s="26" t="s">
        <v>22887</v>
      </c>
      <c r="C8271" s="26" t="s">
        <v>212</v>
      </c>
      <c r="D8271" s="27" t="s">
        <v>22888</v>
      </c>
      <c r="E8271" s="1" t="s">
        <v>17925</v>
      </c>
    </row>
    <row r="8272" spans="1:5">
      <c r="A8272" s="26">
        <v>96971</v>
      </c>
      <c r="B8272" s="26" t="s">
        <v>22889</v>
      </c>
      <c r="C8272" s="26" t="s">
        <v>708</v>
      </c>
      <c r="D8272" s="27" t="s">
        <v>22890</v>
      </c>
      <c r="E8272" s="1" t="s">
        <v>17925</v>
      </c>
    </row>
    <row r="8273" spans="1:5">
      <c r="A8273" s="26">
        <v>96972</v>
      </c>
      <c r="B8273" s="26" t="s">
        <v>22891</v>
      </c>
      <c r="C8273" s="26" t="s">
        <v>708</v>
      </c>
      <c r="D8273" s="27" t="s">
        <v>22892</v>
      </c>
      <c r="E8273" s="1" t="s">
        <v>17925</v>
      </c>
    </row>
    <row r="8274" spans="1:5">
      <c r="A8274" s="26">
        <v>96973</v>
      </c>
      <c r="B8274" s="26" t="s">
        <v>22893</v>
      </c>
      <c r="C8274" s="26" t="s">
        <v>708</v>
      </c>
      <c r="D8274" s="27" t="s">
        <v>12074</v>
      </c>
      <c r="E8274" s="1" t="s">
        <v>17925</v>
      </c>
    </row>
    <row r="8275" spans="1:5">
      <c r="A8275" s="26">
        <v>96974</v>
      </c>
      <c r="B8275" s="26" t="s">
        <v>22894</v>
      </c>
      <c r="C8275" s="26" t="s">
        <v>708</v>
      </c>
      <c r="D8275" s="27" t="s">
        <v>22895</v>
      </c>
      <c r="E8275" s="1" t="s">
        <v>17925</v>
      </c>
    </row>
    <row r="8276" spans="1:5">
      <c r="A8276" s="26">
        <v>96975</v>
      </c>
      <c r="B8276" s="26" t="s">
        <v>22896</v>
      </c>
      <c r="C8276" s="26" t="s">
        <v>708</v>
      </c>
      <c r="D8276" s="27" t="s">
        <v>22897</v>
      </c>
      <c r="E8276" s="1" t="s">
        <v>17925</v>
      </c>
    </row>
    <row r="8277" spans="1:5">
      <c r="A8277" s="26">
        <v>96976</v>
      </c>
      <c r="B8277" s="26" t="s">
        <v>22898</v>
      </c>
      <c r="C8277" s="26" t="s">
        <v>708</v>
      </c>
      <c r="D8277" s="27" t="s">
        <v>22899</v>
      </c>
      <c r="E8277" s="1" t="s">
        <v>17925</v>
      </c>
    </row>
    <row r="8278" spans="1:5">
      <c r="A8278" s="26">
        <v>96977</v>
      </c>
      <c r="B8278" s="26" t="s">
        <v>22900</v>
      </c>
      <c r="C8278" s="26" t="s">
        <v>708</v>
      </c>
      <c r="D8278" s="27" t="s">
        <v>22170</v>
      </c>
      <c r="E8278" s="1" t="s">
        <v>17925</v>
      </c>
    </row>
    <row r="8279" spans="1:5">
      <c r="A8279" s="26">
        <v>96978</v>
      </c>
      <c r="B8279" s="26" t="s">
        <v>22901</v>
      </c>
      <c r="C8279" s="26" t="s">
        <v>708</v>
      </c>
      <c r="D8279" s="27" t="s">
        <v>22902</v>
      </c>
      <c r="E8279" s="1" t="s">
        <v>17925</v>
      </c>
    </row>
    <row r="8280" spans="1:5">
      <c r="A8280" s="26">
        <v>96979</v>
      </c>
      <c r="B8280" s="26" t="s">
        <v>22903</v>
      </c>
      <c r="C8280" s="26" t="s">
        <v>708</v>
      </c>
      <c r="D8280" s="27" t="s">
        <v>22904</v>
      </c>
      <c r="E8280" s="1" t="s">
        <v>17925</v>
      </c>
    </row>
    <row r="8281" spans="1:5">
      <c r="A8281" s="26">
        <v>96984</v>
      </c>
      <c r="B8281" s="26" t="s">
        <v>22905</v>
      </c>
      <c r="C8281" s="26" t="s">
        <v>212</v>
      </c>
      <c r="D8281" s="27" t="s">
        <v>22906</v>
      </c>
      <c r="E8281" s="1" t="s">
        <v>17925</v>
      </c>
    </row>
    <row r="8282" spans="1:5">
      <c r="A8282" s="26">
        <v>96985</v>
      </c>
      <c r="B8282" s="26" t="s">
        <v>22907</v>
      </c>
      <c r="C8282" s="26" t="s">
        <v>212</v>
      </c>
      <c r="D8282" s="27" t="s">
        <v>22908</v>
      </c>
      <c r="E8282" s="1" t="s">
        <v>17925</v>
      </c>
    </row>
    <row r="8283" spans="1:5">
      <c r="A8283" s="26">
        <v>96986</v>
      </c>
      <c r="B8283" s="26" t="s">
        <v>22909</v>
      </c>
      <c r="C8283" s="26" t="s">
        <v>212</v>
      </c>
      <c r="D8283" s="27" t="s">
        <v>22910</v>
      </c>
      <c r="E8283" s="1" t="s">
        <v>17925</v>
      </c>
    </row>
    <row r="8284" spans="1:5">
      <c r="A8284" s="26">
        <v>96987</v>
      </c>
      <c r="B8284" s="26" t="s">
        <v>22911</v>
      </c>
      <c r="C8284" s="26" t="s">
        <v>212</v>
      </c>
      <c r="D8284" s="27" t="s">
        <v>12286</v>
      </c>
      <c r="E8284" s="1" t="s">
        <v>17925</v>
      </c>
    </row>
    <row r="8285" spans="1:5">
      <c r="A8285" s="26">
        <v>96988</v>
      </c>
      <c r="B8285" s="26" t="s">
        <v>22912</v>
      </c>
      <c r="C8285" s="26" t="s">
        <v>212</v>
      </c>
      <c r="D8285" s="27" t="s">
        <v>20094</v>
      </c>
      <c r="E8285" s="1" t="s">
        <v>17925</v>
      </c>
    </row>
    <row r="8286" spans="1:5">
      <c r="A8286" s="26">
        <v>96989</v>
      </c>
      <c r="B8286" s="26" t="s">
        <v>22913</v>
      </c>
      <c r="C8286" s="26" t="s">
        <v>212</v>
      </c>
      <c r="D8286" s="27" t="s">
        <v>22914</v>
      </c>
      <c r="E8286" s="1" t="s">
        <v>17925</v>
      </c>
    </row>
    <row r="8287" spans="1:5">
      <c r="A8287" s="26">
        <v>98463</v>
      </c>
      <c r="B8287" s="26" t="s">
        <v>22915</v>
      </c>
      <c r="C8287" s="26" t="s">
        <v>212</v>
      </c>
      <c r="D8287" s="27" t="s">
        <v>11008</v>
      </c>
      <c r="E8287" s="1" t="s">
        <v>17925</v>
      </c>
    </row>
    <row r="8288" spans="1:5">
      <c r="A8288" s="26">
        <v>88547</v>
      </c>
      <c r="B8288" s="26" t="s">
        <v>22916</v>
      </c>
      <c r="C8288" s="26" t="s">
        <v>212</v>
      </c>
      <c r="D8288" s="27" t="s">
        <v>22917</v>
      </c>
      <c r="E8288" s="1" t="s">
        <v>17925</v>
      </c>
    </row>
    <row r="8289" spans="1:5">
      <c r="A8289" s="26">
        <v>96765</v>
      </c>
      <c r="B8289" s="26" t="s">
        <v>22918</v>
      </c>
      <c r="C8289" s="26" t="s">
        <v>212</v>
      </c>
      <c r="D8289" s="27" t="s">
        <v>22919</v>
      </c>
      <c r="E8289" s="1" t="s">
        <v>17925</v>
      </c>
    </row>
    <row r="8290" spans="1:5">
      <c r="A8290" s="26">
        <v>101905</v>
      </c>
      <c r="B8290" s="26" t="s">
        <v>22920</v>
      </c>
      <c r="C8290" s="26" t="s">
        <v>212</v>
      </c>
      <c r="D8290" s="27" t="s">
        <v>22921</v>
      </c>
      <c r="E8290" s="1" t="s">
        <v>17925</v>
      </c>
    </row>
    <row r="8291" spans="1:5">
      <c r="A8291" s="26">
        <v>101906</v>
      </c>
      <c r="B8291" s="26" t="s">
        <v>22922</v>
      </c>
      <c r="C8291" s="26" t="s">
        <v>212</v>
      </c>
      <c r="D8291" s="27" t="s">
        <v>22923</v>
      </c>
      <c r="E8291" s="1" t="s">
        <v>17925</v>
      </c>
    </row>
    <row r="8292" spans="1:5">
      <c r="A8292" s="26">
        <v>101907</v>
      </c>
      <c r="B8292" s="26" t="s">
        <v>22924</v>
      </c>
      <c r="C8292" s="26" t="s">
        <v>212</v>
      </c>
      <c r="D8292" s="27" t="s">
        <v>22925</v>
      </c>
      <c r="E8292" s="1" t="s">
        <v>17925</v>
      </c>
    </row>
    <row r="8293" spans="1:5">
      <c r="A8293" s="26">
        <v>101908</v>
      </c>
      <c r="B8293" s="26" t="s">
        <v>22926</v>
      </c>
      <c r="C8293" s="26" t="s">
        <v>212</v>
      </c>
      <c r="D8293" s="27" t="s">
        <v>22927</v>
      </c>
      <c r="E8293" s="1" t="s">
        <v>17925</v>
      </c>
    </row>
    <row r="8294" spans="1:5">
      <c r="A8294" s="26">
        <v>101909</v>
      </c>
      <c r="B8294" s="26" t="s">
        <v>22928</v>
      </c>
      <c r="C8294" s="26" t="s">
        <v>212</v>
      </c>
      <c r="D8294" s="27" t="s">
        <v>22929</v>
      </c>
      <c r="E8294" s="1" t="s">
        <v>17925</v>
      </c>
    </row>
    <row r="8295" spans="1:5">
      <c r="A8295" s="26">
        <v>101910</v>
      </c>
      <c r="B8295" s="26" t="s">
        <v>22930</v>
      </c>
      <c r="C8295" s="26" t="s">
        <v>212</v>
      </c>
      <c r="D8295" s="27" t="s">
        <v>22931</v>
      </c>
      <c r="E8295" s="1" t="s">
        <v>17925</v>
      </c>
    </row>
    <row r="8296" spans="1:5">
      <c r="A8296" s="26">
        <v>101911</v>
      </c>
      <c r="B8296" s="26" t="s">
        <v>22932</v>
      </c>
      <c r="C8296" s="26" t="s">
        <v>212</v>
      </c>
      <c r="D8296" s="27" t="s">
        <v>22933</v>
      </c>
      <c r="E8296" s="1" t="s">
        <v>17925</v>
      </c>
    </row>
    <row r="8297" spans="1:5">
      <c r="A8297" s="26">
        <v>101912</v>
      </c>
      <c r="B8297" s="26" t="s">
        <v>22934</v>
      </c>
      <c r="C8297" s="26" t="s">
        <v>212</v>
      </c>
      <c r="D8297" s="27" t="s">
        <v>22935</v>
      </c>
      <c r="E8297" s="1" t="s">
        <v>17925</v>
      </c>
    </row>
    <row r="8298" spans="1:5">
      <c r="A8298" s="26">
        <v>101913</v>
      </c>
      <c r="B8298" s="26" t="s">
        <v>22936</v>
      </c>
      <c r="C8298" s="26" t="s">
        <v>212</v>
      </c>
      <c r="D8298" s="27" t="s">
        <v>22937</v>
      </c>
      <c r="E8298" s="1" t="s">
        <v>17925</v>
      </c>
    </row>
    <row r="8299" spans="1:5">
      <c r="A8299" s="26">
        <v>101914</v>
      </c>
      <c r="B8299" s="26" t="s">
        <v>22938</v>
      </c>
      <c r="C8299" s="26" t="s">
        <v>212</v>
      </c>
      <c r="D8299" s="27" t="s">
        <v>22939</v>
      </c>
      <c r="E8299" s="1" t="s">
        <v>17925</v>
      </c>
    </row>
    <row r="8300" spans="1:5">
      <c r="A8300" s="26">
        <v>101915</v>
      </c>
      <c r="B8300" s="26" t="s">
        <v>22940</v>
      </c>
      <c r="C8300" s="26" t="s">
        <v>212</v>
      </c>
      <c r="D8300" s="27" t="s">
        <v>22941</v>
      </c>
      <c r="E8300" s="1" t="s">
        <v>17925</v>
      </c>
    </row>
    <row r="8301" spans="1:5">
      <c r="A8301" s="26">
        <v>101916</v>
      </c>
      <c r="B8301" s="26" t="s">
        <v>22942</v>
      </c>
      <c r="C8301" s="26" t="s">
        <v>212</v>
      </c>
      <c r="D8301" s="27" t="s">
        <v>22943</v>
      </c>
      <c r="E8301" s="1" t="s">
        <v>17925</v>
      </c>
    </row>
    <row r="8302" spans="1:5">
      <c r="A8302" s="26">
        <v>101917</v>
      </c>
      <c r="B8302" s="26" t="s">
        <v>22944</v>
      </c>
      <c r="C8302" s="26" t="s">
        <v>212</v>
      </c>
      <c r="D8302" s="27" t="s">
        <v>22945</v>
      </c>
      <c r="E8302" s="1" t="s">
        <v>17925</v>
      </c>
    </row>
    <row r="8303" spans="1:5">
      <c r="A8303" s="26" t="s">
        <v>22946</v>
      </c>
      <c r="B8303" s="26" t="s">
        <v>22947</v>
      </c>
      <c r="C8303" s="26" t="s">
        <v>212</v>
      </c>
      <c r="D8303" s="27" t="s">
        <v>22948</v>
      </c>
      <c r="E8303" s="1" t="s">
        <v>17925</v>
      </c>
    </row>
    <row r="8304" spans="1:5">
      <c r="A8304" s="26" t="s">
        <v>22949</v>
      </c>
      <c r="B8304" s="26" t="s">
        <v>22950</v>
      </c>
      <c r="C8304" s="26" t="s">
        <v>212</v>
      </c>
      <c r="D8304" s="27" t="s">
        <v>18185</v>
      </c>
      <c r="E8304" s="1" t="s">
        <v>17925</v>
      </c>
    </row>
    <row r="8305" spans="1:5">
      <c r="A8305" s="26" t="s">
        <v>22951</v>
      </c>
      <c r="B8305" s="26" t="s">
        <v>22952</v>
      </c>
      <c r="C8305" s="26" t="s">
        <v>212</v>
      </c>
      <c r="D8305" s="27" t="s">
        <v>22953</v>
      </c>
      <c r="E8305" s="1" t="s">
        <v>17925</v>
      </c>
    </row>
    <row r="8306" spans="1:5">
      <c r="A8306" s="26">
        <v>84796</v>
      </c>
      <c r="B8306" s="26" t="s">
        <v>22954</v>
      </c>
      <c r="C8306" s="26" t="s">
        <v>212</v>
      </c>
      <c r="D8306" s="27" t="s">
        <v>22955</v>
      </c>
      <c r="E8306" s="1" t="s">
        <v>17925</v>
      </c>
    </row>
    <row r="8307" spans="1:5">
      <c r="A8307" s="26">
        <v>84798</v>
      </c>
      <c r="B8307" s="26" t="s">
        <v>22956</v>
      </c>
      <c r="C8307" s="26" t="s">
        <v>212</v>
      </c>
      <c r="D8307" s="27" t="s">
        <v>22957</v>
      </c>
      <c r="E8307" s="1" t="s">
        <v>17925</v>
      </c>
    </row>
    <row r="8308" spans="1:5">
      <c r="A8308" s="26">
        <v>98261</v>
      </c>
      <c r="B8308" s="26" t="s">
        <v>22958</v>
      </c>
      <c r="C8308" s="26" t="s">
        <v>708</v>
      </c>
      <c r="D8308" s="27" t="s">
        <v>13178</v>
      </c>
      <c r="E8308" s="1" t="s">
        <v>17925</v>
      </c>
    </row>
    <row r="8309" spans="1:5">
      <c r="A8309" s="26">
        <v>98262</v>
      </c>
      <c r="B8309" s="26" t="s">
        <v>22959</v>
      </c>
      <c r="C8309" s="26" t="s">
        <v>708</v>
      </c>
      <c r="D8309" s="27" t="s">
        <v>13063</v>
      </c>
      <c r="E8309" s="1" t="s">
        <v>17925</v>
      </c>
    </row>
    <row r="8310" spans="1:5">
      <c r="A8310" s="26">
        <v>98263</v>
      </c>
      <c r="B8310" s="26" t="s">
        <v>22960</v>
      </c>
      <c r="C8310" s="26" t="s">
        <v>708</v>
      </c>
      <c r="D8310" s="27" t="s">
        <v>13550</v>
      </c>
      <c r="E8310" s="1" t="s">
        <v>17925</v>
      </c>
    </row>
    <row r="8311" spans="1:5">
      <c r="A8311" s="26">
        <v>98264</v>
      </c>
      <c r="B8311" s="26" t="s">
        <v>22961</v>
      </c>
      <c r="C8311" s="26" t="s">
        <v>708</v>
      </c>
      <c r="D8311" s="27" t="s">
        <v>10601</v>
      </c>
      <c r="E8311" s="1" t="s">
        <v>17925</v>
      </c>
    </row>
    <row r="8312" spans="1:5">
      <c r="A8312" s="26">
        <v>98265</v>
      </c>
      <c r="B8312" s="26" t="s">
        <v>22962</v>
      </c>
      <c r="C8312" s="26" t="s">
        <v>708</v>
      </c>
      <c r="D8312" s="27" t="s">
        <v>19363</v>
      </c>
      <c r="E8312" s="1" t="s">
        <v>17925</v>
      </c>
    </row>
    <row r="8313" spans="1:5">
      <c r="A8313" s="26">
        <v>98266</v>
      </c>
      <c r="B8313" s="26" t="s">
        <v>22963</v>
      </c>
      <c r="C8313" s="26" t="s">
        <v>708</v>
      </c>
      <c r="D8313" s="27" t="s">
        <v>10301</v>
      </c>
      <c r="E8313" s="1" t="s">
        <v>17925</v>
      </c>
    </row>
    <row r="8314" spans="1:5">
      <c r="A8314" s="26">
        <v>98267</v>
      </c>
      <c r="B8314" s="26" t="s">
        <v>22964</v>
      </c>
      <c r="C8314" s="26" t="s">
        <v>708</v>
      </c>
      <c r="D8314" s="27" t="s">
        <v>22965</v>
      </c>
      <c r="E8314" s="1" t="s">
        <v>17925</v>
      </c>
    </row>
    <row r="8315" spans="1:5">
      <c r="A8315" s="26">
        <v>98268</v>
      </c>
      <c r="B8315" s="26" t="s">
        <v>22966</v>
      </c>
      <c r="C8315" s="26" t="s">
        <v>708</v>
      </c>
      <c r="D8315" s="27" t="s">
        <v>15751</v>
      </c>
      <c r="E8315" s="1" t="s">
        <v>17925</v>
      </c>
    </row>
    <row r="8316" spans="1:5">
      <c r="A8316" s="26">
        <v>98269</v>
      </c>
      <c r="B8316" s="26" t="s">
        <v>22967</v>
      </c>
      <c r="C8316" s="26" t="s">
        <v>708</v>
      </c>
      <c r="D8316" s="27" t="s">
        <v>22968</v>
      </c>
      <c r="E8316" s="1" t="s">
        <v>17925</v>
      </c>
    </row>
    <row r="8317" spans="1:5">
      <c r="A8317" s="26">
        <v>98270</v>
      </c>
      <c r="B8317" s="26" t="s">
        <v>22969</v>
      </c>
      <c r="C8317" s="26" t="s">
        <v>708</v>
      </c>
      <c r="D8317" s="27" t="s">
        <v>9051</v>
      </c>
      <c r="E8317" s="1" t="s">
        <v>17925</v>
      </c>
    </row>
    <row r="8318" spans="1:5">
      <c r="A8318" s="26">
        <v>98271</v>
      </c>
      <c r="B8318" s="26" t="s">
        <v>22970</v>
      </c>
      <c r="C8318" s="26" t="s">
        <v>708</v>
      </c>
      <c r="D8318" s="27" t="s">
        <v>20607</v>
      </c>
      <c r="E8318" s="1" t="s">
        <v>17925</v>
      </c>
    </row>
    <row r="8319" spans="1:5">
      <c r="A8319" s="26">
        <v>98272</v>
      </c>
      <c r="B8319" s="26" t="s">
        <v>22971</v>
      </c>
      <c r="C8319" s="26" t="s">
        <v>708</v>
      </c>
      <c r="D8319" s="27" t="s">
        <v>22972</v>
      </c>
      <c r="E8319" s="1" t="s">
        <v>17925</v>
      </c>
    </row>
    <row r="8320" spans="1:5">
      <c r="A8320" s="26">
        <v>98273</v>
      </c>
      <c r="B8320" s="26" t="s">
        <v>22973</v>
      </c>
      <c r="C8320" s="26" t="s">
        <v>708</v>
      </c>
      <c r="D8320" s="27" t="s">
        <v>13375</v>
      </c>
      <c r="E8320" s="1" t="s">
        <v>17925</v>
      </c>
    </row>
    <row r="8321" spans="1:5">
      <c r="A8321" s="26">
        <v>98274</v>
      </c>
      <c r="B8321" s="26" t="s">
        <v>22974</v>
      </c>
      <c r="C8321" s="26" t="s">
        <v>708</v>
      </c>
      <c r="D8321" s="27" t="s">
        <v>8850</v>
      </c>
      <c r="E8321" s="1" t="s">
        <v>17925</v>
      </c>
    </row>
    <row r="8322" spans="1:5">
      <c r="A8322" s="26">
        <v>98275</v>
      </c>
      <c r="B8322" s="26" t="s">
        <v>22975</v>
      </c>
      <c r="C8322" s="26" t="s">
        <v>708</v>
      </c>
      <c r="D8322" s="27" t="s">
        <v>13136</v>
      </c>
      <c r="E8322" s="1" t="s">
        <v>17925</v>
      </c>
    </row>
    <row r="8323" spans="1:5">
      <c r="A8323" s="26">
        <v>98276</v>
      </c>
      <c r="B8323" s="26" t="s">
        <v>22976</v>
      </c>
      <c r="C8323" s="26" t="s">
        <v>708</v>
      </c>
      <c r="D8323" s="27" t="s">
        <v>10381</v>
      </c>
      <c r="E8323" s="1" t="s">
        <v>17925</v>
      </c>
    </row>
    <row r="8324" spans="1:5">
      <c r="A8324" s="26">
        <v>98277</v>
      </c>
      <c r="B8324" s="26" t="s">
        <v>22977</v>
      </c>
      <c r="C8324" s="26" t="s">
        <v>708</v>
      </c>
      <c r="D8324" s="27" t="s">
        <v>10798</v>
      </c>
      <c r="E8324" s="1" t="s">
        <v>17925</v>
      </c>
    </row>
    <row r="8325" spans="1:5">
      <c r="A8325" s="26">
        <v>98278</v>
      </c>
      <c r="B8325" s="26" t="s">
        <v>22978</v>
      </c>
      <c r="C8325" s="26" t="s">
        <v>708</v>
      </c>
      <c r="D8325" s="27" t="s">
        <v>13227</v>
      </c>
      <c r="E8325" s="1" t="s">
        <v>17925</v>
      </c>
    </row>
    <row r="8326" spans="1:5">
      <c r="A8326" s="26">
        <v>98279</v>
      </c>
      <c r="B8326" s="26" t="s">
        <v>22979</v>
      </c>
      <c r="C8326" s="26" t="s">
        <v>708</v>
      </c>
      <c r="D8326" s="27" t="s">
        <v>22980</v>
      </c>
      <c r="E8326" s="1" t="s">
        <v>17925</v>
      </c>
    </row>
    <row r="8327" spans="1:5">
      <c r="A8327" s="26">
        <v>98280</v>
      </c>
      <c r="B8327" s="26" t="s">
        <v>22981</v>
      </c>
      <c r="C8327" s="26" t="s">
        <v>708</v>
      </c>
      <c r="D8327" s="27" t="s">
        <v>15734</v>
      </c>
      <c r="E8327" s="1" t="s">
        <v>17925</v>
      </c>
    </row>
    <row r="8328" spans="1:5">
      <c r="A8328" s="26">
        <v>98281</v>
      </c>
      <c r="B8328" s="26" t="s">
        <v>22982</v>
      </c>
      <c r="C8328" s="26" t="s">
        <v>708</v>
      </c>
      <c r="D8328" s="27" t="s">
        <v>11371</v>
      </c>
      <c r="E8328" s="1" t="s">
        <v>17925</v>
      </c>
    </row>
    <row r="8329" spans="1:5">
      <c r="A8329" s="26">
        <v>98282</v>
      </c>
      <c r="B8329" s="26" t="s">
        <v>22983</v>
      </c>
      <c r="C8329" s="26" t="s">
        <v>708</v>
      </c>
      <c r="D8329" s="27" t="s">
        <v>18111</v>
      </c>
      <c r="E8329" s="1" t="s">
        <v>17925</v>
      </c>
    </row>
    <row r="8330" spans="1:5">
      <c r="A8330" s="26">
        <v>98283</v>
      </c>
      <c r="B8330" s="26" t="s">
        <v>22984</v>
      </c>
      <c r="C8330" s="26" t="s">
        <v>708</v>
      </c>
      <c r="D8330" s="27" t="s">
        <v>8890</v>
      </c>
      <c r="E8330" s="1" t="s">
        <v>17925</v>
      </c>
    </row>
    <row r="8331" spans="1:5">
      <c r="A8331" s="26">
        <v>98284</v>
      </c>
      <c r="B8331" s="26" t="s">
        <v>22985</v>
      </c>
      <c r="C8331" s="26" t="s">
        <v>708</v>
      </c>
      <c r="D8331" s="27" t="s">
        <v>11413</v>
      </c>
      <c r="E8331" s="1" t="s">
        <v>17925</v>
      </c>
    </row>
    <row r="8332" spans="1:5">
      <c r="A8332" s="26">
        <v>98285</v>
      </c>
      <c r="B8332" s="26" t="s">
        <v>22986</v>
      </c>
      <c r="C8332" s="26" t="s">
        <v>708</v>
      </c>
      <c r="D8332" s="27" t="s">
        <v>22987</v>
      </c>
      <c r="E8332" s="1" t="s">
        <v>17925</v>
      </c>
    </row>
    <row r="8333" spans="1:5">
      <c r="A8333" s="26">
        <v>98286</v>
      </c>
      <c r="B8333" s="26" t="s">
        <v>22988</v>
      </c>
      <c r="C8333" s="26" t="s">
        <v>708</v>
      </c>
      <c r="D8333" s="27" t="s">
        <v>12643</v>
      </c>
      <c r="E8333" s="1" t="s">
        <v>17925</v>
      </c>
    </row>
    <row r="8334" spans="1:5">
      <c r="A8334" s="26">
        <v>98287</v>
      </c>
      <c r="B8334" s="26" t="s">
        <v>22989</v>
      </c>
      <c r="C8334" s="26" t="s">
        <v>708</v>
      </c>
      <c r="D8334" s="27" t="s">
        <v>8957</v>
      </c>
      <c r="E8334" s="1" t="s">
        <v>17925</v>
      </c>
    </row>
    <row r="8335" spans="1:5">
      <c r="A8335" s="26">
        <v>98288</v>
      </c>
      <c r="B8335" s="26" t="s">
        <v>22990</v>
      </c>
      <c r="C8335" s="26" t="s">
        <v>708</v>
      </c>
      <c r="D8335" s="27" t="s">
        <v>19224</v>
      </c>
      <c r="E8335" s="1" t="s">
        <v>17925</v>
      </c>
    </row>
    <row r="8336" spans="1:5">
      <c r="A8336" s="26">
        <v>98289</v>
      </c>
      <c r="B8336" s="26" t="s">
        <v>22991</v>
      </c>
      <c r="C8336" s="26" t="s">
        <v>708</v>
      </c>
      <c r="D8336" s="27" t="s">
        <v>9158</v>
      </c>
      <c r="E8336" s="1" t="s">
        <v>17925</v>
      </c>
    </row>
    <row r="8337" spans="1:5">
      <c r="A8337" s="26">
        <v>98290</v>
      </c>
      <c r="B8337" s="26" t="s">
        <v>22992</v>
      </c>
      <c r="C8337" s="26" t="s">
        <v>708</v>
      </c>
      <c r="D8337" s="27" t="s">
        <v>11426</v>
      </c>
      <c r="E8337" s="1" t="s">
        <v>17925</v>
      </c>
    </row>
    <row r="8338" spans="1:5">
      <c r="A8338" s="26">
        <v>98291</v>
      </c>
      <c r="B8338" s="26" t="s">
        <v>22993</v>
      </c>
      <c r="C8338" s="26" t="s">
        <v>708</v>
      </c>
      <c r="D8338" s="27" t="s">
        <v>15871</v>
      </c>
      <c r="E8338" s="1" t="s">
        <v>17925</v>
      </c>
    </row>
    <row r="8339" spans="1:5">
      <c r="A8339" s="26">
        <v>98292</v>
      </c>
      <c r="B8339" s="26" t="s">
        <v>22994</v>
      </c>
      <c r="C8339" s="26" t="s">
        <v>708</v>
      </c>
      <c r="D8339" s="27" t="s">
        <v>18610</v>
      </c>
      <c r="E8339" s="1" t="s">
        <v>17925</v>
      </c>
    </row>
    <row r="8340" spans="1:5">
      <c r="A8340" s="26">
        <v>98293</v>
      </c>
      <c r="B8340" s="26" t="s">
        <v>22995</v>
      </c>
      <c r="C8340" s="26" t="s">
        <v>708</v>
      </c>
      <c r="D8340" s="27" t="s">
        <v>13417</v>
      </c>
      <c r="E8340" s="1" t="s">
        <v>17925</v>
      </c>
    </row>
    <row r="8341" spans="1:5">
      <c r="A8341" s="26">
        <v>98400</v>
      </c>
      <c r="B8341" s="26" t="s">
        <v>22996</v>
      </c>
      <c r="C8341" s="26" t="s">
        <v>708</v>
      </c>
      <c r="D8341" s="27" t="s">
        <v>16485</v>
      </c>
      <c r="E8341" s="1" t="s">
        <v>17925</v>
      </c>
    </row>
    <row r="8342" spans="1:5">
      <c r="A8342" s="26">
        <v>98401</v>
      </c>
      <c r="B8342" s="26" t="s">
        <v>22997</v>
      </c>
      <c r="C8342" s="26" t="s">
        <v>708</v>
      </c>
      <c r="D8342" s="27" t="s">
        <v>11588</v>
      </c>
      <c r="E8342" s="1" t="s">
        <v>17925</v>
      </c>
    </row>
    <row r="8343" spans="1:5">
      <c r="A8343" s="26">
        <v>98402</v>
      </c>
      <c r="B8343" s="26" t="s">
        <v>22998</v>
      </c>
      <c r="C8343" s="26" t="s">
        <v>708</v>
      </c>
      <c r="D8343" s="27" t="s">
        <v>10826</v>
      </c>
      <c r="E8343" s="1" t="s">
        <v>17925</v>
      </c>
    </row>
    <row r="8344" spans="1:5">
      <c r="A8344" s="26">
        <v>100556</v>
      </c>
      <c r="B8344" s="26" t="s">
        <v>22999</v>
      </c>
      <c r="C8344" s="26" t="s">
        <v>212</v>
      </c>
      <c r="D8344" s="27" t="s">
        <v>23000</v>
      </c>
      <c r="E8344" s="1" t="s">
        <v>17925</v>
      </c>
    </row>
    <row r="8345" spans="1:5">
      <c r="A8345" s="26">
        <v>100557</v>
      </c>
      <c r="B8345" s="26" t="s">
        <v>23001</v>
      </c>
      <c r="C8345" s="26" t="s">
        <v>212</v>
      </c>
      <c r="D8345" s="27" t="s">
        <v>23002</v>
      </c>
      <c r="E8345" s="1" t="s">
        <v>17925</v>
      </c>
    </row>
    <row r="8346" spans="1:5">
      <c r="A8346" s="26">
        <v>100560</v>
      </c>
      <c r="B8346" s="26" t="s">
        <v>23003</v>
      </c>
      <c r="C8346" s="26" t="s">
        <v>212</v>
      </c>
      <c r="D8346" s="27" t="s">
        <v>23004</v>
      </c>
      <c r="E8346" s="1" t="s">
        <v>17925</v>
      </c>
    </row>
    <row r="8347" spans="1:5">
      <c r="A8347" s="26">
        <v>100561</v>
      </c>
      <c r="B8347" s="26" t="s">
        <v>23005</v>
      </c>
      <c r="C8347" s="26" t="s">
        <v>212</v>
      </c>
      <c r="D8347" s="27" t="s">
        <v>23006</v>
      </c>
      <c r="E8347" s="1" t="s">
        <v>17925</v>
      </c>
    </row>
    <row r="8348" spans="1:5">
      <c r="A8348" s="26">
        <v>100562</v>
      </c>
      <c r="B8348" s="26" t="s">
        <v>23007</v>
      </c>
      <c r="C8348" s="26" t="s">
        <v>212</v>
      </c>
      <c r="D8348" s="27" t="s">
        <v>23008</v>
      </c>
      <c r="E8348" s="1" t="s">
        <v>17925</v>
      </c>
    </row>
    <row r="8349" spans="1:5">
      <c r="A8349" s="26">
        <v>100563</v>
      </c>
      <c r="B8349" s="26" t="s">
        <v>23009</v>
      </c>
      <c r="C8349" s="26" t="s">
        <v>212</v>
      </c>
      <c r="D8349" s="27" t="s">
        <v>23010</v>
      </c>
      <c r="E8349" s="1" t="s">
        <v>17925</v>
      </c>
    </row>
    <row r="8350" spans="1:5">
      <c r="A8350" s="26">
        <v>98397</v>
      </c>
      <c r="B8350" s="26" t="s">
        <v>23011</v>
      </c>
      <c r="C8350" s="26" t="s">
        <v>661</v>
      </c>
      <c r="D8350" s="27" t="s">
        <v>8959</v>
      </c>
      <c r="E8350" s="1" t="s">
        <v>17925</v>
      </c>
    </row>
    <row r="8351" spans="1:5">
      <c r="A8351" s="26">
        <v>101936</v>
      </c>
      <c r="B8351" s="26" t="s">
        <v>23012</v>
      </c>
      <c r="C8351" s="26" t="s">
        <v>212</v>
      </c>
      <c r="D8351" s="27" t="s">
        <v>23013</v>
      </c>
      <c r="E8351" s="1" t="s">
        <v>17925</v>
      </c>
    </row>
    <row r="8352" spans="1:5">
      <c r="A8352" s="26">
        <v>101937</v>
      </c>
      <c r="B8352" s="26" t="s">
        <v>23014</v>
      </c>
      <c r="C8352" s="26" t="s">
        <v>212</v>
      </c>
      <c r="D8352" s="27" t="s">
        <v>23015</v>
      </c>
      <c r="E8352" s="1" t="s">
        <v>17925</v>
      </c>
    </row>
    <row r="8353" spans="1:5">
      <c r="A8353" s="26">
        <v>83486</v>
      </c>
      <c r="B8353" s="26" t="s">
        <v>23016</v>
      </c>
      <c r="C8353" s="26" t="s">
        <v>212</v>
      </c>
      <c r="D8353" s="27" t="s">
        <v>23017</v>
      </c>
      <c r="E8353" s="1" t="s">
        <v>17925</v>
      </c>
    </row>
    <row r="8354" spans="1:5">
      <c r="A8354" s="26">
        <v>83643</v>
      </c>
      <c r="B8354" s="26" t="s">
        <v>23018</v>
      </c>
      <c r="C8354" s="26" t="s">
        <v>212</v>
      </c>
      <c r="D8354" s="27" t="s">
        <v>23019</v>
      </c>
      <c r="E8354" s="1" t="s">
        <v>17925</v>
      </c>
    </row>
    <row r="8355" spans="1:5">
      <c r="A8355" s="26">
        <v>83644</v>
      </c>
      <c r="B8355" s="26" t="s">
        <v>23020</v>
      </c>
      <c r="C8355" s="26" t="s">
        <v>212</v>
      </c>
      <c r="D8355" s="27" t="s">
        <v>23021</v>
      </c>
      <c r="E8355" s="1" t="s">
        <v>17925</v>
      </c>
    </row>
    <row r="8356" spans="1:5">
      <c r="A8356" s="26">
        <v>83645</v>
      </c>
      <c r="B8356" s="26" t="s">
        <v>23022</v>
      </c>
      <c r="C8356" s="26" t="s">
        <v>212</v>
      </c>
      <c r="D8356" s="27" t="s">
        <v>23023</v>
      </c>
      <c r="E8356" s="1" t="s">
        <v>17925</v>
      </c>
    </row>
    <row r="8357" spans="1:5">
      <c r="A8357" s="26">
        <v>83646</v>
      </c>
      <c r="B8357" s="26" t="s">
        <v>23024</v>
      </c>
      <c r="C8357" s="26" t="s">
        <v>212</v>
      </c>
      <c r="D8357" s="27" t="s">
        <v>23025</v>
      </c>
      <c r="E8357" s="1" t="s">
        <v>17925</v>
      </c>
    </row>
    <row r="8358" spans="1:5">
      <c r="A8358" s="26">
        <v>83647</v>
      </c>
      <c r="B8358" s="26" t="s">
        <v>23026</v>
      </c>
      <c r="C8358" s="26" t="s">
        <v>212</v>
      </c>
      <c r="D8358" s="27" t="s">
        <v>23027</v>
      </c>
      <c r="E8358" s="1" t="s">
        <v>17925</v>
      </c>
    </row>
    <row r="8359" spans="1:5">
      <c r="A8359" s="26">
        <v>83648</v>
      </c>
      <c r="B8359" s="26" t="s">
        <v>23028</v>
      </c>
      <c r="C8359" s="26" t="s">
        <v>212</v>
      </c>
      <c r="D8359" s="27" t="s">
        <v>23029</v>
      </c>
      <c r="E8359" s="1" t="s">
        <v>17925</v>
      </c>
    </row>
    <row r="8360" spans="1:5">
      <c r="A8360" s="26">
        <v>83649</v>
      </c>
      <c r="B8360" s="26" t="s">
        <v>23030</v>
      </c>
      <c r="C8360" s="26" t="s">
        <v>212</v>
      </c>
      <c r="D8360" s="27" t="s">
        <v>23031</v>
      </c>
      <c r="E8360" s="1" t="s">
        <v>17925</v>
      </c>
    </row>
    <row r="8361" spans="1:5">
      <c r="A8361" s="26">
        <v>83650</v>
      </c>
      <c r="B8361" s="26" t="s">
        <v>23032</v>
      </c>
      <c r="C8361" s="26" t="s">
        <v>212</v>
      </c>
      <c r="D8361" s="27" t="s">
        <v>23033</v>
      </c>
      <c r="E8361" s="1" t="s">
        <v>17925</v>
      </c>
    </row>
    <row r="8362" spans="1:5">
      <c r="A8362" s="26">
        <v>98294</v>
      </c>
      <c r="B8362" s="26" t="s">
        <v>23034</v>
      </c>
      <c r="C8362" s="26" t="s">
        <v>708</v>
      </c>
      <c r="D8362" s="27" t="s">
        <v>16688</v>
      </c>
      <c r="E8362" s="1" t="s">
        <v>17925</v>
      </c>
    </row>
    <row r="8363" spans="1:5">
      <c r="A8363" s="26">
        <v>98295</v>
      </c>
      <c r="B8363" s="26" t="s">
        <v>23035</v>
      </c>
      <c r="C8363" s="26" t="s">
        <v>708</v>
      </c>
      <c r="D8363" s="27" t="s">
        <v>9192</v>
      </c>
      <c r="E8363" s="1" t="s">
        <v>17925</v>
      </c>
    </row>
    <row r="8364" spans="1:5">
      <c r="A8364" s="26">
        <v>98296</v>
      </c>
      <c r="B8364" s="26" t="s">
        <v>23036</v>
      </c>
      <c r="C8364" s="26" t="s">
        <v>708</v>
      </c>
      <c r="D8364" s="27" t="s">
        <v>12070</v>
      </c>
      <c r="E8364" s="1" t="s">
        <v>17925</v>
      </c>
    </row>
    <row r="8365" spans="1:5">
      <c r="A8365" s="26">
        <v>98297</v>
      </c>
      <c r="B8365" s="26" t="s">
        <v>23037</v>
      </c>
      <c r="C8365" s="26" t="s">
        <v>708</v>
      </c>
      <c r="D8365" s="27" t="s">
        <v>13375</v>
      </c>
      <c r="E8365" s="1" t="s">
        <v>17925</v>
      </c>
    </row>
    <row r="8366" spans="1:5">
      <c r="A8366" s="26">
        <v>98301</v>
      </c>
      <c r="B8366" s="26" t="s">
        <v>23038</v>
      </c>
      <c r="C8366" s="26" t="s">
        <v>212</v>
      </c>
      <c r="D8366" s="27" t="s">
        <v>23039</v>
      </c>
      <c r="E8366" s="1" t="s">
        <v>17925</v>
      </c>
    </row>
    <row r="8367" spans="1:5">
      <c r="A8367" s="26">
        <v>98302</v>
      </c>
      <c r="B8367" s="26" t="s">
        <v>23040</v>
      </c>
      <c r="C8367" s="26" t="s">
        <v>212</v>
      </c>
      <c r="D8367" s="27" t="s">
        <v>23041</v>
      </c>
      <c r="E8367" s="1" t="s">
        <v>17925</v>
      </c>
    </row>
    <row r="8368" spans="1:5">
      <c r="A8368" s="26">
        <v>98304</v>
      </c>
      <c r="B8368" s="26" t="s">
        <v>23042</v>
      </c>
      <c r="C8368" s="26" t="s">
        <v>212</v>
      </c>
      <c r="D8368" s="27" t="s">
        <v>23043</v>
      </c>
      <c r="E8368" s="1" t="s">
        <v>17925</v>
      </c>
    </row>
    <row r="8369" spans="1:5">
      <c r="A8369" s="26">
        <v>98307</v>
      </c>
      <c r="B8369" s="26" t="s">
        <v>23044</v>
      </c>
      <c r="C8369" s="26" t="s">
        <v>212</v>
      </c>
      <c r="D8369" s="27" t="s">
        <v>20564</v>
      </c>
      <c r="E8369" s="1" t="s">
        <v>17925</v>
      </c>
    </row>
    <row r="8370" spans="1:5">
      <c r="A8370" s="26">
        <v>98308</v>
      </c>
      <c r="B8370" s="26" t="s">
        <v>23045</v>
      </c>
      <c r="C8370" s="26" t="s">
        <v>212</v>
      </c>
      <c r="D8370" s="27" t="s">
        <v>11637</v>
      </c>
      <c r="E8370" s="1" t="s">
        <v>17925</v>
      </c>
    </row>
    <row r="8371" spans="1:5">
      <c r="A8371" s="26">
        <v>98593</v>
      </c>
      <c r="B8371" s="26" t="s">
        <v>23046</v>
      </c>
      <c r="C8371" s="26" t="s">
        <v>212</v>
      </c>
      <c r="D8371" s="27" t="s">
        <v>23047</v>
      </c>
      <c r="E8371" s="1" t="s">
        <v>17925</v>
      </c>
    </row>
    <row r="8372" spans="1:5">
      <c r="A8372" s="26">
        <v>89355</v>
      </c>
      <c r="B8372" s="26" t="s">
        <v>23048</v>
      </c>
      <c r="C8372" s="26" t="s">
        <v>708</v>
      </c>
      <c r="D8372" s="27" t="s">
        <v>23049</v>
      </c>
      <c r="E8372" s="1" t="s">
        <v>17925</v>
      </c>
    </row>
    <row r="8373" spans="1:5">
      <c r="A8373" s="26">
        <v>89356</v>
      </c>
      <c r="B8373" s="26" t="s">
        <v>23050</v>
      </c>
      <c r="C8373" s="26" t="s">
        <v>708</v>
      </c>
      <c r="D8373" s="27" t="s">
        <v>23051</v>
      </c>
      <c r="E8373" s="1" t="s">
        <v>17925</v>
      </c>
    </row>
    <row r="8374" spans="1:5">
      <c r="A8374" s="26">
        <v>89357</v>
      </c>
      <c r="B8374" s="26" t="s">
        <v>23052</v>
      </c>
      <c r="C8374" s="26" t="s">
        <v>708</v>
      </c>
      <c r="D8374" s="27" t="s">
        <v>11833</v>
      </c>
      <c r="E8374" s="1" t="s">
        <v>17925</v>
      </c>
    </row>
    <row r="8375" spans="1:5">
      <c r="A8375" s="26">
        <v>89401</v>
      </c>
      <c r="B8375" s="26" t="s">
        <v>23053</v>
      </c>
      <c r="C8375" s="26" t="s">
        <v>708</v>
      </c>
      <c r="D8375" s="27" t="s">
        <v>23054</v>
      </c>
      <c r="E8375" s="1" t="s">
        <v>17925</v>
      </c>
    </row>
    <row r="8376" spans="1:5">
      <c r="A8376" s="26">
        <v>89402</v>
      </c>
      <c r="B8376" s="26" t="s">
        <v>23055</v>
      </c>
      <c r="C8376" s="26" t="s">
        <v>708</v>
      </c>
      <c r="D8376" s="27" t="s">
        <v>16266</v>
      </c>
      <c r="E8376" s="1" t="s">
        <v>17925</v>
      </c>
    </row>
    <row r="8377" spans="1:5">
      <c r="A8377" s="26">
        <v>89403</v>
      </c>
      <c r="B8377" s="26" t="s">
        <v>23056</v>
      </c>
      <c r="C8377" s="26" t="s">
        <v>708</v>
      </c>
      <c r="D8377" s="27" t="s">
        <v>13622</v>
      </c>
      <c r="E8377" s="1" t="s">
        <v>17925</v>
      </c>
    </row>
    <row r="8378" spans="1:5">
      <c r="A8378" s="26">
        <v>89446</v>
      </c>
      <c r="B8378" s="26" t="s">
        <v>23057</v>
      </c>
      <c r="C8378" s="26" t="s">
        <v>708</v>
      </c>
      <c r="D8378" s="27" t="s">
        <v>10361</v>
      </c>
      <c r="E8378" s="1" t="s">
        <v>17925</v>
      </c>
    </row>
    <row r="8379" spans="1:5">
      <c r="A8379" s="26">
        <v>89447</v>
      </c>
      <c r="B8379" s="26" t="s">
        <v>23058</v>
      </c>
      <c r="C8379" s="26" t="s">
        <v>708</v>
      </c>
      <c r="D8379" s="27" t="s">
        <v>8986</v>
      </c>
      <c r="E8379" s="1" t="s">
        <v>17925</v>
      </c>
    </row>
    <row r="8380" spans="1:5">
      <c r="A8380" s="26">
        <v>89448</v>
      </c>
      <c r="B8380" s="26" t="s">
        <v>23059</v>
      </c>
      <c r="C8380" s="26" t="s">
        <v>708</v>
      </c>
      <c r="D8380" s="27" t="s">
        <v>17562</v>
      </c>
      <c r="E8380" s="1" t="s">
        <v>17925</v>
      </c>
    </row>
    <row r="8381" spans="1:5">
      <c r="A8381" s="26">
        <v>89449</v>
      </c>
      <c r="B8381" s="26" t="s">
        <v>23060</v>
      </c>
      <c r="C8381" s="26" t="s">
        <v>708</v>
      </c>
      <c r="D8381" s="27" t="s">
        <v>23061</v>
      </c>
      <c r="E8381" s="1" t="s">
        <v>17925</v>
      </c>
    </row>
    <row r="8382" spans="1:5">
      <c r="A8382" s="26">
        <v>89450</v>
      </c>
      <c r="B8382" s="26" t="s">
        <v>23062</v>
      </c>
      <c r="C8382" s="26" t="s">
        <v>708</v>
      </c>
      <c r="D8382" s="27" t="s">
        <v>23063</v>
      </c>
      <c r="E8382" s="1" t="s">
        <v>17925</v>
      </c>
    </row>
    <row r="8383" spans="1:5">
      <c r="A8383" s="26">
        <v>89451</v>
      </c>
      <c r="B8383" s="26" t="s">
        <v>23064</v>
      </c>
      <c r="C8383" s="26" t="s">
        <v>708</v>
      </c>
      <c r="D8383" s="27" t="s">
        <v>23065</v>
      </c>
      <c r="E8383" s="1" t="s">
        <v>17925</v>
      </c>
    </row>
    <row r="8384" spans="1:5">
      <c r="A8384" s="26">
        <v>89452</v>
      </c>
      <c r="B8384" s="26" t="s">
        <v>23066</v>
      </c>
      <c r="C8384" s="26" t="s">
        <v>708</v>
      </c>
      <c r="D8384" s="27" t="s">
        <v>18680</v>
      </c>
      <c r="E8384" s="1" t="s">
        <v>17925</v>
      </c>
    </row>
    <row r="8385" spans="1:5">
      <c r="A8385" s="26">
        <v>89508</v>
      </c>
      <c r="B8385" s="26" t="s">
        <v>23067</v>
      </c>
      <c r="C8385" s="26" t="s">
        <v>708</v>
      </c>
      <c r="D8385" s="27" t="s">
        <v>23068</v>
      </c>
      <c r="E8385" s="1" t="s">
        <v>17925</v>
      </c>
    </row>
    <row r="8386" spans="1:5">
      <c r="A8386" s="26">
        <v>89509</v>
      </c>
      <c r="B8386" s="26" t="s">
        <v>23069</v>
      </c>
      <c r="C8386" s="26" t="s">
        <v>708</v>
      </c>
      <c r="D8386" s="27" t="s">
        <v>23070</v>
      </c>
      <c r="E8386" s="1" t="s">
        <v>17925</v>
      </c>
    </row>
    <row r="8387" spans="1:5">
      <c r="A8387" s="26">
        <v>89511</v>
      </c>
      <c r="B8387" s="26" t="s">
        <v>23071</v>
      </c>
      <c r="C8387" s="26" t="s">
        <v>708</v>
      </c>
      <c r="D8387" s="27" t="s">
        <v>23072</v>
      </c>
      <c r="E8387" s="1" t="s">
        <v>17925</v>
      </c>
    </row>
    <row r="8388" spans="1:5">
      <c r="A8388" s="26">
        <v>89512</v>
      </c>
      <c r="B8388" s="26" t="s">
        <v>23073</v>
      </c>
      <c r="C8388" s="26" t="s">
        <v>708</v>
      </c>
      <c r="D8388" s="27" t="s">
        <v>16884</v>
      </c>
      <c r="E8388" s="1" t="s">
        <v>17925</v>
      </c>
    </row>
    <row r="8389" spans="1:5">
      <c r="A8389" s="26">
        <v>89576</v>
      </c>
      <c r="B8389" s="26" t="s">
        <v>23074</v>
      </c>
      <c r="C8389" s="26" t="s">
        <v>708</v>
      </c>
      <c r="D8389" s="27" t="s">
        <v>15874</v>
      </c>
      <c r="E8389" s="1" t="s">
        <v>17925</v>
      </c>
    </row>
    <row r="8390" spans="1:5">
      <c r="A8390" s="26">
        <v>89578</v>
      </c>
      <c r="B8390" s="26" t="s">
        <v>23075</v>
      </c>
      <c r="C8390" s="26" t="s">
        <v>708</v>
      </c>
      <c r="D8390" s="27" t="s">
        <v>23076</v>
      </c>
      <c r="E8390" s="1" t="s">
        <v>17925</v>
      </c>
    </row>
    <row r="8391" spans="1:5">
      <c r="A8391" s="26">
        <v>89580</v>
      </c>
      <c r="B8391" s="26" t="s">
        <v>23077</v>
      </c>
      <c r="C8391" s="26" t="s">
        <v>708</v>
      </c>
      <c r="D8391" s="27" t="s">
        <v>23078</v>
      </c>
      <c r="E8391" s="1" t="s">
        <v>17925</v>
      </c>
    </row>
    <row r="8392" spans="1:5">
      <c r="A8392" s="26">
        <v>89633</v>
      </c>
      <c r="B8392" s="26" t="s">
        <v>23079</v>
      </c>
      <c r="C8392" s="26" t="s">
        <v>708</v>
      </c>
      <c r="D8392" s="27" t="s">
        <v>10826</v>
      </c>
      <c r="E8392" s="1" t="s">
        <v>17925</v>
      </c>
    </row>
    <row r="8393" spans="1:5">
      <c r="A8393" s="26">
        <v>89634</v>
      </c>
      <c r="B8393" s="26" t="s">
        <v>23080</v>
      </c>
      <c r="C8393" s="26" t="s">
        <v>708</v>
      </c>
      <c r="D8393" s="27" t="s">
        <v>23081</v>
      </c>
      <c r="E8393" s="1" t="s">
        <v>17925</v>
      </c>
    </row>
    <row r="8394" spans="1:5">
      <c r="A8394" s="26">
        <v>89635</v>
      </c>
      <c r="B8394" s="26" t="s">
        <v>23082</v>
      </c>
      <c r="C8394" s="26" t="s">
        <v>708</v>
      </c>
      <c r="D8394" s="27" t="s">
        <v>15261</v>
      </c>
      <c r="E8394" s="1" t="s">
        <v>17925</v>
      </c>
    </row>
    <row r="8395" spans="1:5">
      <c r="A8395" s="26">
        <v>89636</v>
      </c>
      <c r="B8395" s="26" t="s">
        <v>23083</v>
      </c>
      <c r="C8395" s="26" t="s">
        <v>708</v>
      </c>
      <c r="D8395" s="27" t="s">
        <v>23084</v>
      </c>
      <c r="E8395" s="1" t="s">
        <v>17925</v>
      </c>
    </row>
    <row r="8396" spans="1:5">
      <c r="A8396" s="26">
        <v>89711</v>
      </c>
      <c r="B8396" s="26" t="s">
        <v>23085</v>
      </c>
      <c r="C8396" s="26" t="s">
        <v>708</v>
      </c>
      <c r="D8396" s="27" t="s">
        <v>19322</v>
      </c>
      <c r="E8396" s="1" t="s">
        <v>17925</v>
      </c>
    </row>
    <row r="8397" spans="1:5">
      <c r="A8397" s="26">
        <v>89712</v>
      </c>
      <c r="B8397" s="26" t="s">
        <v>23086</v>
      </c>
      <c r="C8397" s="26" t="s">
        <v>708</v>
      </c>
      <c r="D8397" s="27" t="s">
        <v>23087</v>
      </c>
      <c r="E8397" s="1" t="s">
        <v>17925</v>
      </c>
    </row>
    <row r="8398" spans="1:5">
      <c r="A8398" s="26">
        <v>89713</v>
      </c>
      <c r="B8398" s="26" t="s">
        <v>23088</v>
      </c>
      <c r="C8398" s="26" t="s">
        <v>708</v>
      </c>
      <c r="D8398" s="27" t="s">
        <v>23089</v>
      </c>
      <c r="E8398" s="1" t="s">
        <v>17925</v>
      </c>
    </row>
    <row r="8399" spans="1:5">
      <c r="A8399" s="26">
        <v>89714</v>
      </c>
      <c r="B8399" s="26" t="s">
        <v>23090</v>
      </c>
      <c r="C8399" s="26" t="s">
        <v>708</v>
      </c>
      <c r="D8399" s="27" t="s">
        <v>23091</v>
      </c>
      <c r="E8399" s="1" t="s">
        <v>17925</v>
      </c>
    </row>
    <row r="8400" spans="1:5">
      <c r="A8400" s="26">
        <v>89716</v>
      </c>
      <c r="B8400" s="26" t="s">
        <v>23092</v>
      </c>
      <c r="C8400" s="26" t="s">
        <v>708</v>
      </c>
      <c r="D8400" s="27" t="s">
        <v>15924</v>
      </c>
      <c r="E8400" s="1" t="s">
        <v>17925</v>
      </c>
    </row>
    <row r="8401" spans="1:5">
      <c r="A8401" s="26">
        <v>89717</v>
      </c>
      <c r="B8401" s="26" t="s">
        <v>23093</v>
      </c>
      <c r="C8401" s="26" t="s">
        <v>708</v>
      </c>
      <c r="D8401" s="27" t="s">
        <v>18218</v>
      </c>
      <c r="E8401" s="1" t="s">
        <v>17925</v>
      </c>
    </row>
    <row r="8402" spans="1:5">
      <c r="A8402" s="26">
        <v>89770</v>
      </c>
      <c r="B8402" s="26" t="s">
        <v>23094</v>
      </c>
      <c r="C8402" s="26" t="s">
        <v>708</v>
      </c>
      <c r="D8402" s="27" t="s">
        <v>19075</v>
      </c>
      <c r="E8402" s="1" t="s">
        <v>17925</v>
      </c>
    </row>
    <row r="8403" spans="1:5">
      <c r="A8403" s="26">
        <v>89771</v>
      </c>
      <c r="B8403" s="26" t="s">
        <v>23095</v>
      </c>
      <c r="C8403" s="26" t="s">
        <v>708</v>
      </c>
      <c r="D8403" s="27" t="s">
        <v>23096</v>
      </c>
      <c r="E8403" s="1" t="s">
        <v>17925</v>
      </c>
    </row>
    <row r="8404" spans="1:5">
      <c r="A8404" s="26">
        <v>89773</v>
      </c>
      <c r="B8404" s="26" t="s">
        <v>23097</v>
      </c>
      <c r="C8404" s="26" t="s">
        <v>708</v>
      </c>
      <c r="D8404" s="27" t="s">
        <v>23098</v>
      </c>
      <c r="E8404" s="1" t="s">
        <v>17925</v>
      </c>
    </row>
    <row r="8405" spans="1:5">
      <c r="A8405" s="26">
        <v>89775</v>
      </c>
      <c r="B8405" s="26" t="s">
        <v>23099</v>
      </c>
      <c r="C8405" s="26" t="s">
        <v>708</v>
      </c>
      <c r="D8405" s="27" t="s">
        <v>23100</v>
      </c>
      <c r="E8405" s="1" t="s">
        <v>17925</v>
      </c>
    </row>
    <row r="8406" spans="1:5">
      <c r="A8406" s="26">
        <v>89798</v>
      </c>
      <c r="B8406" s="26" t="s">
        <v>23101</v>
      </c>
      <c r="C8406" s="26" t="s">
        <v>708</v>
      </c>
      <c r="D8406" s="27" t="s">
        <v>10951</v>
      </c>
      <c r="E8406" s="1" t="s">
        <v>17925</v>
      </c>
    </row>
    <row r="8407" spans="1:5">
      <c r="A8407" s="26">
        <v>89799</v>
      </c>
      <c r="B8407" s="26" t="s">
        <v>23102</v>
      </c>
      <c r="C8407" s="26" t="s">
        <v>708</v>
      </c>
      <c r="D8407" s="27" t="s">
        <v>23103</v>
      </c>
      <c r="E8407" s="1" t="s">
        <v>17925</v>
      </c>
    </row>
    <row r="8408" spans="1:5">
      <c r="A8408" s="26">
        <v>89800</v>
      </c>
      <c r="B8408" s="26" t="s">
        <v>23104</v>
      </c>
      <c r="C8408" s="26" t="s">
        <v>708</v>
      </c>
      <c r="D8408" s="27" t="s">
        <v>23105</v>
      </c>
      <c r="E8408" s="1" t="s">
        <v>17925</v>
      </c>
    </row>
    <row r="8409" spans="1:5">
      <c r="A8409" s="26">
        <v>89848</v>
      </c>
      <c r="B8409" s="26" t="s">
        <v>23106</v>
      </c>
      <c r="C8409" s="26" t="s">
        <v>708</v>
      </c>
      <c r="D8409" s="27" t="s">
        <v>23107</v>
      </c>
      <c r="E8409" s="1" t="s">
        <v>17925</v>
      </c>
    </row>
    <row r="8410" spans="1:5">
      <c r="A8410" s="26">
        <v>89849</v>
      </c>
      <c r="B8410" s="26" t="s">
        <v>23108</v>
      </c>
      <c r="C8410" s="26" t="s">
        <v>708</v>
      </c>
      <c r="D8410" s="27" t="s">
        <v>23109</v>
      </c>
      <c r="E8410" s="1" t="s">
        <v>17925</v>
      </c>
    </row>
    <row r="8411" spans="1:5">
      <c r="A8411" s="26">
        <v>89865</v>
      </c>
      <c r="B8411" s="26" t="s">
        <v>23110</v>
      </c>
      <c r="C8411" s="26" t="s">
        <v>708</v>
      </c>
      <c r="D8411" s="27" t="s">
        <v>11475</v>
      </c>
      <c r="E8411" s="1" t="s">
        <v>17925</v>
      </c>
    </row>
    <row r="8412" spans="1:5">
      <c r="A8412" s="26">
        <v>91784</v>
      </c>
      <c r="B8412" s="26" t="s">
        <v>23111</v>
      </c>
      <c r="C8412" s="26" t="s">
        <v>708</v>
      </c>
      <c r="D8412" s="27" t="s">
        <v>23112</v>
      </c>
      <c r="E8412" s="1" t="s">
        <v>17925</v>
      </c>
    </row>
    <row r="8413" spans="1:5">
      <c r="A8413" s="26">
        <v>91785</v>
      </c>
      <c r="B8413" s="26" t="s">
        <v>23113</v>
      </c>
      <c r="C8413" s="26" t="s">
        <v>708</v>
      </c>
      <c r="D8413" s="27" t="s">
        <v>11822</v>
      </c>
      <c r="E8413" s="1" t="s">
        <v>17925</v>
      </c>
    </row>
    <row r="8414" spans="1:5">
      <c r="A8414" s="26">
        <v>91786</v>
      </c>
      <c r="B8414" s="26" t="s">
        <v>23114</v>
      </c>
      <c r="C8414" s="26" t="s">
        <v>708</v>
      </c>
      <c r="D8414" s="27" t="s">
        <v>14070</v>
      </c>
      <c r="E8414" s="1" t="s">
        <v>17925</v>
      </c>
    </row>
    <row r="8415" spans="1:5">
      <c r="A8415" s="26">
        <v>91787</v>
      </c>
      <c r="B8415" s="26" t="s">
        <v>23115</v>
      </c>
      <c r="C8415" s="26" t="s">
        <v>708</v>
      </c>
      <c r="D8415" s="27" t="s">
        <v>22392</v>
      </c>
      <c r="E8415" s="1" t="s">
        <v>17925</v>
      </c>
    </row>
    <row r="8416" spans="1:5">
      <c r="A8416" s="26">
        <v>91788</v>
      </c>
      <c r="B8416" s="26" t="s">
        <v>23116</v>
      </c>
      <c r="C8416" s="26" t="s">
        <v>708</v>
      </c>
      <c r="D8416" s="27" t="s">
        <v>23117</v>
      </c>
      <c r="E8416" s="1" t="s">
        <v>17925</v>
      </c>
    </row>
    <row r="8417" spans="1:5">
      <c r="A8417" s="26">
        <v>91789</v>
      </c>
      <c r="B8417" s="26" t="s">
        <v>23118</v>
      </c>
      <c r="C8417" s="26" t="s">
        <v>708</v>
      </c>
      <c r="D8417" s="27" t="s">
        <v>23119</v>
      </c>
      <c r="E8417" s="1" t="s">
        <v>17925</v>
      </c>
    </row>
    <row r="8418" spans="1:5">
      <c r="A8418" s="26">
        <v>91790</v>
      </c>
      <c r="B8418" s="26" t="s">
        <v>23120</v>
      </c>
      <c r="C8418" s="26" t="s">
        <v>708</v>
      </c>
      <c r="D8418" s="27" t="s">
        <v>22435</v>
      </c>
      <c r="E8418" s="1" t="s">
        <v>17925</v>
      </c>
    </row>
    <row r="8419" spans="1:5">
      <c r="A8419" s="26">
        <v>91791</v>
      </c>
      <c r="B8419" s="26" t="s">
        <v>23121</v>
      </c>
      <c r="C8419" s="26" t="s">
        <v>708</v>
      </c>
      <c r="D8419" s="27" t="s">
        <v>23122</v>
      </c>
      <c r="E8419" s="1" t="s">
        <v>17925</v>
      </c>
    </row>
    <row r="8420" spans="1:5">
      <c r="A8420" s="26">
        <v>91792</v>
      </c>
      <c r="B8420" s="26" t="s">
        <v>23123</v>
      </c>
      <c r="C8420" s="26" t="s">
        <v>708</v>
      </c>
      <c r="D8420" s="27" t="s">
        <v>23124</v>
      </c>
      <c r="E8420" s="1" t="s">
        <v>17925</v>
      </c>
    </row>
    <row r="8421" spans="1:5">
      <c r="A8421" s="26">
        <v>91793</v>
      </c>
      <c r="B8421" s="26" t="s">
        <v>23125</v>
      </c>
      <c r="C8421" s="26" t="s">
        <v>708</v>
      </c>
      <c r="D8421" s="27" t="s">
        <v>23126</v>
      </c>
      <c r="E8421" s="1" t="s">
        <v>17925</v>
      </c>
    </row>
    <row r="8422" spans="1:5">
      <c r="A8422" s="26">
        <v>91794</v>
      </c>
      <c r="B8422" s="26" t="s">
        <v>23127</v>
      </c>
      <c r="C8422" s="26" t="s">
        <v>708</v>
      </c>
      <c r="D8422" s="27" t="s">
        <v>23128</v>
      </c>
      <c r="E8422" s="1" t="s">
        <v>17925</v>
      </c>
    </row>
    <row r="8423" spans="1:5">
      <c r="A8423" s="26">
        <v>91795</v>
      </c>
      <c r="B8423" s="26" t="s">
        <v>23129</v>
      </c>
      <c r="C8423" s="26" t="s">
        <v>708</v>
      </c>
      <c r="D8423" s="27" t="s">
        <v>23130</v>
      </c>
      <c r="E8423" s="1" t="s">
        <v>17925</v>
      </c>
    </row>
    <row r="8424" spans="1:5">
      <c r="A8424" s="26">
        <v>91796</v>
      </c>
      <c r="B8424" s="26" t="s">
        <v>23131</v>
      </c>
      <c r="C8424" s="26" t="s">
        <v>708</v>
      </c>
      <c r="D8424" s="27" t="s">
        <v>23132</v>
      </c>
      <c r="E8424" s="1" t="s">
        <v>17925</v>
      </c>
    </row>
    <row r="8425" spans="1:5">
      <c r="A8425" s="26">
        <v>92275</v>
      </c>
      <c r="B8425" s="26" t="s">
        <v>23133</v>
      </c>
      <c r="C8425" s="26" t="s">
        <v>708</v>
      </c>
      <c r="D8425" s="27" t="s">
        <v>23134</v>
      </c>
      <c r="E8425" s="1" t="s">
        <v>17925</v>
      </c>
    </row>
    <row r="8426" spans="1:5">
      <c r="A8426" s="26">
        <v>92276</v>
      </c>
      <c r="B8426" s="26" t="s">
        <v>23135</v>
      </c>
      <c r="C8426" s="26" t="s">
        <v>708</v>
      </c>
      <c r="D8426" s="27" t="s">
        <v>23136</v>
      </c>
      <c r="E8426" s="1" t="s">
        <v>17925</v>
      </c>
    </row>
    <row r="8427" spans="1:5">
      <c r="A8427" s="26">
        <v>92277</v>
      </c>
      <c r="B8427" s="26" t="s">
        <v>23137</v>
      </c>
      <c r="C8427" s="26" t="s">
        <v>708</v>
      </c>
      <c r="D8427" s="27" t="s">
        <v>23138</v>
      </c>
      <c r="E8427" s="1" t="s">
        <v>17925</v>
      </c>
    </row>
    <row r="8428" spans="1:5">
      <c r="A8428" s="26">
        <v>92278</v>
      </c>
      <c r="B8428" s="26" t="s">
        <v>23139</v>
      </c>
      <c r="C8428" s="26" t="s">
        <v>708</v>
      </c>
      <c r="D8428" s="27" t="s">
        <v>23140</v>
      </c>
      <c r="E8428" s="1" t="s">
        <v>17925</v>
      </c>
    </row>
    <row r="8429" spans="1:5">
      <c r="A8429" s="26">
        <v>92279</v>
      </c>
      <c r="B8429" s="26" t="s">
        <v>23141</v>
      </c>
      <c r="C8429" s="26" t="s">
        <v>708</v>
      </c>
      <c r="D8429" s="27" t="s">
        <v>23142</v>
      </c>
      <c r="E8429" s="1" t="s">
        <v>17925</v>
      </c>
    </row>
    <row r="8430" spans="1:5">
      <c r="A8430" s="26">
        <v>92280</v>
      </c>
      <c r="B8430" s="26" t="s">
        <v>23143</v>
      </c>
      <c r="C8430" s="26" t="s">
        <v>708</v>
      </c>
      <c r="D8430" s="27" t="s">
        <v>23144</v>
      </c>
      <c r="E8430" s="1" t="s">
        <v>17925</v>
      </c>
    </row>
    <row r="8431" spans="1:5">
      <c r="A8431" s="26">
        <v>92281</v>
      </c>
      <c r="B8431" s="26" t="s">
        <v>23145</v>
      </c>
      <c r="C8431" s="26" t="s">
        <v>708</v>
      </c>
      <c r="D8431" s="27" t="s">
        <v>23146</v>
      </c>
      <c r="E8431" s="1" t="s">
        <v>17925</v>
      </c>
    </row>
    <row r="8432" spans="1:5">
      <c r="A8432" s="26">
        <v>92282</v>
      </c>
      <c r="B8432" s="26" t="s">
        <v>23147</v>
      </c>
      <c r="C8432" s="26" t="s">
        <v>708</v>
      </c>
      <c r="D8432" s="27" t="s">
        <v>23148</v>
      </c>
      <c r="E8432" s="1" t="s">
        <v>17925</v>
      </c>
    </row>
    <row r="8433" spans="1:5">
      <c r="A8433" s="26">
        <v>92283</v>
      </c>
      <c r="B8433" s="26" t="s">
        <v>23149</v>
      </c>
      <c r="C8433" s="26" t="s">
        <v>708</v>
      </c>
      <c r="D8433" s="27" t="s">
        <v>23150</v>
      </c>
      <c r="E8433" s="1" t="s">
        <v>17925</v>
      </c>
    </row>
    <row r="8434" spans="1:5">
      <c r="A8434" s="26">
        <v>92284</v>
      </c>
      <c r="B8434" s="26" t="s">
        <v>23151</v>
      </c>
      <c r="C8434" s="26" t="s">
        <v>708</v>
      </c>
      <c r="D8434" s="27" t="s">
        <v>23152</v>
      </c>
      <c r="E8434" s="1" t="s">
        <v>17925</v>
      </c>
    </row>
    <row r="8435" spans="1:5">
      <c r="A8435" s="26">
        <v>92285</v>
      </c>
      <c r="B8435" s="26" t="s">
        <v>23153</v>
      </c>
      <c r="C8435" s="26" t="s">
        <v>708</v>
      </c>
      <c r="D8435" s="27" t="s">
        <v>23154</v>
      </c>
      <c r="E8435" s="1" t="s">
        <v>17925</v>
      </c>
    </row>
    <row r="8436" spans="1:5">
      <c r="A8436" s="26">
        <v>92286</v>
      </c>
      <c r="B8436" s="26" t="s">
        <v>23155</v>
      </c>
      <c r="C8436" s="26" t="s">
        <v>708</v>
      </c>
      <c r="D8436" s="27" t="s">
        <v>23156</v>
      </c>
      <c r="E8436" s="1" t="s">
        <v>17925</v>
      </c>
    </row>
    <row r="8437" spans="1:5">
      <c r="A8437" s="26">
        <v>92305</v>
      </c>
      <c r="B8437" s="26" t="s">
        <v>23157</v>
      </c>
      <c r="C8437" s="26" t="s">
        <v>708</v>
      </c>
      <c r="D8437" s="27" t="s">
        <v>14213</v>
      </c>
      <c r="E8437" s="1" t="s">
        <v>17925</v>
      </c>
    </row>
    <row r="8438" spans="1:5">
      <c r="A8438" s="26">
        <v>92306</v>
      </c>
      <c r="B8438" s="26" t="s">
        <v>23158</v>
      </c>
      <c r="C8438" s="26" t="s">
        <v>708</v>
      </c>
      <c r="D8438" s="27" t="s">
        <v>23159</v>
      </c>
      <c r="E8438" s="1" t="s">
        <v>17925</v>
      </c>
    </row>
    <row r="8439" spans="1:5">
      <c r="A8439" s="26">
        <v>92307</v>
      </c>
      <c r="B8439" s="26" t="s">
        <v>23160</v>
      </c>
      <c r="C8439" s="26" t="s">
        <v>708</v>
      </c>
      <c r="D8439" s="27" t="s">
        <v>23161</v>
      </c>
      <c r="E8439" s="1" t="s">
        <v>17925</v>
      </c>
    </row>
    <row r="8440" spans="1:5">
      <c r="A8440" s="26">
        <v>92308</v>
      </c>
      <c r="B8440" s="26" t="s">
        <v>23162</v>
      </c>
      <c r="C8440" s="26" t="s">
        <v>708</v>
      </c>
      <c r="D8440" s="27" t="s">
        <v>23163</v>
      </c>
      <c r="E8440" s="1" t="s">
        <v>17925</v>
      </c>
    </row>
    <row r="8441" spans="1:5">
      <c r="A8441" s="26">
        <v>92309</v>
      </c>
      <c r="B8441" s="26" t="s">
        <v>23164</v>
      </c>
      <c r="C8441" s="26" t="s">
        <v>708</v>
      </c>
      <c r="D8441" s="27" t="s">
        <v>23165</v>
      </c>
      <c r="E8441" s="1" t="s">
        <v>17925</v>
      </c>
    </row>
    <row r="8442" spans="1:5">
      <c r="A8442" s="26">
        <v>92310</v>
      </c>
      <c r="B8442" s="26" t="s">
        <v>23166</v>
      </c>
      <c r="C8442" s="26" t="s">
        <v>708</v>
      </c>
      <c r="D8442" s="27" t="s">
        <v>23167</v>
      </c>
      <c r="E8442" s="1" t="s">
        <v>17925</v>
      </c>
    </row>
    <row r="8443" spans="1:5">
      <c r="A8443" s="26">
        <v>92320</v>
      </c>
      <c r="B8443" s="26" t="s">
        <v>23168</v>
      </c>
      <c r="C8443" s="26" t="s">
        <v>708</v>
      </c>
      <c r="D8443" s="27" t="s">
        <v>23169</v>
      </c>
      <c r="E8443" s="1" t="s">
        <v>17925</v>
      </c>
    </row>
    <row r="8444" spans="1:5">
      <c r="A8444" s="26">
        <v>92321</v>
      </c>
      <c r="B8444" s="26" t="s">
        <v>23170</v>
      </c>
      <c r="C8444" s="26" t="s">
        <v>708</v>
      </c>
      <c r="D8444" s="27" t="s">
        <v>23171</v>
      </c>
      <c r="E8444" s="1" t="s">
        <v>17925</v>
      </c>
    </row>
    <row r="8445" spans="1:5">
      <c r="A8445" s="26">
        <v>92322</v>
      </c>
      <c r="B8445" s="26" t="s">
        <v>23172</v>
      </c>
      <c r="C8445" s="26" t="s">
        <v>708</v>
      </c>
      <c r="D8445" s="27" t="s">
        <v>23173</v>
      </c>
      <c r="E8445" s="1" t="s">
        <v>17925</v>
      </c>
    </row>
    <row r="8446" spans="1:5">
      <c r="A8446" s="26">
        <v>92323</v>
      </c>
      <c r="B8446" s="26" t="s">
        <v>23174</v>
      </c>
      <c r="C8446" s="26" t="s">
        <v>708</v>
      </c>
      <c r="D8446" s="27" t="s">
        <v>23175</v>
      </c>
      <c r="E8446" s="1" t="s">
        <v>17925</v>
      </c>
    </row>
    <row r="8447" spans="1:5">
      <c r="A8447" s="26">
        <v>92324</v>
      </c>
      <c r="B8447" s="26" t="s">
        <v>23176</v>
      </c>
      <c r="C8447" s="26" t="s">
        <v>708</v>
      </c>
      <c r="D8447" s="27" t="s">
        <v>23177</v>
      </c>
      <c r="E8447" s="1" t="s">
        <v>17925</v>
      </c>
    </row>
    <row r="8448" spans="1:5">
      <c r="A8448" s="26">
        <v>92325</v>
      </c>
      <c r="B8448" s="26" t="s">
        <v>23178</v>
      </c>
      <c r="C8448" s="26" t="s">
        <v>708</v>
      </c>
      <c r="D8448" s="27" t="s">
        <v>23179</v>
      </c>
      <c r="E8448" s="1" t="s">
        <v>17925</v>
      </c>
    </row>
    <row r="8449" spans="1:5">
      <c r="A8449" s="26">
        <v>92335</v>
      </c>
      <c r="B8449" s="26" t="s">
        <v>23180</v>
      </c>
      <c r="C8449" s="26" t="s">
        <v>708</v>
      </c>
      <c r="D8449" s="27" t="s">
        <v>23181</v>
      </c>
      <c r="E8449" s="1" t="s">
        <v>17925</v>
      </c>
    </row>
    <row r="8450" spans="1:5">
      <c r="A8450" s="26">
        <v>92336</v>
      </c>
      <c r="B8450" s="26" t="s">
        <v>23182</v>
      </c>
      <c r="C8450" s="26" t="s">
        <v>708</v>
      </c>
      <c r="D8450" s="27" t="s">
        <v>23183</v>
      </c>
      <c r="E8450" s="1" t="s">
        <v>17925</v>
      </c>
    </row>
    <row r="8451" spans="1:5">
      <c r="A8451" s="26">
        <v>92337</v>
      </c>
      <c r="B8451" s="26" t="s">
        <v>23184</v>
      </c>
      <c r="C8451" s="26" t="s">
        <v>708</v>
      </c>
      <c r="D8451" s="27" t="s">
        <v>23185</v>
      </c>
      <c r="E8451" s="1" t="s">
        <v>17925</v>
      </c>
    </row>
    <row r="8452" spans="1:5">
      <c r="A8452" s="26">
        <v>92338</v>
      </c>
      <c r="B8452" s="26" t="s">
        <v>23186</v>
      </c>
      <c r="C8452" s="26" t="s">
        <v>708</v>
      </c>
      <c r="D8452" s="27" t="s">
        <v>23187</v>
      </c>
      <c r="E8452" s="1" t="s">
        <v>17925</v>
      </c>
    </row>
    <row r="8453" spans="1:5">
      <c r="A8453" s="26">
        <v>92339</v>
      </c>
      <c r="B8453" s="26" t="s">
        <v>23188</v>
      </c>
      <c r="C8453" s="26" t="s">
        <v>708</v>
      </c>
      <c r="D8453" s="27" t="s">
        <v>23189</v>
      </c>
      <c r="E8453" s="1" t="s">
        <v>17925</v>
      </c>
    </row>
    <row r="8454" spans="1:5">
      <c r="A8454" s="26">
        <v>92341</v>
      </c>
      <c r="B8454" s="26" t="s">
        <v>23190</v>
      </c>
      <c r="C8454" s="26" t="s">
        <v>708</v>
      </c>
      <c r="D8454" s="27" t="s">
        <v>23191</v>
      </c>
      <c r="E8454" s="1" t="s">
        <v>17925</v>
      </c>
    </row>
    <row r="8455" spans="1:5">
      <c r="A8455" s="26">
        <v>92342</v>
      </c>
      <c r="B8455" s="26" t="s">
        <v>23192</v>
      </c>
      <c r="C8455" s="26" t="s">
        <v>708</v>
      </c>
      <c r="D8455" s="27" t="s">
        <v>23193</v>
      </c>
      <c r="E8455" s="1" t="s">
        <v>17925</v>
      </c>
    </row>
    <row r="8456" spans="1:5">
      <c r="A8456" s="26">
        <v>92343</v>
      </c>
      <c r="B8456" s="26" t="s">
        <v>23194</v>
      </c>
      <c r="C8456" s="26" t="s">
        <v>708</v>
      </c>
      <c r="D8456" s="27" t="s">
        <v>16305</v>
      </c>
      <c r="E8456" s="1" t="s">
        <v>17925</v>
      </c>
    </row>
    <row r="8457" spans="1:5">
      <c r="A8457" s="26">
        <v>92359</v>
      </c>
      <c r="B8457" s="26" t="s">
        <v>23195</v>
      </c>
      <c r="C8457" s="26" t="s">
        <v>708</v>
      </c>
      <c r="D8457" s="27" t="s">
        <v>23196</v>
      </c>
      <c r="E8457" s="1" t="s">
        <v>17925</v>
      </c>
    </row>
    <row r="8458" spans="1:5">
      <c r="A8458" s="26">
        <v>92360</v>
      </c>
      <c r="B8458" s="26" t="s">
        <v>23197</v>
      </c>
      <c r="C8458" s="26" t="s">
        <v>708</v>
      </c>
      <c r="D8458" s="27" t="s">
        <v>23198</v>
      </c>
      <c r="E8458" s="1" t="s">
        <v>17925</v>
      </c>
    </row>
    <row r="8459" spans="1:5">
      <c r="A8459" s="26">
        <v>92361</v>
      </c>
      <c r="B8459" s="26" t="s">
        <v>23199</v>
      </c>
      <c r="C8459" s="26" t="s">
        <v>708</v>
      </c>
      <c r="D8459" s="27" t="s">
        <v>23200</v>
      </c>
      <c r="E8459" s="1" t="s">
        <v>17925</v>
      </c>
    </row>
    <row r="8460" spans="1:5">
      <c r="A8460" s="26">
        <v>92362</v>
      </c>
      <c r="B8460" s="26" t="s">
        <v>23201</v>
      </c>
      <c r="C8460" s="26" t="s">
        <v>708</v>
      </c>
      <c r="D8460" s="27" t="s">
        <v>23202</v>
      </c>
      <c r="E8460" s="1" t="s">
        <v>17925</v>
      </c>
    </row>
    <row r="8461" spans="1:5">
      <c r="A8461" s="26">
        <v>92364</v>
      </c>
      <c r="B8461" s="26" t="s">
        <v>23203</v>
      </c>
      <c r="C8461" s="26" t="s">
        <v>708</v>
      </c>
      <c r="D8461" s="27" t="s">
        <v>23204</v>
      </c>
      <c r="E8461" s="1" t="s">
        <v>17925</v>
      </c>
    </row>
    <row r="8462" spans="1:5">
      <c r="A8462" s="26">
        <v>92365</v>
      </c>
      <c r="B8462" s="26" t="s">
        <v>23205</v>
      </c>
      <c r="C8462" s="26" t="s">
        <v>708</v>
      </c>
      <c r="D8462" s="27" t="s">
        <v>23206</v>
      </c>
      <c r="E8462" s="1" t="s">
        <v>17925</v>
      </c>
    </row>
    <row r="8463" spans="1:5">
      <c r="A8463" s="26">
        <v>92366</v>
      </c>
      <c r="B8463" s="26" t="s">
        <v>23207</v>
      </c>
      <c r="C8463" s="26" t="s">
        <v>708</v>
      </c>
      <c r="D8463" s="27" t="s">
        <v>23208</v>
      </c>
      <c r="E8463" s="1" t="s">
        <v>17925</v>
      </c>
    </row>
    <row r="8464" spans="1:5">
      <c r="A8464" s="26">
        <v>92367</v>
      </c>
      <c r="B8464" s="26" t="s">
        <v>23209</v>
      </c>
      <c r="C8464" s="26" t="s">
        <v>708</v>
      </c>
      <c r="D8464" s="27" t="s">
        <v>23210</v>
      </c>
      <c r="E8464" s="1" t="s">
        <v>17925</v>
      </c>
    </row>
    <row r="8465" spans="1:5">
      <c r="A8465" s="26">
        <v>92368</v>
      </c>
      <c r="B8465" s="26" t="s">
        <v>23211</v>
      </c>
      <c r="C8465" s="26" t="s">
        <v>708</v>
      </c>
      <c r="D8465" s="27" t="s">
        <v>23212</v>
      </c>
      <c r="E8465" s="1" t="s">
        <v>17925</v>
      </c>
    </row>
    <row r="8466" spans="1:5">
      <c r="A8466" s="26">
        <v>92645</v>
      </c>
      <c r="B8466" s="26" t="s">
        <v>23213</v>
      </c>
      <c r="C8466" s="26" t="s">
        <v>708</v>
      </c>
      <c r="D8466" s="27" t="s">
        <v>23214</v>
      </c>
      <c r="E8466" s="1" t="s">
        <v>17925</v>
      </c>
    </row>
    <row r="8467" spans="1:5">
      <c r="A8467" s="26">
        <v>92646</v>
      </c>
      <c r="B8467" s="26" t="s">
        <v>23215</v>
      </c>
      <c r="C8467" s="26" t="s">
        <v>708</v>
      </c>
      <c r="D8467" s="27" t="s">
        <v>10244</v>
      </c>
      <c r="E8467" s="1" t="s">
        <v>17925</v>
      </c>
    </row>
    <row r="8468" spans="1:5">
      <c r="A8468" s="26">
        <v>92648</v>
      </c>
      <c r="B8468" s="26" t="s">
        <v>23216</v>
      </c>
      <c r="C8468" s="26" t="s">
        <v>708</v>
      </c>
      <c r="D8468" s="27" t="s">
        <v>23217</v>
      </c>
      <c r="E8468" s="1" t="s">
        <v>17925</v>
      </c>
    </row>
    <row r="8469" spans="1:5">
      <c r="A8469" s="26">
        <v>92649</v>
      </c>
      <c r="B8469" s="26" t="s">
        <v>23218</v>
      </c>
      <c r="C8469" s="26" t="s">
        <v>708</v>
      </c>
      <c r="D8469" s="27" t="s">
        <v>23219</v>
      </c>
      <c r="E8469" s="1" t="s">
        <v>17925</v>
      </c>
    </row>
    <row r="8470" spans="1:5">
      <c r="A8470" s="26">
        <v>92650</v>
      </c>
      <c r="B8470" s="26" t="s">
        <v>23220</v>
      </c>
      <c r="C8470" s="26" t="s">
        <v>708</v>
      </c>
      <c r="D8470" s="27" t="s">
        <v>23221</v>
      </c>
      <c r="E8470" s="1" t="s">
        <v>17925</v>
      </c>
    </row>
    <row r="8471" spans="1:5">
      <c r="A8471" s="26">
        <v>92652</v>
      </c>
      <c r="B8471" s="26" t="s">
        <v>23222</v>
      </c>
      <c r="C8471" s="26" t="s">
        <v>708</v>
      </c>
      <c r="D8471" s="27" t="s">
        <v>23223</v>
      </c>
      <c r="E8471" s="1" t="s">
        <v>17925</v>
      </c>
    </row>
    <row r="8472" spans="1:5">
      <c r="A8472" s="26">
        <v>92653</v>
      </c>
      <c r="B8472" s="26" t="s">
        <v>23224</v>
      </c>
      <c r="C8472" s="26" t="s">
        <v>708</v>
      </c>
      <c r="D8472" s="27" t="s">
        <v>13958</v>
      </c>
      <c r="E8472" s="1" t="s">
        <v>17925</v>
      </c>
    </row>
    <row r="8473" spans="1:5">
      <c r="A8473" s="26">
        <v>92654</v>
      </c>
      <c r="B8473" s="26" t="s">
        <v>23225</v>
      </c>
      <c r="C8473" s="26" t="s">
        <v>708</v>
      </c>
      <c r="D8473" s="27" t="s">
        <v>23226</v>
      </c>
      <c r="E8473" s="1" t="s">
        <v>17925</v>
      </c>
    </row>
    <row r="8474" spans="1:5">
      <c r="A8474" s="26">
        <v>92655</v>
      </c>
      <c r="B8474" s="26" t="s">
        <v>23227</v>
      </c>
      <c r="C8474" s="26" t="s">
        <v>708</v>
      </c>
      <c r="D8474" s="27" t="s">
        <v>23228</v>
      </c>
      <c r="E8474" s="1" t="s">
        <v>17925</v>
      </c>
    </row>
    <row r="8475" spans="1:5">
      <c r="A8475" s="26">
        <v>92656</v>
      </c>
      <c r="B8475" s="26" t="s">
        <v>23229</v>
      </c>
      <c r="C8475" s="26" t="s">
        <v>708</v>
      </c>
      <c r="D8475" s="27" t="s">
        <v>23230</v>
      </c>
      <c r="E8475" s="1" t="s">
        <v>17925</v>
      </c>
    </row>
    <row r="8476" spans="1:5">
      <c r="A8476" s="26">
        <v>92687</v>
      </c>
      <c r="B8476" s="26" t="s">
        <v>23231</v>
      </c>
      <c r="C8476" s="26" t="s">
        <v>708</v>
      </c>
      <c r="D8476" s="27" t="s">
        <v>18842</v>
      </c>
      <c r="E8476" s="1" t="s">
        <v>17925</v>
      </c>
    </row>
    <row r="8477" spans="1:5">
      <c r="A8477" s="26">
        <v>92688</v>
      </c>
      <c r="B8477" s="26" t="s">
        <v>23232</v>
      </c>
      <c r="C8477" s="26" t="s">
        <v>708</v>
      </c>
      <c r="D8477" s="27" t="s">
        <v>23233</v>
      </c>
      <c r="E8477" s="1" t="s">
        <v>17925</v>
      </c>
    </row>
    <row r="8478" spans="1:5">
      <c r="A8478" s="26">
        <v>92689</v>
      </c>
      <c r="B8478" s="26" t="s">
        <v>23234</v>
      </c>
      <c r="C8478" s="26" t="s">
        <v>708</v>
      </c>
      <c r="D8478" s="27" t="s">
        <v>19737</v>
      </c>
      <c r="E8478" s="1" t="s">
        <v>17925</v>
      </c>
    </row>
    <row r="8479" spans="1:5">
      <c r="A8479" s="26">
        <v>92690</v>
      </c>
      <c r="B8479" s="26" t="s">
        <v>23235</v>
      </c>
      <c r="C8479" s="26" t="s">
        <v>708</v>
      </c>
      <c r="D8479" s="27" t="s">
        <v>16536</v>
      </c>
      <c r="E8479" s="1" t="s">
        <v>17925</v>
      </c>
    </row>
    <row r="8480" spans="1:5">
      <c r="A8480" s="26">
        <v>92691</v>
      </c>
      <c r="B8480" s="26" t="s">
        <v>23236</v>
      </c>
      <c r="C8480" s="26" t="s">
        <v>708</v>
      </c>
      <c r="D8480" s="27" t="s">
        <v>23237</v>
      </c>
      <c r="E8480" s="1" t="s">
        <v>17925</v>
      </c>
    </row>
    <row r="8481" spans="1:5">
      <c r="A8481" s="26">
        <v>94462</v>
      </c>
      <c r="B8481" s="26" t="s">
        <v>23238</v>
      </c>
      <c r="C8481" s="26" t="s">
        <v>708</v>
      </c>
      <c r="D8481" s="27" t="s">
        <v>23239</v>
      </c>
      <c r="E8481" s="1" t="s">
        <v>17925</v>
      </c>
    </row>
    <row r="8482" spans="1:5">
      <c r="A8482" s="26">
        <v>94463</v>
      </c>
      <c r="B8482" s="26" t="s">
        <v>23240</v>
      </c>
      <c r="C8482" s="26" t="s">
        <v>708</v>
      </c>
      <c r="D8482" s="27" t="s">
        <v>23241</v>
      </c>
      <c r="E8482" s="1" t="s">
        <v>17925</v>
      </c>
    </row>
    <row r="8483" spans="1:5">
      <c r="A8483" s="26">
        <v>94464</v>
      </c>
      <c r="B8483" s="26" t="s">
        <v>23242</v>
      </c>
      <c r="C8483" s="26" t="s">
        <v>708</v>
      </c>
      <c r="D8483" s="27" t="s">
        <v>23243</v>
      </c>
      <c r="E8483" s="1" t="s">
        <v>17925</v>
      </c>
    </row>
    <row r="8484" spans="1:5">
      <c r="A8484" s="26">
        <v>94602</v>
      </c>
      <c r="B8484" s="26" t="s">
        <v>23244</v>
      </c>
      <c r="C8484" s="26" t="s">
        <v>708</v>
      </c>
      <c r="D8484" s="27" t="s">
        <v>23245</v>
      </c>
      <c r="E8484" s="1" t="s">
        <v>17925</v>
      </c>
    </row>
    <row r="8485" spans="1:5">
      <c r="A8485" s="26">
        <v>94603</v>
      </c>
      <c r="B8485" s="26" t="s">
        <v>23246</v>
      </c>
      <c r="C8485" s="26" t="s">
        <v>708</v>
      </c>
      <c r="D8485" s="27" t="s">
        <v>23247</v>
      </c>
      <c r="E8485" s="1" t="s">
        <v>17925</v>
      </c>
    </row>
    <row r="8486" spans="1:5">
      <c r="A8486" s="26">
        <v>94604</v>
      </c>
      <c r="B8486" s="26" t="s">
        <v>23248</v>
      </c>
      <c r="C8486" s="26" t="s">
        <v>708</v>
      </c>
      <c r="D8486" s="27" t="s">
        <v>23249</v>
      </c>
      <c r="E8486" s="1" t="s">
        <v>17925</v>
      </c>
    </row>
    <row r="8487" spans="1:5">
      <c r="A8487" s="26">
        <v>94605</v>
      </c>
      <c r="B8487" s="26" t="s">
        <v>23250</v>
      </c>
      <c r="C8487" s="26" t="s">
        <v>708</v>
      </c>
      <c r="D8487" s="27" t="s">
        <v>23251</v>
      </c>
      <c r="E8487" s="1" t="s">
        <v>17925</v>
      </c>
    </row>
    <row r="8488" spans="1:5">
      <c r="A8488" s="26">
        <v>94648</v>
      </c>
      <c r="B8488" s="26" t="s">
        <v>23252</v>
      </c>
      <c r="C8488" s="26" t="s">
        <v>708</v>
      </c>
      <c r="D8488" s="27" t="s">
        <v>10925</v>
      </c>
      <c r="E8488" s="1" t="s">
        <v>17925</v>
      </c>
    </row>
    <row r="8489" spans="1:5">
      <c r="A8489" s="26">
        <v>94649</v>
      </c>
      <c r="B8489" s="26" t="s">
        <v>23253</v>
      </c>
      <c r="C8489" s="26" t="s">
        <v>708</v>
      </c>
      <c r="D8489" s="27" t="s">
        <v>12625</v>
      </c>
      <c r="E8489" s="1" t="s">
        <v>17925</v>
      </c>
    </row>
    <row r="8490" spans="1:5">
      <c r="A8490" s="26">
        <v>94650</v>
      </c>
      <c r="B8490" s="26" t="s">
        <v>23254</v>
      </c>
      <c r="C8490" s="26" t="s">
        <v>708</v>
      </c>
      <c r="D8490" s="27" t="s">
        <v>23255</v>
      </c>
      <c r="E8490" s="1" t="s">
        <v>17925</v>
      </c>
    </row>
    <row r="8491" spans="1:5">
      <c r="A8491" s="26">
        <v>94651</v>
      </c>
      <c r="B8491" s="26" t="s">
        <v>23256</v>
      </c>
      <c r="C8491" s="26" t="s">
        <v>708</v>
      </c>
      <c r="D8491" s="27" t="s">
        <v>11777</v>
      </c>
      <c r="E8491" s="1" t="s">
        <v>17925</v>
      </c>
    </row>
    <row r="8492" spans="1:5">
      <c r="A8492" s="26">
        <v>94652</v>
      </c>
      <c r="B8492" s="26" t="s">
        <v>23257</v>
      </c>
      <c r="C8492" s="26" t="s">
        <v>708</v>
      </c>
      <c r="D8492" s="27" t="s">
        <v>20642</v>
      </c>
      <c r="E8492" s="1" t="s">
        <v>17925</v>
      </c>
    </row>
    <row r="8493" spans="1:5">
      <c r="A8493" s="26">
        <v>94653</v>
      </c>
      <c r="B8493" s="26" t="s">
        <v>23258</v>
      </c>
      <c r="C8493" s="26" t="s">
        <v>708</v>
      </c>
      <c r="D8493" s="27" t="s">
        <v>23259</v>
      </c>
      <c r="E8493" s="1" t="s">
        <v>17925</v>
      </c>
    </row>
    <row r="8494" spans="1:5">
      <c r="A8494" s="26">
        <v>94654</v>
      </c>
      <c r="B8494" s="26" t="s">
        <v>23260</v>
      </c>
      <c r="C8494" s="26" t="s">
        <v>708</v>
      </c>
      <c r="D8494" s="27" t="s">
        <v>23261</v>
      </c>
      <c r="E8494" s="1" t="s">
        <v>17925</v>
      </c>
    </row>
    <row r="8495" spans="1:5">
      <c r="A8495" s="26">
        <v>94655</v>
      </c>
      <c r="B8495" s="26" t="s">
        <v>23262</v>
      </c>
      <c r="C8495" s="26" t="s">
        <v>708</v>
      </c>
      <c r="D8495" s="27" t="s">
        <v>23263</v>
      </c>
      <c r="E8495" s="1" t="s">
        <v>17925</v>
      </c>
    </row>
    <row r="8496" spans="1:5">
      <c r="A8496" s="26">
        <v>94716</v>
      </c>
      <c r="B8496" s="26" t="s">
        <v>23264</v>
      </c>
      <c r="C8496" s="26" t="s">
        <v>708</v>
      </c>
      <c r="D8496" s="27" t="s">
        <v>23265</v>
      </c>
      <c r="E8496" s="1" t="s">
        <v>17925</v>
      </c>
    </row>
    <row r="8497" spans="1:5">
      <c r="A8497" s="26">
        <v>94717</v>
      </c>
      <c r="B8497" s="26" t="s">
        <v>23266</v>
      </c>
      <c r="C8497" s="26" t="s">
        <v>708</v>
      </c>
      <c r="D8497" s="27" t="s">
        <v>23267</v>
      </c>
      <c r="E8497" s="1" t="s">
        <v>17925</v>
      </c>
    </row>
    <row r="8498" spans="1:5">
      <c r="A8498" s="26">
        <v>94718</v>
      </c>
      <c r="B8498" s="26" t="s">
        <v>23268</v>
      </c>
      <c r="C8498" s="26" t="s">
        <v>708</v>
      </c>
      <c r="D8498" s="27" t="s">
        <v>19782</v>
      </c>
      <c r="E8498" s="1" t="s">
        <v>17925</v>
      </c>
    </row>
    <row r="8499" spans="1:5">
      <c r="A8499" s="26">
        <v>94719</v>
      </c>
      <c r="B8499" s="26" t="s">
        <v>23269</v>
      </c>
      <c r="C8499" s="26" t="s">
        <v>708</v>
      </c>
      <c r="D8499" s="27" t="s">
        <v>23270</v>
      </c>
      <c r="E8499" s="1" t="s">
        <v>17925</v>
      </c>
    </row>
    <row r="8500" spans="1:5">
      <c r="A8500" s="26">
        <v>94720</v>
      </c>
      <c r="B8500" s="26" t="s">
        <v>23271</v>
      </c>
      <c r="C8500" s="26" t="s">
        <v>708</v>
      </c>
      <c r="D8500" s="27" t="s">
        <v>23272</v>
      </c>
      <c r="E8500" s="1" t="s">
        <v>17925</v>
      </c>
    </row>
    <row r="8501" spans="1:5">
      <c r="A8501" s="26">
        <v>94721</v>
      </c>
      <c r="B8501" s="26" t="s">
        <v>23273</v>
      </c>
      <c r="C8501" s="26" t="s">
        <v>708</v>
      </c>
      <c r="D8501" s="27" t="s">
        <v>23274</v>
      </c>
      <c r="E8501" s="1" t="s">
        <v>17925</v>
      </c>
    </row>
    <row r="8502" spans="1:5">
      <c r="A8502" s="26">
        <v>94722</v>
      </c>
      <c r="B8502" s="26" t="s">
        <v>23275</v>
      </c>
      <c r="C8502" s="26" t="s">
        <v>708</v>
      </c>
      <c r="D8502" s="27" t="s">
        <v>23276</v>
      </c>
      <c r="E8502" s="1" t="s">
        <v>17925</v>
      </c>
    </row>
    <row r="8503" spans="1:5">
      <c r="A8503" s="26">
        <v>95697</v>
      </c>
      <c r="B8503" s="26" t="s">
        <v>23277</v>
      </c>
      <c r="C8503" s="26" t="s">
        <v>708</v>
      </c>
      <c r="D8503" s="27" t="s">
        <v>23278</v>
      </c>
      <c r="E8503" s="1" t="s">
        <v>17925</v>
      </c>
    </row>
    <row r="8504" spans="1:5">
      <c r="A8504" s="26">
        <v>96635</v>
      </c>
      <c r="B8504" s="26" t="s">
        <v>23279</v>
      </c>
      <c r="C8504" s="26" t="s">
        <v>708</v>
      </c>
      <c r="D8504" s="27" t="s">
        <v>23280</v>
      </c>
      <c r="E8504" s="1" t="s">
        <v>17925</v>
      </c>
    </row>
    <row r="8505" spans="1:5">
      <c r="A8505" s="26">
        <v>96636</v>
      </c>
      <c r="B8505" s="26" t="s">
        <v>23281</v>
      </c>
      <c r="C8505" s="26" t="s">
        <v>708</v>
      </c>
      <c r="D8505" s="27" t="s">
        <v>18785</v>
      </c>
      <c r="E8505" s="1" t="s">
        <v>17925</v>
      </c>
    </row>
    <row r="8506" spans="1:5">
      <c r="A8506" s="26">
        <v>96644</v>
      </c>
      <c r="B8506" s="26" t="s">
        <v>23282</v>
      </c>
      <c r="C8506" s="26" t="s">
        <v>708</v>
      </c>
      <c r="D8506" s="27" t="s">
        <v>15091</v>
      </c>
      <c r="E8506" s="1" t="s">
        <v>17925</v>
      </c>
    </row>
    <row r="8507" spans="1:5">
      <c r="A8507" s="26">
        <v>96645</v>
      </c>
      <c r="B8507" s="26" t="s">
        <v>23283</v>
      </c>
      <c r="C8507" s="26" t="s">
        <v>708</v>
      </c>
      <c r="D8507" s="27" t="s">
        <v>23284</v>
      </c>
      <c r="E8507" s="1" t="s">
        <v>17925</v>
      </c>
    </row>
    <row r="8508" spans="1:5">
      <c r="A8508" s="26">
        <v>96646</v>
      </c>
      <c r="B8508" s="26" t="s">
        <v>23285</v>
      </c>
      <c r="C8508" s="26" t="s">
        <v>708</v>
      </c>
      <c r="D8508" s="27" t="s">
        <v>23286</v>
      </c>
      <c r="E8508" s="1" t="s">
        <v>17925</v>
      </c>
    </row>
    <row r="8509" spans="1:5">
      <c r="A8509" s="26">
        <v>96647</v>
      </c>
      <c r="B8509" s="26" t="s">
        <v>23287</v>
      </c>
      <c r="C8509" s="26" t="s">
        <v>708</v>
      </c>
      <c r="D8509" s="27" t="s">
        <v>12093</v>
      </c>
      <c r="E8509" s="1" t="s">
        <v>17925</v>
      </c>
    </row>
    <row r="8510" spans="1:5">
      <c r="A8510" s="26">
        <v>96648</v>
      </c>
      <c r="B8510" s="26" t="s">
        <v>23288</v>
      </c>
      <c r="C8510" s="26" t="s">
        <v>708</v>
      </c>
      <c r="D8510" s="27" t="s">
        <v>17913</v>
      </c>
      <c r="E8510" s="1" t="s">
        <v>17925</v>
      </c>
    </row>
    <row r="8511" spans="1:5">
      <c r="A8511" s="26">
        <v>96649</v>
      </c>
      <c r="B8511" s="26" t="s">
        <v>23289</v>
      </c>
      <c r="C8511" s="26" t="s">
        <v>708</v>
      </c>
      <c r="D8511" s="27" t="s">
        <v>16270</v>
      </c>
      <c r="E8511" s="1" t="s">
        <v>17925</v>
      </c>
    </row>
    <row r="8512" spans="1:5">
      <c r="A8512" s="26">
        <v>96668</v>
      </c>
      <c r="B8512" s="26" t="s">
        <v>23290</v>
      </c>
      <c r="C8512" s="26" t="s">
        <v>708</v>
      </c>
      <c r="D8512" s="27" t="s">
        <v>21421</v>
      </c>
      <c r="E8512" s="1" t="s">
        <v>17925</v>
      </c>
    </row>
    <row r="8513" spans="1:5">
      <c r="A8513" s="26">
        <v>96669</v>
      </c>
      <c r="B8513" s="26" t="s">
        <v>23291</v>
      </c>
      <c r="C8513" s="26" t="s">
        <v>708</v>
      </c>
      <c r="D8513" s="27" t="s">
        <v>11312</v>
      </c>
      <c r="E8513" s="1" t="s">
        <v>17925</v>
      </c>
    </row>
    <row r="8514" spans="1:5">
      <c r="A8514" s="26">
        <v>96670</v>
      </c>
      <c r="B8514" s="26" t="s">
        <v>23292</v>
      </c>
      <c r="C8514" s="26" t="s">
        <v>708</v>
      </c>
      <c r="D8514" s="27" t="s">
        <v>23293</v>
      </c>
      <c r="E8514" s="1" t="s">
        <v>17925</v>
      </c>
    </row>
    <row r="8515" spans="1:5">
      <c r="A8515" s="26">
        <v>96671</v>
      </c>
      <c r="B8515" s="26" t="s">
        <v>23294</v>
      </c>
      <c r="C8515" s="26" t="s">
        <v>708</v>
      </c>
      <c r="D8515" s="27" t="s">
        <v>11781</v>
      </c>
      <c r="E8515" s="1" t="s">
        <v>17925</v>
      </c>
    </row>
    <row r="8516" spans="1:5">
      <c r="A8516" s="26">
        <v>96672</v>
      </c>
      <c r="B8516" s="26" t="s">
        <v>23295</v>
      </c>
      <c r="C8516" s="26" t="s">
        <v>708</v>
      </c>
      <c r="D8516" s="27" t="s">
        <v>10063</v>
      </c>
      <c r="E8516" s="1" t="s">
        <v>17925</v>
      </c>
    </row>
    <row r="8517" spans="1:5">
      <c r="A8517" s="26">
        <v>96673</v>
      </c>
      <c r="B8517" s="26" t="s">
        <v>23296</v>
      </c>
      <c r="C8517" s="26" t="s">
        <v>708</v>
      </c>
      <c r="D8517" s="27" t="s">
        <v>23297</v>
      </c>
      <c r="E8517" s="1" t="s">
        <v>17925</v>
      </c>
    </row>
    <row r="8518" spans="1:5">
      <c r="A8518" s="26">
        <v>96674</v>
      </c>
      <c r="B8518" s="26" t="s">
        <v>23298</v>
      </c>
      <c r="C8518" s="26" t="s">
        <v>708</v>
      </c>
      <c r="D8518" s="27" t="s">
        <v>23299</v>
      </c>
      <c r="E8518" s="1" t="s">
        <v>17925</v>
      </c>
    </row>
    <row r="8519" spans="1:5">
      <c r="A8519" s="26">
        <v>96675</v>
      </c>
      <c r="B8519" s="26" t="s">
        <v>23300</v>
      </c>
      <c r="C8519" s="26" t="s">
        <v>708</v>
      </c>
      <c r="D8519" s="27" t="s">
        <v>23301</v>
      </c>
      <c r="E8519" s="1" t="s">
        <v>17925</v>
      </c>
    </row>
    <row r="8520" spans="1:5">
      <c r="A8520" s="26">
        <v>96676</v>
      </c>
      <c r="B8520" s="26" t="s">
        <v>23302</v>
      </c>
      <c r="C8520" s="26" t="s">
        <v>708</v>
      </c>
      <c r="D8520" s="27" t="s">
        <v>17639</v>
      </c>
      <c r="E8520" s="1" t="s">
        <v>17925</v>
      </c>
    </row>
    <row r="8521" spans="1:5">
      <c r="A8521" s="26">
        <v>96677</v>
      </c>
      <c r="B8521" s="26" t="s">
        <v>23303</v>
      </c>
      <c r="C8521" s="26" t="s">
        <v>708</v>
      </c>
      <c r="D8521" s="27" t="s">
        <v>14529</v>
      </c>
      <c r="E8521" s="1" t="s">
        <v>17925</v>
      </c>
    </row>
    <row r="8522" spans="1:5">
      <c r="A8522" s="26">
        <v>96678</v>
      </c>
      <c r="B8522" s="26" t="s">
        <v>23304</v>
      </c>
      <c r="C8522" s="26" t="s">
        <v>708</v>
      </c>
      <c r="D8522" s="27" t="s">
        <v>23305</v>
      </c>
      <c r="E8522" s="1" t="s">
        <v>17925</v>
      </c>
    </row>
    <row r="8523" spans="1:5">
      <c r="A8523" s="26">
        <v>96679</v>
      </c>
      <c r="B8523" s="26" t="s">
        <v>23306</v>
      </c>
      <c r="C8523" s="26" t="s">
        <v>708</v>
      </c>
      <c r="D8523" s="27" t="s">
        <v>23307</v>
      </c>
      <c r="E8523" s="1" t="s">
        <v>17925</v>
      </c>
    </row>
    <row r="8524" spans="1:5">
      <c r="A8524" s="26">
        <v>96680</v>
      </c>
      <c r="B8524" s="26" t="s">
        <v>23308</v>
      </c>
      <c r="C8524" s="26" t="s">
        <v>708</v>
      </c>
      <c r="D8524" s="27" t="s">
        <v>15268</v>
      </c>
      <c r="E8524" s="1" t="s">
        <v>17925</v>
      </c>
    </row>
    <row r="8525" spans="1:5">
      <c r="A8525" s="26">
        <v>96681</v>
      </c>
      <c r="B8525" s="26" t="s">
        <v>23309</v>
      </c>
      <c r="C8525" s="26" t="s">
        <v>708</v>
      </c>
      <c r="D8525" s="27" t="s">
        <v>23310</v>
      </c>
      <c r="E8525" s="1" t="s">
        <v>17925</v>
      </c>
    </row>
    <row r="8526" spans="1:5">
      <c r="A8526" s="26">
        <v>96682</v>
      </c>
      <c r="B8526" s="26" t="s">
        <v>23311</v>
      </c>
      <c r="C8526" s="26" t="s">
        <v>708</v>
      </c>
      <c r="D8526" s="27" t="s">
        <v>23312</v>
      </c>
      <c r="E8526" s="1" t="s">
        <v>17925</v>
      </c>
    </row>
    <row r="8527" spans="1:5">
      <c r="A8527" s="26">
        <v>96683</v>
      </c>
      <c r="B8527" s="26" t="s">
        <v>23313</v>
      </c>
      <c r="C8527" s="26" t="s">
        <v>708</v>
      </c>
      <c r="D8527" s="27" t="s">
        <v>23314</v>
      </c>
      <c r="E8527" s="1" t="s">
        <v>17925</v>
      </c>
    </row>
    <row r="8528" spans="1:5">
      <c r="A8528" s="26">
        <v>96718</v>
      </c>
      <c r="B8528" s="26" t="s">
        <v>23315</v>
      </c>
      <c r="C8528" s="26" t="s">
        <v>708</v>
      </c>
      <c r="D8528" s="27" t="s">
        <v>11719</v>
      </c>
      <c r="E8528" s="1" t="s">
        <v>17925</v>
      </c>
    </row>
    <row r="8529" spans="1:5">
      <c r="A8529" s="26">
        <v>96719</v>
      </c>
      <c r="B8529" s="26" t="s">
        <v>23316</v>
      </c>
      <c r="C8529" s="26" t="s">
        <v>708</v>
      </c>
      <c r="D8529" s="27" t="s">
        <v>11959</v>
      </c>
      <c r="E8529" s="1" t="s">
        <v>17925</v>
      </c>
    </row>
    <row r="8530" spans="1:5">
      <c r="A8530" s="26">
        <v>96720</v>
      </c>
      <c r="B8530" s="26" t="s">
        <v>23317</v>
      </c>
      <c r="C8530" s="26" t="s">
        <v>708</v>
      </c>
      <c r="D8530" s="27" t="s">
        <v>16070</v>
      </c>
      <c r="E8530" s="1" t="s">
        <v>17925</v>
      </c>
    </row>
    <row r="8531" spans="1:5">
      <c r="A8531" s="26">
        <v>96721</v>
      </c>
      <c r="B8531" s="26" t="s">
        <v>23318</v>
      </c>
      <c r="C8531" s="26" t="s">
        <v>708</v>
      </c>
      <c r="D8531" s="27" t="s">
        <v>23319</v>
      </c>
      <c r="E8531" s="1" t="s">
        <v>17925</v>
      </c>
    </row>
    <row r="8532" spans="1:5">
      <c r="A8532" s="26">
        <v>96722</v>
      </c>
      <c r="B8532" s="26" t="s">
        <v>23320</v>
      </c>
      <c r="C8532" s="26" t="s">
        <v>708</v>
      </c>
      <c r="D8532" s="27" t="s">
        <v>11107</v>
      </c>
      <c r="E8532" s="1" t="s">
        <v>17925</v>
      </c>
    </row>
    <row r="8533" spans="1:5">
      <c r="A8533" s="26">
        <v>96723</v>
      </c>
      <c r="B8533" s="26" t="s">
        <v>23321</v>
      </c>
      <c r="C8533" s="26" t="s">
        <v>708</v>
      </c>
      <c r="D8533" s="27" t="s">
        <v>23322</v>
      </c>
      <c r="E8533" s="1" t="s">
        <v>17925</v>
      </c>
    </row>
    <row r="8534" spans="1:5">
      <c r="A8534" s="26">
        <v>96724</v>
      </c>
      <c r="B8534" s="26" t="s">
        <v>23323</v>
      </c>
      <c r="C8534" s="26" t="s">
        <v>708</v>
      </c>
      <c r="D8534" s="27" t="s">
        <v>23324</v>
      </c>
      <c r="E8534" s="1" t="s">
        <v>17925</v>
      </c>
    </row>
    <row r="8535" spans="1:5">
      <c r="A8535" s="26">
        <v>96725</v>
      </c>
      <c r="B8535" s="26" t="s">
        <v>23325</v>
      </c>
      <c r="C8535" s="26" t="s">
        <v>708</v>
      </c>
      <c r="D8535" s="27" t="s">
        <v>23326</v>
      </c>
      <c r="E8535" s="1" t="s">
        <v>17925</v>
      </c>
    </row>
    <row r="8536" spans="1:5">
      <c r="A8536" s="26">
        <v>96726</v>
      </c>
      <c r="B8536" s="26" t="s">
        <v>23327</v>
      </c>
      <c r="C8536" s="26" t="s">
        <v>708</v>
      </c>
      <c r="D8536" s="27" t="s">
        <v>23328</v>
      </c>
      <c r="E8536" s="1" t="s">
        <v>17925</v>
      </c>
    </row>
    <row r="8537" spans="1:5">
      <c r="A8537" s="26">
        <v>96727</v>
      </c>
      <c r="B8537" s="26" t="s">
        <v>23329</v>
      </c>
      <c r="C8537" s="26" t="s">
        <v>708</v>
      </c>
      <c r="D8537" s="27" t="s">
        <v>23330</v>
      </c>
      <c r="E8537" s="1" t="s">
        <v>17925</v>
      </c>
    </row>
    <row r="8538" spans="1:5">
      <c r="A8538" s="26">
        <v>96728</v>
      </c>
      <c r="B8538" s="26" t="s">
        <v>23331</v>
      </c>
      <c r="C8538" s="26" t="s">
        <v>708</v>
      </c>
      <c r="D8538" s="27" t="s">
        <v>12907</v>
      </c>
      <c r="E8538" s="1" t="s">
        <v>17925</v>
      </c>
    </row>
    <row r="8539" spans="1:5">
      <c r="A8539" s="26">
        <v>96729</v>
      </c>
      <c r="B8539" s="26" t="s">
        <v>23332</v>
      </c>
      <c r="C8539" s="26" t="s">
        <v>708</v>
      </c>
      <c r="D8539" s="27" t="s">
        <v>23333</v>
      </c>
      <c r="E8539" s="1" t="s">
        <v>17925</v>
      </c>
    </row>
    <row r="8540" spans="1:5">
      <c r="A8540" s="26">
        <v>96730</v>
      </c>
      <c r="B8540" s="26" t="s">
        <v>23334</v>
      </c>
      <c r="C8540" s="26" t="s">
        <v>708</v>
      </c>
      <c r="D8540" s="27" t="s">
        <v>23335</v>
      </c>
      <c r="E8540" s="1" t="s">
        <v>17925</v>
      </c>
    </row>
    <row r="8541" spans="1:5">
      <c r="A8541" s="26">
        <v>96731</v>
      </c>
      <c r="B8541" s="26" t="s">
        <v>23336</v>
      </c>
      <c r="C8541" s="26" t="s">
        <v>708</v>
      </c>
      <c r="D8541" s="27" t="s">
        <v>18979</v>
      </c>
      <c r="E8541" s="1" t="s">
        <v>17925</v>
      </c>
    </row>
    <row r="8542" spans="1:5">
      <c r="A8542" s="26">
        <v>96732</v>
      </c>
      <c r="B8542" s="26" t="s">
        <v>23337</v>
      </c>
      <c r="C8542" s="26" t="s">
        <v>708</v>
      </c>
      <c r="D8542" s="27" t="s">
        <v>10100</v>
      </c>
      <c r="E8542" s="1" t="s">
        <v>17925</v>
      </c>
    </row>
    <row r="8543" spans="1:5">
      <c r="A8543" s="26">
        <v>96733</v>
      </c>
      <c r="B8543" s="26" t="s">
        <v>23338</v>
      </c>
      <c r="C8543" s="26" t="s">
        <v>708</v>
      </c>
      <c r="D8543" s="27" t="s">
        <v>23339</v>
      </c>
      <c r="E8543" s="1" t="s">
        <v>17925</v>
      </c>
    </row>
    <row r="8544" spans="1:5">
      <c r="A8544" s="26">
        <v>96734</v>
      </c>
      <c r="B8544" s="26" t="s">
        <v>23340</v>
      </c>
      <c r="C8544" s="26" t="s">
        <v>708</v>
      </c>
      <c r="D8544" s="27" t="s">
        <v>23341</v>
      </c>
      <c r="E8544" s="1" t="s">
        <v>17925</v>
      </c>
    </row>
    <row r="8545" spans="1:5">
      <c r="A8545" s="26">
        <v>96735</v>
      </c>
      <c r="B8545" s="26" t="s">
        <v>23342</v>
      </c>
      <c r="C8545" s="26" t="s">
        <v>708</v>
      </c>
      <c r="D8545" s="27" t="s">
        <v>23343</v>
      </c>
      <c r="E8545" s="1" t="s">
        <v>17925</v>
      </c>
    </row>
    <row r="8546" spans="1:5">
      <c r="A8546" s="26">
        <v>96794</v>
      </c>
      <c r="B8546" s="26" t="s">
        <v>23344</v>
      </c>
      <c r="C8546" s="26" t="s">
        <v>708</v>
      </c>
      <c r="D8546" s="27" t="s">
        <v>10074</v>
      </c>
      <c r="E8546" s="1" t="s">
        <v>17925</v>
      </c>
    </row>
    <row r="8547" spans="1:5">
      <c r="A8547" s="26">
        <v>96795</v>
      </c>
      <c r="B8547" s="26" t="s">
        <v>23345</v>
      </c>
      <c r="C8547" s="26" t="s">
        <v>708</v>
      </c>
      <c r="D8547" s="27" t="s">
        <v>23346</v>
      </c>
      <c r="E8547" s="1" t="s">
        <v>17925</v>
      </c>
    </row>
    <row r="8548" spans="1:5">
      <c r="A8548" s="26">
        <v>96796</v>
      </c>
      <c r="B8548" s="26" t="s">
        <v>23347</v>
      </c>
      <c r="C8548" s="26" t="s">
        <v>708</v>
      </c>
      <c r="D8548" s="27" t="s">
        <v>23348</v>
      </c>
      <c r="E8548" s="1" t="s">
        <v>17925</v>
      </c>
    </row>
    <row r="8549" spans="1:5">
      <c r="A8549" s="26">
        <v>96797</v>
      </c>
      <c r="B8549" s="26" t="s">
        <v>23349</v>
      </c>
      <c r="C8549" s="26" t="s">
        <v>708</v>
      </c>
      <c r="D8549" s="27" t="s">
        <v>23350</v>
      </c>
      <c r="E8549" s="1" t="s">
        <v>17925</v>
      </c>
    </row>
    <row r="8550" spans="1:5">
      <c r="A8550" s="26">
        <v>96798</v>
      </c>
      <c r="B8550" s="26" t="s">
        <v>23351</v>
      </c>
      <c r="C8550" s="26" t="s">
        <v>708</v>
      </c>
      <c r="D8550" s="27" t="s">
        <v>20135</v>
      </c>
      <c r="E8550" s="1" t="s">
        <v>17925</v>
      </c>
    </row>
    <row r="8551" spans="1:5">
      <c r="A8551" s="26">
        <v>96799</v>
      </c>
      <c r="B8551" s="26" t="s">
        <v>23352</v>
      </c>
      <c r="C8551" s="26" t="s">
        <v>708</v>
      </c>
      <c r="D8551" s="27" t="s">
        <v>11475</v>
      </c>
      <c r="E8551" s="1" t="s">
        <v>17925</v>
      </c>
    </row>
    <row r="8552" spans="1:5">
      <c r="A8552" s="26">
        <v>96800</v>
      </c>
      <c r="B8552" s="26" t="s">
        <v>23353</v>
      </c>
      <c r="C8552" s="26" t="s">
        <v>708</v>
      </c>
      <c r="D8552" s="27" t="s">
        <v>10138</v>
      </c>
      <c r="E8552" s="1" t="s">
        <v>17925</v>
      </c>
    </row>
    <row r="8553" spans="1:5">
      <c r="A8553" s="26">
        <v>96801</v>
      </c>
      <c r="B8553" s="26" t="s">
        <v>23354</v>
      </c>
      <c r="C8553" s="26" t="s">
        <v>708</v>
      </c>
      <c r="D8553" s="27" t="s">
        <v>23355</v>
      </c>
      <c r="E8553" s="1" t="s">
        <v>17925</v>
      </c>
    </row>
    <row r="8554" spans="1:5">
      <c r="A8554" s="26">
        <v>97327</v>
      </c>
      <c r="B8554" s="26" t="s">
        <v>23356</v>
      </c>
      <c r="C8554" s="26" t="s">
        <v>708</v>
      </c>
      <c r="D8554" s="27" t="s">
        <v>23357</v>
      </c>
      <c r="E8554" s="1" t="s">
        <v>17925</v>
      </c>
    </row>
    <row r="8555" spans="1:5">
      <c r="A8555" s="26">
        <v>97328</v>
      </c>
      <c r="B8555" s="26" t="s">
        <v>23358</v>
      </c>
      <c r="C8555" s="26" t="s">
        <v>708</v>
      </c>
      <c r="D8555" s="27" t="s">
        <v>23359</v>
      </c>
      <c r="E8555" s="1" t="s">
        <v>17925</v>
      </c>
    </row>
    <row r="8556" spans="1:5">
      <c r="A8556" s="26">
        <v>97329</v>
      </c>
      <c r="B8556" s="26" t="s">
        <v>23360</v>
      </c>
      <c r="C8556" s="26" t="s">
        <v>708</v>
      </c>
      <c r="D8556" s="27" t="s">
        <v>23361</v>
      </c>
      <c r="E8556" s="1" t="s">
        <v>17925</v>
      </c>
    </row>
    <row r="8557" spans="1:5">
      <c r="A8557" s="26">
        <v>97330</v>
      </c>
      <c r="B8557" s="26" t="s">
        <v>23362</v>
      </c>
      <c r="C8557" s="26" t="s">
        <v>708</v>
      </c>
      <c r="D8557" s="27" t="s">
        <v>10201</v>
      </c>
      <c r="E8557" s="1" t="s">
        <v>17925</v>
      </c>
    </row>
    <row r="8558" spans="1:5">
      <c r="A8558" s="26">
        <v>97331</v>
      </c>
      <c r="B8558" s="26" t="s">
        <v>23363</v>
      </c>
      <c r="C8558" s="26" t="s">
        <v>708</v>
      </c>
      <c r="D8558" s="27" t="s">
        <v>14848</v>
      </c>
      <c r="E8558" s="1" t="s">
        <v>17925</v>
      </c>
    </row>
    <row r="8559" spans="1:5">
      <c r="A8559" s="26">
        <v>97332</v>
      </c>
      <c r="B8559" s="26" t="s">
        <v>23364</v>
      </c>
      <c r="C8559" s="26" t="s">
        <v>708</v>
      </c>
      <c r="D8559" s="27" t="s">
        <v>23365</v>
      </c>
      <c r="E8559" s="1" t="s">
        <v>17925</v>
      </c>
    </row>
    <row r="8560" spans="1:5">
      <c r="A8560" s="26">
        <v>97333</v>
      </c>
      <c r="B8560" s="26" t="s">
        <v>23366</v>
      </c>
      <c r="C8560" s="26" t="s">
        <v>708</v>
      </c>
      <c r="D8560" s="27" t="s">
        <v>23367</v>
      </c>
      <c r="E8560" s="1" t="s">
        <v>17925</v>
      </c>
    </row>
    <row r="8561" spans="1:5">
      <c r="A8561" s="26">
        <v>97334</v>
      </c>
      <c r="B8561" s="26" t="s">
        <v>23368</v>
      </c>
      <c r="C8561" s="26" t="s">
        <v>708</v>
      </c>
      <c r="D8561" s="27" t="s">
        <v>18906</v>
      </c>
      <c r="E8561" s="1" t="s">
        <v>17925</v>
      </c>
    </row>
    <row r="8562" spans="1:5">
      <c r="A8562" s="26">
        <v>97335</v>
      </c>
      <c r="B8562" s="26" t="s">
        <v>23369</v>
      </c>
      <c r="C8562" s="26" t="s">
        <v>708</v>
      </c>
      <c r="D8562" s="27" t="s">
        <v>23370</v>
      </c>
      <c r="E8562" s="1" t="s">
        <v>17925</v>
      </c>
    </row>
    <row r="8563" spans="1:5">
      <c r="A8563" s="26">
        <v>97336</v>
      </c>
      <c r="B8563" s="26" t="s">
        <v>23371</v>
      </c>
      <c r="C8563" s="26" t="s">
        <v>708</v>
      </c>
      <c r="D8563" s="27" t="s">
        <v>23138</v>
      </c>
      <c r="E8563" s="1" t="s">
        <v>17925</v>
      </c>
    </row>
    <row r="8564" spans="1:5">
      <c r="A8564" s="26">
        <v>97337</v>
      </c>
      <c r="B8564" s="26" t="s">
        <v>23372</v>
      </c>
      <c r="C8564" s="26" t="s">
        <v>708</v>
      </c>
      <c r="D8564" s="27" t="s">
        <v>23373</v>
      </c>
      <c r="E8564" s="1" t="s">
        <v>17925</v>
      </c>
    </row>
    <row r="8565" spans="1:5">
      <c r="A8565" s="26">
        <v>97338</v>
      </c>
      <c r="B8565" s="26" t="s">
        <v>23374</v>
      </c>
      <c r="C8565" s="26" t="s">
        <v>708</v>
      </c>
      <c r="D8565" s="27" t="s">
        <v>23375</v>
      </c>
      <c r="E8565" s="1" t="s">
        <v>17925</v>
      </c>
    </row>
    <row r="8566" spans="1:5">
      <c r="A8566" s="26">
        <v>97339</v>
      </c>
      <c r="B8566" s="26" t="s">
        <v>23376</v>
      </c>
      <c r="C8566" s="26" t="s">
        <v>708</v>
      </c>
      <c r="D8566" s="27" t="s">
        <v>23142</v>
      </c>
      <c r="E8566" s="1" t="s">
        <v>17925</v>
      </c>
    </row>
    <row r="8567" spans="1:5">
      <c r="A8567" s="26">
        <v>97340</v>
      </c>
      <c r="B8567" s="26" t="s">
        <v>23377</v>
      </c>
      <c r="C8567" s="26" t="s">
        <v>708</v>
      </c>
      <c r="D8567" s="27" t="s">
        <v>23378</v>
      </c>
      <c r="E8567" s="1" t="s">
        <v>17925</v>
      </c>
    </row>
    <row r="8568" spans="1:5">
      <c r="A8568" s="26">
        <v>97341</v>
      </c>
      <c r="B8568" s="26" t="s">
        <v>23379</v>
      </c>
      <c r="C8568" s="26" t="s">
        <v>708</v>
      </c>
      <c r="D8568" s="27" t="s">
        <v>23380</v>
      </c>
      <c r="E8568" s="1" t="s">
        <v>17925</v>
      </c>
    </row>
    <row r="8569" spans="1:5">
      <c r="A8569" s="26">
        <v>97342</v>
      </c>
      <c r="B8569" s="26" t="s">
        <v>23381</v>
      </c>
      <c r="C8569" s="26" t="s">
        <v>708</v>
      </c>
      <c r="D8569" s="27" t="s">
        <v>12739</v>
      </c>
      <c r="E8569" s="1" t="s">
        <v>17925</v>
      </c>
    </row>
    <row r="8570" spans="1:5">
      <c r="A8570" s="26">
        <v>97343</v>
      </c>
      <c r="B8570" s="26" t="s">
        <v>23382</v>
      </c>
      <c r="C8570" s="26" t="s">
        <v>708</v>
      </c>
      <c r="D8570" s="27" t="s">
        <v>23383</v>
      </c>
      <c r="E8570" s="1" t="s">
        <v>17925</v>
      </c>
    </row>
    <row r="8571" spans="1:5">
      <c r="A8571" s="26">
        <v>97344</v>
      </c>
      <c r="B8571" s="26" t="s">
        <v>23384</v>
      </c>
      <c r="C8571" s="26" t="s">
        <v>708</v>
      </c>
      <c r="D8571" s="27" t="s">
        <v>22343</v>
      </c>
      <c r="E8571" s="1" t="s">
        <v>17925</v>
      </c>
    </row>
    <row r="8572" spans="1:5">
      <c r="A8572" s="26">
        <v>97345</v>
      </c>
      <c r="B8572" s="26" t="s">
        <v>23385</v>
      </c>
      <c r="C8572" s="26" t="s">
        <v>708</v>
      </c>
      <c r="D8572" s="27" t="s">
        <v>23386</v>
      </c>
      <c r="E8572" s="1" t="s">
        <v>17925</v>
      </c>
    </row>
    <row r="8573" spans="1:5">
      <c r="A8573" s="26">
        <v>97346</v>
      </c>
      <c r="B8573" s="26" t="s">
        <v>23387</v>
      </c>
      <c r="C8573" s="26" t="s">
        <v>708</v>
      </c>
      <c r="D8573" s="27" t="s">
        <v>23388</v>
      </c>
      <c r="E8573" s="1" t="s">
        <v>17925</v>
      </c>
    </row>
    <row r="8574" spans="1:5">
      <c r="A8574" s="26">
        <v>97347</v>
      </c>
      <c r="B8574" s="26" t="s">
        <v>23389</v>
      </c>
      <c r="C8574" s="26" t="s">
        <v>708</v>
      </c>
      <c r="D8574" s="27" t="s">
        <v>23390</v>
      </c>
      <c r="E8574" s="1" t="s">
        <v>17925</v>
      </c>
    </row>
    <row r="8575" spans="1:5">
      <c r="A8575" s="26">
        <v>97348</v>
      </c>
      <c r="B8575" s="26" t="s">
        <v>23391</v>
      </c>
      <c r="C8575" s="26" t="s">
        <v>708</v>
      </c>
      <c r="D8575" s="27" t="s">
        <v>12164</v>
      </c>
      <c r="E8575" s="1" t="s">
        <v>17925</v>
      </c>
    </row>
    <row r="8576" spans="1:5">
      <c r="A8576" s="26">
        <v>97349</v>
      </c>
      <c r="B8576" s="26" t="s">
        <v>23392</v>
      </c>
      <c r="C8576" s="26" t="s">
        <v>708</v>
      </c>
      <c r="D8576" s="27" t="s">
        <v>23393</v>
      </c>
      <c r="E8576" s="1" t="s">
        <v>17925</v>
      </c>
    </row>
    <row r="8577" spans="1:5">
      <c r="A8577" s="26">
        <v>97350</v>
      </c>
      <c r="B8577" s="26" t="s">
        <v>23394</v>
      </c>
      <c r="C8577" s="26" t="s">
        <v>708</v>
      </c>
      <c r="D8577" s="27" t="s">
        <v>23395</v>
      </c>
      <c r="E8577" s="1" t="s">
        <v>17925</v>
      </c>
    </row>
    <row r="8578" spans="1:5">
      <c r="A8578" s="26">
        <v>97351</v>
      </c>
      <c r="B8578" s="26" t="s">
        <v>23396</v>
      </c>
      <c r="C8578" s="26" t="s">
        <v>708</v>
      </c>
      <c r="D8578" s="27" t="s">
        <v>23397</v>
      </c>
      <c r="E8578" s="1" t="s">
        <v>17925</v>
      </c>
    </row>
    <row r="8579" spans="1:5">
      <c r="A8579" s="26">
        <v>97352</v>
      </c>
      <c r="B8579" s="26" t="s">
        <v>23398</v>
      </c>
      <c r="C8579" s="26" t="s">
        <v>708</v>
      </c>
      <c r="D8579" s="27" t="s">
        <v>23399</v>
      </c>
      <c r="E8579" s="1" t="s">
        <v>17925</v>
      </c>
    </row>
    <row r="8580" spans="1:5">
      <c r="A8580" s="26">
        <v>97353</v>
      </c>
      <c r="B8580" s="26" t="s">
        <v>23400</v>
      </c>
      <c r="C8580" s="26" t="s">
        <v>708</v>
      </c>
      <c r="D8580" s="27" t="s">
        <v>17773</v>
      </c>
      <c r="E8580" s="1" t="s">
        <v>17925</v>
      </c>
    </row>
    <row r="8581" spans="1:5">
      <c r="A8581" s="26">
        <v>97354</v>
      </c>
      <c r="B8581" s="26" t="s">
        <v>23401</v>
      </c>
      <c r="C8581" s="26" t="s">
        <v>708</v>
      </c>
      <c r="D8581" s="27" t="s">
        <v>23402</v>
      </c>
      <c r="E8581" s="1" t="s">
        <v>17925</v>
      </c>
    </row>
    <row r="8582" spans="1:5">
      <c r="A8582" s="26">
        <v>97355</v>
      </c>
      <c r="B8582" s="26" t="s">
        <v>23403</v>
      </c>
      <c r="C8582" s="26" t="s">
        <v>708</v>
      </c>
      <c r="D8582" s="27" t="s">
        <v>23404</v>
      </c>
      <c r="E8582" s="1" t="s">
        <v>17925</v>
      </c>
    </row>
    <row r="8583" spans="1:5">
      <c r="A8583" s="26">
        <v>97356</v>
      </c>
      <c r="B8583" s="26" t="s">
        <v>23405</v>
      </c>
      <c r="C8583" s="26" t="s">
        <v>708</v>
      </c>
      <c r="D8583" s="27" t="s">
        <v>23406</v>
      </c>
      <c r="E8583" s="1" t="s">
        <v>17925</v>
      </c>
    </row>
    <row r="8584" spans="1:5">
      <c r="A8584" s="26">
        <v>97357</v>
      </c>
      <c r="B8584" s="26" t="s">
        <v>23407</v>
      </c>
      <c r="C8584" s="26" t="s">
        <v>708</v>
      </c>
      <c r="D8584" s="27" t="s">
        <v>11994</v>
      </c>
      <c r="E8584" s="1" t="s">
        <v>17925</v>
      </c>
    </row>
    <row r="8585" spans="1:5">
      <c r="A8585" s="26">
        <v>97358</v>
      </c>
      <c r="B8585" s="26" t="s">
        <v>23408</v>
      </c>
      <c r="C8585" s="26" t="s">
        <v>708</v>
      </c>
      <c r="D8585" s="27" t="s">
        <v>23409</v>
      </c>
      <c r="E8585" s="1" t="s">
        <v>17925</v>
      </c>
    </row>
    <row r="8586" spans="1:5">
      <c r="A8586" s="26">
        <v>97498</v>
      </c>
      <c r="B8586" s="26" t="s">
        <v>23410</v>
      </c>
      <c r="C8586" s="26" t="s">
        <v>708</v>
      </c>
      <c r="D8586" s="27" t="s">
        <v>23411</v>
      </c>
      <c r="E8586" s="1" t="s">
        <v>17925</v>
      </c>
    </row>
    <row r="8587" spans="1:5">
      <c r="A8587" s="26">
        <v>97535</v>
      </c>
      <c r="B8587" s="26" t="s">
        <v>23412</v>
      </c>
      <c r="C8587" s="26" t="s">
        <v>708</v>
      </c>
      <c r="D8587" s="27" t="s">
        <v>23413</v>
      </c>
      <c r="E8587" s="1" t="s">
        <v>17925</v>
      </c>
    </row>
    <row r="8588" spans="1:5">
      <c r="A8588" s="26">
        <v>97536</v>
      </c>
      <c r="B8588" s="26" t="s">
        <v>23414</v>
      </c>
      <c r="C8588" s="26" t="s">
        <v>708</v>
      </c>
      <c r="D8588" s="27" t="s">
        <v>23415</v>
      </c>
      <c r="E8588" s="1" t="s">
        <v>17925</v>
      </c>
    </row>
    <row r="8589" spans="1:5">
      <c r="A8589" s="26">
        <v>100788</v>
      </c>
      <c r="B8589" s="26" t="s">
        <v>23416</v>
      </c>
      <c r="C8589" s="26" t="s">
        <v>212</v>
      </c>
      <c r="D8589" s="27" t="s">
        <v>23417</v>
      </c>
      <c r="E8589" s="1" t="s">
        <v>17925</v>
      </c>
    </row>
    <row r="8590" spans="1:5">
      <c r="A8590" s="26">
        <v>100791</v>
      </c>
      <c r="B8590" s="26" t="s">
        <v>23418</v>
      </c>
      <c r="C8590" s="26" t="s">
        <v>708</v>
      </c>
      <c r="D8590" s="27" t="s">
        <v>23419</v>
      </c>
      <c r="E8590" s="1" t="s">
        <v>17925</v>
      </c>
    </row>
    <row r="8591" spans="1:5">
      <c r="A8591" s="26">
        <v>100792</v>
      </c>
      <c r="B8591" s="26" t="s">
        <v>23420</v>
      </c>
      <c r="C8591" s="26" t="s">
        <v>708</v>
      </c>
      <c r="D8591" s="27" t="s">
        <v>23421</v>
      </c>
      <c r="E8591" s="1" t="s">
        <v>17925</v>
      </c>
    </row>
    <row r="8592" spans="1:5">
      <c r="A8592" s="26">
        <v>100793</v>
      </c>
      <c r="B8592" s="26" t="s">
        <v>23422</v>
      </c>
      <c r="C8592" s="26" t="s">
        <v>708</v>
      </c>
      <c r="D8592" s="27" t="s">
        <v>17591</v>
      </c>
      <c r="E8592" s="1" t="s">
        <v>17925</v>
      </c>
    </row>
    <row r="8593" spans="1:5">
      <c r="A8593" s="26">
        <v>100794</v>
      </c>
      <c r="B8593" s="26" t="s">
        <v>23423</v>
      </c>
      <c r="C8593" s="26" t="s">
        <v>708</v>
      </c>
      <c r="D8593" s="27" t="s">
        <v>21201</v>
      </c>
      <c r="E8593" s="1" t="s">
        <v>17925</v>
      </c>
    </row>
    <row r="8594" spans="1:5">
      <c r="A8594" s="26">
        <v>100803</v>
      </c>
      <c r="B8594" s="26" t="s">
        <v>23424</v>
      </c>
      <c r="C8594" s="26" t="s">
        <v>708</v>
      </c>
      <c r="D8594" s="27" t="s">
        <v>23425</v>
      </c>
      <c r="E8594" s="1" t="s">
        <v>17925</v>
      </c>
    </row>
    <row r="8595" spans="1:5">
      <c r="A8595" s="26">
        <v>100804</v>
      </c>
      <c r="B8595" s="26" t="s">
        <v>23426</v>
      </c>
      <c r="C8595" s="26" t="s">
        <v>708</v>
      </c>
      <c r="D8595" s="27" t="s">
        <v>23427</v>
      </c>
      <c r="E8595" s="1" t="s">
        <v>17925</v>
      </c>
    </row>
    <row r="8596" spans="1:5">
      <c r="A8596" s="26">
        <v>100805</v>
      </c>
      <c r="B8596" s="26" t="s">
        <v>23428</v>
      </c>
      <c r="C8596" s="26" t="s">
        <v>708</v>
      </c>
      <c r="D8596" s="27" t="s">
        <v>23429</v>
      </c>
      <c r="E8596" s="1" t="s">
        <v>17925</v>
      </c>
    </row>
    <row r="8597" spans="1:5">
      <c r="A8597" s="26">
        <v>100806</v>
      </c>
      <c r="B8597" s="26" t="s">
        <v>23430</v>
      </c>
      <c r="C8597" s="26" t="s">
        <v>708</v>
      </c>
      <c r="D8597" s="27" t="s">
        <v>23431</v>
      </c>
      <c r="E8597" s="1" t="s">
        <v>17925</v>
      </c>
    </row>
    <row r="8598" spans="1:5">
      <c r="A8598" s="26">
        <v>101918</v>
      </c>
      <c r="B8598" s="26" t="s">
        <v>23432</v>
      </c>
      <c r="C8598" s="26" t="s">
        <v>708</v>
      </c>
      <c r="D8598" s="27" t="s">
        <v>23433</v>
      </c>
      <c r="E8598" s="1" t="s">
        <v>17925</v>
      </c>
    </row>
    <row r="8599" spans="1:5">
      <c r="A8599" s="26">
        <v>101919</v>
      </c>
      <c r="B8599" s="26" t="s">
        <v>23434</v>
      </c>
      <c r="C8599" s="26" t="s">
        <v>212</v>
      </c>
      <c r="D8599" s="27" t="s">
        <v>23435</v>
      </c>
      <c r="E8599" s="1" t="s">
        <v>17925</v>
      </c>
    </row>
    <row r="8600" spans="1:5">
      <c r="A8600" s="26">
        <v>101920</v>
      </c>
      <c r="B8600" s="26" t="s">
        <v>23436</v>
      </c>
      <c r="C8600" s="26" t="s">
        <v>212</v>
      </c>
      <c r="D8600" s="27" t="s">
        <v>13670</v>
      </c>
      <c r="E8600" s="1" t="s">
        <v>17925</v>
      </c>
    </row>
    <row r="8601" spans="1:5">
      <c r="A8601" s="26">
        <v>101921</v>
      </c>
      <c r="B8601" s="26" t="s">
        <v>23437</v>
      </c>
      <c r="C8601" s="26" t="s">
        <v>212</v>
      </c>
      <c r="D8601" s="27" t="s">
        <v>23438</v>
      </c>
      <c r="E8601" s="1" t="s">
        <v>17925</v>
      </c>
    </row>
    <row r="8602" spans="1:5">
      <c r="A8602" s="26">
        <v>101922</v>
      </c>
      <c r="B8602" s="26" t="s">
        <v>23439</v>
      </c>
      <c r="C8602" s="26" t="s">
        <v>212</v>
      </c>
      <c r="D8602" s="27" t="s">
        <v>23438</v>
      </c>
      <c r="E8602" s="1" t="s">
        <v>17925</v>
      </c>
    </row>
    <row r="8603" spans="1:5">
      <c r="A8603" s="26">
        <v>101923</v>
      </c>
      <c r="B8603" s="26" t="s">
        <v>23440</v>
      </c>
      <c r="C8603" s="26" t="s">
        <v>212</v>
      </c>
      <c r="D8603" s="27" t="s">
        <v>23438</v>
      </c>
      <c r="E8603" s="1" t="s">
        <v>17925</v>
      </c>
    </row>
    <row r="8604" spans="1:5">
      <c r="A8604" s="26">
        <v>101924</v>
      </c>
      <c r="B8604" s="26" t="s">
        <v>23441</v>
      </c>
      <c r="C8604" s="26" t="s">
        <v>212</v>
      </c>
      <c r="D8604" s="27" t="s">
        <v>18826</v>
      </c>
      <c r="E8604" s="1" t="s">
        <v>17925</v>
      </c>
    </row>
    <row r="8605" spans="1:5">
      <c r="A8605" s="26">
        <v>101925</v>
      </c>
      <c r="B8605" s="26" t="s">
        <v>23442</v>
      </c>
      <c r="C8605" s="26" t="s">
        <v>212</v>
      </c>
      <c r="D8605" s="27" t="s">
        <v>23443</v>
      </c>
      <c r="E8605" s="1" t="s">
        <v>17925</v>
      </c>
    </row>
    <row r="8606" spans="1:5">
      <c r="A8606" s="26">
        <v>101926</v>
      </c>
      <c r="B8606" s="26" t="s">
        <v>23444</v>
      </c>
      <c r="C8606" s="26" t="s">
        <v>212</v>
      </c>
      <c r="D8606" s="27" t="s">
        <v>23445</v>
      </c>
      <c r="E8606" s="1" t="s">
        <v>17925</v>
      </c>
    </row>
    <row r="8607" spans="1:5">
      <c r="A8607" s="26">
        <v>101927</v>
      </c>
      <c r="B8607" s="26" t="s">
        <v>23446</v>
      </c>
      <c r="C8607" s="26" t="s">
        <v>708</v>
      </c>
      <c r="D8607" s="27" t="s">
        <v>23447</v>
      </c>
      <c r="E8607" s="1" t="s">
        <v>17925</v>
      </c>
    </row>
    <row r="8608" spans="1:5">
      <c r="A8608" s="26">
        <v>101928</v>
      </c>
      <c r="B8608" s="26" t="s">
        <v>23448</v>
      </c>
      <c r="C8608" s="26" t="s">
        <v>212</v>
      </c>
      <c r="D8608" s="27" t="s">
        <v>23449</v>
      </c>
      <c r="E8608" s="1" t="s">
        <v>17925</v>
      </c>
    </row>
    <row r="8609" spans="1:5">
      <c r="A8609" s="26">
        <v>101929</v>
      </c>
      <c r="B8609" s="26" t="s">
        <v>23450</v>
      </c>
      <c r="C8609" s="26" t="s">
        <v>212</v>
      </c>
      <c r="D8609" s="27" t="s">
        <v>23451</v>
      </c>
      <c r="E8609" s="1" t="s">
        <v>17925</v>
      </c>
    </row>
    <row r="8610" spans="1:5">
      <c r="A8610" s="26">
        <v>101930</v>
      </c>
      <c r="B8610" s="26" t="s">
        <v>23452</v>
      </c>
      <c r="C8610" s="26" t="s">
        <v>212</v>
      </c>
      <c r="D8610" s="27" t="s">
        <v>23453</v>
      </c>
      <c r="E8610" s="1" t="s">
        <v>17925</v>
      </c>
    </row>
    <row r="8611" spans="1:5">
      <c r="A8611" s="26">
        <v>101931</v>
      </c>
      <c r="B8611" s="26" t="s">
        <v>23454</v>
      </c>
      <c r="C8611" s="26" t="s">
        <v>212</v>
      </c>
      <c r="D8611" s="27" t="s">
        <v>23453</v>
      </c>
      <c r="E8611" s="1" t="s">
        <v>17925</v>
      </c>
    </row>
    <row r="8612" spans="1:5">
      <c r="A8612" s="26">
        <v>101932</v>
      </c>
      <c r="B8612" s="26" t="s">
        <v>23455</v>
      </c>
      <c r="C8612" s="26" t="s">
        <v>212</v>
      </c>
      <c r="D8612" s="27" t="s">
        <v>23453</v>
      </c>
      <c r="E8612" s="1" t="s">
        <v>17925</v>
      </c>
    </row>
    <row r="8613" spans="1:5">
      <c r="A8613" s="26">
        <v>101933</v>
      </c>
      <c r="B8613" s="26" t="s">
        <v>23456</v>
      </c>
      <c r="C8613" s="26" t="s">
        <v>212</v>
      </c>
      <c r="D8613" s="27" t="s">
        <v>23457</v>
      </c>
      <c r="E8613" s="1" t="s">
        <v>17925</v>
      </c>
    </row>
    <row r="8614" spans="1:5">
      <c r="A8614" s="26">
        <v>101934</v>
      </c>
      <c r="B8614" s="26" t="s">
        <v>23458</v>
      </c>
      <c r="C8614" s="26" t="s">
        <v>212</v>
      </c>
      <c r="D8614" s="27" t="s">
        <v>23459</v>
      </c>
      <c r="E8614" s="1" t="s">
        <v>17925</v>
      </c>
    </row>
    <row r="8615" spans="1:5">
      <c r="A8615" s="26">
        <v>101935</v>
      </c>
      <c r="B8615" s="26" t="s">
        <v>23460</v>
      </c>
      <c r="C8615" s="26" t="s">
        <v>212</v>
      </c>
      <c r="D8615" s="27" t="s">
        <v>23461</v>
      </c>
      <c r="E8615" s="1" t="s">
        <v>17925</v>
      </c>
    </row>
    <row r="8616" spans="1:5">
      <c r="A8616" s="26">
        <v>89358</v>
      </c>
      <c r="B8616" s="26" t="s">
        <v>23462</v>
      </c>
      <c r="C8616" s="26" t="s">
        <v>212</v>
      </c>
      <c r="D8616" s="27" t="s">
        <v>9231</v>
      </c>
      <c r="E8616" s="1" t="s">
        <v>17925</v>
      </c>
    </row>
    <row r="8617" spans="1:5">
      <c r="A8617" s="26">
        <v>89359</v>
      </c>
      <c r="B8617" s="26" t="s">
        <v>23463</v>
      </c>
      <c r="C8617" s="26" t="s">
        <v>212</v>
      </c>
      <c r="D8617" s="27" t="s">
        <v>23464</v>
      </c>
      <c r="E8617" s="1" t="s">
        <v>17925</v>
      </c>
    </row>
    <row r="8618" spans="1:5">
      <c r="A8618" s="26">
        <v>89360</v>
      </c>
      <c r="B8618" s="26" t="s">
        <v>23465</v>
      </c>
      <c r="C8618" s="26" t="s">
        <v>212</v>
      </c>
      <c r="D8618" s="27" t="s">
        <v>10308</v>
      </c>
      <c r="E8618" s="1" t="s">
        <v>17925</v>
      </c>
    </row>
    <row r="8619" spans="1:5">
      <c r="A8619" s="26">
        <v>89361</v>
      </c>
      <c r="B8619" s="26" t="s">
        <v>23466</v>
      </c>
      <c r="C8619" s="26" t="s">
        <v>212</v>
      </c>
      <c r="D8619" s="27" t="s">
        <v>23467</v>
      </c>
      <c r="E8619" s="1" t="s">
        <v>17925</v>
      </c>
    </row>
    <row r="8620" spans="1:5">
      <c r="A8620" s="26">
        <v>89362</v>
      </c>
      <c r="B8620" s="26" t="s">
        <v>23468</v>
      </c>
      <c r="C8620" s="26" t="s">
        <v>212</v>
      </c>
      <c r="D8620" s="27" t="s">
        <v>23467</v>
      </c>
      <c r="E8620" s="1" t="s">
        <v>17925</v>
      </c>
    </row>
    <row r="8621" spans="1:5">
      <c r="A8621" s="26">
        <v>89363</v>
      </c>
      <c r="B8621" s="26" t="s">
        <v>23469</v>
      </c>
      <c r="C8621" s="26" t="s">
        <v>212</v>
      </c>
      <c r="D8621" s="27" t="s">
        <v>14921</v>
      </c>
      <c r="E8621" s="1" t="s">
        <v>17925</v>
      </c>
    </row>
    <row r="8622" spans="1:5">
      <c r="A8622" s="26">
        <v>89364</v>
      </c>
      <c r="B8622" s="26" t="s">
        <v>23470</v>
      </c>
      <c r="C8622" s="26" t="s">
        <v>212</v>
      </c>
      <c r="D8622" s="27" t="s">
        <v>14193</v>
      </c>
      <c r="E8622" s="1" t="s">
        <v>17925</v>
      </c>
    </row>
    <row r="8623" spans="1:5">
      <c r="A8623" s="26">
        <v>89365</v>
      </c>
      <c r="B8623" s="26" t="s">
        <v>23471</v>
      </c>
      <c r="C8623" s="26" t="s">
        <v>212</v>
      </c>
      <c r="D8623" s="27" t="s">
        <v>12757</v>
      </c>
      <c r="E8623" s="1" t="s">
        <v>17925</v>
      </c>
    </row>
    <row r="8624" spans="1:5">
      <c r="A8624" s="26">
        <v>89366</v>
      </c>
      <c r="B8624" s="26" t="s">
        <v>23472</v>
      </c>
      <c r="C8624" s="26" t="s">
        <v>212</v>
      </c>
      <c r="D8624" s="27" t="s">
        <v>12324</v>
      </c>
      <c r="E8624" s="1" t="s">
        <v>17925</v>
      </c>
    </row>
    <row r="8625" spans="1:5">
      <c r="A8625" s="26">
        <v>89367</v>
      </c>
      <c r="B8625" s="26" t="s">
        <v>23473</v>
      </c>
      <c r="C8625" s="26" t="s">
        <v>212</v>
      </c>
      <c r="D8625" s="27" t="s">
        <v>21911</v>
      </c>
      <c r="E8625" s="1" t="s">
        <v>17925</v>
      </c>
    </row>
    <row r="8626" spans="1:5">
      <c r="A8626" s="26">
        <v>89368</v>
      </c>
      <c r="B8626" s="26" t="s">
        <v>23474</v>
      </c>
      <c r="C8626" s="26" t="s">
        <v>212</v>
      </c>
      <c r="D8626" s="27" t="s">
        <v>15336</v>
      </c>
      <c r="E8626" s="1" t="s">
        <v>17925</v>
      </c>
    </row>
    <row r="8627" spans="1:5">
      <c r="A8627" s="26">
        <v>89369</v>
      </c>
      <c r="B8627" s="26" t="s">
        <v>23475</v>
      </c>
      <c r="C8627" s="26" t="s">
        <v>212</v>
      </c>
      <c r="D8627" s="27" t="s">
        <v>9133</v>
      </c>
      <c r="E8627" s="1" t="s">
        <v>17925</v>
      </c>
    </row>
    <row r="8628" spans="1:5">
      <c r="A8628" s="26">
        <v>89370</v>
      </c>
      <c r="B8628" s="26" t="s">
        <v>23476</v>
      </c>
      <c r="C8628" s="26" t="s">
        <v>212</v>
      </c>
      <c r="D8628" s="27" t="s">
        <v>13218</v>
      </c>
      <c r="E8628" s="1" t="s">
        <v>17925</v>
      </c>
    </row>
    <row r="8629" spans="1:5">
      <c r="A8629" s="26">
        <v>89371</v>
      </c>
      <c r="B8629" s="26" t="s">
        <v>23477</v>
      </c>
      <c r="C8629" s="26" t="s">
        <v>212</v>
      </c>
      <c r="D8629" s="27" t="s">
        <v>18771</v>
      </c>
      <c r="E8629" s="1" t="s">
        <v>17925</v>
      </c>
    </row>
    <row r="8630" spans="1:5">
      <c r="A8630" s="26">
        <v>89372</v>
      </c>
      <c r="B8630" s="26" t="s">
        <v>23478</v>
      </c>
      <c r="C8630" s="26" t="s">
        <v>212</v>
      </c>
      <c r="D8630" s="27" t="s">
        <v>11988</v>
      </c>
      <c r="E8630" s="1" t="s">
        <v>17925</v>
      </c>
    </row>
    <row r="8631" spans="1:5">
      <c r="A8631" s="26">
        <v>89373</v>
      </c>
      <c r="B8631" s="26" t="s">
        <v>23479</v>
      </c>
      <c r="C8631" s="26" t="s">
        <v>212</v>
      </c>
      <c r="D8631" s="27" t="s">
        <v>17446</v>
      </c>
      <c r="E8631" s="1" t="s">
        <v>17925</v>
      </c>
    </row>
    <row r="8632" spans="1:5">
      <c r="A8632" s="26">
        <v>89374</v>
      </c>
      <c r="B8632" s="26" t="s">
        <v>23480</v>
      </c>
      <c r="C8632" s="26" t="s">
        <v>212</v>
      </c>
      <c r="D8632" s="27" t="s">
        <v>10971</v>
      </c>
      <c r="E8632" s="1" t="s">
        <v>17925</v>
      </c>
    </row>
    <row r="8633" spans="1:5">
      <c r="A8633" s="26">
        <v>89375</v>
      </c>
      <c r="B8633" s="26" t="s">
        <v>23481</v>
      </c>
      <c r="C8633" s="26" t="s">
        <v>212</v>
      </c>
      <c r="D8633" s="27" t="s">
        <v>14290</v>
      </c>
      <c r="E8633" s="1" t="s">
        <v>17925</v>
      </c>
    </row>
    <row r="8634" spans="1:5">
      <c r="A8634" s="26">
        <v>89376</v>
      </c>
      <c r="B8634" s="26" t="s">
        <v>23482</v>
      </c>
      <c r="C8634" s="26" t="s">
        <v>212</v>
      </c>
      <c r="D8634" s="27" t="s">
        <v>15093</v>
      </c>
      <c r="E8634" s="1" t="s">
        <v>17925</v>
      </c>
    </row>
    <row r="8635" spans="1:5">
      <c r="A8635" s="26">
        <v>89377</v>
      </c>
      <c r="B8635" s="26" t="s">
        <v>23483</v>
      </c>
      <c r="C8635" s="26" t="s">
        <v>212</v>
      </c>
      <c r="D8635" s="27" t="s">
        <v>14046</v>
      </c>
      <c r="E8635" s="1" t="s">
        <v>17925</v>
      </c>
    </row>
    <row r="8636" spans="1:5">
      <c r="A8636" s="26">
        <v>89378</v>
      </c>
      <c r="B8636" s="26" t="s">
        <v>23484</v>
      </c>
      <c r="C8636" s="26" t="s">
        <v>212</v>
      </c>
      <c r="D8636" s="27" t="s">
        <v>9075</v>
      </c>
      <c r="E8636" s="1" t="s">
        <v>17925</v>
      </c>
    </row>
    <row r="8637" spans="1:5">
      <c r="A8637" s="26">
        <v>89379</v>
      </c>
      <c r="B8637" s="26" t="s">
        <v>23485</v>
      </c>
      <c r="C8637" s="26" t="s">
        <v>212</v>
      </c>
      <c r="D8637" s="27" t="s">
        <v>22382</v>
      </c>
      <c r="E8637" s="1" t="s">
        <v>17925</v>
      </c>
    </row>
    <row r="8638" spans="1:5">
      <c r="A8638" s="26">
        <v>89380</v>
      </c>
      <c r="B8638" s="26" t="s">
        <v>23486</v>
      </c>
      <c r="C8638" s="26" t="s">
        <v>212</v>
      </c>
      <c r="D8638" s="27" t="s">
        <v>23487</v>
      </c>
      <c r="E8638" s="1" t="s">
        <v>17925</v>
      </c>
    </row>
    <row r="8639" spans="1:5">
      <c r="A8639" s="26">
        <v>89381</v>
      </c>
      <c r="B8639" s="26" t="s">
        <v>23488</v>
      </c>
      <c r="C8639" s="26" t="s">
        <v>212</v>
      </c>
      <c r="D8639" s="27" t="s">
        <v>10766</v>
      </c>
      <c r="E8639" s="1" t="s">
        <v>17925</v>
      </c>
    </row>
    <row r="8640" spans="1:5">
      <c r="A8640" s="26">
        <v>89382</v>
      </c>
      <c r="B8640" s="26" t="s">
        <v>23489</v>
      </c>
      <c r="C8640" s="26" t="s">
        <v>212</v>
      </c>
      <c r="D8640" s="27" t="s">
        <v>22002</v>
      </c>
      <c r="E8640" s="1" t="s">
        <v>17925</v>
      </c>
    </row>
    <row r="8641" spans="1:5">
      <c r="A8641" s="26">
        <v>89383</v>
      </c>
      <c r="B8641" s="26" t="s">
        <v>23490</v>
      </c>
      <c r="C8641" s="26" t="s">
        <v>212</v>
      </c>
      <c r="D8641" s="27" t="s">
        <v>23491</v>
      </c>
      <c r="E8641" s="1" t="s">
        <v>17925</v>
      </c>
    </row>
    <row r="8642" spans="1:5">
      <c r="A8642" s="26">
        <v>89384</v>
      </c>
      <c r="B8642" s="26" t="s">
        <v>23492</v>
      </c>
      <c r="C8642" s="26" t="s">
        <v>212</v>
      </c>
      <c r="D8642" s="27" t="s">
        <v>10789</v>
      </c>
      <c r="E8642" s="1" t="s">
        <v>17925</v>
      </c>
    </row>
    <row r="8643" spans="1:5">
      <c r="A8643" s="26">
        <v>89385</v>
      </c>
      <c r="B8643" s="26" t="s">
        <v>23493</v>
      </c>
      <c r="C8643" s="26" t="s">
        <v>212</v>
      </c>
      <c r="D8643" s="27" t="s">
        <v>19062</v>
      </c>
      <c r="E8643" s="1" t="s">
        <v>17925</v>
      </c>
    </row>
    <row r="8644" spans="1:5">
      <c r="A8644" s="26">
        <v>89386</v>
      </c>
      <c r="B8644" s="26" t="s">
        <v>23494</v>
      </c>
      <c r="C8644" s="26" t="s">
        <v>212</v>
      </c>
      <c r="D8644" s="27" t="s">
        <v>16064</v>
      </c>
      <c r="E8644" s="1" t="s">
        <v>17925</v>
      </c>
    </row>
    <row r="8645" spans="1:5">
      <c r="A8645" s="26">
        <v>89387</v>
      </c>
      <c r="B8645" s="26" t="s">
        <v>23495</v>
      </c>
      <c r="C8645" s="26" t="s">
        <v>212</v>
      </c>
      <c r="D8645" s="27" t="s">
        <v>23496</v>
      </c>
      <c r="E8645" s="1" t="s">
        <v>17925</v>
      </c>
    </row>
    <row r="8646" spans="1:5">
      <c r="A8646" s="26">
        <v>89388</v>
      </c>
      <c r="B8646" s="26" t="s">
        <v>23497</v>
      </c>
      <c r="C8646" s="26" t="s">
        <v>212</v>
      </c>
      <c r="D8646" s="27" t="s">
        <v>21526</v>
      </c>
      <c r="E8646" s="1" t="s">
        <v>17925</v>
      </c>
    </row>
    <row r="8647" spans="1:5">
      <c r="A8647" s="26">
        <v>89389</v>
      </c>
      <c r="B8647" s="26" t="s">
        <v>23498</v>
      </c>
      <c r="C8647" s="26" t="s">
        <v>212</v>
      </c>
      <c r="D8647" s="27" t="s">
        <v>14388</v>
      </c>
      <c r="E8647" s="1" t="s">
        <v>17925</v>
      </c>
    </row>
    <row r="8648" spans="1:5">
      <c r="A8648" s="26">
        <v>89390</v>
      </c>
      <c r="B8648" s="26" t="s">
        <v>23499</v>
      </c>
      <c r="C8648" s="26" t="s">
        <v>212</v>
      </c>
      <c r="D8648" s="27" t="s">
        <v>11143</v>
      </c>
      <c r="E8648" s="1" t="s">
        <v>17925</v>
      </c>
    </row>
    <row r="8649" spans="1:5">
      <c r="A8649" s="26">
        <v>89391</v>
      </c>
      <c r="B8649" s="26" t="s">
        <v>23500</v>
      </c>
      <c r="C8649" s="26" t="s">
        <v>212</v>
      </c>
      <c r="D8649" s="27" t="s">
        <v>18096</v>
      </c>
      <c r="E8649" s="1" t="s">
        <v>17925</v>
      </c>
    </row>
    <row r="8650" spans="1:5">
      <c r="A8650" s="26">
        <v>89392</v>
      </c>
      <c r="B8650" s="26" t="s">
        <v>23501</v>
      </c>
      <c r="C8650" s="26" t="s">
        <v>212</v>
      </c>
      <c r="D8650" s="27" t="s">
        <v>13833</v>
      </c>
      <c r="E8650" s="1" t="s">
        <v>17925</v>
      </c>
    </row>
    <row r="8651" spans="1:5">
      <c r="A8651" s="26">
        <v>89393</v>
      </c>
      <c r="B8651" s="26" t="s">
        <v>23502</v>
      </c>
      <c r="C8651" s="26" t="s">
        <v>212</v>
      </c>
      <c r="D8651" s="27" t="s">
        <v>21478</v>
      </c>
      <c r="E8651" s="1" t="s">
        <v>17925</v>
      </c>
    </row>
    <row r="8652" spans="1:5">
      <c r="A8652" s="26">
        <v>89394</v>
      </c>
      <c r="B8652" s="26" t="s">
        <v>23503</v>
      </c>
      <c r="C8652" s="26" t="s">
        <v>212</v>
      </c>
      <c r="D8652" s="27" t="s">
        <v>14905</v>
      </c>
      <c r="E8652" s="1" t="s">
        <v>17925</v>
      </c>
    </row>
    <row r="8653" spans="1:5">
      <c r="A8653" s="26">
        <v>89395</v>
      </c>
      <c r="B8653" s="26" t="s">
        <v>23504</v>
      </c>
      <c r="C8653" s="26" t="s">
        <v>212</v>
      </c>
      <c r="D8653" s="27" t="s">
        <v>23505</v>
      </c>
      <c r="E8653" s="1" t="s">
        <v>17925</v>
      </c>
    </row>
    <row r="8654" spans="1:5">
      <c r="A8654" s="26">
        <v>89396</v>
      </c>
      <c r="B8654" s="26" t="s">
        <v>23506</v>
      </c>
      <c r="C8654" s="26" t="s">
        <v>212</v>
      </c>
      <c r="D8654" s="27" t="s">
        <v>11417</v>
      </c>
      <c r="E8654" s="1" t="s">
        <v>17925</v>
      </c>
    </row>
    <row r="8655" spans="1:5">
      <c r="A8655" s="26">
        <v>89397</v>
      </c>
      <c r="B8655" s="26" t="s">
        <v>23507</v>
      </c>
      <c r="C8655" s="26" t="s">
        <v>212</v>
      </c>
      <c r="D8655" s="27" t="s">
        <v>15956</v>
      </c>
      <c r="E8655" s="1" t="s">
        <v>17925</v>
      </c>
    </row>
    <row r="8656" spans="1:5">
      <c r="A8656" s="26">
        <v>89398</v>
      </c>
      <c r="B8656" s="26" t="s">
        <v>23508</v>
      </c>
      <c r="C8656" s="26" t="s">
        <v>212</v>
      </c>
      <c r="D8656" s="27" t="s">
        <v>16847</v>
      </c>
      <c r="E8656" s="1" t="s">
        <v>17925</v>
      </c>
    </row>
    <row r="8657" spans="1:5">
      <c r="A8657" s="26">
        <v>89399</v>
      </c>
      <c r="B8657" s="26" t="s">
        <v>23509</v>
      </c>
      <c r="C8657" s="26" t="s">
        <v>212</v>
      </c>
      <c r="D8657" s="27" t="s">
        <v>23510</v>
      </c>
      <c r="E8657" s="1" t="s">
        <v>17925</v>
      </c>
    </row>
    <row r="8658" spans="1:5">
      <c r="A8658" s="26">
        <v>89400</v>
      </c>
      <c r="B8658" s="26" t="s">
        <v>23511</v>
      </c>
      <c r="C8658" s="26" t="s">
        <v>212</v>
      </c>
      <c r="D8658" s="27" t="s">
        <v>23512</v>
      </c>
      <c r="E8658" s="1" t="s">
        <v>17925</v>
      </c>
    </row>
    <row r="8659" spans="1:5">
      <c r="A8659" s="26">
        <v>89404</v>
      </c>
      <c r="B8659" s="26" t="s">
        <v>23513</v>
      </c>
      <c r="C8659" s="26" t="s">
        <v>212</v>
      </c>
      <c r="D8659" s="27" t="s">
        <v>15082</v>
      </c>
      <c r="E8659" s="1" t="s">
        <v>17925</v>
      </c>
    </row>
    <row r="8660" spans="1:5">
      <c r="A8660" s="26">
        <v>89405</v>
      </c>
      <c r="B8660" s="26" t="s">
        <v>23514</v>
      </c>
      <c r="C8660" s="26" t="s">
        <v>212</v>
      </c>
      <c r="D8660" s="27" t="s">
        <v>14141</v>
      </c>
      <c r="E8660" s="1" t="s">
        <v>17925</v>
      </c>
    </row>
    <row r="8661" spans="1:5">
      <c r="A8661" s="26">
        <v>89406</v>
      </c>
      <c r="B8661" s="26" t="s">
        <v>23515</v>
      </c>
      <c r="C8661" s="26" t="s">
        <v>212</v>
      </c>
      <c r="D8661" s="27" t="s">
        <v>11752</v>
      </c>
      <c r="E8661" s="1" t="s">
        <v>17925</v>
      </c>
    </row>
    <row r="8662" spans="1:5">
      <c r="A8662" s="26">
        <v>89407</v>
      </c>
      <c r="B8662" s="26" t="s">
        <v>23516</v>
      </c>
      <c r="C8662" s="26" t="s">
        <v>212</v>
      </c>
      <c r="D8662" s="27" t="s">
        <v>13596</v>
      </c>
      <c r="E8662" s="1" t="s">
        <v>17925</v>
      </c>
    </row>
    <row r="8663" spans="1:5">
      <c r="A8663" s="26">
        <v>89408</v>
      </c>
      <c r="B8663" s="26" t="s">
        <v>23517</v>
      </c>
      <c r="C8663" s="26" t="s">
        <v>212</v>
      </c>
      <c r="D8663" s="27" t="s">
        <v>23518</v>
      </c>
      <c r="E8663" s="1" t="s">
        <v>17925</v>
      </c>
    </row>
    <row r="8664" spans="1:5">
      <c r="A8664" s="26">
        <v>89409</v>
      </c>
      <c r="B8664" s="26" t="s">
        <v>23519</v>
      </c>
      <c r="C8664" s="26" t="s">
        <v>212</v>
      </c>
      <c r="D8664" s="27" t="s">
        <v>14490</v>
      </c>
      <c r="E8664" s="1" t="s">
        <v>17925</v>
      </c>
    </row>
    <row r="8665" spans="1:5">
      <c r="A8665" s="26">
        <v>89410</v>
      </c>
      <c r="B8665" s="26" t="s">
        <v>23520</v>
      </c>
      <c r="C8665" s="26" t="s">
        <v>212</v>
      </c>
      <c r="D8665" s="27" t="s">
        <v>11900</v>
      </c>
      <c r="E8665" s="1" t="s">
        <v>17925</v>
      </c>
    </row>
    <row r="8666" spans="1:5">
      <c r="A8666" s="26">
        <v>89411</v>
      </c>
      <c r="B8666" s="26" t="s">
        <v>23521</v>
      </c>
      <c r="C8666" s="26" t="s">
        <v>212</v>
      </c>
      <c r="D8666" s="27" t="s">
        <v>8972</v>
      </c>
      <c r="E8666" s="1" t="s">
        <v>17925</v>
      </c>
    </row>
    <row r="8667" spans="1:5">
      <c r="A8667" s="26">
        <v>89412</v>
      </c>
      <c r="B8667" s="26" t="s">
        <v>23522</v>
      </c>
      <c r="C8667" s="26" t="s">
        <v>212</v>
      </c>
      <c r="D8667" s="27" t="s">
        <v>8919</v>
      </c>
      <c r="E8667" s="1" t="s">
        <v>17925</v>
      </c>
    </row>
    <row r="8668" spans="1:5">
      <c r="A8668" s="26">
        <v>89413</v>
      </c>
      <c r="B8668" s="26" t="s">
        <v>23523</v>
      </c>
      <c r="C8668" s="26" t="s">
        <v>212</v>
      </c>
      <c r="D8668" s="27" t="s">
        <v>21055</v>
      </c>
      <c r="E8668" s="1" t="s">
        <v>17925</v>
      </c>
    </row>
    <row r="8669" spans="1:5">
      <c r="A8669" s="26">
        <v>89414</v>
      </c>
      <c r="B8669" s="26" t="s">
        <v>23524</v>
      </c>
      <c r="C8669" s="26" t="s">
        <v>212</v>
      </c>
      <c r="D8669" s="27" t="s">
        <v>12897</v>
      </c>
      <c r="E8669" s="1" t="s">
        <v>17925</v>
      </c>
    </row>
    <row r="8670" spans="1:5">
      <c r="A8670" s="26">
        <v>89415</v>
      </c>
      <c r="B8670" s="26" t="s">
        <v>23525</v>
      </c>
      <c r="C8670" s="26" t="s">
        <v>212</v>
      </c>
      <c r="D8670" s="27" t="s">
        <v>21417</v>
      </c>
      <c r="E8670" s="1" t="s">
        <v>17925</v>
      </c>
    </row>
    <row r="8671" spans="1:5">
      <c r="A8671" s="26">
        <v>89416</v>
      </c>
      <c r="B8671" s="26" t="s">
        <v>23526</v>
      </c>
      <c r="C8671" s="26" t="s">
        <v>212</v>
      </c>
      <c r="D8671" s="27" t="s">
        <v>23527</v>
      </c>
      <c r="E8671" s="1" t="s">
        <v>17925</v>
      </c>
    </row>
    <row r="8672" spans="1:5">
      <c r="A8672" s="26">
        <v>89417</v>
      </c>
      <c r="B8672" s="26" t="s">
        <v>23528</v>
      </c>
      <c r="C8672" s="26" t="s">
        <v>212</v>
      </c>
      <c r="D8672" s="27" t="s">
        <v>9282</v>
      </c>
      <c r="E8672" s="1" t="s">
        <v>17925</v>
      </c>
    </row>
    <row r="8673" spans="1:5">
      <c r="A8673" s="26">
        <v>89418</v>
      </c>
      <c r="B8673" s="26" t="s">
        <v>23529</v>
      </c>
      <c r="C8673" s="26" t="s">
        <v>212</v>
      </c>
      <c r="D8673" s="27" t="s">
        <v>23530</v>
      </c>
      <c r="E8673" s="1" t="s">
        <v>17925</v>
      </c>
    </row>
    <row r="8674" spans="1:5">
      <c r="A8674" s="26">
        <v>89419</v>
      </c>
      <c r="B8674" s="26" t="s">
        <v>23531</v>
      </c>
      <c r="C8674" s="26" t="s">
        <v>212</v>
      </c>
      <c r="D8674" s="27" t="s">
        <v>10071</v>
      </c>
      <c r="E8674" s="1" t="s">
        <v>17925</v>
      </c>
    </row>
    <row r="8675" spans="1:5">
      <c r="A8675" s="26">
        <v>89420</v>
      </c>
      <c r="B8675" s="26" t="s">
        <v>23532</v>
      </c>
      <c r="C8675" s="26" t="s">
        <v>212</v>
      </c>
      <c r="D8675" s="27" t="s">
        <v>21938</v>
      </c>
      <c r="E8675" s="1" t="s">
        <v>17925</v>
      </c>
    </row>
    <row r="8676" spans="1:5">
      <c r="A8676" s="26">
        <v>89421</v>
      </c>
      <c r="B8676" s="26" t="s">
        <v>23533</v>
      </c>
      <c r="C8676" s="26" t="s">
        <v>212</v>
      </c>
      <c r="D8676" s="27" t="s">
        <v>14996</v>
      </c>
      <c r="E8676" s="1" t="s">
        <v>17925</v>
      </c>
    </row>
    <row r="8677" spans="1:5">
      <c r="A8677" s="26">
        <v>89422</v>
      </c>
      <c r="B8677" s="26" t="s">
        <v>23534</v>
      </c>
      <c r="C8677" s="26" t="s">
        <v>212</v>
      </c>
      <c r="D8677" s="27" t="s">
        <v>10319</v>
      </c>
      <c r="E8677" s="1" t="s">
        <v>17925</v>
      </c>
    </row>
    <row r="8678" spans="1:5">
      <c r="A8678" s="26">
        <v>89423</v>
      </c>
      <c r="B8678" s="26" t="s">
        <v>23535</v>
      </c>
      <c r="C8678" s="26" t="s">
        <v>212</v>
      </c>
      <c r="D8678" s="27" t="s">
        <v>15104</v>
      </c>
      <c r="E8678" s="1" t="s">
        <v>17925</v>
      </c>
    </row>
    <row r="8679" spans="1:5">
      <c r="A8679" s="26">
        <v>89424</v>
      </c>
      <c r="B8679" s="26" t="s">
        <v>23536</v>
      </c>
      <c r="C8679" s="26" t="s">
        <v>212</v>
      </c>
      <c r="D8679" s="27" t="s">
        <v>10071</v>
      </c>
      <c r="E8679" s="1" t="s">
        <v>17925</v>
      </c>
    </row>
    <row r="8680" spans="1:5">
      <c r="A8680" s="26">
        <v>89425</v>
      </c>
      <c r="B8680" s="26" t="s">
        <v>23537</v>
      </c>
      <c r="C8680" s="26" t="s">
        <v>212</v>
      </c>
      <c r="D8680" s="27" t="s">
        <v>10147</v>
      </c>
      <c r="E8680" s="1" t="s">
        <v>17925</v>
      </c>
    </row>
    <row r="8681" spans="1:5">
      <c r="A8681" s="26">
        <v>89426</v>
      </c>
      <c r="B8681" s="26" t="s">
        <v>23538</v>
      </c>
      <c r="C8681" s="26" t="s">
        <v>212</v>
      </c>
      <c r="D8681" s="27" t="s">
        <v>23539</v>
      </c>
      <c r="E8681" s="1" t="s">
        <v>17925</v>
      </c>
    </row>
    <row r="8682" spans="1:5">
      <c r="A8682" s="26">
        <v>89427</v>
      </c>
      <c r="B8682" s="26" t="s">
        <v>23540</v>
      </c>
      <c r="C8682" s="26" t="s">
        <v>212</v>
      </c>
      <c r="D8682" s="27" t="s">
        <v>23541</v>
      </c>
      <c r="E8682" s="1" t="s">
        <v>17925</v>
      </c>
    </row>
    <row r="8683" spans="1:5">
      <c r="A8683" s="26">
        <v>89428</v>
      </c>
      <c r="B8683" s="26" t="s">
        <v>23542</v>
      </c>
      <c r="C8683" s="26" t="s">
        <v>212</v>
      </c>
      <c r="D8683" s="27" t="s">
        <v>16707</v>
      </c>
      <c r="E8683" s="1" t="s">
        <v>17925</v>
      </c>
    </row>
    <row r="8684" spans="1:5">
      <c r="A8684" s="26">
        <v>89429</v>
      </c>
      <c r="B8684" s="26" t="s">
        <v>23543</v>
      </c>
      <c r="C8684" s="26" t="s">
        <v>212</v>
      </c>
      <c r="D8684" s="27" t="s">
        <v>8939</v>
      </c>
      <c r="E8684" s="1" t="s">
        <v>17925</v>
      </c>
    </row>
    <row r="8685" spans="1:5">
      <c r="A8685" s="26">
        <v>89430</v>
      </c>
      <c r="B8685" s="26" t="s">
        <v>23544</v>
      </c>
      <c r="C8685" s="26" t="s">
        <v>212</v>
      </c>
      <c r="D8685" s="27" t="s">
        <v>23545</v>
      </c>
      <c r="E8685" s="1" t="s">
        <v>17925</v>
      </c>
    </row>
    <row r="8686" spans="1:5">
      <c r="A8686" s="26">
        <v>89431</v>
      </c>
      <c r="B8686" s="26" t="s">
        <v>23546</v>
      </c>
      <c r="C8686" s="26" t="s">
        <v>212</v>
      </c>
      <c r="D8686" s="27" t="s">
        <v>9041</v>
      </c>
      <c r="E8686" s="1" t="s">
        <v>17925</v>
      </c>
    </row>
    <row r="8687" spans="1:5">
      <c r="A8687" s="26">
        <v>89432</v>
      </c>
      <c r="B8687" s="26" t="s">
        <v>23547</v>
      </c>
      <c r="C8687" s="26" t="s">
        <v>212</v>
      </c>
      <c r="D8687" s="27" t="s">
        <v>13499</v>
      </c>
      <c r="E8687" s="1" t="s">
        <v>17925</v>
      </c>
    </row>
    <row r="8688" spans="1:5">
      <c r="A8688" s="26">
        <v>89433</v>
      </c>
      <c r="B8688" s="26" t="s">
        <v>23548</v>
      </c>
      <c r="C8688" s="26" t="s">
        <v>212</v>
      </c>
      <c r="D8688" s="27" t="s">
        <v>23549</v>
      </c>
      <c r="E8688" s="1" t="s">
        <v>17925</v>
      </c>
    </row>
    <row r="8689" spans="1:5">
      <c r="A8689" s="26">
        <v>89434</v>
      </c>
      <c r="B8689" s="26" t="s">
        <v>23550</v>
      </c>
      <c r="C8689" s="26" t="s">
        <v>212</v>
      </c>
      <c r="D8689" s="27" t="s">
        <v>11909</v>
      </c>
      <c r="E8689" s="1" t="s">
        <v>17925</v>
      </c>
    </row>
    <row r="8690" spans="1:5">
      <c r="A8690" s="26">
        <v>89435</v>
      </c>
      <c r="B8690" s="26" t="s">
        <v>23551</v>
      </c>
      <c r="C8690" s="26" t="s">
        <v>212</v>
      </c>
      <c r="D8690" s="27" t="s">
        <v>23552</v>
      </c>
      <c r="E8690" s="1" t="s">
        <v>17925</v>
      </c>
    </row>
    <row r="8691" spans="1:5">
      <c r="A8691" s="26">
        <v>89436</v>
      </c>
      <c r="B8691" s="26" t="s">
        <v>23553</v>
      </c>
      <c r="C8691" s="26" t="s">
        <v>212</v>
      </c>
      <c r="D8691" s="27" t="s">
        <v>9075</v>
      </c>
      <c r="E8691" s="1" t="s">
        <v>17925</v>
      </c>
    </row>
    <row r="8692" spans="1:5">
      <c r="A8692" s="26">
        <v>89437</v>
      </c>
      <c r="B8692" s="26" t="s">
        <v>23554</v>
      </c>
      <c r="C8692" s="26" t="s">
        <v>212</v>
      </c>
      <c r="D8692" s="27" t="s">
        <v>14805</v>
      </c>
      <c r="E8692" s="1" t="s">
        <v>17925</v>
      </c>
    </row>
    <row r="8693" spans="1:5">
      <c r="A8693" s="26">
        <v>89438</v>
      </c>
      <c r="B8693" s="26" t="s">
        <v>23555</v>
      </c>
      <c r="C8693" s="26" t="s">
        <v>212</v>
      </c>
      <c r="D8693" s="27" t="s">
        <v>18106</v>
      </c>
      <c r="E8693" s="1" t="s">
        <v>17925</v>
      </c>
    </row>
    <row r="8694" spans="1:5">
      <c r="A8694" s="26">
        <v>89439</v>
      </c>
      <c r="B8694" s="26" t="s">
        <v>23556</v>
      </c>
      <c r="C8694" s="26" t="s">
        <v>212</v>
      </c>
      <c r="D8694" s="27" t="s">
        <v>16813</v>
      </c>
      <c r="E8694" s="1" t="s">
        <v>17925</v>
      </c>
    </row>
    <row r="8695" spans="1:5">
      <c r="A8695" s="26">
        <v>89440</v>
      </c>
      <c r="B8695" s="26" t="s">
        <v>23557</v>
      </c>
      <c r="C8695" s="26" t="s">
        <v>212</v>
      </c>
      <c r="D8695" s="27" t="s">
        <v>10947</v>
      </c>
      <c r="E8695" s="1" t="s">
        <v>17925</v>
      </c>
    </row>
    <row r="8696" spans="1:5">
      <c r="A8696" s="26">
        <v>89441</v>
      </c>
      <c r="B8696" s="26" t="s">
        <v>23558</v>
      </c>
      <c r="C8696" s="26" t="s">
        <v>212</v>
      </c>
      <c r="D8696" s="27" t="s">
        <v>15557</v>
      </c>
      <c r="E8696" s="1" t="s">
        <v>17925</v>
      </c>
    </row>
    <row r="8697" spans="1:5">
      <c r="A8697" s="26">
        <v>89442</v>
      </c>
      <c r="B8697" s="26" t="s">
        <v>23559</v>
      </c>
      <c r="C8697" s="26" t="s">
        <v>212</v>
      </c>
      <c r="D8697" s="27" t="s">
        <v>12757</v>
      </c>
      <c r="E8697" s="1" t="s">
        <v>17925</v>
      </c>
    </row>
    <row r="8698" spans="1:5">
      <c r="A8698" s="26">
        <v>89443</v>
      </c>
      <c r="B8698" s="26" t="s">
        <v>23560</v>
      </c>
      <c r="C8698" s="26" t="s">
        <v>212</v>
      </c>
      <c r="D8698" s="27" t="s">
        <v>23561</v>
      </c>
      <c r="E8698" s="1" t="s">
        <v>17925</v>
      </c>
    </row>
    <row r="8699" spans="1:5">
      <c r="A8699" s="26">
        <v>89444</v>
      </c>
      <c r="B8699" s="26" t="s">
        <v>23562</v>
      </c>
      <c r="C8699" s="26" t="s">
        <v>212</v>
      </c>
      <c r="D8699" s="27" t="s">
        <v>23563</v>
      </c>
      <c r="E8699" s="1" t="s">
        <v>17925</v>
      </c>
    </row>
    <row r="8700" spans="1:5">
      <c r="A8700" s="26">
        <v>89445</v>
      </c>
      <c r="B8700" s="26" t="s">
        <v>23564</v>
      </c>
      <c r="C8700" s="26" t="s">
        <v>212</v>
      </c>
      <c r="D8700" s="27" t="s">
        <v>17550</v>
      </c>
      <c r="E8700" s="1" t="s">
        <v>17925</v>
      </c>
    </row>
    <row r="8701" spans="1:5">
      <c r="A8701" s="26">
        <v>89481</v>
      </c>
      <c r="B8701" s="26" t="s">
        <v>23565</v>
      </c>
      <c r="C8701" s="26" t="s">
        <v>212</v>
      </c>
      <c r="D8701" s="27" t="s">
        <v>13530</v>
      </c>
      <c r="E8701" s="1" t="s">
        <v>17925</v>
      </c>
    </row>
    <row r="8702" spans="1:5">
      <c r="A8702" s="26">
        <v>89485</v>
      </c>
      <c r="B8702" s="26" t="s">
        <v>23566</v>
      </c>
      <c r="C8702" s="26" t="s">
        <v>212</v>
      </c>
      <c r="D8702" s="27" t="s">
        <v>9087</v>
      </c>
      <c r="E8702" s="1" t="s">
        <v>17925</v>
      </c>
    </row>
    <row r="8703" spans="1:5">
      <c r="A8703" s="26">
        <v>89489</v>
      </c>
      <c r="B8703" s="26" t="s">
        <v>23567</v>
      </c>
      <c r="C8703" s="26" t="s">
        <v>212</v>
      </c>
      <c r="D8703" s="27" t="s">
        <v>23568</v>
      </c>
      <c r="E8703" s="1" t="s">
        <v>17925</v>
      </c>
    </row>
    <row r="8704" spans="1:5">
      <c r="A8704" s="26">
        <v>89490</v>
      </c>
      <c r="B8704" s="26" t="s">
        <v>23569</v>
      </c>
      <c r="C8704" s="26" t="s">
        <v>212</v>
      </c>
      <c r="D8704" s="27" t="s">
        <v>16633</v>
      </c>
      <c r="E8704" s="1" t="s">
        <v>17925</v>
      </c>
    </row>
    <row r="8705" spans="1:5">
      <c r="A8705" s="26">
        <v>89492</v>
      </c>
      <c r="B8705" s="26" t="s">
        <v>23570</v>
      </c>
      <c r="C8705" s="26" t="s">
        <v>212</v>
      </c>
      <c r="D8705" s="27" t="s">
        <v>11752</v>
      </c>
      <c r="E8705" s="1" t="s">
        <v>17925</v>
      </c>
    </row>
    <row r="8706" spans="1:5">
      <c r="A8706" s="26">
        <v>89493</v>
      </c>
      <c r="B8706" s="26" t="s">
        <v>23571</v>
      </c>
      <c r="C8706" s="26" t="s">
        <v>212</v>
      </c>
      <c r="D8706" s="27" t="s">
        <v>8928</v>
      </c>
      <c r="E8706" s="1" t="s">
        <v>17925</v>
      </c>
    </row>
    <row r="8707" spans="1:5">
      <c r="A8707" s="26">
        <v>89494</v>
      </c>
      <c r="B8707" s="26" t="s">
        <v>23572</v>
      </c>
      <c r="C8707" s="26" t="s">
        <v>212</v>
      </c>
      <c r="D8707" s="27" t="s">
        <v>16075</v>
      </c>
      <c r="E8707" s="1" t="s">
        <v>17925</v>
      </c>
    </row>
    <row r="8708" spans="1:5">
      <c r="A8708" s="26">
        <v>89496</v>
      </c>
      <c r="B8708" s="26" t="s">
        <v>23573</v>
      </c>
      <c r="C8708" s="26" t="s">
        <v>212</v>
      </c>
      <c r="D8708" s="27" t="s">
        <v>8924</v>
      </c>
      <c r="E8708" s="1" t="s">
        <v>17925</v>
      </c>
    </row>
    <row r="8709" spans="1:5">
      <c r="A8709" s="26">
        <v>89497</v>
      </c>
      <c r="B8709" s="26" t="s">
        <v>23574</v>
      </c>
      <c r="C8709" s="26" t="s">
        <v>212</v>
      </c>
      <c r="D8709" s="27" t="s">
        <v>23575</v>
      </c>
      <c r="E8709" s="1" t="s">
        <v>17925</v>
      </c>
    </row>
    <row r="8710" spans="1:5">
      <c r="A8710" s="26">
        <v>89498</v>
      </c>
      <c r="B8710" s="26" t="s">
        <v>23576</v>
      </c>
      <c r="C8710" s="26" t="s">
        <v>212</v>
      </c>
      <c r="D8710" s="27" t="s">
        <v>23577</v>
      </c>
      <c r="E8710" s="1" t="s">
        <v>17925</v>
      </c>
    </row>
    <row r="8711" spans="1:5">
      <c r="A8711" s="26">
        <v>89499</v>
      </c>
      <c r="B8711" s="26" t="s">
        <v>23578</v>
      </c>
      <c r="C8711" s="26" t="s">
        <v>212</v>
      </c>
      <c r="D8711" s="27" t="s">
        <v>18190</v>
      </c>
      <c r="E8711" s="1" t="s">
        <v>17925</v>
      </c>
    </row>
    <row r="8712" spans="1:5">
      <c r="A8712" s="26">
        <v>89500</v>
      </c>
      <c r="B8712" s="26" t="s">
        <v>23579</v>
      </c>
      <c r="C8712" s="26" t="s">
        <v>212</v>
      </c>
      <c r="D8712" s="27" t="s">
        <v>13242</v>
      </c>
      <c r="E8712" s="1" t="s">
        <v>17925</v>
      </c>
    </row>
    <row r="8713" spans="1:5">
      <c r="A8713" s="26">
        <v>89501</v>
      </c>
      <c r="B8713" s="26" t="s">
        <v>23580</v>
      </c>
      <c r="C8713" s="26" t="s">
        <v>212</v>
      </c>
      <c r="D8713" s="27" t="s">
        <v>10397</v>
      </c>
      <c r="E8713" s="1" t="s">
        <v>17925</v>
      </c>
    </row>
    <row r="8714" spans="1:5">
      <c r="A8714" s="26">
        <v>89502</v>
      </c>
      <c r="B8714" s="26" t="s">
        <v>23581</v>
      </c>
      <c r="C8714" s="26" t="s">
        <v>212</v>
      </c>
      <c r="D8714" s="27" t="s">
        <v>21941</v>
      </c>
      <c r="E8714" s="1" t="s">
        <v>17925</v>
      </c>
    </row>
    <row r="8715" spans="1:5">
      <c r="A8715" s="26">
        <v>89503</v>
      </c>
      <c r="B8715" s="26" t="s">
        <v>23582</v>
      </c>
      <c r="C8715" s="26" t="s">
        <v>212</v>
      </c>
      <c r="D8715" s="27" t="s">
        <v>11433</v>
      </c>
      <c r="E8715" s="1" t="s">
        <v>17925</v>
      </c>
    </row>
    <row r="8716" spans="1:5">
      <c r="A8716" s="26">
        <v>89504</v>
      </c>
      <c r="B8716" s="26" t="s">
        <v>23583</v>
      </c>
      <c r="C8716" s="26" t="s">
        <v>212</v>
      </c>
      <c r="D8716" s="27" t="s">
        <v>19750</v>
      </c>
      <c r="E8716" s="1" t="s">
        <v>17925</v>
      </c>
    </row>
    <row r="8717" spans="1:5">
      <c r="A8717" s="26">
        <v>89505</v>
      </c>
      <c r="B8717" s="26" t="s">
        <v>23584</v>
      </c>
      <c r="C8717" s="26" t="s">
        <v>212</v>
      </c>
      <c r="D8717" s="27" t="s">
        <v>16649</v>
      </c>
      <c r="E8717" s="1" t="s">
        <v>17925</v>
      </c>
    </row>
    <row r="8718" spans="1:5">
      <c r="A8718" s="26">
        <v>89506</v>
      </c>
      <c r="B8718" s="26" t="s">
        <v>23585</v>
      </c>
      <c r="C8718" s="26" t="s">
        <v>212</v>
      </c>
      <c r="D8718" s="27" t="s">
        <v>23586</v>
      </c>
      <c r="E8718" s="1" t="s">
        <v>17925</v>
      </c>
    </row>
    <row r="8719" spans="1:5">
      <c r="A8719" s="26">
        <v>89507</v>
      </c>
      <c r="B8719" s="26" t="s">
        <v>23587</v>
      </c>
      <c r="C8719" s="26" t="s">
        <v>212</v>
      </c>
      <c r="D8719" s="27" t="s">
        <v>23588</v>
      </c>
      <c r="E8719" s="1" t="s">
        <v>17925</v>
      </c>
    </row>
    <row r="8720" spans="1:5">
      <c r="A8720" s="26">
        <v>89510</v>
      </c>
      <c r="B8720" s="26" t="s">
        <v>23589</v>
      </c>
      <c r="C8720" s="26" t="s">
        <v>212</v>
      </c>
      <c r="D8720" s="27" t="s">
        <v>16918</v>
      </c>
      <c r="E8720" s="1" t="s">
        <v>17925</v>
      </c>
    </row>
    <row r="8721" spans="1:5">
      <c r="A8721" s="26">
        <v>89513</v>
      </c>
      <c r="B8721" s="26" t="s">
        <v>23590</v>
      </c>
      <c r="C8721" s="26" t="s">
        <v>212</v>
      </c>
      <c r="D8721" s="27" t="s">
        <v>23591</v>
      </c>
      <c r="E8721" s="1" t="s">
        <v>17925</v>
      </c>
    </row>
    <row r="8722" spans="1:5">
      <c r="A8722" s="26">
        <v>89514</v>
      </c>
      <c r="B8722" s="26" t="s">
        <v>23592</v>
      </c>
      <c r="C8722" s="26" t="s">
        <v>212</v>
      </c>
      <c r="D8722" s="27" t="s">
        <v>12857</v>
      </c>
      <c r="E8722" s="1" t="s">
        <v>17925</v>
      </c>
    </row>
    <row r="8723" spans="1:5">
      <c r="A8723" s="26">
        <v>89515</v>
      </c>
      <c r="B8723" s="26" t="s">
        <v>23593</v>
      </c>
      <c r="C8723" s="26" t="s">
        <v>212</v>
      </c>
      <c r="D8723" s="27" t="s">
        <v>23594</v>
      </c>
      <c r="E8723" s="1" t="s">
        <v>17925</v>
      </c>
    </row>
    <row r="8724" spans="1:5">
      <c r="A8724" s="26">
        <v>89516</v>
      </c>
      <c r="B8724" s="26" t="s">
        <v>23595</v>
      </c>
      <c r="C8724" s="26" t="s">
        <v>212</v>
      </c>
      <c r="D8724" s="27" t="s">
        <v>13451</v>
      </c>
      <c r="E8724" s="1" t="s">
        <v>17925</v>
      </c>
    </row>
    <row r="8725" spans="1:5">
      <c r="A8725" s="26">
        <v>89517</v>
      </c>
      <c r="B8725" s="26" t="s">
        <v>23596</v>
      </c>
      <c r="C8725" s="26" t="s">
        <v>212</v>
      </c>
      <c r="D8725" s="27" t="s">
        <v>23597</v>
      </c>
      <c r="E8725" s="1" t="s">
        <v>17925</v>
      </c>
    </row>
    <row r="8726" spans="1:5">
      <c r="A8726" s="26">
        <v>89518</v>
      </c>
      <c r="B8726" s="26" t="s">
        <v>23598</v>
      </c>
      <c r="C8726" s="26" t="s">
        <v>212</v>
      </c>
      <c r="D8726" s="27" t="s">
        <v>23599</v>
      </c>
      <c r="E8726" s="1" t="s">
        <v>17925</v>
      </c>
    </row>
    <row r="8727" spans="1:5">
      <c r="A8727" s="26">
        <v>89519</v>
      </c>
      <c r="B8727" s="26" t="s">
        <v>23600</v>
      </c>
      <c r="C8727" s="26" t="s">
        <v>212</v>
      </c>
      <c r="D8727" s="27" t="s">
        <v>23601</v>
      </c>
      <c r="E8727" s="1" t="s">
        <v>17925</v>
      </c>
    </row>
    <row r="8728" spans="1:5">
      <c r="A8728" s="26">
        <v>89520</v>
      </c>
      <c r="B8728" s="26" t="s">
        <v>23602</v>
      </c>
      <c r="C8728" s="26" t="s">
        <v>212</v>
      </c>
      <c r="D8728" s="27" t="s">
        <v>10190</v>
      </c>
      <c r="E8728" s="1" t="s">
        <v>17925</v>
      </c>
    </row>
    <row r="8729" spans="1:5">
      <c r="A8729" s="26">
        <v>89521</v>
      </c>
      <c r="B8729" s="26" t="s">
        <v>23603</v>
      </c>
      <c r="C8729" s="26" t="s">
        <v>212</v>
      </c>
      <c r="D8729" s="27" t="s">
        <v>12304</v>
      </c>
      <c r="E8729" s="1" t="s">
        <v>17925</v>
      </c>
    </row>
    <row r="8730" spans="1:5">
      <c r="A8730" s="26">
        <v>89522</v>
      </c>
      <c r="B8730" s="26" t="s">
        <v>23604</v>
      </c>
      <c r="C8730" s="26" t="s">
        <v>212</v>
      </c>
      <c r="D8730" s="27" t="s">
        <v>23605</v>
      </c>
      <c r="E8730" s="1" t="s">
        <v>17925</v>
      </c>
    </row>
    <row r="8731" spans="1:5">
      <c r="A8731" s="26">
        <v>89523</v>
      </c>
      <c r="B8731" s="26" t="s">
        <v>23606</v>
      </c>
      <c r="C8731" s="26" t="s">
        <v>212</v>
      </c>
      <c r="D8731" s="27" t="s">
        <v>23607</v>
      </c>
      <c r="E8731" s="1" t="s">
        <v>17925</v>
      </c>
    </row>
    <row r="8732" spans="1:5">
      <c r="A8732" s="26">
        <v>89524</v>
      </c>
      <c r="B8732" s="26" t="s">
        <v>23608</v>
      </c>
      <c r="C8732" s="26" t="s">
        <v>212</v>
      </c>
      <c r="D8732" s="27" t="s">
        <v>10355</v>
      </c>
      <c r="E8732" s="1" t="s">
        <v>17925</v>
      </c>
    </row>
    <row r="8733" spans="1:5">
      <c r="A8733" s="26">
        <v>89525</v>
      </c>
      <c r="B8733" s="26" t="s">
        <v>23609</v>
      </c>
      <c r="C8733" s="26" t="s">
        <v>212</v>
      </c>
      <c r="D8733" s="27" t="s">
        <v>23610</v>
      </c>
      <c r="E8733" s="1" t="s">
        <v>17925</v>
      </c>
    </row>
    <row r="8734" spans="1:5">
      <c r="A8734" s="26">
        <v>89526</v>
      </c>
      <c r="B8734" s="26" t="s">
        <v>23611</v>
      </c>
      <c r="C8734" s="26" t="s">
        <v>212</v>
      </c>
      <c r="D8734" s="27" t="s">
        <v>17134</v>
      </c>
      <c r="E8734" s="1" t="s">
        <v>17925</v>
      </c>
    </row>
    <row r="8735" spans="1:5">
      <c r="A8735" s="26">
        <v>89527</v>
      </c>
      <c r="B8735" s="26" t="s">
        <v>23612</v>
      </c>
      <c r="C8735" s="26" t="s">
        <v>212</v>
      </c>
      <c r="D8735" s="27" t="s">
        <v>23613</v>
      </c>
      <c r="E8735" s="1" t="s">
        <v>17925</v>
      </c>
    </row>
    <row r="8736" spans="1:5">
      <c r="A8736" s="26">
        <v>89528</v>
      </c>
      <c r="B8736" s="26" t="s">
        <v>23614</v>
      </c>
      <c r="C8736" s="26" t="s">
        <v>212</v>
      </c>
      <c r="D8736" s="27" t="s">
        <v>8692</v>
      </c>
      <c r="E8736" s="1" t="s">
        <v>17925</v>
      </c>
    </row>
    <row r="8737" spans="1:5">
      <c r="A8737" s="26">
        <v>89529</v>
      </c>
      <c r="B8737" s="26" t="s">
        <v>23615</v>
      </c>
      <c r="C8737" s="26" t="s">
        <v>212</v>
      </c>
      <c r="D8737" s="27" t="s">
        <v>17997</v>
      </c>
      <c r="E8737" s="1" t="s">
        <v>17925</v>
      </c>
    </row>
    <row r="8738" spans="1:5">
      <c r="A8738" s="26">
        <v>89530</v>
      </c>
      <c r="B8738" s="26" t="s">
        <v>23616</v>
      </c>
      <c r="C8738" s="26" t="s">
        <v>212</v>
      </c>
      <c r="D8738" s="27" t="s">
        <v>21486</v>
      </c>
      <c r="E8738" s="1" t="s">
        <v>17925</v>
      </c>
    </row>
    <row r="8739" spans="1:5">
      <c r="A8739" s="26">
        <v>89531</v>
      </c>
      <c r="B8739" s="26" t="s">
        <v>23617</v>
      </c>
      <c r="C8739" s="26" t="s">
        <v>212</v>
      </c>
      <c r="D8739" s="27" t="s">
        <v>23618</v>
      </c>
      <c r="E8739" s="1" t="s">
        <v>17925</v>
      </c>
    </row>
    <row r="8740" spans="1:5">
      <c r="A8740" s="26">
        <v>89532</v>
      </c>
      <c r="B8740" s="26" t="s">
        <v>23619</v>
      </c>
      <c r="C8740" s="26" t="s">
        <v>212</v>
      </c>
      <c r="D8740" s="27" t="s">
        <v>13552</v>
      </c>
      <c r="E8740" s="1" t="s">
        <v>17925</v>
      </c>
    </row>
    <row r="8741" spans="1:5">
      <c r="A8741" s="26">
        <v>89533</v>
      </c>
      <c r="B8741" s="26" t="s">
        <v>23620</v>
      </c>
      <c r="C8741" s="26" t="s">
        <v>212</v>
      </c>
      <c r="D8741" s="27" t="s">
        <v>23618</v>
      </c>
      <c r="E8741" s="1" t="s">
        <v>17925</v>
      </c>
    </row>
    <row r="8742" spans="1:5">
      <c r="A8742" s="26">
        <v>89534</v>
      </c>
      <c r="B8742" s="26" t="s">
        <v>23621</v>
      </c>
      <c r="C8742" s="26" t="s">
        <v>212</v>
      </c>
      <c r="D8742" s="27" t="s">
        <v>11683</v>
      </c>
      <c r="E8742" s="1" t="s">
        <v>17925</v>
      </c>
    </row>
    <row r="8743" spans="1:5">
      <c r="A8743" s="26">
        <v>89535</v>
      </c>
      <c r="B8743" s="26" t="s">
        <v>23622</v>
      </c>
      <c r="C8743" s="26" t="s">
        <v>212</v>
      </c>
      <c r="D8743" s="27" t="s">
        <v>13382</v>
      </c>
      <c r="E8743" s="1" t="s">
        <v>17925</v>
      </c>
    </row>
    <row r="8744" spans="1:5">
      <c r="A8744" s="26">
        <v>89536</v>
      </c>
      <c r="B8744" s="26" t="s">
        <v>23623</v>
      </c>
      <c r="C8744" s="26" t="s">
        <v>212</v>
      </c>
      <c r="D8744" s="27" t="s">
        <v>21075</v>
      </c>
      <c r="E8744" s="1" t="s">
        <v>17925</v>
      </c>
    </row>
    <row r="8745" spans="1:5">
      <c r="A8745" s="26">
        <v>89538</v>
      </c>
      <c r="B8745" s="26" t="s">
        <v>23624</v>
      </c>
      <c r="C8745" s="26" t="s">
        <v>212</v>
      </c>
      <c r="D8745" s="27" t="s">
        <v>9896</v>
      </c>
      <c r="E8745" s="1" t="s">
        <v>17925</v>
      </c>
    </row>
    <row r="8746" spans="1:5">
      <c r="A8746" s="26">
        <v>89540</v>
      </c>
      <c r="B8746" s="26" t="s">
        <v>23625</v>
      </c>
      <c r="C8746" s="26" t="s">
        <v>212</v>
      </c>
      <c r="D8746" s="27" t="s">
        <v>9707</v>
      </c>
      <c r="E8746" s="1" t="s">
        <v>17925</v>
      </c>
    </row>
    <row r="8747" spans="1:5">
      <c r="A8747" s="26">
        <v>89541</v>
      </c>
      <c r="B8747" s="26" t="s">
        <v>23626</v>
      </c>
      <c r="C8747" s="26" t="s">
        <v>212</v>
      </c>
      <c r="D8747" s="27" t="s">
        <v>14374</v>
      </c>
      <c r="E8747" s="1" t="s">
        <v>17925</v>
      </c>
    </row>
    <row r="8748" spans="1:5">
      <c r="A8748" s="26">
        <v>89542</v>
      </c>
      <c r="B8748" s="26" t="s">
        <v>23627</v>
      </c>
      <c r="C8748" s="26" t="s">
        <v>212</v>
      </c>
      <c r="D8748" s="27" t="s">
        <v>22502</v>
      </c>
      <c r="E8748" s="1" t="s">
        <v>17925</v>
      </c>
    </row>
    <row r="8749" spans="1:5">
      <c r="A8749" s="26">
        <v>89544</v>
      </c>
      <c r="B8749" s="26" t="s">
        <v>23628</v>
      </c>
      <c r="C8749" s="26" t="s">
        <v>212</v>
      </c>
      <c r="D8749" s="27" t="s">
        <v>10176</v>
      </c>
      <c r="E8749" s="1" t="s">
        <v>17925</v>
      </c>
    </row>
    <row r="8750" spans="1:5">
      <c r="A8750" s="26">
        <v>89545</v>
      </c>
      <c r="B8750" s="26" t="s">
        <v>23629</v>
      </c>
      <c r="C8750" s="26" t="s">
        <v>212</v>
      </c>
      <c r="D8750" s="27" t="s">
        <v>21516</v>
      </c>
      <c r="E8750" s="1" t="s">
        <v>17925</v>
      </c>
    </row>
    <row r="8751" spans="1:5">
      <c r="A8751" s="26">
        <v>89546</v>
      </c>
      <c r="B8751" s="26" t="s">
        <v>23630</v>
      </c>
      <c r="C8751" s="26" t="s">
        <v>212</v>
      </c>
      <c r="D8751" s="27" t="s">
        <v>13963</v>
      </c>
      <c r="E8751" s="1" t="s">
        <v>17925</v>
      </c>
    </row>
    <row r="8752" spans="1:5">
      <c r="A8752" s="26">
        <v>89547</v>
      </c>
      <c r="B8752" s="26" t="s">
        <v>23631</v>
      </c>
      <c r="C8752" s="26" t="s">
        <v>212</v>
      </c>
      <c r="D8752" s="27" t="s">
        <v>13060</v>
      </c>
      <c r="E8752" s="1" t="s">
        <v>17925</v>
      </c>
    </row>
    <row r="8753" spans="1:5">
      <c r="A8753" s="26">
        <v>89548</v>
      </c>
      <c r="B8753" s="26" t="s">
        <v>23632</v>
      </c>
      <c r="C8753" s="26" t="s">
        <v>212</v>
      </c>
      <c r="D8753" s="27" t="s">
        <v>12180</v>
      </c>
      <c r="E8753" s="1" t="s">
        <v>17925</v>
      </c>
    </row>
    <row r="8754" spans="1:5">
      <c r="A8754" s="26">
        <v>89549</v>
      </c>
      <c r="B8754" s="26" t="s">
        <v>23633</v>
      </c>
      <c r="C8754" s="26" t="s">
        <v>212</v>
      </c>
      <c r="D8754" s="27" t="s">
        <v>21860</v>
      </c>
      <c r="E8754" s="1" t="s">
        <v>17925</v>
      </c>
    </row>
    <row r="8755" spans="1:5">
      <c r="A8755" s="26">
        <v>89550</v>
      </c>
      <c r="B8755" s="26" t="s">
        <v>23634</v>
      </c>
      <c r="C8755" s="26" t="s">
        <v>212</v>
      </c>
      <c r="D8755" s="27" t="s">
        <v>23635</v>
      </c>
      <c r="E8755" s="1" t="s">
        <v>17925</v>
      </c>
    </row>
    <row r="8756" spans="1:5">
      <c r="A8756" s="26">
        <v>89551</v>
      </c>
      <c r="B8756" s="26" t="s">
        <v>23636</v>
      </c>
      <c r="C8756" s="26" t="s">
        <v>212</v>
      </c>
      <c r="D8756" s="27" t="s">
        <v>23637</v>
      </c>
      <c r="E8756" s="1" t="s">
        <v>17925</v>
      </c>
    </row>
    <row r="8757" spans="1:5">
      <c r="A8757" s="26">
        <v>89552</v>
      </c>
      <c r="B8757" s="26" t="s">
        <v>23638</v>
      </c>
      <c r="C8757" s="26" t="s">
        <v>212</v>
      </c>
      <c r="D8757" s="27" t="s">
        <v>23639</v>
      </c>
      <c r="E8757" s="1" t="s">
        <v>17925</v>
      </c>
    </row>
    <row r="8758" spans="1:5">
      <c r="A8758" s="26">
        <v>89553</v>
      </c>
      <c r="B8758" s="26" t="s">
        <v>23640</v>
      </c>
      <c r="C8758" s="26" t="s">
        <v>212</v>
      </c>
      <c r="D8758" s="27" t="s">
        <v>13093</v>
      </c>
      <c r="E8758" s="1" t="s">
        <v>17925</v>
      </c>
    </row>
    <row r="8759" spans="1:5">
      <c r="A8759" s="26">
        <v>89554</v>
      </c>
      <c r="B8759" s="26" t="s">
        <v>23641</v>
      </c>
      <c r="C8759" s="26" t="s">
        <v>212</v>
      </c>
      <c r="D8759" s="27" t="s">
        <v>23642</v>
      </c>
      <c r="E8759" s="1" t="s">
        <v>17925</v>
      </c>
    </row>
    <row r="8760" spans="1:5">
      <c r="A8760" s="26">
        <v>89555</v>
      </c>
      <c r="B8760" s="26" t="s">
        <v>23643</v>
      </c>
      <c r="C8760" s="26" t="s">
        <v>212</v>
      </c>
      <c r="D8760" s="27" t="s">
        <v>23644</v>
      </c>
      <c r="E8760" s="1" t="s">
        <v>17925</v>
      </c>
    </row>
    <row r="8761" spans="1:5">
      <c r="A8761" s="26">
        <v>89556</v>
      </c>
      <c r="B8761" s="26" t="s">
        <v>23645</v>
      </c>
      <c r="C8761" s="26" t="s">
        <v>212</v>
      </c>
      <c r="D8761" s="27" t="s">
        <v>23646</v>
      </c>
      <c r="E8761" s="1" t="s">
        <v>17925</v>
      </c>
    </row>
    <row r="8762" spans="1:5">
      <c r="A8762" s="26">
        <v>89557</v>
      </c>
      <c r="B8762" s="26" t="s">
        <v>23647</v>
      </c>
      <c r="C8762" s="26" t="s">
        <v>212</v>
      </c>
      <c r="D8762" s="27" t="s">
        <v>19123</v>
      </c>
      <c r="E8762" s="1" t="s">
        <v>17925</v>
      </c>
    </row>
    <row r="8763" spans="1:5">
      <c r="A8763" s="26">
        <v>89558</v>
      </c>
      <c r="B8763" s="26" t="s">
        <v>23648</v>
      </c>
      <c r="C8763" s="26" t="s">
        <v>212</v>
      </c>
      <c r="D8763" s="27" t="s">
        <v>23649</v>
      </c>
      <c r="E8763" s="1" t="s">
        <v>17925</v>
      </c>
    </row>
    <row r="8764" spans="1:5">
      <c r="A8764" s="26">
        <v>89559</v>
      </c>
      <c r="B8764" s="26" t="s">
        <v>23650</v>
      </c>
      <c r="C8764" s="26" t="s">
        <v>212</v>
      </c>
      <c r="D8764" s="27" t="s">
        <v>23651</v>
      </c>
      <c r="E8764" s="1" t="s">
        <v>17925</v>
      </c>
    </row>
    <row r="8765" spans="1:5">
      <c r="A8765" s="26">
        <v>89561</v>
      </c>
      <c r="B8765" s="26" t="s">
        <v>23652</v>
      </c>
      <c r="C8765" s="26" t="s">
        <v>212</v>
      </c>
      <c r="D8765" s="27" t="s">
        <v>21412</v>
      </c>
      <c r="E8765" s="1" t="s">
        <v>17925</v>
      </c>
    </row>
    <row r="8766" spans="1:5">
      <c r="A8766" s="26">
        <v>89562</v>
      </c>
      <c r="B8766" s="26" t="s">
        <v>23653</v>
      </c>
      <c r="C8766" s="26" t="s">
        <v>212</v>
      </c>
      <c r="D8766" s="27" t="s">
        <v>9233</v>
      </c>
      <c r="E8766" s="1" t="s">
        <v>17925</v>
      </c>
    </row>
    <row r="8767" spans="1:5">
      <c r="A8767" s="26">
        <v>89563</v>
      </c>
      <c r="B8767" s="26" t="s">
        <v>23654</v>
      </c>
      <c r="C8767" s="26" t="s">
        <v>212</v>
      </c>
      <c r="D8767" s="27" t="s">
        <v>23655</v>
      </c>
      <c r="E8767" s="1" t="s">
        <v>17925</v>
      </c>
    </row>
    <row r="8768" spans="1:5">
      <c r="A8768" s="26">
        <v>89564</v>
      </c>
      <c r="B8768" s="26" t="s">
        <v>23656</v>
      </c>
      <c r="C8768" s="26" t="s">
        <v>212</v>
      </c>
      <c r="D8768" s="27" t="s">
        <v>11250</v>
      </c>
      <c r="E8768" s="1" t="s">
        <v>17925</v>
      </c>
    </row>
    <row r="8769" spans="1:5">
      <c r="A8769" s="26">
        <v>89565</v>
      </c>
      <c r="B8769" s="26" t="s">
        <v>23657</v>
      </c>
      <c r="C8769" s="26" t="s">
        <v>212</v>
      </c>
      <c r="D8769" s="27" t="s">
        <v>16725</v>
      </c>
      <c r="E8769" s="1" t="s">
        <v>17925</v>
      </c>
    </row>
    <row r="8770" spans="1:5">
      <c r="A8770" s="26">
        <v>89566</v>
      </c>
      <c r="B8770" s="26" t="s">
        <v>23658</v>
      </c>
      <c r="C8770" s="26" t="s">
        <v>212</v>
      </c>
      <c r="D8770" s="27" t="s">
        <v>11849</v>
      </c>
      <c r="E8770" s="1" t="s">
        <v>17925</v>
      </c>
    </row>
    <row r="8771" spans="1:5">
      <c r="A8771" s="26">
        <v>89567</v>
      </c>
      <c r="B8771" s="26" t="s">
        <v>23659</v>
      </c>
      <c r="C8771" s="26" t="s">
        <v>212</v>
      </c>
      <c r="D8771" s="27" t="s">
        <v>22463</v>
      </c>
      <c r="E8771" s="1" t="s">
        <v>17925</v>
      </c>
    </row>
    <row r="8772" spans="1:5">
      <c r="A8772" s="26">
        <v>89568</v>
      </c>
      <c r="B8772" s="26" t="s">
        <v>23660</v>
      </c>
      <c r="C8772" s="26" t="s">
        <v>212</v>
      </c>
      <c r="D8772" s="27" t="s">
        <v>23661</v>
      </c>
      <c r="E8772" s="1" t="s">
        <v>17925</v>
      </c>
    </row>
    <row r="8773" spans="1:5">
      <c r="A8773" s="26">
        <v>89569</v>
      </c>
      <c r="B8773" s="26" t="s">
        <v>23662</v>
      </c>
      <c r="C8773" s="26" t="s">
        <v>212</v>
      </c>
      <c r="D8773" s="27" t="s">
        <v>23324</v>
      </c>
      <c r="E8773" s="1" t="s">
        <v>17925</v>
      </c>
    </row>
    <row r="8774" spans="1:5">
      <c r="A8774" s="26">
        <v>89570</v>
      </c>
      <c r="B8774" s="26" t="s">
        <v>23663</v>
      </c>
      <c r="C8774" s="26" t="s">
        <v>212</v>
      </c>
      <c r="D8774" s="27" t="s">
        <v>21182</v>
      </c>
      <c r="E8774" s="1" t="s">
        <v>17925</v>
      </c>
    </row>
    <row r="8775" spans="1:5">
      <c r="A8775" s="26">
        <v>89571</v>
      </c>
      <c r="B8775" s="26" t="s">
        <v>23664</v>
      </c>
      <c r="C8775" s="26" t="s">
        <v>212</v>
      </c>
      <c r="D8775" s="27" t="s">
        <v>23665</v>
      </c>
      <c r="E8775" s="1" t="s">
        <v>17925</v>
      </c>
    </row>
    <row r="8776" spans="1:5">
      <c r="A8776" s="26">
        <v>89572</v>
      </c>
      <c r="B8776" s="26" t="s">
        <v>23666</v>
      </c>
      <c r="C8776" s="26" t="s">
        <v>212</v>
      </c>
      <c r="D8776" s="27" t="s">
        <v>11732</v>
      </c>
      <c r="E8776" s="1" t="s">
        <v>17925</v>
      </c>
    </row>
    <row r="8777" spans="1:5">
      <c r="A8777" s="26">
        <v>89573</v>
      </c>
      <c r="B8777" s="26" t="s">
        <v>23667</v>
      </c>
      <c r="C8777" s="26" t="s">
        <v>212</v>
      </c>
      <c r="D8777" s="27" t="s">
        <v>23668</v>
      </c>
      <c r="E8777" s="1" t="s">
        <v>17925</v>
      </c>
    </row>
    <row r="8778" spans="1:5">
      <c r="A8778" s="26">
        <v>89574</v>
      </c>
      <c r="B8778" s="26" t="s">
        <v>23669</v>
      </c>
      <c r="C8778" s="26" t="s">
        <v>212</v>
      </c>
      <c r="D8778" s="27" t="s">
        <v>23670</v>
      </c>
      <c r="E8778" s="1" t="s">
        <v>17925</v>
      </c>
    </row>
    <row r="8779" spans="1:5">
      <c r="A8779" s="26">
        <v>89575</v>
      </c>
      <c r="B8779" s="26" t="s">
        <v>23671</v>
      </c>
      <c r="C8779" s="26" t="s">
        <v>212</v>
      </c>
      <c r="D8779" s="27" t="s">
        <v>12862</v>
      </c>
      <c r="E8779" s="1" t="s">
        <v>17925</v>
      </c>
    </row>
    <row r="8780" spans="1:5">
      <c r="A8780" s="26">
        <v>89577</v>
      </c>
      <c r="B8780" s="26" t="s">
        <v>23672</v>
      </c>
      <c r="C8780" s="26" t="s">
        <v>212</v>
      </c>
      <c r="D8780" s="27" t="s">
        <v>23673</v>
      </c>
      <c r="E8780" s="1" t="s">
        <v>17925</v>
      </c>
    </row>
    <row r="8781" spans="1:5">
      <c r="A8781" s="26">
        <v>89579</v>
      </c>
      <c r="B8781" s="26" t="s">
        <v>23674</v>
      </c>
      <c r="C8781" s="26" t="s">
        <v>212</v>
      </c>
      <c r="D8781" s="27" t="s">
        <v>10965</v>
      </c>
      <c r="E8781" s="1" t="s">
        <v>17925</v>
      </c>
    </row>
    <row r="8782" spans="1:5">
      <c r="A8782" s="26">
        <v>89581</v>
      </c>
      <c r="B8782" s="26" t="s">
        <v>23675</v>
      </c>
      <c r="C8782" s="26" t="s">
        <v>212</v>
      </c>
      <c r="D8782" s="27" t="s">
        <v>21964</v>
      </c>
      <c r="E8782" s="1" t="s">
        <v>17925</v>
      </c>
    </row>
    <row r="8783" spans="1:5">
      <c r="A8783" s="26">
        <v>89582</v>
      </c>
      <c r="B8783" s="26" t="s">
        <v>23676</v>
      </c>
      <c r="C8783" s="26" t="s">
        <v>212</v>
      </c>
      <c r="D8783" s="27" t="s">
        <v>13067</v>
      </c>
      <c r="E8783" s="1" t="s">
        <v>17925</v>
      </c>
    </row>
    <row r="8784" spans="1:5">
      <c r="A8784" s="26">
        <v>89583</v>
      </c>
      <c r="B8784" s="26" t="s">
        <v>23677</v>
      </c>
      <c r="C8784" s="26" t="s">
        <v>212</v>
      </c>
      <c r="D8784" s="27" t="s">
        <v>19843</v>
      </c>
      <c r="E8784" s="1" t="s">
        <v>17925</v>
      </c>
    </row>
    <row r="8785" spans="1:5">
      <c r="A8785" s="26">
        <v>89584</v>
      </c>
      <c r="B8785" s="26" t="s">
        <v>23678</v>
      </c>
      <c r="C8785" s="26" t="s">
        <v>212</v>
      </c>
      <c r="D8785" s="27" t="s">
        <v>23429</v>
      </c>
      <c r="E8785" s="1" t="s">
        <v>17925</v>
      </c>
    </row>
    <row r="8786" spans="1:5">
      <c r="A8786" s="26">
        <v>89585</v>
      </c>
      <c r="B8786" s="26" t="s">
        <v>23679</v>
      </c>
      <c r="C8786" s="26" t="s">
        <v>212</v>
      </c>
      <c r="D8786" s="27" t="s">
        <v>23680</v>
      </c>
      <c r="E8786" s="1" t="s">
        <v>17925</v>
      </c>
    </row>
    <row r="8787" spans="1:5">
      <c r="A8787" s="26">
        <v>89586</v>
      </c>
      <c r="B8787" s="26" t="s">
        <v>23681</v>
      </c>
      <c r="C8787" s="26" t="s">
        <v>212</v>
      </c>
      <c r="D8787" s="27" t="s">
        <v>23680</v>
      </c>
      <c r="E8787" s="1" t="s">
        <v>17925</v>
      </c>
    </row>
    <row r="8788" spans="1:5">
      <c r="A8788" s="26">
        <v>89587</v>
      </c>
      <c r="B8788" s="26" t="s">
        <v>23682</v>
      </c>
      <c r="C8788" s="26" t="s">
        <v>212</v>
      </c>
      <c r="D8788" s="27" t="s">
        <v>13913</v>
      </c>
      <c r="E8788" s="1" t="s">
        <v>17925</v>
      </c>
    </row>
    <row r="8789" spans="1:5">
      <c r="A8789" s="26">
        <v>89590</v>
      </c>
      <c r="B8789" s="26" t="s">
        <v>23683</v>
      </c>
      <c r="C8789" s="26" t="s">
        <v>212</v>
      </c>
      <c r="D8789" s="27" t="s">
        <v>23684</v>
      </c>
      <c r="E8789" s="1" t="s">
        <v>17925</v>
      </c>
    </row>
    <row r="8790" spans="1:5">
      <c r="A8790" s="26">
        <v>89591</v>
      </c>
      <c r="B8790" s="26" t="s">
        <v>23685</v>
      </c>
      <c r="C8790" s="26" t="s">
        <v>212</v>
      </c>
      <c r="D8790" s="27" t="s">
        <v>23686</v>
      </c>
      <c r="E8790" s="1" t="s">
        <v>17925</v>
      </c>
    </row>
    <row r="8791" spans="1:5">
      <c r="A8791" s="26">
        <v>89592</v>
      </c>
      <c r="B8791" s="26" t="s">
        <v>23687</v>
      </c>
      <c r="C8791" s="26" t="s">
        <v>212</v>
      </c>
      <c r="D8791" s="27" t="s">
        <v>23688</v>
      </c>
      <c r="E8791" s="1" t="s">
        <v>17925</v>
      </c>
    </row>
    <row r="8792" spans="1:5">
      <c r="A8792" s="26">
        <v>89593</v>
      </c>
      <c r="B8792" s="26" t="s">
        <v>23689</v>
      </c>
      <c r="C8792" s="26" t="s">
        <v>212</v>
      </c>
      <c r="D8792" s="27" t="s">
        <v>11107</v>
      </c>
      <c r="E8792" s="1" t="s">
        <v>17925</v>
      </c>
    </row>
    <row r="8793" spans="1:5">
      <c r="A8793" s="26">
        <v>89594</v>
      </c>
      <c r="B8793" s="26" t="s">
        <v>23690</v>
      </c>
      <c r="C8793" s="26" t="s">
        <v>212</v>
      </c>
      <c r="D8793" s="27" t="s">
        <v>17477</v>
      </c>
      <c r="E8793" s="1" t="s">
        <v>17925</v>
      </c>
    </row>
    <row r="8794" spans="1:5">
      <c r="A8794" s="26">
        <v>89595</v>
      </c>
      <c r="B8794" s="26" t="s">
        <v>23691</v>
      </c>
      <c r="C8794" s="26" t="s">
        <v>212</v>
      </c>
      <c r="D8794" s="27" t="s">
        <v>11386</v>
      </c>
      <c r="E8794" s="1" t="s">
        <v>17925</v>
      </c>
    </row>
    <row r="8795" spans="1:5">
      <c r="A8795" s="26">
        <v>89596</v>
      </c>
      <c r="B8795" s="26" t="s">
        <v>23692</v>
      </c>
      <c r="C8795" s="26" t="s">
        <v>212</v>
      </c>
      <c r="D8795" s="27" t="s">
        <v>21539</v>
      </c>
      <c r="E8795" s="1" t="s">
        <v>17925</v>
      </c>
    </row>
    <row r="8796" spans="1:5">
      <c r="A8796" s="26">
        <v>89597</v>
      </c>
      <c r="B8796" s="26" t="s">
        <v>23693</v>
      </c>
      <c r="C8796" s="26" t="s">
        <v>212</v>
      </c>
      <c r="D8796" s="27" t="s">
        <v>14413</v>
      </c>
      <c r="E8796" s="1" t="s">
        <v>17925</v>
      </c>
    </row>
    <row r="8797" spans="1:5">
      <c r="A8797" s="26">
        <v>89598</v>
      </c>
      <c r="B8797" s="26" t="s">
        <v>23694</v>
      </c>
      <c r="C8797" s="26" t="s">
        <v>212</v>
      </c>
      <c r="D8797" s="27" t="s">
        <v>23695</v>
      </c>
      <c r="E8797" s="1" t="s">
        <v>17925</v>
      </c>
    </row>
    <row r="8798" spans="1:5">
      <c r="A8798" s="26">
        <v>89599</v>
      </c>
      <c r="B8798" s="26" t="s">
        <v>23696</v>
      </c>
      <c r="C8798" s="26" t="s">
        <v>212</v>
      </c>
      <c r="D8798" s="27" t="s">
        <v>11785</v>
      </c>
      <c r="E8798" s="1" t="s">
        <v>17925</v>
      </c>
    </row>
    <row r="8799" spans="1:5">
      <c r="A8799" s="26">
        <v>89600</v>
      </c>
      <c r="B8799" s="26" t="s">
        <v>23697</v>
      </c>
      <c r="C8799" s="26" t="s">
        <v>212</v>
      </c>
      <c r="D8799" s="27" t="s">
        <v>11588</v>
      </c>
      <c r="E8799" s="1" t="s">
        <v>17925</v>
      </c>
    </row>
    <row r="8800" spans="1:5">
      <c r="A8800" s="26">
        <v>89605</v>
      </c>
      <c r="B8800" s="26" t="s">
        <v>23698</v>
      </c>
      <c r="C8800" s="26" t="s">
        <v>212</v>
      </c>
      <c r="D8800" s="27" t="s">
        <v>23103</v>
      </c>
      <c r="E8800" s="1" t="s">
        <v>17925</v>
      </c>
    </row>
    <row r="8801" spans="1:5">
      <c r="A8801" s="26">
        <v>89609</v>
      </c>
      <c r="B8801" s="26" t="s">
        <v>23699</v>
      </c>
      <c r="C8801" s="26" t="s">
        <v>212</v>
      </c>
      <c r="D8801" s="27" t="s">
        <v>18264</v>
      </c>
      <c r="E8801" s="1" t="s">
        <v>17925</v>
      </c>
    </row>
    <row r="8802" spans="1:5">
      <c r="A8802" s="26">
        <v>89610</v>
      </c>
      <c r="B8802" s="26" t="s">
        <v>23700</v>
      </c>
      <c r="C8802" s="26" t="s">
        <v>212</v>
      </c>
      <c r="D8802" s="27" t="s">
        <v>13228</v>
      </c>
      <c r="E8802" s="1" t="s">
        <v>17925</v>
      </c>
    </row>
    <row r="8803" spans="1:5">
      <c r="A8803" s="26">
        <v>89611</v>
      </c>
      <c r="B8803" s="26" t="s">
        <v>23701</v>
      </c>
      <c r="C8803" s="26" t="s">
        <v>212</v>
      </c>
      <c r="D8803" s="27" t="s">
        <v>23702</v>
      </c>
      <c r="E8803" s="1" t="s">
        <v>17925</v>
      </c>
    </row>
    <row r="8804" spans="1:5">
      <c r="A8804" s="26">
        <v>89612</v>
      </c>
      <c r="B8804" s="26" t="s">
        <v>23703</v>
      </c>
      <c r="C8804" s="26" t="s">
        <v>212</v>
      </c>
      <c r="D8804" s="27" t="s">
        <v>23704</v>
      </c>
      <c r="E8804" s="1" t="s">
        <v>17925</v>
      </c>
    </row>
    <row r="8805" spans="1:5">
      <c r="A8805" s="26">
        <v>89613</v>
      </c>
      <c r="B8805" s="26" t="s">
        <v>23705</v>
      </c>
      <c r="C8805" s="26" t="s">
        <v>212</v>
      </c>
      <c r="D8805" s="27" t="s">
        <v>13083</v>
      </c>
      <c r="E8805" s="1" t="s">
        <v>17925</v>
      </c>
    </row>
    <row r="8806" spans="1:5">
      <c r="A8806" s="26">
        <v>89614</v>
      </c>
      <c r="B8806" s="26" t="s">
        <v>23706</v>
      </c>
      <c r="C8806" s="26" t="s">
        <v>212</v>
      </c>
      <c r="D8806" s="27" t="s">
        <v>23707</v>
      </c>
      <c r="E8806" s="1" t="s">
        <v>17925</v>
      </c>
    </row>
    <row r="8807" spans="1:5">
      <c r="A8807" s="26">
        <v>89615</v>
      </c>
      <c r="B8807" s="26" t="s">
        <v>23708</v>
      </c>
      <c r="C8807" s="26" t="s">
        <v>212</v>
      </c>
      <c r="D8807" s="27" t="s">
        <v>23709</v>
      </c>
      <c r="E8807" s="1" t="s">
        <v>17925</v>
      </c>
    </row>
    <row r="8808" spans="1:5">
      <c r="A8808" s="26">
        <v>89616</v>
      </c>
      <c r="B8808" s="26" t="s">
        <v>23710</v>
      </c>
      <c r="C8808" s="26" t="s">
        <v>212</v>
      </c>
      <c r="D8808" s="27" t="s">
        <v>23711</v>
      </c>
      <c r="E8808" s="1" t="s">
        <v>17925</v>
      </c>
    </row>
    <row r="8809" spans="1:5">
      <c r="A8809" s="26">
        <v>89617</v>
      </c>
      <c r="B8809" s="26" t="s">
        <v>23712</v>
      </c>
      <c r="C8809" s="26" t="s">
        <v>212</v>
      </c>
      <c r="D8809" s="27" t="s">
        <v>10301</v>
      </c>
      <c r="E8809" s="1" t="s">
        <v>17925</v>
      </c>
    </row>
    <row r="8810" spans="1:5">
      <c r="A8810" s="26">
        <v>89618</v>
      </c>
      <c r="B8810" s="26" t="s">
        <v>23713</v>
      </c>
      <c r="C8810" s="26" t="s">
        <v>212</v>
      </c>
      <c r="D8810" s="27" t="s">
        <v>14518</v>
      </c>
      <c r="E8810" s="1" t="s">
        <v>17925</v>
      </c>
    </row>
    <row r="8811" spans="1:5">
      <c r="A8811" s="26">
        <v>89619</v>
      </c>
      <c r="B8811" s="26" t="s">
        <v>23714</v>
      </c>
      <c r="C8811" s="26" t="s">
        <v>212</v>
      </c>
      <c r="D8811" s="27" t="s">
        <v>9119</v>
      </c>
      <c r="E8811" s="1" t="s">
        <v>17925</v>
      </c>
    </row>
    <row r="8812" spans="1:5">
      <c r="A8812" s="26">
        <v>89620</v>
      </c>
      <c r="B8812" s="26" t="s">
        <v>23715</v>
      </c>
      <c r="C8812" s="26" t="s">
        <v>212</v>
      </c>
      <c r="D8812" s="27" t="s">
        <v>12429</v>
      </c>
      <c r="E8812" s="1" t="s">
        <v>17925</v>
      </c>
    </row>
    <row r="8813" spans="1:5">
      <c r="A8813" s="26">
        <v>89621</v>
      </c>
      <c r="B8813" s="26" t="s">
        <v>23716</v>
      </c>
      <c r="C8813" s="26" t="s">
        <v>212</v>
      </c>
      <c r="D8813" s="27" t="s">
        <v>19108</v>
      </c>
      <c r="E8813" s="1" t="s">
        <v>17925</v>
      </c>
    </row>
    <row r="8814" spans="1:5">
      <c r="A8814" s="26">
        <v>89622</v>
      </c>
      <c r="B8814" s="26" t="s">
        <v>23717</v>
      </c>
      <c r="C8814" s="26" t="s">
        <v>212</v>
      </c>
      <c r="D8814" s="27" t="s">
        <v>23561</v>
      </c>
      <c r="E8814" s="1" t="s">
        <v>17925</v>
      </c>
    </row>
    <row r="8815" spans="1:5">
      <c r="A8815" s="26">
        <v>89623</v>
      </c>
      <c r="B8815" s="26" t="s">
        <v>23718</v>
      </c>
      <c r="C8815" s="26" t="s">
        <v>212</v>
      </c>
      <c r="D8815" s="27" t="s">
        <v>23719</v>
      </c>
      <c r="E8815" s="1" t="s">
        <v>17925</v>
      </c>
    </row>
    <row r="8816" spans="1:5">
      <c r="A8816" s="26">
        <v>89624</v>
      </c>
      <c r="B8816" s="26" t="s">
        <v>23720</v>
      </c>
      <c r="C8816" s="26" t="s">
        <v>212</v>
      </c>
      <c r="D8816" s="27" t="s">
        <v>23721</v>
      </c>
      <c r="E8816" s="1" t="s">
        <v>17925</v>
      </c>
    </row>
    <row r="8817" spans="1:5">
      <c r="A8817" s="26">
        <v>89625</v>
      </c>
      <c r="B8817" s="26" t="s">
        <v>23722</v>
      </c>
      <c r="C8817" s="26" t="s">
        <v>212</v>
      </c>
      <c r="D8817" s="27" t="s">
        <v>23723</v>
      </c>
      <c r="E8817" s="1" t="s">
        <v>17925</v>
      </c>
    </row>
    <row r="8818" spans="1:5">
      <c r="A8818" s="26">
        <v>89626</v>
      </c>
      <c r="B8818" s="26" t="s">
        <v>23724</v>
      </c>
      <c r="C8818" s="26" t="s">
        <v>212</v>
      </c>
      <c r="D8818" s="27" t="s">
        <v>18898</v>
      </c>
      <c r="E8818" s="1" t="s">
        <v>17925</v>
      </c>
    </row>
    <row r="8819" spans="1:5">
      <c r="A8819" s="26">
        <v>89627</v>
      </c>
      <c r="B8819" s="26" t="s">
        <v>23725</v>
      </c>
      <c r="C8819" s="26" t="s">
        <v>212</v>
      </c>
      <c r="D8819" s="27" t="s">
        <v>19619</v>
      </c>
      <c r="E8819" s="1" t="s">
        <v>17925</v>
      </c>
    </row>
    <row r="8820" spans="1:5">
      <c r="A8820" s="26">
        <v>89628</v>
      </c>
      <c r="B8820" s="26" t="s">
        <v>23726</v>
      </c>
      <c r="C8820" s="26" t="s">
        <v>212</v>
      </c>
      <c r="D8820" s="27" t="s">
        <v>23727</v>
      </c>
      <c r="E8820" s="1" t="s">
        <v>17925</v>
      </c>
    </row>
    <row r="8821" spans="1:5">
      <c r="A8821" s="26">
        <v>89629</v>
      </c>
      <c r="B8821" s="26" t="s">
        <v>23728</v>
      </c>
      <c r="C8821" s="26" t="s">
        <v>212</v>
      </c>
      <c r="D8821" s="27" t="s">
        <v>23729</v>
      </c>
      <c r="E8821" s="1" t="s">
        <v>17925</v>
      </c>
    </row>
    <row r="8822" spans="1:5">
      <c r="A8822" s="26">
        <v>89630</v>
      </c>
      <c r="B8822" s="26" t="s">
        <v>23730</v>
      </c>
      <c r="C8822" s="26" t="s">
        <v>212</v>
      </c>
      <c r="D8822" s="27" t="s">
        <v>23731</v>
      </c>
      <c r="E8822" s="1" t="s">
        <v>17925</v>
      </c>
    </row>
    <row r="8823" spans="1:5">
      <c r="A8823" s="26">
        <v>89631</v>
      </c>
      <c r="B8823" s="26" t="s">
        <v>23732</v>
      </c>
      <c r="C8823" s="26" t="s">
        <v>212</v>
      </c>
      <c r="D8823" s="27" t="s">
        <v>23733</v>
      </c>
      <c r="E8823" s="1" t="s">
        <v>17925</v>
      </c>
    </row>
    <row r="8824" spans="1:5">
      <c r="A8824" s="26">
        <v>89632</v>
      </c>
      <c r="B8824" s="26" t="s">
        <v>23734</v>
      </c>
      <c r="C8824" s="26" t="s">
        <v>212</v>
      </c>
      <c r="D8824" s="27" t="s">
        <v>23735</v>
      </c>
      <c r="E8824" s="1" t="s">
        <v>17925</v>
      </c>
    </row>
    <row r="8825" spans="1:5">
      <c r="A8825" s="26">
        <v>89637</v>
      </c>
      <c r="B8825" s="26" t="s">
        <v>23736</v>
      </c>
      <c r="C8825" s="26" t="s">
        <v>212</v>
      </c>
      <c r="D8825" s="27" t="s">
        <v>9203</v>
      </c>
      <c r="E8825" s="1" t="s">
        <v>17925</v>
      </c>
    </row>
    <row r="8826" spans="1:5">
      <c r="A8826" s="26">
        <v>89638</v>
      </c>
      <c r="B8826" s="26" t="s">
        <v>23737</v>
      </c>
      <c r="C8826" s="26" t="s">
        <v>212</v>
      </c>
      <c r="D8826" s="27" t="s">
        <v>11413</v>
      </c>
      <c r="E8826" s="1" t="s">
        <v>17925</v>
      </c>
    </row>
    <row r="8827" spans="1:5">
      <c r="A8827" s="26">
        <v>89639</v>
      </c>
      <c r="B8827" s="26" t="s">
        <v>23738</v>
      </c>
      <c r="C8827" s="26" t="s">
        <v>212</v>
      </c>
      <c r="D8827" s="27" t="s">
        <v>15289</v>
      </c>
      <c r="E8827" s="1" t="s">
        <v>17925</v>
      </c>
    </row>
    <row r="8828" spans="1:5">
      <c r="A8828" s="26">
        <v>89640</v>
      </c>
      <c r="B8828" s="26" t="s">
        <v>23739</v>
      </c>
      <c r="C8828" s="26" t="s">
        <v>212</v>
      </c>
      <c r="D8828" s="27" t="s">
        <v>21440</v>
      </c>
      <c r="E8828" s="1" t="s">
        <v>17925</v>
      </c>
    </row>
    <row r="8829" spans="1:5">
      <c r="A8829" s="26">
        <v>89641</v>
      </c>
      <c r="B8829" s="26" t="s">
        <v>23740</v>
      </c>
      <c r="C8829" s="26" t="s">
        <v>212</v>
      </c>
      <c r="D8829" s="27" t="s">
        <v>11310</v>
      </c>
      <c r="E8829" s="1" t="s">
        <v>17925</v>
      </c>
    </row>
    <row r="8830" spans="1:5">
      <c r="A8830" s="26">
        <v>89642</v>
      </c>
      <c r="B8830" s="26" t="s">
        <v>23741</v>
      </c>
      <c r="C8830" s="26" t="s">
        <v>212</v>
      </c>
      <c r="D8830" s="27" t="s">
        <v>15346</v>
      </c>
      <c r="E8830" s="1" t="s">
        <v>17925</v>
      </c>
    </row>
    <row r="8831" spans="1:5">
      <c r="A8831" s="26">
        <v>89643</v>
      </c>
      <c r="B8831" s="26" t="s">
        <v>23742</v>
      </c>
      <c r="C8831" s="26" t="s">
        <v>212</v>
      </c>
      <c r="D8831" s="27" t="s">
        <v>23743</v>
      </c>
      <c r="E8831" s="1" t="s">
        <v>17925</v>
      </c>
    </row>
    <row r="8832" spans="1:5">
      <c r="A8832" s="26">
        <v>89644</v>
      </c>
      <c r="B8832" s="26" t="s">
        <v>23744</v>
      </c>
      <c r="C8832" s="26" t="s">
        <v>212</v>
      </c>
      <c r="D8832" s="27" t="s">
        <v>23745</v>
      </c>
      <c r="E8832" s="1" t="s">
        <v>17925</v>
      </c>
    </row>
    <row r="8833" spans="1:5">
      <c r="A8833" s="26">
        <v>89645</v>
      </c>
      <c r="B8833" s="26" t="s">
        <v>23746</v>
      </c>
      <c r="C8833" s="26" t="s">
        <v>212</v>
      </c>
      <c r="D8833" s="27" t="s">
        <v>23747</v>
      </c>
      <c r="E8833" s="1" t="s">
        <v>17925</v>
      </c>
    </row>
    <row r="8834" spans="1:5">
      <c r="A8834" s="26">
        <v>89646</v>
      </c>
      <c r="B8834" s="26" t="s">
        <v>23748</v>
      </c>
      <c r="C8834" s="26" t="s">
        <v>212</v>
      </c>
      <c r="D8834" s="27" t="s">
        <v>15667</v>
      </c>
      <c r="E8834" s="1" t="s">
        <v>17925</v>
      </c>
    </row>
    <row r="8835" spans="1:5">
      <c r="A8835" s="26">
        <v>89647</v>
      </c>
      <c r="B8835" s="26" t="s">
        <v>23749</v>
      </c>
      <c r="C8835" s="26" t="s">
        <v>212</v>
      </c>
      <c r="D8835" s="27" t="s">
        <v>19140</v>
      </c>
      <c r="E8835" s="1" t="s">
        <v>17925</v>
      </c>
    </row>
    <row r="8836" spans="1:5">
      <c r="A8836" s="26">
        <v>89648</v>
      </c>
      <c r="B8836" s="26" t="s">
        <v>23750</v>
      </c>
      <c r="C8836" s="26" t="s">
        <v>212</v>
      </c>
      <c r="D8836" s="27" t="s">
        <v>23751</v>
      </c>
      <c r="E8836" s="1" t="s">
        <v>17925</v>
      </c>
    </row>
    <row r="8837" spans="1:5">
      <c r="A8837" s="26">
        <v>89649</v>
      </c>
      <c r="B8837" s="26" t="s">
        <v>23752</v>
      </c>
      <c r="C8837" s="26" t="s">
        <v>212</v>
      </c>
      <c r="D8837" s="27" t="s">
        <v>12113</v>
      </c>
      <c r="E8837" s="1" t="s">
        <v>17925</v>
      </c>
    </row>
    <row r="8838" spans="1:5">
      <c r="A8838" s="26">
        <v>89650</v>
      </c>
      <c r="B8838" s="26" t="s">
        <v>23753</v>
      </c>
      <c r="C8838" s="26" t="s">
        <v>212</v>
      </c>
      <c r="D8838" s="27" t="s">
        <v>12113</v>
      </c>
      <c r="E8838" s="1" t="s">
        <v>17925</v>
      </c>
    </row>
    <row r="8839" spans="1:5">
      <c r="A8839" s="26">
        <v>89651</v>
      </c>
      <c r="B8839" s="26" t="s">
        <v>23754</v>
      </c>
      <c r="C8839" s="26" t="s">
        <v>212</v>
      </c>
      <c r="D8839" s="27" t="s">
        <v>19363</v>
      </c>
      <c r="E8839" s="1" t="s">
        <v>17925</v>
      </c>
    </row>
    <row r="8840" spans="1:5">
      <c r="A8840" s="26">
        <v>89652</v>
      </c>
      <c r="B8840" s="26" t="s">
        <v>23755</v>
      </c>
      <c r="C8840" s="26" t="s">
        <v>212</v>
      </c>
      <c r="D8840" s="27" t="s">
        <v>14686</v>
      </c>
      <c r="E8840" s="1" t="s">
        <v>17925</v>
      </c>
    </row>
    <row r="8841" spans="1:5">
      <c r="A8841" s="26">
        <v>89653</v>
      </c>
      <c r="B8841" s="26" t="s">
        <v>23756</v>
      </c>
      <c r="C8841" s="26" t="s">
        <v>212</v>
      </c>
      <c r="D8841" s="27" t="s">
        <v>17932</v>
      </c>
      <c r="E8841" s="1" t="s">
        <v>17925</v>
      </c>
    </row>
    <row r="8842" spans="1:5">
      <c r="A8842" s="26">
        <v>89654</v>
      </c>
      <c r="B8842" s="26" t="s">
        <v>23757</v>
      </c>
      <c r="C8842" s="26" t="s">
        <v>212</v>
      </c>
      <c r="D8842" s="27" t="s">
        <v>23758</v>
      </c>
      <c r="E8842" s="1" t="s">
        <v>17925</v>
      </c>
    </row>
    <row r="8843" spans="1:5">
      <c r="A8843" s="26">
        <v>89655</v>
      </c>
      <c r="B8843" s="26" t="s">
        <v>23759</v>
      </c>
      <c r="C8843" s="26" t="s">
        <v>212</v>
      </c>
      <c r="D8843" s="27" t="s">
        <v>11000</v>
      </c>
      <c r="E8843" s="1" t="s">
        <v>17925</v>
      </c>
    </row>
    <row r="8844" spans="1:5">
      <c r="A8844" s="26">
        <v>89656</v>
      </c>
      <c r="B8844" s="26" t="s">
        <v>23760</v>
      </c>
      <c r="C8844" s="26" t="s">
        <v>212</v>
      </c>
      <c r="D8844" s="27" t="s">
        <v>23761</v>
      </c>
      <c r="E8844" s="1" t="s">
        <v>17925</v>
      </c>
    </row>
    <row r="8845" spans="1:5">
      <c r="A8845" s="26">
        <v>89657</v>
      </c>
      <c r="B8845" s="26" t="s">
        <v>23762</v>
      </c>
      <c r="C8845" s="26" t="s">
        <v>212</v>
      </c>
      <c r="D8845" s="27" t="s">
        <v>16462</v>
      </c>
      <c r="E8845" s="1" t="s">
        <v>17925</v>
      </c>
    </row>
    <row r="8846" spans="1:5">
      <c r="A8846" s="26">
        <v>89658</v>
      </c>
      <c r="B8846" s="26" t="s">
        <v>23763</v>
      </c>
      <c r="C8846" s="26" t="s">
        <v>212</v>
      </c>
      <c r="D8846" s="27" t="s">
        <v>10132</v>
      </c>
      <c r="E8846" s="1" t="s">
        <v>17925</v>
      </c>
    </row>
    <row r="8847" spans="1:5">
      <c r="A8847" s="26">
        <v>89659</v>
      </c>
      <c r="B8847" s="26" t="s">
        <v>23764</v>
      </c>
      <c r="C8847" s="26" t="s">
        <v>212</v>
      </c>
      <c r="D8847" s="27" t="s">
        <v>12880</v>
      </c>
      <c r="E8847" s="1" t="s">
        <v>17925</v>
      </c>
    </row>
    <row r="8848" spans="1:5">
      <c r="A8848" s="26">
        <v>89660</v>
      </c>
      <c r="B8848" s="26" t="s">
        <v>23765</v>
      </c>
      <c r="C8848" s="26" t="s">
        <v>212</v>
      </c>
      <c r="D8848" s="27" t="s">
        <v>9284</v>
      </c>
      <c r="E8848" s="1" t="s">
        <v>17925</v>
      </c>
    </row>
    <row r="8849" spans="1:5">
      <c r="A8849" s="26">
        <v>89661</v>
      </c>
      <c r="B8849" s="26" t="s">
        <v>23766</v>
      </c>
      <c r="C8849" s="26" t="s">
        <v>212</v>
      </c>
      <c r="D8849" s="27" t="s">
        <v>13037</v>
      </c>
      <c r="E8849" s="1" t="s">
        <v>17925</v>
      </c>
    </row>
    <row r="8850" spans="1:5">
      <c r="A8850" s="26">
        <v>89662</v>
      </c>
      <c r="B8850" s="26" t="s">
        <v>23767</v>
      </c>
      <c r="C8850" s="26" t="s">
        <v>212</v>
      </c>
      <c r="D8850" s="27" t="s">
        <v>23768</v>
      </c>
      <c r="E8850" s="1" t="s">
        <v>17925</v>
      </c>
    </row>
    <row r="8851" spans="1:5">
      <c r="A8851" s="26">
        <v>89663</v>
      </c>
      <c r="B8851" s="26" t="s">
        <v>23769</v>
      </c>
      <c r="C8851" s="26" t="s">
        <v>212</v>
      </c>
      <c r="D8851" s="27" t="s">
        <v>23770</v>
      </c>
      <c r="E8851" s="1" t="s">
        <v>17925</v>
      </c>
    </row>
    <row r="8852" spans="1:5">
      <c r="A8852" s="26">
        <v>89664</v>
      </c>
      <c r="B8852" s="26" t="s">
        <v>23771</v>
      </c>
      <c r="C8852" s="26" t="s">
        <v>212</v>
      </c>
      <c r="D8852" s="27" t="s">
        <v>12880</v>
      </c>
      <c r="E8852" s="1" t="s">
        <v>17925</v>
      </c>
    </row>
    <row r="8853" spans="1:5">
      <c r="A8853" s="26">
        <v>89665</v>
      </c>
      <c r="B8853" s="26" t="s">
        <v>23772</v>
      </c>
      <c r="C8853" s="26" t="s">
        <v>212</v>
      </c>
      <c r="D8853" s="27" t="s">
        <v>16471</v>
      </c>
      <c r="E8853" s="1" t="s">
        <v>17925</v>
      </c>
    </row>
    <row r="8854" spans="1:5">
      <c r="A8854" s="26">
        <v>89666</v>
      </c>
      <c r="B8854" s="26" t="s">
        <v>23773</v>
      </c>
      <c r="C8854" s="26" t="s">
        <v>212</v>
      </c>
      <c r="D8854" s="27" t="s">
        <v>11719</v>
      </c>
      <c r="E8854" s="1" t="s">
        <v>17925</v>
      </c>
    </row>
    <row r="8855" spans="1:5">
      <c r="A8855" s="26">
        <v>89667</v>
      </c>
      <c r="B8855" s="26" t="s">
        <v>23774</v>
      </c>
      <c r="C8855" s="26" t="s">
        <v>212</v>
      </c>
      <c r="D8855" s="27" t="s">
        <v>23775</v>
      </c>
      <c r="E8855" s="1" t="s">
        <v>17925</v>
      </c>
    </row>
    <row r="8856" spans="1:5">
      <c r="A8856" s="26">
        <v>89668</v>
      </c>
      <c r="B8856" s="26" t="s">
        <v>23776</v>
      </c>
      <c r="C8856" s="26" t="s">
        <v>212</v>
      </c>
      <c r="D8856" s="27" t="s">
        <v>12113</v>
      </c>
      <c r="E8856" s="1" t="s">
        <v>17925</v>
      </c>
    </row>
    <row r="8857" spans="1:5">
      <c r="A8857" s="26">
        <v>89669</v>
      </c>
      <c r="B8857" s="26" t="s">
        <v>23777</v>
      </c>
      <c r="C8857" s="26" t="s">
        <v>212</v>
      </c>
      <c r="D8857" s="27" t="s">
        <v>22234</v>
      </c>
      <c r="E8857" s="1" t="s">
        <v>17925</v>
      </c>
    </row>
    <row r="8858" spans="1:5">
      <c r="A8858" s="26">
        <v>89670</v>
      </c>
      <c r="B8858" s="26" t="s">
        <v>23778</v>
      </c>
      <c r="C8858" s="26" t="s">
        <v>212</v>
      </c>
      <c r="D8858" s="27" t="s">
        <v>10957</v>
      </c>
      <c r="E8858" s="1" t="s">
        <v>17925</v>
      </c>
    </row>
    <row r="8859" spans="1:5">
      <c r="A8859" s="26">
        <v>89671</v>
      </c>
      <c r="B8859" s="26" t="s">
        <v>23779</v>
      </c>
      <c r="C8859" s="26" t="s">
        <v>212</v>
      </c>
      <c r="D8859" s="27" t="s">
        <v>10318</v>
      </c>
      <c r="E8859" s="1" t="s">
        <v>17925</v>
      </c>
    </row>
    <row r="8860" spans="1:5">
      <c r="A8860" s="26">
        <v>89672</v>
      </c>
      <c r="B8860" s="26" t="s">
        <v>23780</v>
      </c>
      <c r="C8860" s="26" t="s">
        <v>212</v>
      </c>
      <c r="D8860" s="27" t="s">
        <v>9588</v>
      </c>
      <c r="E8860" s="1" t="s">
        <v>17925</v>
      </c>
    </row>
    <row r="8861" spans="1:5">
      <c r="A8861" s="26">
        <v>89673</v>
      </c>
      <c r="B8861" s="26" t="s">
        <v>23781</v>
      </c>
      <c r="C8861" s="26" t="s">
        <v>212</v>
      </c>
      <c r="D8861" s="27" t="s">
        <v>23782</v>
      </c>
      <c r="E8861" s="1" t="s">
        <v>17925</v>
      </c>
    </row>
    <row r="8862" spans="1:5">
      <c r="A8862" s="26">
        <v>89674</v>
      </c>
      <c r="B8862" s="26" t="s">
        <v>23783</v>
      </c>
      <c r="C8862" s="26" t="s">
        <v>212</v>
      </c>
      <c r="D8862" s="27" t="s">
        <v>23784</v>
      </c>
      <c r="E8862" s="1" t="s">
        <v>17925</v>
      </c>
    </row>
    <row r="8863" spans="1:5">
      <c r="A8863" s="26">
        <v>89675</v>
      </c>
      <c r="B8863" s="26" t="s">
        <v>23785</v>
      </c>
      <c r="C8863" s="26" t="s">
        <v>212</v>
      </c>
      <c r="D8863" s="27" t="s">
        <v>20660</v>
      </c>
      <c r="E8863" s="1" t="s">
        <v>17925</v>
      </c>
    </row>
    <row r="8864" spans="1:5">
      <c r="A8864" s="26">
        <v>89676</v>
      </c>
      <c r="B8864" s="26" t="s">
        <v>23786</v>
      </c>
      <c r="C8864" s="26" t="s">
        <v>212</v>
      </c>
      <c r="D8864" s="27" t="s">
        <v>17333</v>
      </c>
      <c r="E8864" s="1" t="s">
        <v>17925</v>
      </c>
    </row>
    <row r="8865" spans="1:5">
      <c r="A8865" s="26">
        <v>89677</v>
      </c>
      <c r="B8865" s="26" t="s">
        <v>23787</v>
      </c>
      <c r="C8865" s="26" t="s">
        <v>212</v>
      </c>
      <c r="D8865" s="27" t="s">
        <v>23788</v>
      </c>
      <c r="E8865" s="1" t="s">
        <v>17925</v>
      </c>
    </row>
    <row r="8866" spans="1:5">
      <c r="A8866" s="26">
        <v>89678</v>
      </c>
      <c r="B8866" s="26" t="s">
        <v>23789</v>
      </c>
      <c r="C8866" s="26" t="s">
        <v>212</v>
      </c>
      <c r="D8866" s="27" t="s">
        <v>23467</v>
      </c>
      <c r="E8866" s="1" t="s">
        <v>17925</v>
      </c>
    </row>
    <row r="8867" spans="1:5">
      <c r="A8867" s="26">
        <v>89679</v>
      </c>
      <c r="B8867" s="26" t="s">
        <v>23790</v>
      </c>
      <c r="C8867" s="26" t="s">
        <v>212</v>
      </c>
      <c r="D8867" s="27" t="s">
        <v>23791</v>
      </c>
      <c r="E8867" s="1" t="s">
        <v>17925</v>
      </c>
    </row>
    <row r="8868" spans="1:5">
      <c r="A8868" s="26">
        <v>89680</v>
      </c>
      <c r="B8868" s="26" t="s">
        <v>23792</v>
      </c>
      <c r="C8868" s="26" t="s">
        <v>212</v>
      </c>
      <c r="D8868" s="27" t="s">
        <v>13491</v>
      </c>
      <c r="E8868" s="1" t="s">
        <v>17925</v>
      </c>
    </row>
    <row r="8869" spans="1:5">
      <c r="A8869" s="26">
        <v>89681</v>
      </c>
      <c r="B8869" s="26" t="s">
        <v>23793</v>
      </c>
      <c r="C8869" s="26" t="s">
        <v>212</v>
      </c>
      <c r="D8869" s="27" t="s">
        <v>23794</v>
      </c>
      <c r="E8869" s="1" t="s">
        <v>17925</v>
      </c>
    </row>
    <row r="8870" spans="1:5">
      <c r="A8870" s="26">
        <v>89682</v>
      </c>
      <c r="B8870" s="26" t="s">
        <v>23795</v>
      </c>
      <c r="C8870" s="26" t="s">
        <v>212</v>
      </c>
      <c r="D8870" s="27" t="s">
        <v>22030</v>
      </c>
      <c r="E8870" s="1" t="s">
        <v>17925</v>
      </c>
    </row>
    <row r="8871" spans="1:5">
      <c r="A8871" s="26">
        <v>89684</v>
      </c>
      <c r="B8871" s="26" t="s">
        <v>23796</v>
      </c>
      <c r="C8871" s="26" t="s">
        <v>212</v>
      </c>
      <c r="D8871" s="27" t="s">
        <v>23797</v>
      </c>
      <c r="E8871" s="1" t="s">
        <v>17925</v>
      </c>
    </row>
    <row r="8872" spans="1:5">
      <c r="A8872" s="26">
        <v>89685</v>
      </c>
      <c r="B8872" s="26" t="s">
        <v>23798</v>
      </c>
      <c r="C8872" s="26" t="s">
        <v>212</v>
      </c>
      <c r="D8872" s="27" t="s">
        <v>23799</v>
      </c>
      <c r="E8872" s="1" t="s">
        <v>17925</v>
      </c>
    </row>
    <row r="8873" spans="1:5">
      <c r="A8873" s="26">
        <v>89686</v>
      </c>
      <c r="B8873" s="26" t="s">
        <v>23800</v>
      </c>
      <c r="C8873" s="26" t="s">
        <v>212</v>
      </c>
      <c r="D8873" s="27" t="s">
        <v>23801</v>
      </c>
      <c r="E8873" s="1" t="s">
        <v>17925</v>
      </c>
    </row>
    <row r="8874" spans="1:5">
      <c r="A8874" s="26">
        <v>89687</v>
      </c>
      <c r="B8874" s="26" t="s">
        <v>23802</v>
      </c>
      <c r="C8874" s="26" t="s">
        <v>212</v>
      </c>
      <c r="D8874" s="27" t="s">
        <v>23803</v>
      </c>
      <c r="E8874" s="1" t="s">
        <v>17925</v>
      </c>
    </row>
    <row r="8875" spans="1:5">
      <c r="A8875" s="26">
        <v>89689</v>
      </c>
      <c r="B8875" s="26" t="s">
        <v>23804</v>
      </c>
      <c r="C8875" s="26" t="s">
        <v>212</v>
      </c>
      <c r="D8875" s="27" t="s">
        <v>23805</v>
      </c>
      <c r="E8875" s="1" t="s">
        <v>17925</v>
      </c>
    </row>
    <row r="8876" spans="1:5">
      <c r="A8876" s="26">
        <v>89690</v>
      </c>
      <c r="B8876" s="26" t="s">
        <v>23806</v>
      </c>
      <c r="C8876" s="26" t="s">
        <v>212</v>
      </c>
      <c r="D8876" s="27" t="s">
        <v>23807</v>
      </c>
      <c r="E8876" s="1" t="s">
        <v>17925</v>
      </c>
    </row>
    <row r="8877" spans="1:5">
      <c r="A8877" s="26">
        <v>89691</v>
      </c>
      <c r="B8877" s="26" t="s">
        <v>23808</v>
      </c>
      <c r="C8877" s="26" t="s">
        <v>212</v>
      </c>
      <c r="D8877" s="27" t="s">
        <v>11132</v>
      </c>
      <c r="E8877" s="1" t="s">
        <v>17925</v>
      </c>
    </row>
    <row r="8878" spans="1:5">
      <c r="A8878" s="26">
        <v>89692</v>
      </c>
      <c r="B8878" s="26" t="s">
        <v>23809</v>
      </c>
      <c r="C8878" s="26" t="s">
        <v>212</v>
      </c>
      <c r="D8878" s="27" t="s">
        <v>11984</v>
      </c>
      <c r="E8878" s="1" t="s">
        <v>17925</v>
      </c>
    </row>
    <row r="8879" spans="1:5">
      <c r="A8879" s="26">
        <v>89693</v>
      </c>
      <c r="B8879" s="26" t="s">
        <v>23810</v>
      </c>
      <c r="C8879" s="26" t="s">
        <v>212</v>
      </c>
      <c r="D8879" s="27" t="s">
        <v>23811</v>
      </c>
      <c r="E8879" s="1" t="s">
        <v>17925</v>
      </c>
    </row>
    <row r="8880" spans="1:5">
      <c r="A8880" s="26">
        <v>89694</v>
      </c>
      <c r="B8880" s="26" t="s">
        <v>23812</v>
      </c>
      <c r="C8880" s="26" t="s">
        <v>212</v>
      </c>
      <c r="D8880" s="27" t="s">
        <v>23813</v>
      </c>
      <c r="E8880" s="1" t="s">
        <v>17925</v>
      </c>
    </row>
    <row r="8881" spans="1:5">
      <c r="A8881" s="26">
        <v>89695</v>
      </c>
      <c r="B8881" s="26" t="s">
        <v>23814</v>
      </c>
      <c r="C8881" s="26" t="s">
        <v>212</v>
      </c>
      <c r="D8881" s="27" t="s">
        <v>16177</v>
      </c>
      <c r="E8881" s="1" t="s">
        <v>17925</v>
      </c>
    </row>
    <row r="8882" spans="1:5">
      <c r="A8882" s="26">
        <v>89696</v>
      </c>
      <c r="B8882" s="26" t="s">
        <v>23815</v>
      </c>
      <c r="C8882" s="26" t="s">
        <v>212</v>
      </c>
      <c r="D8882" s="27" t="s">
        <v>23816</v>
      </c>
      <c r="E8882" s="1" t="s">
        <v>17925</v>
      </c>
    </row>
    <row r="8883" spans="1:5">
      <c r="A8883" s="26">
        <v>89697</v>
      </c>
      <c r="B8883" s="26" t="s">
        <v>23817</v>
      </c>
      <c r="C8883" s="26" t="s">
        <v>212</v>
      </c>
      <c r="D8883" s="27" t="s">
        <v>21451</v>
      </c>
      <c r="E8883" s="1" t="s">
        <v>17925</v>
      </c>
    </row>
    <row r="8884" spans="1:5">
      <c r="A8884" s="26">
        <v>89698</v>
      </c>
      <c r="B8884" s="26" t="s">
        <v>23818</v>
      </c>
      <c r="C8884" s="26" t="s">
        <v>212</v>
      </c>
      <c r="D8884" s="27" t="s">
        <v>23819</v>
      </c>
      <c r="E8884" s="1" t="s">
        <v>17925</v>
      </c>
    </row>
    <row r="8885" spans="1:5">
      <c r="A8885" s="26">
        <v>89699</v>
      </c>
      <c r="B8885" s="26" t="s">
        <v>23820</v>
      </c>
      <c r="C8885" s="26" t="s">
        <v>212</v>
      </c>
      <c r="D8885" s="27" t="s">
        <v>23821</v>
      </c>
      <c r="E8885" s="1" t="s">
        <v>17925</v>
      </c>
    </row>
    <row r="8886" spans="1:5">
      <c r="A8886" s="26">
        <v>89700</v>
      </c>
      <c r="B8886" s="26" t="s">
        <v>23822</v>
      </c>
      <c r="C8886" s="26" t="s">
        <v>212</v>
      </c>
      <c r="D8886" s="27" t="s">
        <v>23823</v>
      </c>
      <c r="E8886" s="1" t="s">
        <v>17925</v>
      </c>
    </row>
    <row r="8887" spans="1:5">
      <c r="A8887" s="26">
        <v>89701</v>
      </c>
      <c r="B8887" s="26" t="s">
        <v>23824</v>
      </c>
      <c r="C8887" s="26" t="s">
        <v>212</v>
      </c>
      <c r="D8887" s="27" t="s">
        <v>23825</v>
      </c>
      <c r="E8887" s="1" t="s">
        <v>17925</v>
      </c>
    </row>
    <row r="8888" spans="1:5">
      <c r="A8888" s="26">
        <v>89702</v>
      </c>
      <c r="B8888" s="26" t="s">
        <v>23826</v>
      </c>
      <c r="C8888" s="26" t="s">
        <v>212</v>
      </c>
      <c r="D8888" s="27" t="s">
        <v>23823</v>
      </c>
      <c r="E8888" s="1" t="s">
        <v>17925</v>
      </c>
    </row>
    <row r="8889" spans="1:5">
      <c r="A8889" s="26">
        <v>89703</v>
      </c>
      <c r="B8889" s="26" t="s">
        <v>23827</v>
      </c>
      <c r="C8889" s="26" t="s">
        <v>212</v>
      </c>
      <c r="D8889" s="27" t="s">
        <v>11639</v>
      </c>
      <c r="E8889" s="1" t="s">
        <v>17925</v>
      </c>
    </row>
    <row r="8890" spans="1:5">
      <c r="A8890" s="26">
        <v>89704</v>
      </c>
      <c r="B8890" s="26" t="s">
        <v>23828</v>
      </c>
      <c r="C8890" s="26" t="s">
        <v>212</v>
      </c>
      <c r="D8890" s="27" t="s">
        <v>23829</v>
      </c>
      <c r="E8890" s="1" t="s">
        <v>17925</v>
      </c>
    </row>
    <row r="8891" spans="1:5">
      <c r="A8891" s="26">
        <v>89705</v>
      </c>
      <c r="B8891" s="26" t="s">
        <v>23830</v>
      </c>
      <c r="C8891" s="26" t="s">
        <v>212</v>
      </c>
      <c r="D8891" s="27" t="s">
        <v>23831</v>
      </c>
      <c r="E8891" s="1" t="s">
        <v>17925</v>
      </c>
    </row>
    <row r="8892" spans="1:5">
      <c r="A8892" s="26">
        <v>89706</v>
      </c>
      <c r="B8892" s="26" t="s">
        <v>23832</v>
      </c>
      <c r="C8892" s="26" t="s">
        <v>212</v>
      </c>
      <c r="D8892" s="27" t="s">
        <v>23833</v>
      </c>
      <c r="E8892" s="1" t="s">
        <v>17925</v>
      </c>
    </row>
    <row r="8893" spans="1:5">
      <c r="A8893" s="26">
        <v>89718</v>
      </c>
      <c r="B8893" s="26" t="s">
        <v>23834</v>
      </c>
      <c r="C8893" s="26" t="s">
        <v>708</v>
      </c>
      <c r="D8893" s="27" t="s">
        <v>23835</v>
      </c>
      <c r="E8893" s="1" t="s">
        <v>17925</v>
      </c>
    </row>
    <row r="8894" spans="1:5">
      <c r="A8894" s="26">
        <v>89719</v>
      </c>
      <c r="B8894" s="26" t="s">
        <v>23836</v>
      </c>
      <c r="C8894" s="26" t="s">
        <v>212</v>
      </c>
      <c r="D8894" s="27" t="s">
        <v>9217</v>
      </c>
      <c r="E8894" s="1" t="s">
        <v>17925</v>
      </c>
    </row>
    <row r="8895" spans="1:5">
      <c r="A8895" s="26">
        <v>89720</v>
      </c>
      <c r="B8895" s="26" t="s">
        <v>23837</v>
      </c>
      <c r="C8895" s="26" t="s">
        <v>212</v>
      </c>
      <c r="D8895" s="27" t="s">
        <v>9198</v>
      </c>
      <c r="E8895" s="1" t="s">
        <v>17925</v>
      </c>
    </row>
    <row r="8896" spans="1:5">
      <c r="A8896" s="26">
        <v>89721</v>
      </c>
      <c r="B8896" s="26" t="s">
        <v>23838</v>
      </c>
      <c r="C8896" s="26" t="s">
        <v>212</v>
      </c>
      <c r="D8896" s="27" t="s">
        <v>16485</v>
      </c>
      <c r="E8896" s="1" t="s">
        <v>17925</v>
      </c>
    </row>
    <row r="8897" spans="1:5">
      <c r="A8897" s="26">
        <v>89722</v>
      </c>
      <c r="B8897" s="26" t="s">
        <v>23839</v>
      </c>
      <c r="C8897" s="26" t="s">
        <v>212</v>
      </c>
      <c r="D8897" s="27" t="s">
        <v>15933</v>
      </c>
      <c r="E8897" s="1" t="s">
        <v>17925</v>
      </c>
    </row>
    <row r="8898" spans="1:5">
      <c r="A8898" s="26">
        <v>89723</v>
      </c>
      <c r="B8898" s="26" t="s">
        <v>23840</v>
      </c>
      <c r="C8898" s="26" t="s">
        <v>212</v>
      </c>
      <c r="D8898" s="27" t="s">
        <v>12093</v>
      </c>
      <c r="E8898" s="1" t="s">
        <v>17925</v>
      </c>
    </row>
    <row r="8899" spans="1:5">
      <c r="A8899" s="26">
        <v>89724</v>
      </c>
      <c r="B8899" s="26" t="s">
        <v>23841</v>
      </c>
      <c r="C8899" s="26" t="s">
        <v>212</v>
      </c>
      <c r="D8899" s="27" t="s">
        <v>14921</v>
      </c>
      <c r="E8899" s="1" t="s">
        <v>17925</v>
      </c>
    </row>
    <row r="8900" spans="1:5">
      <c r="A8900" s="26">
        <v>89725</v>
      </c>
      <c r="B8900" s="26" t="s">
        <v>23842</v>
      </c>
      <c r="C8900" s="26" t="s">
        <v>212</v>
      </c>
      <c r="D8900" s="27" t="s">
        <v>9124</v>
      </c>
      <c r="E8900" s="1" t="s">
        <v>17925</v>
      </c>
    </row>
    <row r="8901" spans="1:5">
      <c r="A8901" s="26">
        <v>89726</v>
      </c>
      <c r="B8901" s="26" t="s">
        <v>23843</v>
      </c>
      <c r="C8901" s="26" t="s">
        <v>212</v>
      </c>
      <c r="D8901" s="27" t="s">
        <v>15274</v>
      </c>
      <c r="E8901" s="1" t="s">
        <v>17925</v>
      </c>
    </row>
    <row r="8902" spans="1:5">
      <c r="A8902" s="26">
        <v>89727</v>
      </c>
      <c r="B8902" s="26" t="s">
        <v>23844</v>
      </c>
      <c r="C8902" s="26" t="s">
        <v>212</v>
      </c>
      <c r="D8902" s="27" t="s">
        <v>9133</v>
      </c>
      <c r="E8902" s="1" t="s">
        <v>17925</v>
      </c>
    </row>
    <row r="8903" spans="1:5">
      <c r="A8903" s="26">
        <v>89728</v>
      </c>
      <c r="B8903" s="26" t="s">
        <v>23845</v>
      </c>
      <c r="C8903" s="26" t="s">
        <v>212</v>
      </c>
      <c r="D8903" s="27" t="s">
        <v>9707</v>
      </c>
      <c r="E8903" s="1" t="s">
        <v>17925</v>
      </c>
    </row>
    <row r="8904" spans="1:5">
      <c r="A8904" s="26">
        <v>89729</v>
      </c>
      <c r="B8904" s="26" t="s">
        <v>23846</v>
      </c>
      <c r="C8904" s="26" t="s">
        <v>212</v>
      </c>
      <c r="D8904" s="27" t="s">
        <v>23847</v>
      </c>
      <c r="E8904" s="1" t="s">
        <v>17925</v>
      </c>
    </row>
    <row r="8905" spans="1:5">
      <c r="A8905" s="26">
        <v>89730</v>
      </c>
      <c r="B8905" s="26" t="s">
        <v>23848</v>
      </c>
      <c r="C8905" s="26" t="s">
        <v>212</v>
      </c>
      <c r="D8905" s="27" t="s">
        <v>23541</v>
      </c>
      <c r="E8905" s="1" t="s">
        <v>17925</v>
      </c>
    </row>
    <row r="8906" spans="1:5">
      <c r="A8906" s="26">
        <v>89731</v>
      </c>
      <c r="B8906" s="26" t="s">
        <v>23849</v>
      </c>
      <c r="C8906" s="26" t="s">
        <v>212</v>
      </c>
      <c r="D8906" s="27" t="s">
        <v>17451</v>
      </c>
      <c r="E8906" s="1" t="s">
        <v>17925</v>
      </c>
    </row>
    <row r="8907" spans="1:5">
      <c r="A8907" s="26">
        <v>89732</v>
      </c>
      <c r="B8907" s="26" t="s">
        <v>23850</v>
      </c>
      <c r="C8907" s="26" t="s">
        <v>212</v>
      </c>
      <c r="D8907" s="27" t="s">
        <v>23851</v>
      </c>
      <c r="E8907" s="1" t="s">
        <v>17925</v>
      </c>
    </row>
    <row r="8908" spans="1:5">
      <c r="A8908" s="26">
        <v>89733</v>
      </c>
      <c r="B8908" s="26" t="s">
        <v>23852</v>
      </c>
      <c r="C8908" s="26" t="s">
        <v>212</v>
      </c>
      <c r="D8908" s="27" t="s">
        <v>16027</v>
      </c>
      <c r="E8908" s="1" t="s">
        <v>17925</v>
      </c>
    </row>
    <row r="8909" spans="1:5">
      <c r="A8909" s="26">
        <v>89734</v>
      </c>
      <c r="B8909" s="26" t="s">
        <v>23853</v>
      </c>
      <c r="C8909" s="26" t="s">
        <v>212</v>
      </c>
      <c r="D8909" s="27" t="s">
        <v>23847</v>
      </c>
      <c r="E8909" s="1" t="s">
        <v>17925</v>
      </c>
    </row>
    <row r="8910" spans="1:5">
      <c r="A8910" s="26">
        <v>89735</v>
      </c>
      <c r="B8910" s="26" t="s">
        <v>23854</v>
      </c>
      <c r="C8910" s="26" t="s">
        <v>212</v>
      </c>
      <c r="D8910" s="27" t="s">
        <v>13386</v>
      </c>
      <c r="E8910" s="1" t="s">
        <v>17925</v>
      </c>
    </row>
    <row r="8911" spans="1:5">
      <c r="A8911" s="26">
        <v>89736</v>
      </c>
      <c r="B8911" s="26" t="s">
        <v>23855</v>
      </c>
      <c r="C8911" s="26" t="s">
        <v>212</v>
      </c>
      <c r="D8911" s="27" t="s">
        <v>10301</v>
      </c>
      <c r="E8911" s="1" t="s">
        <v>17925</v>
      </c>
    </row>
    <row r="8912" spans="1:5">
      <c r="A8912" s="26">
        <v>89737</v>
      </c>
      <c r="B8912" s="26" t="s">
        <v>23856</v>
      </c>
      <c r="C8912" s="26" t="s">
        <v>212</v>
      </c>
      <c r="D8912" s="27" t="s">
        <v>16546</v>
      </c>
      <c r="E8912" s="1" t="s">
        <v>17925</v>
      </c>
    </row>
    <row r="8913" spans="1:5">
      <c r="A8913" s="26">
        <v>89738</v>
      </c>
      <c r="B8913" s="26" t="s">
        <v>23857</v>
      </c>
      <c r="C8913" s="26" t="s">
        <v>212</v>
      </c>
      <c r="D8913" s="27" t="s">
        <v>12115</v>
      </c>
      <c r="E8913" s="1" t="s">
        <v>17925</v>
      </c>
    </row>
    <row r="8914" spans="1:5">
      <c r="A8914" s="26">
        <v>89739</v>
      </c>
      <c r="B8914" s="26" t="s">
        <v>23858</v>
      </c>
      <c r="C8914" s="26" t="s">
        <v>212</v>
      </c>
      <c r="D8914" s="27" t="s">
        <v>9607</v>
      </c>
      <c r="E8914" s="1" t="s">
        <v>17925</v>
      </c>
    </row>
    <row r="8915" spans="1:5">
      <c r="A8915" s="26">
        <v>89740</v>
      </c>
      <c r="B8915" s="26" t="s">
        <v>23859</v>
      </c>
      <c r="C8915" s="26" t="s">
        <v>212</v>
      </c>
      <c r="D8915" s="27" t="s">
        <v>9095</v>
      </c>
      <c r="E8915" s="1" t="s">
        <v>17925</v>
      </c>
    </row>
    <row r="8916" spans="1:5">
      <c r="A8916" s="26">
        <v>89741</v>
      </c>
      <c r="B8916" s="26" t="s">
        <v>23860</v>
      </c>
      <c r="C8916" s="26" t="s">
        <v>212</v>
      </c>
      <c r="D8916" s="27" t="s">
        <v>9133</v>
      </c>
      <c r="E8916" s="1" t="s">
        <v>17925</v>
      </c>
    </row>
    <row r="8917" spans="1:5">
      <c r="A8917" s="26">
        <v>89742</v>
      </c>
      <c r="B8917" s="26" t="s">
        <v>23861</v>
      </c>
      <c r="C8917" s="26" t="s">
        <v>212</v>
      </c>
      <c r="D8917" s="27" t="s">
        <v>14866</v>
      </c>
      <c r="E8917" s="1" t="s">
        <v>17925</v>
      </c>
    </row>
    <row r="8918" spans="1:5">
      <c r="A8918" s="26">
        <v>89743</v>
      </c>
      <c r="B8918" s="26" t="s">
        <v>23862</v>
      </c>
      <c r="C8918" s="26" t="s">
        <v>212</v>
      </c>
      <c r="D8918" s="27" t="s">
        <v>23863</v>
      </c>
      <c r="E8918" s="1" t="s">
        <v>17925</v>
      </c>
    </row>
    <row r="8919" spans="1:5">
      <c r="A8919" s="26">
        <v>89744</v>
      </c>
      <c r="B8919" s="26" t="s">
        <v>23864</v>
      </c>
      <c r="C8919" s="26" t="s">
        <v>212</v>
      </c>
      <c r="D8919" s="27" t="s">
        <v>18197</v>
      </c>
      <c r="E8919" s="1" t="s">
        <v>17925</v>
      </c>
    </row>
    <row r="8920" spans="1:5">
      <c r="A8920" s="26">
        <v>89745</v>
      </c>
      <c r="B8920" s="26" t="s">
        <v>23865</v>
      </c>
      <c r="C8920" s="26" t="s">
        <v>212</v>
      </c>
      <c r="D8920" s="27" t="s">
        <v>23866</v>
      </c>
      <c r="E8920" s="1" t="s">
        <v>17925</v>
      </c>
    </row>
    <row r="8921" spans="1:5">
      <c r="A8921" s="26">
        <v>89746</v>
      </c>
      <c r="B8921" s="26" t="s">
        <v>23867</v>
      </c>
      <c r="C8921" s="26" t="s">
        <v>212</v>
      </c>
      <c r="D8921" s="27" t="s">
        <v>23868</v>
      </c>
      <c r="E8921" s="1" t="s">
        <v>17925</v>
      </c>
    </row>
    <row r="8922" spans="1:5">
      <c r="A8922" s="26">
        <v>89747</v>
      </c>
      <c r="B8922" s="26" t="s">
        <v>23869</v>
      </c>
      <c r="C8922" s="26" t="s">
        <v>212</v>
      </c>
      <c r="D8922" s="27" t="s">
        <v>9666</v>
      </c>
      <c r="E8922" s="1" t="s">
        <v>17925</v>
      </c>
    </row>
    <row r="8923" spans="1:5">
      <c r="A8923" s="26">
        <v>89748</v>
      </c>
      <c r="B8923" s="26" t="s">
        <v>23870</v>
      </c>
      <c r="C8923" s="26" t="s">
        <v>212</v>
      </c>
      <c r="D8923" s="27" t="s">
        <v>19013</v>
      </c>
      <c r="E8923" s="1" t="s">
        <v>17925</v>
      </c>
    </row>
    <row r="8924" spans="1:5">
      <c r="A8924" s="26">
        <v>89749</v>
      </c>
      <c r="B8924" s="26" t="s">
        <v>23871</v>
      </c>
      <c r="C8924" s="26" t="s">
        <v>212</v>
      </c>
      <c r="D8924" s="27" t="s">
        <v>12115</v>
      </c>
      <c r="E8924" s="1" t="s">
        <v>17925</v>
      </c>
    </row>
    <row r="8925" spans="1:5">
      <c r="A8925" s="26">
        <v>89750</v>
      </c>
      <c r="B8925" s="26" t="s">
        <v>23872</v>
      </c>
      <c r="C8925" s="26" t="s">
        <v>212</v>
      </c>
      <c r="D8925" s="27" t="s">
        <v>23873</v>
      </c>
      <c r="E8925" s="1" t="s">
        <v>17925</v>
      </c>
    </row>
    <row r="8926" spans="1:5">
      <c r="A8926" s="26">
        <v>89751</v>
      </c>
      <c r="B8926" s="26" t="s">
        <v>23874</v>
      </c>
      <c r="C8926" s="26" t="s">
        <v>212</v>
      </c>
      <c r="D8926" s="27" t="s">
        <v>23875</v>
      </c>
      <c r="E8926" s="1" t="s">
        <v>17925</v>
      </c>
    </row>
    <row r="8927" spans="1:5">
      <c r="A8927" s="26">
        <v>89752</v>
      </c>
      <c r="B8927" s="26" t="s">
        <v>23876</v>
      </c>
      <c r="C8927" s="26" t="s">
        <v>212</v>
      </c>
      <c r="D8927" s="27" t="s">
        <v>18644</v>
      </c>
      <c r="E8927" s="1" t="s">
        <v>17925</v>
      </c>
    </row>
    <row r="8928" spans="1:5">
      <c r="A8928" s="26">
        <v>89753</v>
      </c>
      <c r="B8928" s="26" t="s">
        <v>23877</v>
      </c>
      <c r="C8928" s="26" t="s">
        <v>212</v>
      </c>
      <c r="D8928" s="27" t="s">
        <v>18111</v>
      </c>
      <c r="E8928" s="1" t="s">
        <v>17925</v>
      </c>
    </row>
    <row r="8929" spans="1:5">
      <c r="A8929" s="26">
        <v>89754</v>
      </c>
      <c r="B8929" s="26" t="s">
        <v>23878</v>
      </c>
      <c r="C8929" s="26" t="s">
        <v>212</v>
      </c>
      <c r="D8929" s="27" t="s">
        <v>16873</v>
      </c>
      <c r="E8929" s="1" t="s">
        <v>17925</v>
      </c>
    </row>
    <row r="8930" spans="1:5">
      <c r="A8930" s="26">
        <v>89755</v>
      </c>
      <c r="B8930" s="26" t="s">
        <v>23879</v>
      </c>
      <c r="C8930" s="26" t="s">
        <v>212</v>
      </c>
      <c r="D8930" s="27" t="s">
        <v>10945</v>
      </c>
      <c r="E8930" s="1" t="s">
        <v>17925</v>
      </c>
    </row>
    <row r="8931" spans="1:5">
      <c r="A8931" s="26">
        <v>89756</v>
      </c>
      <c r="B8931" s="26" t="s">
        <v>23880</v>
      </c>
      <c r="C8931" s="26" t="s">
        <v>212</v>
      </c>
      <c r="D8931" s="27" t="s">
        <v>16911</v>
      </c>
      <c r="E8931" s="1" t="s">
        <v>17925</v>
      </c>
    </row>
    <row r="8932" spans="1:5">
      <c r="A8932" s="26">
        <v>89757</v>
      </c>
      <c r="B8932" s="26" t="s">
        <v>23881</v>
      </c>
      <c r="C8932" s="26" t="s">
        <v>212</v>
      </c>
      <c r="D8932" s="27" t="s">
        <v>19123</v>
      </c>
      <c r="E8932" s="1" t="s">
        <v>17925</v>
      </c>
    </row>
    <row r="8933" spans="1:5">
      <c r="A8933" s="26">
        <v>89758</v>
      </c>
      <c r="B8933" s="26" t="s">
        <v>23882</v>
      </c>
      <c r="C8933" s="26" t="s">
        <v>212</v>
      </c>
      <c r="D8933" s="27" t="s">
        <v>23883</v>
      </c>
      <c r="E8933" s="1" t="s">
        <v>17925</v>
      </c>
    </row>
    <row r="8934" spans="1:5">
      <c r="A8934" s="26">
        <v>89759</v>
      </c>
      <c r="B8934" s="26" t="s">
        <v>23884</v>
      </c>
      <c r="C8934" s="26" t="s">
        <v>212</v>
      </c>
      <c r="D8934" s="27" t="s">
        <v>13403</v>
      </c>
      <c r="E8934" s="1" t="s">
        <v>17925</v>
      </c>
    </row>
    <row r="8935" spans="1:5">
      <c r="A8935" s="26">
        <v>89760</v>
      </c>
      <c r="B8935" s="26" t="s">
        <v>23885</v>
      </c>
      <c r="C8935" s="26" t="s">
        <v>212</v>
      </c>
      <c r="D8935" s="27" t="s">
        <v>19590</v>
      </c>
      <c r="E8935" s="1" t="s">
        <v>17925</v>
      </c>
    </row>
    <row r="8936" spans="1:5">
      <c r="A8936" s="26">
        <v>89761</v>
      </c>
      <c r="B8936" s="26" t="s">
        <v>23886</v>
      </c>
      <c r="C8936" s="26" t="s">
        <v>212</v>
      </c>
      <c r="D8936" s="27" t="s">
        <v>22151</v>
      </c>
      <c r="E8936" s="1" t="s">
        <v>17925</v>
      </c>
    </row>
    <row r="8937" spans="1:5">
      <c r="A8937" s="26">
        <v>89762</v>
      </c>
      <c r="B8937" s="26" t="s">
        <v>23887</v>
      </c>
      <c r="C8937" s="26" t="s">
        <v>212</v>
      </c>
      <c r="D8937" s="27" t="s">
        <v>20578</v>
      </c>
      <c r="E8937" s="1" t="s">
        <v>17925</v>
      </c>
    </row>
    <row r="8938" spans="1:5">
      <c r="A8938" s="26">
        <v>89763</v>
      </c>
      <c r="B8938" s="26" t="s">
        <v>23888</v>
      </c>
      <c r="C8938" s="26" t="s">
        <v>212</v>
      </c>
      <c r="D8938" s="27" t="s">
        <v>23889</v>
      </c>
      <c r="E8938" s="1" t="s">
        <v>17925</v>
      </c>
    </row>
    <row r="8939" spans="1:5">
      <c r="A8939" s="26">
        <v>89764</v>
      </c>
      <c r="B8939" s="26" t="s">
        <v>23890</v>
      </c>
      <c r="C8939" s="26" t="s">
        <v>212</v>
      </c>
      <c r="D8939" s="27" t="s">
        <v>23891</v>
      </c>
      <c r="E8939" s="1" t="s">
        <v>17925</v>
      </c>
    </row>
    <row r="8940" spans="1:5">
      <c r="A8940" s="26">
        <v>89765</v>
      </c>
      <c r="B8940" s="26" t="s">
        <v>23892</v>
      </c>
      <c r="C8940" s="26" t="s">
        <v>212</v>
      </c>
      <c r="D8940" s="27" t="s">
        <v>21075</v>
      </c>
      <c r="E8940" s="1" t="s">
        <v>17925</v>
      </c>
    </row>
    <row r="8941" spans="1:5">
      <c r="A8941" s="26">
        <v>89766</v>
      </c>
      <c r="B8941" s="26" t="s">
        <v>23893</v>
      </c>
      <c r="C8941" s="26" t="s">
        <v>212</v>
      </c>
      <c r="D8941" s="27" t="s">
        <v>23894</v>
      </c>
      <c r="E8941" s="1" t="s">
        <v>17925</v>
      </c>
    </row>
    <row r="8942" spans="1:5">
      <c r="A8942" s="26">
        <v>89767</v>
      </c>
      <c r="B8942" s="26" t="s">
        <v>23895</v>
      </c>
      <c r="C8942" s="26" t="s">
        <v>212</v>
      </c>
      <c r="D8942" s="27" t="s">
        <v>23894</v>
      </c>
      <c r="E8942" s="1" t="s">
        <v>17925</v>
      </c>
    </row>
    <row r="8943" spans="1:5">
      <c r="A8943" s="26">
        <v>89768</v>
      </c>
      <c r="B8943" s="26" t="s">
        <v>23896</v>
      </c>
      <c r="C8943" s="26" t="s">
        <v>212</v>
      </c>
      <c r="D8943" s="27" t="s">
        <v>12650</v>
      </c>
      <c r="E8943" s="1" t="s">
        <v>17925</v>
      </c>
    </row>
    <row r="8944" spans="1:5">
      <c r="A8944" s="26">
        <v>89769</v>
      </c>
      <c r="B8944" s="26" t="s">
        <v>23897</v>
      </c>
      <c r="C8944" s="26" t="s">
        <v>212</v>
      </c>
      <c r="D8944" s="27" t="s">
        <v>14852</v>
      </c>
      <c r="E8944" s="1" t="s">
        <v>17925</v>
      </c>
    </row>
    <row r="8945" spans="1:5">
      <c r="A8945" s="26">
        <v>89772</v>
      </c>
      <c r="B8945" s="26" t="s">
        <v>23898</v>
      </c>
      <c r="C8945" s="26" t="s">
        <v>708</v>
      </c>
      <c r="D8945" s="27" t="s">
        <v>23899</v>
      </c>
      <c r="E8945" s="1" t="s">
        <v>17925</v>
      </c>
    </row>
    <row r="8946" spans="1:5">
      <c r="A8946" s="26">
        <v>89774</v>
      </c>
      <c r="B8946" s="26" t="s">
        <v>23900</v>
      </c>
      <c r="C8946" s="26" t="s">
        <v>212</v>
      </c>
      <c r="D8946" s="27" t="s">
        <v>11136</v>
      </c>
      <c r="E8946" s="1" t="s">
        <v>17925</v>
      </c>
    </row>
    <row r="8947" spans="1:5">
      <c r="A8947" s="26">
        <v>89776</v>
      </c>
      <c r="B8947" s="26" t="s">
        <v>23901</v>
      </c>
      <c r="C8947" s="26" t="s">
        <v>212</v>
      </c>
      <c r="D8947" s="27" t="s">
        <v>11332</v>
      </c>
      <c r="E8947" s="1" t="s">
        <v>17925</v>
      </c>
    </row>
    <row r="8948" spans="1:5">
      <c r="A8948" s="26">
        <v>89777</v>
      </c>
      <c r="B8948" s="26" t="s">
        <v>23902</v>
      </c>
      <c r="C8948" s="26" t="s">
        <v>212</v>
      </c>
      <c r="D8948" s="27" t="s">
        <v>23903</v>
      </c>
      <c r="E8948" s="1" t="s">
        <v>17925</v>
      </c>
    </row>
    <row r="8949" spans="1:5">
      <c r="A8949" s="26">
        <v>89778</v>
      </c>
      <c r="B8949" s="26" t="s">
        <v>23904</v>
      </c>
      <c r="C8949" s="26" t="s">
        <v>212</v>
      </c>
      <c r="D8949" s="27" t="s">
        <v>17105</v>
      </c>
      <c r="E8949" s="1" t="s">
        <v>17925</v>
      </c>
    </row>
    <row r="8950" spans="1:5">
      <c r="A8950" s="26">
        <v>89779</v>
      </c>
      <c r="B8950" s="26" t="s">
        <v>23905</v>
      </c>
      <c r="C8950" s="26" t="s">
        <v>212</v>
      </c>
      <c r="D8950" s="27" t="s">
        <v>18812</v>
      </c>
      <c r="E8950" s="1" t="s">
        <v>17925</v>
      </c>
    </row>
    <row r="8951" spans="1:5">
      <c r="A8951" s="26">
        <v>89780</v>
      </c>
      <c r="B8951" s="26" t="s">
        <v>23906</v>
      </c>
      <c r="C8951" s="26" t="s">
        <v>212</v>
      </c>
      <c r="D8951" s="27" t="s">
        <v>23903</v>
      </c>
      <c r="E8951" s="1" t="s">
        <v>17925</v>
      </c>
    </row>
    <row r="8952" spans="1:5">
      <c r="A8952" s="26">
        <v>89781</v>
      </c>
      <c r="B8952" s="26" t="s">
        <v>23907</v>
      </c>
      <c r="C8952" s="26" t="s">
        <v>212</v>
      </c>
      <c r="D8952" s="27" t="s">
        <v>15969</v>
      </c>
      <c r="E8952" s="1" t="s">
        <v>17925</v>
      </c>
    </row>
    <row r="8953" spans="1:5">
      <c r="A8953" s="26">
        <v>89782</v>
      </c>
      <c r="B8953" s="26" t="s">
        <v>23908</v>
      </c>
      <c r="C8953" s="26" t="s">
        <v>212</v>
      </c>
      <c r="D8953" s="27" t="s">
        <v>15888</v>
      </c>
      <c r="E8953" s="1" t="s">
        <v>17925</v>
      </c>
    </row>
    <row r="8954" spans="1:5">
      <c r="A8954" s="26">
        <v>89783</v>
      </c>
      <c r="B8954" s="26" t="s">
        <v>23909</v>
      </c>
      <c r="C8954" s="26" t="s">
        <v>212</v>
      </c>
      <c r="D8954" s="27" t="s">
        <v>9286</v>
      </c>
      <c r="E8954" s="1" t="s">
        <v>17925</v>
      </c>
    </row>
    <row r="8955" spans="1:5">
      <c r="A8955" s="26">
        <v>89784</v>
      </c>
      <c r="B8955" s="26" t="s">
        <v>23910</v>
      </c>
      <c r="C8955" s="26" t="s">
        <v>212</v>
      </c>
      <c r="D8955" s="27" t="s">
        <v>13816</v>
      </c>
      <c r="E8955" s="1" t="s">
        <v>17925</v>
      </c>
    </row>
    <row r="8956" spans="1:5">
      <c r="A8956" s="26">
        <v>89785</v>
      </c>
      <c r="B8956" s="26" t="s">
        <v>23911</v>
      </c>
      <c r="C8956" s="26" t="s">
        <v>212</v>
      </c>
      <c r="D8956" s="27" t="s">
        <v>23912</v>
      </c>
      <c r="E8956" s="1" t="s">
        <v>17925</v>
      </c>
    </row>
    <row r="8957" spans="1:5">
      <c r="A8957" s="26">
        <v>89786</v>
      </c>
      <c r="B8957" s="26" t="s">
        <v>23913</v>
      </c>
      <c r="C8957" s="26" t="s">
        <v>212</v>
      </c>
      <c r="D8957" s="27" t="s">
        <v>23914</v>
      </c>
      <c r="E8957" s="1" t="s">
        <v>17925</v>
      </c>
    </row>
    <row r="8958" spans="1:5">
      <c r="A8958" s="26">
        <v>89787</v>
      </c>
      <c r="B8958" s="26" t="s">
        <v>23915</v>
      </c>
      <c r="C8958" s="26" t="s">
        <v>212</v>
      </c>
      <c r="D8958" s="27" t="s">
        <v>15969</v>
      </c>
      <c r="E8958" s="1" t="s">
        <v>17925</v>
      </c>
    </row>
    <row r="8959" spans="1:5">
      <c r="A8959" s="26">
        <v>89788</v>
      </c>
      <c r="B8959" s="26" t="s">
        <v>23916</v>
      </c>
      <c r="C8959" s="26" t="s">
        <v>212</v>
      </c>
      <c r="D8959" s="27" t="s">
        <v>23917</v>
      </c>
      <c r="E8959" s="1" t="s">
        <v>17925</v>
      </c>
    </row>
    <row r="8960" spans="1:5">
      <c r="A8960" s="26">
        <v>89789</v>
      </c>
      <c r="B8960" s="26" t="s">
        <v>23918</v>
      </c>
      <c r="C8960" s="26" t="s">
        <v>212</v>
      </c>
      <c r="D8960" s="27" t="s">
        <v>23919</v>
      </c>
      <c r="E8960" s="1" t="s">
        <v>17925</v>
      </c>
    </row>
    <row r="8961" spans="1:5">
      <c r="A8961" s="26">
        <v>89790</v>
      </c>
      <c r="B8961" s="26" t="s">
        <v>23920</v>
      </c>
      <c r="C8961" s="26" t="s">
        <v>212</v>
      </c>
      <c r="D8961" s="27" t="s">
        <v>23921</v>
      </c>
      <c r="E8961" s="1" t="s">
        <v>17925</v>
      </c>
    </row>
    <row r="8962" spans="1:5">
      <c r="A8962" s="26">
        <v>89791</v>
      </c>
      <c r="B8962" s="26" t="s">
        <v>23922</v>
      </c>
      <c r="C8962" s="26" t="s">
        <v>212</v>
      </c>
      <c r="D8962" s="27" t="s">
        <v>23923</v>
      </c>
      <c r="E8962" s="1" t="s">
        <v>17925</v>
      </c>
    </row>
    <row r="8963" spans="1:5">
      <c r="A8963" s="26">
        <v>89792</v>
      </c>
      <c r="B8963" s="26" t="s">
        <v>23924</v>
      </c>
      <c r="C8963" s="26" t="s">
        <v>212</v>
      </c>
      <c r="D8963" s="27" t="s">
        <v>23925</v>
      </c>
      <c r="E8963" s="1" t="s">
        <v>17925</v>
      </c>
    </row>
    <row r="8964" spans="1:5">
      <c r="A8964" s="26">
        <v>89793</v>
      </c>
      <c r="B8964" s="26" t="s">
        <v>23926</v>
      </c>
      <c r="C8964" s="26" t="s">
        <v>212</v>
      </c>
      <c r="D8964" s="27" t="s">
        <v>23927</v>
      </c>
      <c r="E8964" s="1" t="s">
        <v>17925</v>
      </c>
    </row>
    <row r="8965" spans="1:5">
      <c r="A8965" s="26">
        <v>89794</v>
      </c>
      <c r="B8965" s="26" t="s">
        <v>23928</v>
      </c>
      <c r="C8965" s="26" t="s">
        <v>212</v>
      </c>
      <c r="D8965" s="27" t="s">
        <v>23929</v>
      </c>
      <c r="E8965" s="1" t="s">
        <v>17925</v>
      </c>
    </row>
    <row r="8966" spans="1:5">
      <c r="A8966" s="26">
        <v>89795</v>
      </c>
      <c r="B8966" s="26" t="s">
        <v>23930</v>
      </c>
      <c r="C8966" s="26" t="s">
        <v>212</v>
      </c>
      <c r="D8966" s="27" t="s">
        <v>23496</v>
      </c>
      <c r="E8966" s="1" t="s">
        <v>17925</v>
      </c>
    </row>
    <row r="8967" spans="1:5">
      <c r="A8967" s="26">
        <v>89796</v>
      </c>
      <c r="B8967" s="26" t="s">
        <v>23931</v>
      </c>
      <c r="C8967" s="26" t="s">
        <v>212</v>
      </c>
      <c r="D8967" s="27" t="s">
        <v>23932</v>
      </c>
      <c r="E8967" s="1" t="s">
        <v>17925</v>
      </c>
    </row>
    <row r="8968" spans="1:5">
      <c r="A8968" s="26">
        <v>89797</v>
      </c>
      <c r="B8968" s="26" t="s">
        <v>23933</v>
      </c>
      <c r="C8968" s="26" t="s">
        <v>212</v>
      </c>
      <c r="D8968" s="27" t="s">
        <v>16382</v>
      </c>
      <c r="E8968" s="1" t="s">
        <v>17925</v>
      </c>
    </row>
    <row r="8969" spans="1:5">
      <c r="A8969" s="26">
        <v>89801</v>
      </c>
      <c r="B8969" s="26" t="s">
        <v>23934</v>
      </c>
      <c r="C8969" s="26" t="s">
        <v>212</v>
      </c>
      <c r="D8969" s="27" t="s">
        <v>15779</v>
      </c>
      <c r="E8969" s="1" t="s">
        <v>17925</v>
      </c>
    </row>
    <row r="8970" spans="1:5">
      <c r="A8970" s="26">
        <v>89802</v>
      </c>
      <c r="B8970" s="26" t="s">
        <v>23935</v>
      </c>
      <c r="C8970" s="26" t="s">
        <v>212</v>
      </c>
      <c r="D8970" s="27" t="s">
        <v>16522</v>
      </c>
      <c r="E8970" s="1" t="s">
        <v>17925</v>
      </c>
    </row>
    <row r="8971" spans="1:5">
      <c r="A8971" s="26">
        <v>89803</v>
      </c>
      <c r="B8971" s="26" t="s">
        <v>23936</v>
      </c>
      <c r="C8971" s="26" t="s">
        <v>212</v>
      </c>
      <c r="D8971" s="27" t="s">
        <v>10011</v>
      </c>
      <c r="E8971" s="1" t="s">
        <v>17925</v>
      </c>
    </row>
    <row r="8972" spans="1:5">
      <c r="A8972" s="26">
        <v>89804</v>
      </c>
      <c r="B8972" s="26" t="s">
        <v>23937</v>
      </c>
      <c r="C8972" s="26" t="s">
        <v>212</v>
      </c>
      <c r="D8972" s="27" t="s">
        <v>23938</v>
      </c>
      <c r="E8972" s="1" t="s">
        <v>17925</v>
      </c>
    </row>
    <row r="8973" spans="1:5">
      <c r="A8973" s="26">
        <v>89805</v>
      </c>
      <c r="B8973" s="26" t="s">
        <v>23939</v>
      </c>
      <c r="C8973" s="26" t="s">
        <v>212</v>
      </c>
      <c r="D8973" s="27" t="s">
        <v>14290</v>
      </c>
      <c r="E8973" s="1" t="s">
        <v>17925</v>
      </c>
    </row>
    <row r="8974" spans="1:5">
      <c r="A8974" s="26">
        <v>89806</v>
      </c>
      <c r="B8974" s="26" t="s">
        <v>23940</v>
      </c>
      <c r="C8974" s="26" t="s">
        <v>212</v>
      </c>
      <c r="D8974" s="27" t="s">
        <v>17004</v>
      </c>
      <c r="E8974" s="1" t="s">
        <v>17925</v>
      </c>
    </row>
    <row r="8975" spans="1:5">
      <c r="A8975" s="26">
        <v>89807</v>
      </c>
      <c r="B8975" s="26" t="s">
        <v>23941</v>
      </c>
      <c r="C8975" s="26" t="s">
        <v>212</v>
      </c>
      <c r="D8975" s="27" t="s">
        <v>13565</v>
      </c>
      <c r="E8975" s="1" t="s">
        <v>17925</v>
      </c>
    </row>
    <row r="8976" spans="1:5">
      <c r="A8976" s="26">
        <v>89808</v>
      </c>
      <c r="B8976" s="26" t="s">
        <v>23942</v>
      </c>
      <c r="C8976" s="26" t="s">
        <v>212</v>
      </c>
      <c r="D8976" s="27" t="s">
        <v>23943</v>
      </c>
      <c r="E8976" s="1" t="s">
        <v>17925</v>
      </c>
    </row>
    <row r="8977" spans="1:5">
      <c r="A8977" s="26">
        <v>89809</v>
      </c>
      <c r="B8977" s="26" t="s">
        <v>23944</v>
      </c>
      <c r="C8977" s="26" t="s">
        <v>212</v>
      </c>
      <c r="D8977" s="27" t="s">
        <v>15295</v>
      </c>
      <c r="E8977" s="1" t="s">
        <v>17925</v>
      </c>
    </row>
    <row r="8978" spans="1:5">
      <c r="A8978" s="26">
        <v>89810</v>
      </c>
      <c r="B8978" s="26" t="s">
        <v>23945</v>
      </c>
      <c r="C8978" s="26" t="s">
        <v>212</v>
      </c>
      <c r="D8978" s="27" t="s">
        <v>23946</v>
      </c>
      <c r="E8978" s="1" t="s">
        <v>17925</v>
      </c>
    </row>
    <row r="8979" spans="1:5">
      <c r="A8979" s="26">
        <v>89811</v>
      </c>
      <c r="B8979" s="26" t="s">
        <v>23947</v>
      </c>
      <c r="C8979" s="26" t="s">
        <v>212</v>
      </c>
      <c r="D8979" s="27" t="s">
        <v>23948</v>
      </c>
      <c r="E8979" s="1" t="s">
        <v>17925</v>
      </c>
    </row>
    <row r="8980" spans="1:5">
      <c r="A8980" s="26">
        <v>89812</v>
      </c>
      <c r="B8980" s="26" t="s">
        <v>23949</v>
      </c>
      <c r="C8980" s="26" t="s">
        <v>212</v>
      </c>
      <c r="D8980" s="27" t="s">
        <v>23695</v>
      </c>
      <c r="E8980" s="1" t="s">
        <v>17925</v>
      </c>
    </row>
    <row r="8981" spans="1:5">
      <c r="A8981" s="26">
        <v>89813</v>
      </c>
      <c r="B8981" s="26" t="s">
        <v>23950</v>
      </c>
      <c r="C8981" s="26" t="s">
        <v>212</v>
      </c>
      <c r="D8981" s="27" t="s">
        <v>23951</v>
      </c>
      <c r="E8981" s="1" t="s">
        <v>17925</v>
      </c>
    </row>
    <row r="8982" spans="1:5">
      <c r="A8982" s="26">
        <v>89814</v>
      </c>
      <c r="B8982" s="26" t="s">
        <v>23952</v>
      </c>
      <c r="C8982" s="26" t="s">
        <v>212</v>
      </c>
      <c r="D8982" s="27" t="s">
        <v>23953</v>
      </c>
      <c r="E8982" s="1" t="s">
        <v>17925</v>
      </c>
    </row>
    <row r="8983" spans="1:5">
      <c r="A8983" s="26">
        <v>89815</v>
      </c>
      <c r="B8983" s="26" t="s">
        <v>23954</v>
      </c>
      <c r="C8983" s="26" t="s">
        <v>212</v>
      </c>
      <c r="D8983" s="27" t="s">
        <v>23955</v>
      </c>
      <c r="E8983" s="1" t="s">
        <v>17925</v>
      </c>
    </row>
    <row r="8984" spans="1:5">
      <c r="A8984" s="26">
        <v>89816</v>
      </c>
      <c r="B8984" s="26" t="s">
        <v>23956</v>
      </c>
      <c r="C8984" s="26" t="s">
        <v>212</v>
      </c>
      <c r="D8984" s="27" t="s">
        <v>23957</v>
      </c>
      <c r="E8984" s="1" t="s">
        <v>17925</v>
      </c>
    </row>
    <row r="8985" spans="1:5">
      <c r="A8985" s="26">
        <v>89817</v>
      </c>
      <c r="B8985" s="26" t="s">
        <v>23958</v>
      </c>
      <c r="C8985" s="26" t="s">
        <v>212</v>
      </c>
      <c r="D8985" s="27" t="s">
        <v>11824</v>
      </c>
      <c r="E8985" s="1" t="s">
        <v>17925</v>
      </c>
    </row>
    <row r="8986" spans="1:5">
      <c r="A8986" s="26">
        <v>89818</v>
      </c>
      <c r="B8986" s="26" t="s">
        <v>23959</v>
      </c>
      <c r="C8986" s="26" t="s">
        <v>212</v>
      </c>
      <c r="D8986" s="27" t="s">
        <v>23960</v>
      </c>
      <c r="E8986" s="1" t="s">
        <v>17925</v>
      </c>
    </row>
    <row r="8987" spans="1:5">
      <c r="A8987" s="26">
        <v>89819</v>
      </c>
      <c r="B8987" s="26" t="s">
        <v>23961</v>
      </c>
      <c r="C8987" s="26" t="s">
        <v>212</v>
      </c>
      <c r="D8987" s="27" t="s">
        <v>10379</v>
      </c>
      <c r="E8987" s="1" t="s">
        <v>17925</v>
      </c>
    </row>
    <row r="8988" spans="1:5">
      <c r="A8988" s="26">
        <v>89820</v>
      </c>
      <c r="B8988" s="26" t="s">
        <v>23962</v>
      </c>
      <c r="C8988" s="26" t="s">
        <v>212</v>
      </c>
      <c r="D8988" s="27" t="s">
        <v>23963</v>
      </c>
      <c r="E8988" s="1" t="s">
        <v>17925</v>
      </c>
    </row>
    <row r="8989" spans="1:5">
      <c r="A8989" s="26">
        <v>89821</v>
      </c>
      <c r="B8989" s="26" t="s">
        <v>23964</v>
      </c>
      <c r="C8989" s="26" t="s">
        <v>212</v>
      </c>
      <c r="D8989" s="27" t="s">
        <v>11321</v>
      </c>
      <c r="E8989" s="1" t="s">
        <v>17925</v>
      </c>
    </row>
    <row r="8990" spans="1:5">
      <c r="A8990" s="26">
        <v>89822</v>
      </c>
      <c r="B8990" s="26" t="s">
        <v>23965</v>
      </c>
      <c r="C8990" s="26" t="s">
        <v>212</v>
      </c>
      <c r="D8990" s="27" t="s">
        <v>14998</v>
      </c>
      <c r="E8990" s="1" t="s">
        <v>17925</v>
      </c>
    </row>
    <row r="8991" spans="1:5">
      <c r="A8991" s="26">
        <v>89823</v>
      </c>
      <c r="B8991" s="26" t="s">
        <v>23966</v>
      </c>
      <c r="C8991" s="26" t="s">
        <v>212</v>
      </c>
      <c r="D8991" s="27" t="s">
        <v>11466</v>
      </c>
      <c r="E8991" s="1" t="s">
        <v>17925</v>
      </c>
    </row>
    <row r="8992" spans="1:5">
      <c r="A8992" s="26">
        <v>89824</v>
      </c>
      <c r="B8992" s="26" t="s">
        <v>23967</v>
      </c>
      <c r="C8992" s="26" t="s">
        <v>212</v>
      </c>
      <c r="D8992" s="27" t="s">
        <v>23968</v>
      </c>
      <c r="E8992" s="1" t="s">
        <v>17925</v>
      </c>
    </row>
    <row r="8993" spans="1:5">
      <c r="A8993" s="26">
        <v>89825</v>
      </c>
      <c r="B8993" s="26" t="s">
        <v>23969</v>
      </c>
      <c r="C8993" s="26" t="s">
        <v>212</v>
      </c>
      <c r="D8993" s="27" t="s">
        <v>19624</v>
      </c>
      <c r="E8993" s="1" t="s">
        <v>17925</v>
      </c>
    </row>
    <row r="8994" spans="1:5">
      <c r="A8994" s="26">
        <v>89826</v>
      </c>
      <c r="B8994" s="26" t="s">
        <v>23970</v>
      </c>
      <c r="C8994" s="26" t="s">
        <v>212</v>
      </c>
      <c r="D8994" s="27" t="s">
        <v>23971</v>
      </c>
      <c r="E8994" s="1" t="s">
        <v>17925</v>
      </c>
    </row>
    <row r="8995" spans="1:5">
      <c r="A8995" s="26">
        <v>89827</v>
      </c>
      <c r="B8995" s="26" t="s">
        <v>23972</v>
      </c>
      <c r="C8995" s="26" t="s">
        <v>212</v>
      </c>
      <c r="D8995" s="27" t="s">
        <v>9600</v>
      </c>
      <c r="E8995" s="1" t="s">
        <v>17925</v>
      </c>
    </row>
    <row r="8996" spans="1:5">
      <c r="A8996" s="26">
        <v>89828</v>
      </c>
      <c r="B8996" s="26" t="s">
        <v>23973</v>
      </c>
      <c r="C8996" s="26" t="s">
        <v>212</v>
      </c>
      <c r="D8996" s="27" t="s">
        <v>23974</v>
      </c>
      <c r="E8996" s="1" t="s">
        <v>17925</v>
      </c>
    </row>
    <row r="8997" spans="1:5">
      <c r="A8997" s="26">
        <v>89829</v>
      </c>
      <c r="B8997" s="26" t="s">
        <v>23975</v>
      </c>
      <c r="C8997" s="26" t="s">
        <v>212</v>
      </c>
      <c r="D8997" s="27" t="s">
        <v>11777</v>
      </c>
      <c r="E8997" s="1" t="s">
        <v>17925</v>
      </c>
    </row>
    <row r="8998" spans="1:5">
      <c r="A8998" s="26">
        <v>89830</v>
      </c>
      <c r="B8998" s="26" t="s">
        <v>23976</v>
      </c>
      <c r="C8998" s="26" t="s">
        <v>212</v>
      </c>
      <c r="D8998" s="27" t="s">
        <v>14811</v>
      </c>
      <c r="E8998" s="1" t="s">
        <v>17925</v>
      </c>
    </row>
    <row r="8999" spans="1:5">
      <c r="A8999" s="26">
        <v>89831</v>
      </c>
      <c r="B8999" s="26" t="s">
        <v>23977</v>
      </c>
      <c r="C8999" s="26" t="s">
        <v>212</v>
      </c>
      <c r="D8999" s="27" t="s">
        <v>23978</v>
      </c>
      <c r="E8999" s="1" t="s">
        <v>17925</v>
      </c>
    </row>
    <row r="9000" spans="1:5">
      <c r="A9000" s="26">
        <v>89832</v>
      </c>
      <c r="B9000" s="26" t="s">
        <v>23979</v>
      </c>
      <c r="C9000" s="26" t="s">
        <v>212</v>
      </c>
      <c r="D9000" s="27" t="s">
        <v>23980</v>
      </c>
      <c r="E9000" s="1" t="s">
        <v>17925</v>
      </c>
    </row>
    <row r="9001" spans="1:5">
      <c r="A9001" s="26">
        <v>89833</v>
      </c>
      <c r="B9001" s="26" t="s">
        <v>23981</v>
      </c>
      <c r="C9001" s="26" t="s">
        <v>212</v>
      </c>
      <c r="D9001" s="27" t="s">
        <v>22980</v>
      </c>
      <c r="E9001" s="1" t="s">
        <v>17925</v>
      </c>
    </row>
    <row r="9002" spans="1:5">
      <c r="A9002" s="26">
        <v>89834</v>
      </c>
      <c r="B9002" s="26" t="s">
        <v>23982</v>
      </c>
      <c r="C9002" s="26" t="s">
        <v>212</v>
      </c>
      <c r="D9002" s="27" t="s">
        <v>23983</v>
      </c>
      <c r="E9002" s="1" t="s">
        <v>17925</v>
      </c>
    </row>
    <row r="9003" spans="1:5">
      <c r="A9003" s="26">
        <v>89835</v>
      </c>
      <c r="B9003" s="26" t="s">
        <v>23984</v>
      </c>
      <c r="C9003" s="26" t="s">
        <v>212</v>
      </c>
      <c r="D9003" s="27" t="s">
        <v>23985</v>
      </c>
      <c r="E9003" s="1" t="s">
        <v>17925</v>
      </c>
    </row>
    <row r="9004" spans="1:5">
      <c r="A9004" s="26">
        <v>89836</v>
      </c>
      <c r="B9004" s="26" t="s">
        <v>23986</v>
      </c>
      <c r="C9004" s="26" t="s">
        <v>212</v>
      </c>
      <c r="D9004" s="27" t="s">
        <v>23987</v>
      </c>
      <c r="E9004" s="1" t="s">
        <v>17925</v>
      </c>
    </row>
    <row r="9005" spans="1:5">
      <c r="A9005" s="26">
        <v>89837</v>
      </c>
      <c r="B9005" s="26" t="s">
        <v>23988</v>
      </c>
      <c r="C9005" s="26" t="s">
        <v>212</v>
      </c>
      <c r="D9005" s="27" t="s">
        <v>16596</v>
      </c>
      <c r="E9005" s="1" t="s">
        <v>17925</v>
      </c>
    </row>
    <row r="9006" spans="1:5">
      <c r="A9006" s="26">
        <v>89838</v>
      </c>
      <c r="B9006" s="26" t="s">
        <v>23989</v>
      </c>
      <c r="C9006" s="26" t="s">
        <v>212</v>
      </c>
      <c r="D9006" s="27" t="s">
        <v>23990</v>
      </c>
      <c r="E9006" s="1" t="s">
        <v>17925</v>
      </c>
    </row>
    <row r="9007" spans="1:5">
      <c r="A9007" s="26">
        <v>89839</v>
      </c>
      <c r="B9007" s="26" t="s">
        <v>23991</v>
      </c>
      <c r="C9007" s="26" t="s">
        <v>212</v>
      </c>
      <c r="D9007" s="27" t="s">
        <v>23992</v>
      </c>
      <c r="E9007" s="1" t="s">
        <v>17925</v>
      </c>
    </row>
    <row r="9008" spans="1:5">
      <c r="A9008" s="26">
        <v>89840</v>
      </c>
      <c r="B9008" s="26" t="s">
        <v>23993</v>
      </c>
      <c r="C9008" s="26" t="s">
        <v>212</v>
      </c>
      <c r="D9008" s="27" t="s">
        <v>23994</v>
      </c>
      <c r="E9008" s="1" t="s">
        <v>17925</v>
      </c>
    </row>
    <row r="9009" spans="1:5">
      <c r="A9009" s="26">
        <v>89841</v>
      </c>
      <c r="B9009" s="26" t="s">
        <v>23995</v>
      </c>
      <c r="C9009" s="26" t="s">
        <v>212</v>
      </c>
      <c r="D9009" s="27" t="s">
        <v>23996</v>
      </c>
      <c r="E9009" s="1" t="s">
        <v>17925</v>
      </c>
    </row>
    <row r="9010" spans="1:5">
      <c r="A9010" s="26">
        <v>89842</v>
      </c>
      <c r="B9010" s="26" t="s">
        <v>23997</v>
      </c>
      <c r="C9010" s="26" t="s">
        <v>212</v>
      </c>
      <c r="D9010" s="27" t="s">
        <v>19502</v>
      </c>
      <c r="E9010" s="1" t="s">
        <v>17925</v>
      </c>
    </row>
    <row r="9011" spans="1:5">
      <c r="A9011" s="26">
        <v>89844</v>
      </c>
      <c r="B9011" s="26" t="s">
        <v>23998</v>
      </c>
      <c r="C9011" s="26" t="s">
        <v>212</v>
      </c>
      <c r="D9011" s="27" t="s">
        <v>23999</v>
      </c>
      <c r="E9011" s="1" t="s">
        <v>17925</v>
      </c>
    </row>
    <row r="9012" spans="1:5">
      <c r="A9012" s="26">
        <v>89845</v>
      </c>
      <c r="B9012" s="26" t="s">
        <v>24000</v>
      </c>
      <c r="C9012" s="26" t="s">
        <v>212</v>
      </c>
      <c r="D9012" s="27" t="s">
        <v>24001</v>
      </c>
      <c r="E9012" s="1" t="s">
        <v>17925</v>
      </c>
    </row>
    <row r="9013" spans="1:5">
      <c r="A9013" s="26">
        <v>89846</v>
      </c>
      <c r="B9013" s="26" t="s">
        <v>24002</v>
      </c>
      <c r="C9013" s="26" t="s">
        <v>212</v>
      </c>
      <c r="D9013" s="27" t="s">
        <v>24003</v>
      </c>
      <c r="E9013" s="1" t="s">
        <v>17925</v>
      </c>
    </row>
    <row r="9014" spans="1:5">
      <c r="A9014" s="26">
        <v>89847</v>
      </c>
      <c r="B9014" s="26" t="s">
        <v>24004</v>
      </c>
      <c r="C9014" s="26" t="s">
        <v>212</v>
      </c>
      <c r="D9014" s="27" t="s">
        <v>18046</v>
      </c>
      <c r="E9014" s="1" t="s">
        <v>17925</v>
      </c>
    </row>
    <row r="9015" spans="1:5">
      <c r="A9015" s="26">
        <v>89850</v>
      </c>
      <c r="B9015" s="26" t="s">
        <v>24005</v>
      </c>
      <c r="C9015" s="26" t="s">
        <v>212</v>
      </c>
      <c r="D9015" s="27" t="s">
        <v>24006</v>
      </c>
      <c r="E9015" s="1" t="s">
        <v>17925</v>
      </c>
    </row>
    <row r="9016" spans="1:5">
      <c r="A9016" s="26">
        <v>89851</v>
      </c>
      <c r="B9016" s="26" t="s">
        <v>24007</v>
      </c>
      <c r="C9016" s="26" t="s">
        <v>212</v>
      </c>
      <c r="D9016" s="27" t="s">
        <v>24008</v>
      </c>
      <c r="E9016" s="1" t="s">
        <v>17925</v>
      </c>
    </row>
    <row r="9017" spans="1:5">
      <c r="A9017" s="26">
        <v>89852</v>
      </c>
      <c r="B9017" s="26" t="s">
        <v>24009</v>
      </c>
      <c r="C9017" s="26" t="s">
        <v>212</v>
      </c>
      <c r="D9017" s="27" t="s">
        <v>16548</v>
      </c>
      <c r="E9017" s="1" t="s">
        <v>17925</v>
      </c>
    </row>
    <row r="9018" spans="1:5">
      <c r="A9018" s="26">
        <v>89853</v>
      </c>
      <c r="B9018" s="26" t="s">
        <v>24010</v>
      </c>
      <c r="C9018" s="26" t="s">
        <v>212</v>
      </c>
      <c r="D9018" s="27" t="s">
        <v>24011</v>
      </c>
      <c r="E9018" s="1" t="s">
        <v>17925</v>
      </c>
    </row>
    <row r="9019" spans="1:5">
      <c r="A9019" s="26">
        <v>89854</v>
      </c>
      <c r="B9019" s="26" t="s">
        <v>24012</v>
      </c>
      <c r="C9019" s="26" t="s">
        <v>212</v>
      </c>
      <c r="D9019" s="27" t="s">
        <v>24013</v>
      </c>
      <c r="E9019" s="1" t="s">
        <v>17925</v>
      </c>
    </row>
    <row r="9020" spans="1:5">
      <c r="A9020" s="26">
        <v>89855</v>
      </c>
      <c r="B9020" s="26" t="s">
        <v>24014</v>
      </c>
      <c r="C9020" s="26" t="s">
        <v>212</v>
      </c>
      <c r="D9020" s="27" t="s">
        <v>23181</v>
      </c>
      <c r="E9020" s="1" t="s">
        <v>17925</v>
      </c>
    </row>
    <row r="9021" spans="1:5">
      <c r="A9021" s="26">
        <v>89856</v>
      </c>
      <c r="B9021" s="26" t="s">
        <v>24015</v>
      </c>
      <c r="C9021" s="26" t="s">
        <v>212</v>
      </c>
      <c r="D9021" s="27" t="s">
        <v>10863</v>
      </c>
      <c r="E9021" s="1" t="s">
        <v>17925</v>
      </c>
    </row>
    <row r="9022" spans="1:5">
      <c r="A9022" s="26">
        <v>89857</v>
      </c>
      <c r="B9022" s="26" t="s">
        <v>24016</v>
      </c>
      <c r="C9022" s="26" t="s">
        <v>212</v>
      </c>
      <c r="D9022" s="27" t="s">
        <v>22182</v>
      </c>
      <c r="E9022" s="1" t="s">
        <v>17925</v>
      </c>
    </row>
    <row r="9023" spans="1:5">
      <c r="A9023" s="26">
        <v>89859</v>
      </c>
      <c r="B9023" s="26" t="s">
        <v>24017</v>
      </c>
      <c r="C9023" s="26" t="s">
        <v>212</v>
      </c>
      <c r="D9023" s="27" t="s">
        <v>24018</v>
      </c>
      <c r="E9023" s="1" t="s">
        <v>17925</v>
      </c>
    </row>
    <row r="9024" spans="1:5">
      <c r="A9024" s="26">
        <v>89860</v>
      </c>
      <c r="B9024" s="26" t="s">
        <v>24019</v>
      </c>
      <c r="C9024" s="26" t="s">
        <v>212</v>
      </c>
      <c r="D9024" s="27" t="s">
        <v>9032</v>
      </c>
      <c r="E9024" s="1" t="s">
        <v>17925</v>
      </c>
    </row>
    <row r="9025" spans="1:5">
      <c r="A9025" s="26">
        <v>89861</v>
      </c>
      <c r="B9025" s="26" t="s">
        <v>24020</v>
      </c>
      <c r="C9025" s="26" t="s">
        <v>212</v>
      </c>
      <c r="D9025" s="27" t="s">
        <v>24021</v>
      </c>
      <c r="E9025" s="1" t="s">
        <v>17925</v>
      </c>
    </row>
    <row r="9026" spans="1:5">
      <c r="A9026" s="26">
        <v>89862</v>
      </c>
      <c r="B9026" s="26" t="s">
        <v>24022</v>
      </c>
      <c r="C9026" s="26" t="s">
        <v>212</v>
      </c>
      <c r="D9026" s="27" t="s">
        <v>24023</v>
      </c>
      <c r="E9026" s="1" t="s">
        <v>17925</v>
      </c>
    </row>
    <row r="9027" spans="1:5">
      <c r="A9027" s="26">
        <v>89863</v>
      </c>
      <c r="B9027" s="26" t="s">
        <v>24024</v>
      </c>
      <c r="C9027" s="26" t="s">
        <v>212</v>
      </c>
      <c r="D9027" s="27" t="s">
        <v>24025</v>
      </c>
      <c r="E9027" s="1" t="s">
        <v>17925</v>
      </c>
    </row>
    <row r="9028" spans="1:5">
      <c r="A9028" s="26">
        <v>89866</v>
      </c>
      <c r="B9028" s="26" t="s">
        <v>24026</v>
      </c>
      <c r="C9028" s="26" t="s">
        <v>212</v>
      </c>
      <c r="D9028" s="27" t="s">
        <v>15578</v>
      </c>
      <c r="E9028" s="1" t="s">
        <v>17925</v>
      </c>
    </row>
    <row r="9029" spans="1:5">
      <c r="A9029" s="26">
        <v>89867</v>
      </c>
      <c r="B9029" s="26" t="s">
        <v>24027</v>
      </c>
      <c r="C9029" s="26" t="s">
        <v>212</v>
      </c>
      <c r="D9029" s="27" t="s">
        <v>10393</v>
      </c>
      <c r="E9029" s="1" t="s">
        <v>17925</v>
      </c>
    </row>
    <row r="9030" spans="1:5">
      <c r="A9030" s="26">
        <v>89868</v>
      </c>
      <c r="B9030" s="26" t="s">
        <v>24028</v>
      </c>
      <c r="C9030" s="26" t="s">
        <v>212</v>
      </c>
      <c r="D9030" s="27" t="s">
        <v>24029</v>
      </c>
      <c r="E9030" s="1" t="s">
        <v>17925</v>
      </c>
    </row>
    <row r="9031" spans="1:5">
      <c r="A9031" s="26">
        <v>89869</v>
      </c>
      <c r="B9031" s="26" t="s">
        <v>24030</v>
      </c>
      <c r="C9031" s="26" t="s">
        <v>212</v>
      </c>
      <c r="D9031" s="27" t="s">
        <v>24031</v>
      </c>
      <c r="E9031" s="1" t="s">
        <v>17925</v>
      </c>
    </row>
    <row r="9032" spans="1:5">
      <c r="A9032" s="26">
        <v>89979</v>
      </c>
      <c r="B9032" s="26" t="s">
        <v>24032</v>
      </c>
      <c r="C9032" s="26" t="s">
        <v>212</v>
      </c>
      <c r="D9032" s="27" t="s">
        <v>19732</v>
      </c>
      <c r="E9032" s="1" t="s">
        <v>17925</v>
      </c>
    </row>
    <row r="9033" spans="1:5">
      <c r="A9033" s="26">
        <v>89980</v>
      </c>
      <c r="B9033" s="26" t="s">
        <v>24033</v>
      </c>
      <c r="C9033" s="26" t="s">
        <v>212</v>
      </c>
      <c r="D9033" s="27" t="s">
        <v>10935</v>
      </c>
      <c r="E9033" s="1" t="s">
        <v>17925</v>
      </c>
    </row>
    <row r="9034" spans="1:5">
      <c r="A9034" s="26">
        <v>89981</v>
      </c>
      <c r="B9034" s="26" t="s">
        <v>24034</v>
      </c>
      <c r="C9034" s="26" t="s">
        <v>212</v>
      </c>
      <c r="D9034" s="27" t="s">
        <v>24035</v>
      </c>
      <c r="E9034" s="1" t="s">
        <v>17925</v>
      </c>
    </row>
    <row r="9035" spans="1:5">
      <c r="A9035" s="26">
        <v>90373</v>
      </c>
      <c r="B9035" s="26" t="s">
        <v>24036</v>
      </c>
      <c r="C9035" s="26" t="s">
        <v>212</v>
      </c>
      <c r="D9035" s="27" t="s">
        <v>14518</v>
      </c>
      <c r="E9035" s="1" t="s">
        <v>17925</v>
      </c>
    </row>
    <row r="9036" spans="1:5">
      <c r="A9036" s="26">
        <v>90374</v>
      </c>
      <c r="B9036" s="26" t="s">
        <v>24037</v>
      </c>
      <c r="C9036" s="26" t="s">
        <v>212</v>
      </c>
      <c r="D9036" s="27" t="s">
        <v>24038</v>
      </c>
      <c r="E9036" s="1" t="s">
        <v>17925</v>
      </c>
    </row>
    <row r="9037" spans="1:5">
      <c r="A9037" s="26">
        <v>90375</v>
      </c>
      <c r="B9037" s="26" t="s">
        <v>24039</v>
      </c>
      <c r="C9037" s="26" t="s">
        <v>212</v>
      </c>
      <c r="D9037" s="27" t="s">
        <v>24040</v>
      </c>
      <c r="E9037" s="1" t="s">
        <v>17925</v>
      </c>
    </row>
    <row r="9038" spans="1:5">
      <c r="A9038" s="26">
        <v>92287</v>
      </c>
      <c r="B9038" s="26" t="s">
        <v>24041</v>
      </c>
      <c r="C9038" s="26" t="s">
        <v>212</v>
      </c>
      <c r="D9038" s="27" t="s">
        <v>24042</v>
      </c>
      <c r="E9038" s="1" t="s">
        <v>17925</v>
      </c>
    </row>
    <row r="9039" spans="1:5">
      <c r="A9039" s="26">
        <v>92288</v>
      </c>
      <c r="B9039" s="26" t="s">
        <v>24043</v>
      </c>
      <c r="C9039" s="26" t="s">
        <v>212</v>
      </c>
      <c r="D9039" s="27" t="s">
        <v>24044</v>
      </c>
      <c r="E9039" s="1" t="s">
        <v>17925</v>
      </c>
    </row>
    <row r="9040" spans="1:5">
      <c r="A9040" s="26">
        <v>92289</v>
      </c>
      <c r="B9040" s="26" t="s">
        <v>24045</v>
      </c>
      <c r="C9040" s="26" t="s">
        <v>212</v>
      </c>
      <c r="D9040" s="27" t="s">
        <v>10670</v>
      </c>
      <c r="E9040" s="1" t="s">
        <v>17925</v>
      </c>
    </row>
    <row r="9041" spans="1:5">
      <c r="A9041" s="26">
        <v>92290</v>
      </c>
      <c r="B9041" s="26" t="s">
        <v>24046</v>
      </c>
      <c r="C9041" s="26" t="s">
        <v>212</v>
      </c>
      <c r="D9041" s="27" t="s">
        <v>24047</v>
      </c>
      <c r="E9041" s="1" t="s">
        <v>17925</v>
      </c>
    </row>
    <row r="9042" spans="1:5">
      <c r="A9042" s="26">
        <v>92291</v>
      </c>
      <c r="B9042" s="26" t="s">
        <v>24048</v>
      </c>
      <c r="C9042" s="26" t="s">
        <v>212</v>
      </c>
      <c r="D9042" s="27" t="s">
        <v>24049</v>
      </c>
      <c r="E9042" s="1" t="s">
        <v>17925</v>
      </c>
    </row>
    <row r="9043" spans="1:5">
      <c r="A9043" s="26">
        <v>92292</v>
      </c>
      <c r="B9043" s="26" t="s">
        <v>24050</v>
      </c>
      <c r="C9043" s="26" t="s">
        <v>212</v>
      </c>
      <c r="D9043" s="27" t="s">
        <v>24051</v>
      </c>
      <c r="E9043" s="1" t="s">
        <v>17925</v>
      </c>
    </row>
    <row r="9044" spans="1:5">
      <c r="A9044" s="26">
        <v>92293</v>
      </c>
      <c r="B9044" s="26" t="s">
        <v>24052</v>
      </c>
      <c r="C9044" s="26" t="s">
        <v>212</v>
      </c>
      <c r="D9044" s="27" t="s">
        <v>9217</v>
      </c>
      <c r="E9044" s="1" t="s">
        <v>17925</v>
      </c>
    </row>
    <row r="9045" spans="1:5">
      <c r="A9045" s="26">
        <v>92294</v>
      </c>
      <c r="B9045" s="26" t="s">
        <v>24053</v>
      </c>
      <c r="C9045" s="26" t="s">
        <v>212</v>
      </c>
      <c r="D9045" s="27" t="s">
        <v>23758</v>
      </c>
      <c r="E9045" s="1" t="s">
        <v>17925</v>
      </c>
    </row>
    <row r="9046" spans="1:5">
      <c r="A9046" s="26">
        <v>92295</v>
      </c>
      <c r="B9046" s="26" t="s">
        <v>24054</v>
      </c>
      <c r="C9046" s="26" t="s">
        <v>212</v>
      </c>
      <c r="D9046" s="27" t="s">
        <v>24055</v>
      </c>
      <c r="E9046" s="1" t="s">
        <v>17925</v>
      </c>
    </row>
    <row r="9047" spans="1:5">
      <c r="A9047" s="26">
        <v>92296</v>
      </c>
      <c r="B9047" s="26" t="s">
        <v>24056</v>
      </c>
      <c r="C9047" s="26" t="s">
        <v>212</v>
      </c>
      <c r="D9047" s="27" t="s">
        <v>9004</v>
      </c>
      <c r="E9047" s="1" t="s">
        <v>17925</v>
      </c>
    </row>
    <row r="9048" spans="1:5">
      <c r="A9048" s="26">
        <v>92297</v>
      </c>
      <c r="B9048" s="26" t="s">
        <v>24057</v>
      </c>
      <c r="C9048" s="26" t="s">
        <v>212</v>
      </c>
      <c r="D9048" s="27" t="s">
        <v>24058</v>
      </c>
      <c r="E9048" s="1" t="s">
        <v>17925</v>
      </c>
    </row>
    <row r="9049" spans="1:5">
      <c r="A9049" s="26">
        <v>92298</v>
      </c>
      <c r="B9049" s="26" t="s">
        <v>24059</v>
      </c>
      <c r="C9049" s="26" t="s">
        <v>212</v>
      </c>
      <c r="D9049" s="27" t="s">
        <v>24060</v>
      </c>
      <c r="E9049" s="1" t="s">
        <v>17925</v>
      </c>
    </row>
    <row r="9050" spans="1:5">
      <c r="A9050" s="26">
        <v>92299</v>
      </c>
      <c r="B9050" s="26" t="s">
        <v>24061</v>
      </c>
      <c r="C9050" s="26" t="s">
        <v>212</v>
      </c>
      <c r="D9050" s="27" t="s">
        <v>24062</v>
      </c>
      <c r="E9050" s="1" t="s">
        <v>17925</v>
      </c>
    </row>
    <row r="9051" spans="1:5">
      <c r="A9051" s="26">
        <v>92300</v>
      </c>
      <c r="B9051" s="26" t="s">
        <v>24063</v>
      </c>
      <c r="C9051" s="26" t="s">
        <v>212</v>
      </c>
      <c r="D9051" s="27" t="s">
        <v>24064</v>
      </c>
      <c r="E9051" s="1" t="s">
        <v>17925</v>
      </c>
    </row>
    <row r="9052" spans="1:5">
      <c r="A9052" s="26">
        <v>92301</v>
      </c>
      <c r="B9052" s="26" t="s">
        <v>24065</v>
      </c>
      <c r="C9052" s="26" t="s">
        <v>212</v>
      </c>
      <c r="D9052" s="27" t="s">
        <v>24066</v>
      </c>
      <c r="E9052" s="1" t="s">
        <v>17925</v>
      </c>
    </row>
    <row r="9053" spans="1:5">
      <c r="A9053" s="26">
        <v>92302</v>
      </c>
      <c r="B9053" s="26" t="s">
        <v>24067</v>
      </c>
      <c r="C9053" s="26" t="s">
        <v>212</v>
      </c>
      <c r="D9053" s="27" t="s">
        <v>14232</v>
      </c>
      <c r="E9053" s="1" t="s">
        <v>17925</v>
      </c>
    </row>
    <row r="9054" spans="1:5">
      <c r="A9054" s="26">
        <v>92303</v>
      </c>
      <c r="B9054" s="26" t="s">
        <v>24068</v>
      </c>
      <c r="C9054" s="26" t="s">
        <v>212</v>
      </c>
      <c r="D9054" s="27" t="s">
        <v>24069</v>
      </c>
      <c r="E9054" s="1" t="s">
        <v>17925</v>
      </c>
    </row>
    <row r="9055" spans="1:5">
      <c r="A9055" s="26">
        <v>92304</v>
      </c>
      <c r="B9055" s="26" t="s">
        <v>24070</v>
      </c>
      <c r="C9055" s="26" t="s">
        <v>212</v>
      </c>
      <c r="D9055" s="27" t="s">
        <v>24071</v>
      </c>
      <c r="E9055" s="1" t="s">
        <v>17925</v>
      </c>
    </row>
    <row r="9056" spans="1:5">
      <c r="A9056" s="26">
        <v>92311</v>
      </c>
      <c r="B9056" s="26" t="s">
        <v>24072</v>
      </c>
      <c r="C9056" s="26" t="s">
        <v>212</v>
      </c>
      <c r="D9056" s="27" t="s">
        <v>16075</v>
      </c>
      <c r="E9056" s="1" t="s">
        <v>17925</v>
      </c>
    </row>
    <row r="9057" spans="1:5">
      <c r="A9057" s="26">
        <v>92312</v>
      </c>
      <c r="B9057" s="26" t="s">
        <v>24073</v>
      </c>
      <c r="C9057" s="26" t="s">
        <v>212</v>
      </c>
      <c r="D9057" s="27" t="s">
        <v>24074</v>
      </c>
      <c r="E9057" s="1" t="s">
        <v>17925</v>
      </c>
    </row>
    <row r="9058" spans="1:5">
      <c r="A9058" s="26">
        <v>92313</v>
      </c>
      <c r="B9058" s="26" t="s">
        <v>24075</v>
      </c>
      <c r="C9058" s="26" t="s">
        <v>212</v>
      </c>
      <c r="D9058" s="27" t="s">
        <v>15585</v>
      </c>
      <c r="E9058" s="1" t="s">
        <v>17925</v>
      </c>
    </row>
    <row r="9059" spans="1:5">
      <c r="A9059" s="26">
        <v>92314</v>
      </c>
      <c r="B9059" s="26" t="s">
        <v>24076</v>
      </c>
      <c r="C9059" s="26" t="s">
        <v>212</v>
      </c>
      <c r="D9059" s="27" t="s">
        <v>12719</v>
      </c>
      <c r="E9059" s="1" t="s">
        <v>17925</v>
      </c>
    </row>
    <row r="9060" spans="1:5">
      <c r="A9060" s="26">
        <v>92315</v>
      </c>
      <c r="B9060" s="26" t="s">
        <v>24077</v>
      </c>
      <c r="C9060" s="26" t="s">
        <v>212</v>
      </c>
      <c r="D9060" s="27" t="s">
        <v>15685</v>
      </c>
      <c r="E9060" s="1" t="s">
        <v>17925</v>
      </c>
    </row>
    <row r="9061" spans="1:5">
      <c r="A9061" s="26">
        <v>92316</v>
      </c>
      <c r="B9061" s="26" t="s">
        <v>24078</v>
      </c>
      <c r="C9061" s="26" t="s">
        <v>212</v>
      </c>
      <c r="D9061" s="27" t="s">
        <v>10912</v>
      </c>
      <c r="E9061" s="1" t="s">
        <v>17925</v>
      </c>
    </row>
    <row r="9062" spans="1:5">
      <c r="A9062" s="26">
        <v>92317</v>
      </c>
      <c r="B9062" s="26" t="s">
        <v>24079</v>
      </c>
      <c r="C9062" s="26" t="s">
        <v>212</v>
      </c>
      <c r="D9062" s="27" t="s">
        <v>22123</v>
      </c>
      <c r="E9062" s="1" t="s">
        <v>17925</v>
      </c>
    </row>
    <row r="9063" spans="1:5">
      <c r="A9063" s="26">
        <v>92318</v>
      </c>
      <c r="B9063" s="26" t="s">
        <v>24080</v>
      </c>
      <c r="C9063" s="26" t="s">
        <v>212</v>
      </c>
      <c r="D9063" s="27" t="s">
        <v>19744</v>
      </c>
      <c r="E9063" s="1" t="s">
        <v>17925</v>
      </c>
    </row>
    <row r="9064" spans="1:5">
      <c r="A9064" s="26">
        <v>92319</v>
      </c>
      <c r="B9064" s="26" t="s">
        <v>24081</v>
      </c>
      <c r="C9064" s="26" t="s">
        <v>212</v>
      </c>
      <c r="D9064" s="27" t="s">
        <v>10830</v>
      </c>
      <c r="E9064" s="1" t="s">
        <v>17925</v>
      </c>
    </row>
    <row r="9065" spans="1:5">
      <c r="A9065" s="26">
        <v>92326</v>
      </c>
      <c r="B9065" s="26" t="s">
        <v>24082</v>
      </c>
      <c r="C9065" s="26" t="s">
        <v>212</v>
      </c>
      <c r="D9065" s="27" t="s">
        <v>12438</v>
      </c>
      <c r="E9065" s="1" t="s">
        <v>17925</v>
      </c>
    </row>
    <row r="9066" spans="1:5">
      <c r="A9066" s="26">
        <v>92327</v>
      </c>
      <c r="B9066" s="26" t="s">
        <v>24083</v>
      </c>
      <c r="C9066" s="26" t="s">
        <v>212</v>
      </c>
      <c r="D9066" s="27" t="s">
        <v>12159</v>
      </c>
      <c r="E9066" s="1" t="s">
        <v>17925</v>
      </c>
    </row>
    <row r="9067" spans="1:5">
      <c r="A9067" s="26">
        <v>92328</v>
      </c>
      <c r="B9067" s="26" t="s">
        <v>24084</v>
      </c>
      <c r="C9067" s="26" t="s">
        <v>212</v>
      </c>
      <c r="D9067" s="27" t="s">
        <v>24085</v>
      </c>
      <c r="E9067" s="1" t="s">
        <v>17925</v>
      </c>
    </row>
    <row r="9068" spans="1:5">
      <c r="A9068" s="26">
        <v>92329</v>
      </c>
      <c r="B9068" s="26" t="s">
        <v>24086</v>
      </c>
      <c r="C9068" s="26" t="s">
        <v>212</v>
      </c>
      <c r="D9068" s="27" t="s">
        <v>11645</v>
      </c>
      <c r="E9068" s="1" t="s">
        <v>17925</v>
      </c>
    </row>
    <row r="9069" spans="1:5">
      <c r="A9069" s="26">
        <v>92330</v>
      </c>
      <c r="B9069" s="26" t="s">
        <v>24087</v>
      </c>
      <c r="C9069" s="26" t="s">
        <v>212</v>
      </c>
      <c r="D9069" s="27" t="s">
        <v>16524</v>
      </c>
      <c r="E9069" s="1" t="s">
        <v>17925</v>
      </c>
    </row>
    <row r="9070" spans="1:5">
      <c r="A9070" s="26">
        <v>92331</v>
      </c>
      <c r="B9070" s="26" t="s">
        <v>24088</v>
      </c>
      <c r="C9070" s="26" t="s">
        <v>212</v>
      </c>
      <c r="D9070" s="27" t="s">
        <v>23723</v>
      </c>
      <c r="E9070" s="1" t="s">
        <v>17925</v>
      </c>
    </row>
    <row r="9071" spans="1:5">
      <c r="A9071" s="26">
        <v>92332</v>
      </c>
      <c r="B9071" s="26" t="s">
        <v>24089</v>
      </c>
      <c r="C9071" s="26" t="s">
        <v>212</v>
      </c>
      <c r="D9071" s="27" t="s">
        <v>12957</v>
      </c>
      <c r="E9071" s="1" t="s">
        <v>17925</v>
      </c>
    </row>
    <row r="9072" spans="1:5">
      <c r="A9072" s="26">
        <v>92333</v>
      </c>
      <c r="B9072" s="26" t="s">
        <v>24090</v>
      </c>
      <c r="C9072" s="26" t="s">
        <v>212</v>
      </c>
      <c r="D9072" s="27" t="s">
        <v>24091</v>
      </c>
      <c r="E9072" s="1" t="s">
        <v>17925</v>
      </c>
    </row>
    <row r="9073" spans="1:5">
      <c r="A9073" s="26">
        <v>92334</v>
      </c>
      <c r="B9073" s="26" t="s">
        <v>24092</v>
      </c>
      <c r="C9073" s="26" t="s">
        <v>212</v>
      </c>
      <c r="D9073" s="27" t="s">
        <v>11822</v>
      </c>
      <c r="E9073" s="1" t="s">
        <v>17925</v>
      </c>
    </row>
    <row r="9074" spans="1:5">
      <c r="A9074" s="26">
        <v>92344</v>
      </c>
      <c r="B9074" s="26" t="s">
        <v>24093</v>
      </c>
      <c r="C9074" s="26" t="s">
        <v>212</v>
      </c>
      <c r="D9074" s="27" t="s">
        <v>24094</v>
      </c>
      <c r="E9074" s="1" t="s">
        <v>17925</v>
      </c>
    </row>
    <row r="9075" spans="1:5">
      <c r="A9075" s="26">
        <v>92345</v>
      </c>
      <c r="B9075" s="26" t="s">
        <v>24095</v>
      </c>
      <c r="C9075" s="26" t="s">
        <v>212</v>
      </c>
      <c r="D9075" s="27" t="s">
        <v>24096</v>
      </c>
      <c r="E9075" s="1" t="s">
        <v>17925</v>
      </c>
    </row>
    <row r="9076" spans="1:5">
      <c r="A9076" s="26">
        <v>92346</v>
      </c>
      <c r="B9076" s="26" t="s">
        <v>24097</v>
      </c>
      <c r="C9076" s="26" t="s">
        <v>212</v>
      </c>
      <c r="D9076" s="27" t="s">
        <v>22320</v>
      </c>
      <c r="E9076" s="1" t="s">
        <v>17925</v>
      </c>
    </row>
    <row r="9077" spans="1:5">
      <c r="A9077" s="26">
        <v>92347</v>
      </c>
      <c r="B9077" s="26" t="s">
        <v>24098</v>
      </c>
      <c r="C9077" s="26" t="s">
        <v>212</v>
      </c>
      <c r="D9077" s="27" t="s">
        <v>24099</v>
      </c>
      <c r="E9077" s="1" t="s">
        <v>17925</v>
      </c>
    </row>
    <row r="9078" spans="1:5">
      <c r="A9078" s="26">
        <v>92348</v>
      </c>
      <c r="B9078" s="26" t="s">
        <v>24100</v>
      </c>
      <c r="C9078" s="26" t="s">
        <v>212</v>
      </c>
      <c r="D9078" s="27" t="s">
        <v>11306</v>
      </c>
      <c r="E9078" s="1" t="s">
        <v>17925</v>
      </c>
    </row>
    <row r="9079" spans="1:5">
      <c r="A9079" s="26">
        <v>92349</v>
      </c>
      <c r="B9079" s="26" t="s">
        <v>24101</v>
      </c>
      <c r="C9079" s="26" t="s">
        <v>212</v>
      </c>
      <c r="D9079" s="27" t="s">
        <v>24102</v>
      </c>
      <c r="E9079" s="1" t="s">
        <v>17925</v>
      </c>
    </row>
    <row r="9080" spans="1:5">
      <c r="A9080" s="26">
        <v>92350</v>
      </c>
      <c r="B9080" s="26" t="s">
        <v>24103</v>
      </c>
      <c r="C9080" s="26" t="s">
        <v>212</v>
      </c>
      <c r="D9080" s="27" t="s">
        <v>24104</v>
      </c>
      <c r="E9080" s="1" t="s">
        <v>17925</v>
      </c>
    </row>
    <row r="9081" spans="1:5">
      <c r="A9081" s="26">
        <v>92351</v>
      </c>
      <c r="B9081" s="26" t="s">
        <v>24105</v>
      </c>
      <c r="C9081" s="26" t="s">
        <v>212</v>
      </c>
      <c r="D9081" s="27" t="s">
        <v>24106</v>
      </c>
      <c r="E9081" s="1" t="s">
        <v>17925</v>
      </c>
    </row>
    <row r="9082" spans="1:5">
      <c r="A9082" s="26">
        <v>92352</v>
      </c>
      <c r="B9082" s="26" t="s">
        <v>24107</v>
      </c>
      <c r="C9082" s="26" t="s">
        <v>212</v>
      </c>
      <c r="D9082" s="27" t="s">
        <v>24108</v>
      </c>
      <c r="E9082" s="1" t="s">
        <v>17925</v>
      </c>
    </row>
    <row r="9083" spans="1:5">
      <c r="A9083" s="26">
        <v>92353</v>
      </c>
      <c r="B9083" s="26" t="s">
        <v>24109</v>
      </c>
      <c r="C9083" s="26" t="s">
        <v>212</v>
      </c>
      <c r="D9083" s="27" t="s">
        <v>24110</v>
      </c>
      <c r="E9083" s="1" t="s">
        <v>17925</v>
      </c>
    </row>
    <row r="9084" spans="1:5">
      <c r="A9084" s="26">
        <v>92354</v>
      </c>
      <c r="B9084" s="26" t="s">
        <v>24111</v>
      </c>
      <c r="C9084" s="26" t="s">
        <v>212</v>
      </c>
      <c r="D9084" s="27" t="s">
        <v>24112</v>
      </c>
      <c r="E9084" s="1" t="s">
        <v>17925</v>
      </c>
    </row>
    <row r="9085" spans="1:5">
      <c r="A9085" s="26">
        <v>92355</v>
      </c>
      <c r="B9085" s="26" t="s">
        <v>24113</v>
      </c>
      <c r="C9085" s="26" t="s">
        <v>212</v>
      </c>
      <c r="D9085" s="27" t="s">
        <v>24114</v>
      </c>
      <c r="E9085" s="1" t="s">
        <v>17925</v>
      </c>
    </row>
    <row r="9086" spans="1:5">
      <c r="A9086" s="26">
        <v>92356</v>
      </c>
      <c r="B9086" s="26" t="s">
        <v>24115</v>
      </c>
      <c r="C9086" s="26" t="s">
        <v>212</v>
      </c>
      <c r="D9086" s="27" t="s">
        <v>12711</v>
      </c>
      <c r="E9086" s="1" t="s">
        <v>17925</v>
      </c>
    </row>
    <row r="9087" spans="1:5">
      <c r="A9087" s="26">
        <v>92357</v>
      </c>
      <c r="B9087" s="26" t="s">
        <v>24116</v>
      </c>
      <c r="C9087" s="26" t="s">
        <v>212</v>
      </c>
      <c r="D9087" s="27" t="s">
        <v>18388</v>
      </c>
      <c r="E9087" s="1" t="s">
        <v>17925</v>
      </c>
    </row>
    <row r="9088" spans="1:5">
      <c r="A9088" s="26">
        <v>92358</v>
      </c>
      <c r="B9088" s="26" t="s">
        <v>24117</v>
      </c>
      <c r="C9088" s="26" t="s">
        <v>212</v>
      </c>
      <c r="D9088" s="27" t="s">
        <v>24118</v>
      </c>
      <c r="E9088" s="1" t="s">
        <v>17925</v>
      </c>
    </row>
    <row r="9089" spans="1:5">
      <c r="A9089" s="26">
        <v>92369</v>
      </c>
      <c r="B9089" s="26" t="s">
        <v>24119</v>
      </c>
      <c r="C9089" s="26" t="s">
        <v>212</v>
      </c>
      <c r="D9089" s="27" t="s">
        <v>24120</v>
      </c>
      <c r="E9089" s="1" t="s">
        <v>17925</v>
      </c>
    </row>
    <row r="9090" spans="1:5">
      <c r="A9090" s="26">
        <v>92370</v>
      </c>
      <c r="B9090" s="26" t="s">
        <v>24121</v>
      </c>
      <c r="C9090" s="26" t="s">
        <v>212</v>
      </c>
      <c r="D9090" s="27" t="s">
        <v>16576</v>
      </c>
      <c r="E9090" s="1" t="s">
        <v>17925</v>
      </c>
    </row>
    <row r="9091" spans="1:5">
      <c r="A9091" s="26">
        <v>92371</v>
      </c>
      <c r="B9091" s="26" t="s">
        <v>24122</v>
      </c>
      <c r="C9091" s="26" t="s">
        <v>212</v>
      </c>
      <c r="D9091" s="27" t="s">
        <v>12375</v>
      </c>
      <c r="E9091" s="1" t="s">
        <v>17925</v>
      </c>
    </row>
    <row r="9092" spans="1:5">
      <c r="A9092" s="26">
        <v>92372</v>
      </c>
      <c r="B9092" s="26" t="s">
        <v>24123</v>
      </c>
      <c r="C9092" s="26" t="s">
        <v>212</v>
      </c>
      <c r="D9092" s="27" t="s">
        <v>24124</v>
      </c>
      <c r="E9092" s="1" t="s">
        <v>17925</v>
      </c>
    </row>
    <row r="9093" spans="1:5">
      <c r="A9093" s="26">
        <v>92373</v>
      </c>
      <c r="B9093" s="26" t="s">
        <v>24125</v>
      </c>
      <c r="C9093" s="26" t="s">
        <v>212</v>
      </c>
      <c r="D9093" s="27" t="s">
        <v>24126</v>
      </c>
      <c r="E9093" s="1" t="s">
        <v>17925</v>
      </c>
    </row>
    <row r="9094" spans="1:5">
      <c r="A9094" s="26">
        <v>92374</v>
      </c>
      <c r="B9094" s="26" t="s">
        <v>24127</v>
      </c>
      <c r="C9094" s="26" t="s">
        <v>212</v>
      </c>
      <c r="D9094" s="27" t="s">
        <v>24128</v>
      </c>
      <c r="E9094" s="1" t="s">
        <v>17925</v>
      </c>
    </row>
    <row r="9095" spans="1:5">
      <c r="A9095" s="26">
        <v>92375</v>
      </c>
      <c r="B9095" s="26" t="s">
        <v>24129</v>
      </c>
      <c r="C9095" s="26" t="s">
        <v>212</v>
      </c>
      <c r="D9095" s="27" t="s">
        <v>24130</v>
      </c>
      <c r="E9095" s="1" t="s">
        <v>17925</v>
      </c>
    </row>
    <row r="9096" spans="1:5">
      <c r="A9096" s="26">
        <v>92376</v>
      </c>
      <c r="B9096" s="26" t="s">
        <v>24131</v>
      </c>
      <c r="C9096" s="26" t="s">
        <v>212</v>
      </c>
      <c r="D9096" s="27" t="s">
        <v>15986</v>
      </c>
      <c r="E9096" s="1" t="s">
        <v>17925</v>
      </c>
    </row>
    <row r="9097" spans="1:5">
      <c r="A9097" s="26">
        <v>92377</v>
      </c>
      <c r="B9097" s="26" t="s">
        <v>24132</v>
      </c>
      <c r="C9097" s="26" t="s">
        <v>212</v>
      </c>
      <c r="D9097" s="27" t="s">
        <v>24133</v>
      </c>
      <c r="E9097" s="1" t="s">
        <v>17925</v>
      </c>
    </row>
    <row r="9098" spans="1:5">
      <c r="A9098" s="26">
        <v>92378</v>
      </c>
      <c r="B9098" s="26" t="s">
        <v>24134</v>
      </c>
      <c r="C9098" s="26" t="s">
        <v>212</v>
      </c>
      <c r="D9098" s="27" t="s">
        <v>11965</v>
      </c>
      <c r="E9098" s="1" t="s">
        <v>17925</v>
      </c>
    </row>
    <row r="9099" spans="1:5">
      <c r="A9099" s="26">
        <v>92379</v>
      </c>
      <c r="B9099" s="26" t="s">
        <v>24135</v>
      </c>
      <c r="C9099" s="26" t="s">
        <v>212</v>
      </c>
      <c r="D9099" s="27" t="s">
        <v>24136</v>
      </c>
      <c r="E9099" s="1" t="s">
        <v>17925</v>
      </c>
    </row>
    <row r="9100" spans="1:5">
      <c r="A9100" s="26">
        <v>92380</v>
      </c>
      <c r="B9100" s="26" t="s">
        <v>24137</v>
      </c>
      <c r="C9100" s="26" t="s">
        <v>212</v>
      </c>
      <c r="D9100" s="27" t="s">
        <v>21236</v>
      </c>
      <c r="E9100" s="1" t="s">
        <v>17925</v>
      </c>
    </row>
    <row r="9101" spans="1:5">
      <c r="A9101" s="26">
        <v>92381</v>
      </c>
      <c r="B9101" s="26" t="s">
        <v>24138</v>
      </c>
      <c r="C9101" s="26" t="s">
        <v>212</v>
      </c>
      <c r="D9101" s="27" t="s">
        <v>24139</v>
      </c>
      <c r="E9101" s="1" t="s">
        <v>17925</v>
      </c>
    </row>
    <row r="9102" spans="1:5">
      <c r="A9102" s="26">
        <v>92382</v>
      </c>
      <c r="B9102" s="26" t="s">
        <v>24140</v>
      </c>
      <c r="C9102" s="26" t="s">
        <v>212</v>
      </c>
      <c r="D9102" s="27" t="s">
        <v>17189</v>
      </c>
      <c r="E9102" s="1" t="s">
        <v>17925</v>
      </c>
    </row>
    <row r="9103" spans="1:5">
      <c r="A9103" s="26">
        <v>92383</v>
      </c>
      <c r="B9103" s="26" t="s">
        <v>24141</v>
      </c>
      <c r="C9103" s="26" t="s">
        <v>212</v>
      </c>
      <c r="D9103" s="27" t="s">
        <v>11955</v>
      </c>
      <c r="E9103" s="1" t="s">
        <v>17925</v>
      </c>
    </row>
    <row r="9104" spans="1:5">
      <c r="A9104" s="26">
        <v>92384</v>
      </c>
      <c r="B9104" s="26" t="s">
        <v>24142</v>
      </c>
      <c r="C9104" s="26" t="s">
        <v>212</v>
      </c>
      <c r="D9104" s="27" t="s">
        <v>24143</v>
      </c>
      <c r="E9104" s="1" t="s">
        <v>17925</v>
      </c>
    </row>
    <row r="9105" spans="1:5">
      <c r="A9105" s="26">
        <v>92385</v>
      </c>
      <c r="B9105" s="26" t="s">
        <v>24144</v>
      </c>
      <c r="C9105" s="26" t="s">
        <v>212</v>
      </c>
      <c r="D9105" s="27" t="s">
        <v>24145</v>
      </c>
      <c r="E9105" s="1" t="s">
        <v>17925</v>
      </c>
    </row>
    <row r="9106" spans="1:5">
      <c r="A9106" s="26">
        <v>92386</v>
      </c>
      <c r="B9106" s="26" t="s">
        <v>24146</v>
      </c>
      <c r="C9106" s="26" t="s">
        <v>212</v>
      </c>
      <c r="D9106" s="27" t="s">
        <v>24147</v>
      </c>
      <c r="E9106" s="1" t="s">
        <v>17925</v>
      </c>
    </row>
    <row r="9107" spans="1:5">
      <c r="A9107" s="26">
        <v>92387</v>
      </c>
      <c r="B9107" s="26" t="s">
        <v>24148</v>
      </c>
      <c r="C9107" s="26" t="s">
        <v>212</v>
      </c>
      <c r="D9107" s="27" t="s">
        <v>23278</v>
      </c>
      <c r="E9107" s="1" t="s">
        <v>17925</v>
      </c>
    </row>
    <row r="9108" spans="1:5">
      <c r="A9108" s="26">
        <v>92388</v>
      </c>
      <c r="B9108" s="26" t="s">
        <v>24149</v>
      </c>
      <c r="C9108" s="26" t="s">
        <v>212</v>
      </c>
      <c r="D9108" s="27" t="s">
        <v>24150</v>
      </c>
      <c r="E9108" s="1" t="s">
        <v>17925</v>
      </c>
    </row>
    <row r="9109" spans="1:5">
      <c r="A9109" s="26">
        <v>92389</v>
      </c>
      <c r="B9109" s="26" t="s">
        <v>24151</v>
      </c>
      <c r="C9109" s="26" t="s">
        <v>212</v>
      </c>
      <c r="D9109" s="27" t="s">
        <v>24152</v>
      </c>
      <c r="E9109" s="1" t="s">
        <v>17925</v>
      </c>
    </row>
    <row r="9110" spans="1:5">
      <c r="A9110" s="26">
        <v>92390</v>
      </c>
      <c r="B9110" s="26" t="s">
        <v>24153</v>
      </c>
      <c r="C9110" s="26" t="s">
        <v>212</v>
      </c>
      <c r="D9110" s="27" t="s">
        <v>24154</v>
      </c>
      <c r="E9110" s="1" t="s">
        <v>17925</v>
      </c>
    </row>
    <row r="9111" spans="1:5">
      <c r="A9111" s="26">
        <v>92635</v>
      </c>
      <c r="B9111" s="26" t="s">
        <v>24155</v>
      </c>
      <c r="C9111" s="26" t="s">
        <v>212</v>
      </c>
      <c r="D9111" s="27" t="s">
        <v>24156</v>
      </c>
      <c r="E9111" s="1" t="s">
        <v>17925</v>
      </c>
    </row>
    <row r="9112" spans="1:5">
      <c r="A9112" s="26">
        <v>92636</v>
      </c>
      <c r="B9112" s="26" t="s">
        <v>24157</v>
      </c>
      <c r="C9112" s="26" t="s">
        <v>212</v>
      </c>
      <c r="D9112" s="27" t="s">
        <v>24158</v>
      </c>
      <c r="E9112" s="1" t="s">
        <v>17925</v>
      </c>
    </row>
    <row r="9113" spans="1:5">
      <c r="A9113" s="26">
        <v>92637</v>
      </c>
      <c r="B9113" s="26" t="s">
        <v>24159</v>
      </c>
      <c r="C9113" s="26" t="s">
        <v>212</v>
      </c>
      <c r="D9113" s="27" t="s">
        <v>24160</v>
      </c>
      <c r="E9113" s="1" t="s">
        <v>17925</v>
      </c>
    </row>
    <row r="9114" spans="1:5">
      <c r="A9114" s="26">
        <v>92638</v>
      </c>
      <c r="B9114" s="26" t="s">
        <v>24161</v>
      </c>
      <c r="C9114" s="26" t="s">
        <v>212</v>
      </c>
      <c r="D9114" s="27" t="s">
        <v>19976</v>
      </c>
      <c r="E9114" s="1" t="s">
        <v>17925</v>
      </c>
    </row>
    <row r="9115" spans="1:5">
      <c r="A9115" s="26">
        <v>92639</v>
      </c>
      <c r="B9115" s="26" t="s">
        <v>24162</v>
      </c>
      <c r="C9115" s="26" t="s">
        <v>212</v>
      </c>
      <c r="D9115" s="27" t="s">
        <v>24163</v>
      </c>
      <c r="E9115" s="1" t="s">
        <v>17925</v>
      </c>
    </row>
    <row r="9116" spans="1:5">
      <c r="A9116" s="26">
        <v>92640</v>
      </c>
      <c r="B9116" s="26" t="s">
        <v>24164</v>
      </c>
      <c r="C9116" s="26" t="s">
        <v>212</v>
      </c>
      <c r="D9116" s="27" t="s">
        <v>24165</v>
      </c>
      <c r="E9116" s="1" t="s">
        <v>17925</v>
      </c>
    </row>
    <row r="9117" spans="1:5">
      <c r="A9117" s="26">
        <v>92642</v>
      </c>
      <c r="B9117" s="26" t="s">
        <v>24166</v>
      </c>
      <c r="C9117" s="26" t="s">
        <v>212</v>
      </c>
      <c r="D9117" s="27" t="s">
        <v>24167</v>
      </c>
      <c r="E9117" s="1" t="s">
        <v>17925</v>
      </c>
    </row>
    <row r="9118" spans="1:5">
      <c r="A9118" s="26">
        <v>92644</v>
      </c>
      <c r="B9118" s="26" t="s">
        <v>24168</v>
      </c>
      <c r="C9118" s="26" t="s">
        <v>212</v>
      </c>
      <c r="D9118" s="27" t="s">
        <v>24169</v>
      </c>
      <c r="E9118" s="1" t="s">
        <v>17925</v>
      </c>
    </row>
    <row r="9119" spans="1:5">
      <c r="A9119" s="26">
        <v>92657</v>
      </c>
      <c r="B9119" s="26" t="s">
        <v>24170</v>
      </c>
      <c r="C9119" s="26" t="s">
        <v>212</v>
      </c>
      <c r="D9119" s="27" t="s">
        <v>23105</v>
      </c>
      <c r="E9119" s="1" t="s">
        <v>17925</v>
      </c>
    </row>
    <row r="9120" spans="1:5">
      <c r="A9120" s="26">
        <v>92658</v>
      </c>
      <c r="B9120" s="26" t="s">
        <v>24171</v>
      </c>
      <c r="C9120" s="26" t="s">
        <v>212</v>
      </c>
      <c r="D9120" s="27" t="s">
        <v>16466</v>
      </c>
      <c r="E9120" s="1" t="s">
        <v>17925</v>
      </c>
    </row>
    <row r="9121" spans="1:5">
      <c r="A9121" s="26">
        <v>92659</v>
      </c>
      <c r="B9121" s="26" t="s">
        <v>24172</v>
      </c>
      <c r="C9121" s="26" t="s">
        <v>212</v>
      </c>
      <c r="D9121" s="27" t="s">
        <v>24173</v>
      </c>
      <c r="E9121" s="1" t="s">
        <v>17925</v>
      </c>
    </row>
    <row r="9122" spans="1:5">
      <c r="A9122" s="26">
        <v>92660</v>
      </c>
      <c r="B9122" s="26" t="s">
        <v>24174</v>
      </c>
      <c r="C9122" s="26" t="s">
        <v>212</v>
      </c>
      <c r="D9122" s="27" t="s">
        <v>24175</v>
      </c>
      <c r="E9122" s="1" t="s">
        <v>17925</v>
      </c>
    </row>
    <row r="9123" spans="1:5">
      <c r="A9123" s="26">
        <v>92661</v>
      </c>
      <c r="B9123" s="26" t="s">
        <v>24176</v>
      </c>
      <c r="C9123" s="26" t="s">
        <v>212</v>
      </c>
      <c r="D9123" s="27" t="s">
        <v>24177</v>
      </c>
      <c r="E9123" s="1" t="s">
        <v>17925</v>
      </c>
    </row>
    <row r="9124" spans="1:5">
      <c r="A9124" s="26">
        <v>92662</v>
      </c>
      <c r="B9124" s="26" t="s">
        <v>24178</v>
      </c>
      <c r="C9124" s="26" t="s">
        <v>212</v>
      </c>
      <c r="D9124" s="27" t="s">
        <v>17134</v>
      </c>
      <c r="E9124" s="1" t="s">
        <v>17925</v>
      </c>
    </row>
    <row r="9125" spans="1:5">
      <c r="A9125" s="26">
        <v>92663</v>
      </c>
      <c r="B9125" s="26" t="s">
        <v>24179</v>
      </c>
      <c r="C9125" s="26" t="s">
        <v>212</v>
      </c>
      <c r="D9125" s="27" t="s">
        <v>24180</v>
      </c>
      <c r="E9125" s="1" t="s">
        <v>17925</v>
      </c>
    </row>
    <row r="9126" spans="1:5">
      <c r="A9126" s="26">
        <v>92664</v>
      </c>
      <c r="B9126" s="26" t="s">
        <v>24181</v>
      </c>
      <c r="C9126" s="26" t="s">
        <v>212</v>
      </c>
      <c r="D9126" s="27" t="s">
        <v>24182</v>
      </c>
      <c r="E9126" s="1" t="s">
        <v>17925</v>
      </c>
    </row>
    <row r="9127" spans="1:5">
      <c r="A9127" s="26">
        <v>92665</v>
      </c>
      <c r="B9127" s="26" t="s">
        <v>24183</v>
      </c>
      <c r="C9127" s="26" t="s">
        <v>212</v>
      </c>
      <c r="D9127" s="27" t="s">
        <v>24184</v>
      </c>
      <c r="E9127" s="1" t="s">
        <v>17925</v>
      </c>
    </row>
    <row r="9128" spans="1:5">
      <c r="A9128" s="26">
        <v>92666</v>
      </c>
      <c r="B9128" s="26" t="s">
        <v>24185</v>
      </c>
      <c r="C9128" s="26" t="s">
        <v>212</v>
      </c>
      <c r="D9128" s="27" t="s">
        <v>20574</v>
      </c>
      <c r="E9128" s="1" t="s">
        <v>17925</v>
      </c>
    </row>
    <row r="9129" spans="1:5">
      <c r="A9129" s="26">
        <v>92667</v>
      </c>
      <c r="B9129" s="26" t="s">
        <v>24186</v>
      </c>
      <c r="C9129" s="26" t="s">
        <v>212</v>
      </c>
      <c r="D9129" s="27" t="s">
        <v>24187</v>
      </c>
      <c r="E9129" s="1" t="s">
        <v>17925</v>
      </c>
    </row>
    <row r="9130" spans="1:5">
      <c r="A9130" s="26">
        <v>92668</v>
      </c>
      <c r="B9130" s="26" t="s">
        <v>24188</v>
      </c>
      <c r="C9130" s="26" t="s">
        <v>212</v>
      </c>
      <c r="D9130" s="27" t="s">
        <v>24189</v>
      </c>
      <c r="E9130" s="1" t="s">
        <v>17925</v>
      </c>
    </row>
    <row r="9131" spans="1:5">
      <c r="A9131" s="26">
        <v>92669</v>
      </c>
      <c r="B9131" s="26" t="s">
        <v>24190</v>
      </c>
      <c r="C9131" s="26" t="s">
        <v>212</v>
      </c>
      <c r="D9131" s="27" t="s">
        <v>24191</v>
      </c>
      <c r="E9131" s="1" t="s">
        <v>17925</v>
      </c>
    </row>
    <row r="9132" spans="1:5">
      <c r="A9132" s="26">
        <v>92670</v>
      </c>
      <c r="B9132" s="26" t="s">
        <v>24192</v>
      </c>
      <c r="C9132" s="26" t="s">
        <v>212</v>
      </c>
      <c r="D9132" s="27" t="s">
        <v>24193</v>
      </c>
      <c r="E9132" s="1" t="s">
        <v>17925</v>
      </c>
    </row>
    <row r="9133" spans="1:5">
      <c r="A9133" s="26">
        <v>92671</v>
      </c>
      <c r="B9133" s="26" t="s">
        <v>24194</v>
      </c>
      <c r="C9133" s="26" t="s">
        <v>212</v>
      </c>
      <c r="D9133" s="27" t="s">
        <v>24195</v>
      </c>
      <c r="E9133" s="1" t="s">
        <v>17925</v>
      </c>
    </row>
    <row r="9134" spans="1:5">
      <c r="A9134" s="26">
        <v>92672</v>
      </c>
      <c r="B9134" s="26" t="s">
        <v>24196</v>
      </c>
      <c r="C9134" s="26" t="s">
        <v>212</v>
      </c>
      <c r="D9134" s="27" t="s">
        <v>24197</v>
      </c>
      <c r="E9134" s="1" t="s">
        <v>17925</v>
      </c>
    </row>
    <row r="9135" spans="1:5">
      <c r="A9135" s="26">
        <v>92673</v>
      </c>
      <c r="B9135" s="26" t="s">
        <v>24198</v>
      </c>
      <c r="C9135" s="26" t="s">
        <v>212</v>
      </c>
      <c r="D9135" s="27" t="s">
        <v>9869</v>
      </c>
      <c r="E9135" s="1" t="s">
        <v>17925</v>
      </c>
    </row>
    <row r="9136" spans="1:5">
      <c r="A9136" s="26">
        <v>92674</v>
      </c>
      <c r="B9136" s="26" t="s">
        <v>24199</v>
      </c>
      <c r="C9136" s="26" t="s">
        <v>212</v>
      </c>
      <c r="D9136" s="27" t="s">
        <v>24200</v>
      </c>
      <c r="E9136" s="1" t="s">
        <v>17925</v>
      </c>
    </row>
    <row r="9137" spans="1:5">
      <c r="A9137" s="26">
        <v>92675</v>
      </c>
      <c r="B9137" s="26" t="s">
        <v>24201</v>
      </c>
      <c r="C9137" s="26" t="s">
        <v>212</v>
      </c>
      <c r="D9137" s="27" t="s">
        <v>24202</v>
      </c>
      <c r="E9137" s="1" t="s">
        <v>17925</v>
      </c>
    </row>
    <row r="9138" spans="1:5">
      <c r="A9138" s="26">
        <v>92676</v>
      </c>
      <c r="B9138" s="26" t="s">
        <v>24203</v>
      </c>
      <c r="C9138" s="26" t="s">
        <v>212</v>
      </c>
      <c r="D9138" s="27" t="s">
        <v>24204</v>
      </c>
      <c r="E9138" s="1" t="s">
        <v>17925</v>
      </c>
    </row>
    <row r="9139" spans="1:5">
      <c r="A9139" s="26">
        <v>92677</v>
      </c>
      <c r="B9139" s="26" t="s">
        <v>24205</v>
      </c>
      <c r="C9139" s="26" t="s">
        <v>212</v>
      </c>
      <c r="D9139" s="27" t="s">
        <v>24206</v>
      </c>
      <c r="E9139" s="1" t="s">
        <v>17925</v>
      </c>
    </row>
    <row r="9140" spans="1:5">
      <c r="A9140" s="26">
        <v>92678</v>
      </c>
      <c r="B9140" s="26" t="s">
        <v>24207</v>
      </c>
      <c r="C9140" s="26" t="s">
        <v>212</v>
      </c>
      <c r="D9140" s="27" t="s">
        <v>24208</v>
      </c>
      <c r="E9140" s="1" t="s">
        <v>17925</v>
      </c>
    </row>
    <row r="9141" spans="1:5">
      <c r="A9141" s="26">
        <v>92679</v>
      </c>
      <c r="B9141" s="26" t="s">
        <v>24209</v>
      </c>
      <c r="C9141" s="26" t="s">
        <v>212</v>
      </c>
      <c r="D9141" s="27" t="s">
        <v>24210</v>
      </c>
      <c r="E9141" s="1" t="s">
        <v>17925</v>
      </c>
    </row>
    <row r="9142" spans="1:5">
      <c r="A9142" s="26">
        <v>92680</v>
      </c>
      <c r="B9142" s="26" t="s">
        <v>24211</v>
      </c>
      <c r="C9142" s="26" t="s">
        <v>212</v>
      </c>
      <c r="D9142" s="27" t="s">
        <v>24212</v>
      </c>
      <c r="E9142" s="1" t="s">
        <v>17925</v>
      </c>
    </row>
    <row r="9143" spans="1:5">
      <c r="A9143" s="26">
        <v>92681</v>
      </c>
      <c r="B9143" s="26" t="s">
        <v>24213</v>
      </c>
      <c r="C9143" s="26" t="s">
        <v>212</v>
      </c>
      <c r="D9143" s="27" t="s">
        <v>24214</v>
      </c>
      <c r="E9143" s="1" t="s">
        <v>17925</v>
      </c>
    </row>
    <row r="9144" spans="1:5">
      <c r="A9144" s="26">
        <v>92682</v>
      </c>
      <c r="B9144" s="26" t="s">
        <v>24215</v>
      </c>
      <c r="C9144" s="26" t="s">
        <v>212</v>
      </c>
      <c r="D9144" s="27" t="s">
        <v>24216</v>
      </c>
      <c r="E9144" s="1" t="s">
        <v>17925</v>
      </c>
    </row>
    <row r="9145" spans="1:5">
      <c r="A9145" s="26">
        <v>92683</v>
      </c>
      <c r="B9145" s="26" t="s">
        <v>24217</v>
      </c>
      <c r="C9145" s="26" t="s">
        <v>212</v>
      </c>
      <c r="D9145" s="27" t="s">
        <v>24218</v>
      </c>
      <c r="E9145" s="1" t="s">
        <v>17925</v>
      </c>
    </row>
    <row r="9146" spans="1:5">
      <c r="A9146" s="26">
        <v>92684</v>
      </c>
      <c r="B9146" s="26" t="s">
        <v>24219</v>
      </c>
      <c r="C9146" s="26" t="s">
        <v>212</v>
      </c>
      <c r="D9146" s="27" t="s">
        <v>24220</v>
      </c>
      <c r="E9146" s="1" t="s">
        <v>17925</v>
      </c>
    </row>
    <row r="9147" spans="1:5">
      <c r="A9147" s="26">
        <v>92685</v>
      </c>
      <c r="B9147" s="26" t="s">
        <v>24221</v>
      </c>
      <c r="C9147" s="26" t="s">
        <v>212</v>
      </c>
      <c r="D9147" s="27" t="s">
        <v>24222</v>
      </c>
      <c r="E9147" s="1" t="s">
        <v>17925</v>
      </c>
    </row>
    <row r="9148" spans="1:5">
      <c r="A9148" s="26">
        <v>92686</v>
      </c>
      <c r="B9148" s="26" t="s">
        <v>24223</v>
      </c>
      <c r="C9148" s="26" t="s">
        <v>212</v>
      </c>
      <c r="D9148" s="27" t="s">
        <v>24224</v>
      </c>
      <c r="E9148" s="1" t="s">
        <v>17925</v>
      </c>
    </row>
    <row r="9149" spans="1:5">
      <c r="A9149" s="26">
        <v>92692</v>
      </c>
      <c r="B9149" s="26" t="s">
        <v>24225</v>
      </c>
      <c r="C9149" s="26" t="s">
        <v>212</v>
      </c>
      <c r="D9149" s="27" t="s">
        <v>15783</v>
      </c>
      <c r="E9149" s="1" t="s">
        <v>17925</v>
      </c>
    </row>
    <row r="9150" spans="1:5">
      <c r="A9150" s="26">
        <v>92693</v>
      </c>
      <c r="B9150" s="26" t="s">
        <v>24226</v>
      </c>
      <c r="C9150" s="26" t="s">
        <v>212</v>
      </c>
      <c r="D9150" s="27" t="s">
        <v>16707</v>
      </c>
      <c r="E9150" s="1" t="s">
        <v>17925</v>
      </c>
    </row>
    <row r="9151" spans="1:5">
      <c r="A9151" s="26">
        <v>92694</v>
      </c>
      <c r="B9151" s="26" t="s">
        <v>24227</v>
      </c>
      <c r="C9151" s="26" t="s">
        <v>212</v>
      </c>
      <c r="D9151" s="27" t="s">
        <v>16656</v>
      </c>
      <c r="E9151" s="1" t="s">
        <v>17925</v>
      </c>
    </row>
    <row r="9152" spans="1:5">
      <c r="A9152" s="26">
        <v>92695</v>
      </c>
      <c r="B9152" s="26" t="s">
        <v>24228</v>
      </c>
      <c r="C9152" s="26" t="s">
        <v>212</v>
      </c>
      <c r="D9152" s="27" t="s">
        <v>15984</v>
      </c>
      <c r="E9152" s="1" t="s">
        <v>17925</v>
      </c>
    </row>
    <row r="9153" spans="1:5">
      <c r="A9153" s="26">
        <v>92696</v>
      </c>
      <c r="B9153" s="26" t="s">
        <v>24229</v>
      </c>
      <c r="C9153" s="26" t="s">
        <v>212</v>
      </c>
      <c r="D9153" s="27" t="s">
        <v>19430</v>
      </c>
      <c r="E9153" s="1" t="s">
        <v>17925</v>
      </c>
    </row>
    <row r="9154" spans="1:5">
      <c r="A9154" s="26">
        <v>92697</v>
      </c>
      <c r="B9154" s="26" t="s">
        <v>24230</v>
      </c>
      <c r="C9154" s="26" t="s">
        <v>212</v>
      </c>
      <c r="D9154" s="27" t="s">
        <v>17972</v>
      </c>
      <c r="E9154" s="1" t="s">
        <v>17925</v>
      </c>
    </row>
    <row r="9155" spans="1:5">
      <c r="A9155" s="26">
        <v>92698</v>
      </c>
      <c r="B9155" s="26" t="s">
        <v>24231</v>
      </c>
      <c r="C9155" s="26" t="s">
        <v>212</v>
      </c>
      <c r="D9155" s="27" t="s">
        <v>10419</v>
      </c>
      <c r="E9155" s="1" t="s">
        <v>17925</v>
      </c>
    </row>
    <row r="9156" spans="1:5">
      <c r="A9156" s="26">
        <v>92699</v>
      </c>
      <c r="B9156" s="26" t="s">
        <v>24232</v>
      </c>
      <c r="C9156" s="26" t="s">
        <v>212</v>
      </c>
      <c r="D9156" s="27" t="s">
        <v>11588</v>
      </c>
      <c r="E9156" s="1" t="s">
        <v>17925</v>
      </c>
    </row>
    <row r="9157" spans="1:5">
      <c r="A9157" s="26">
        <v>92700</v>
      </c>
      <c r="B9157" s="26" t="s">
        <v>24233</v>
      </c>
      <c r="C9157" s="26" t="s">
        <v>212</v>
      </c>
      <c r="D9157" s="27" t="s">
        <v>23510</v>
      </c>
      <c r="E9157" s="1" t="s">
        <v>17925</v>
      </c>
    </row>
    <row r="9158" spans="1:5">
      <c r="A9158" s="26">
        <v>92701</v>
      </c>
      <c r="B9158" s="26" t="s">
        <v>24234</v>
      </c>
      <c r="C9158" s="26" t="s">
        <v>212</v>
      </c>
      <c r="D9158" s="27" t="s">
        <v>24235</v>
      </c>
      <c r="E9158" s="1" t="s">
        <v>17925</v>
      </c>
    </row>
    <row r="9159" spans="1:5">
      <c r="A9159" s="26">
        <v>92702</v>
      </c>
      <c r="B9159" s="26" t="s">
        <v>24236</v>
      </c>
      <c r="C9159" s="26" t="s">
        <v>212</v>
      </c>
      <c r="D9159" s="27" t="s">
        <v>10752</v>
      </c>
      <c r="E9159" s="1" t="s">
        <v>17925</v>
      </c>
    </row>
    <row r="9160" spans="1:5">
      <c r="A9160" s="26">
        <v>92703</v>
      </c>
      <c r="B9160" s="26" t="s">
        <v>24237</v>
      </c>
      <c r="C9160" s="26" t="s">
        <v>212</v>
      </c>
      <c r="D9160" s="27" t="s">
        <v>24238</v>
      </c>
      <c r="E9160" s="1" t="s">
        <v>17925</v>
      </c>
    </row>
    <row r="9161" spans="1:5">
      <c r="A9161" s="26">
        <v>92704</v>
      </c>
      <c r="B9161" s="26" t="s">
        <v>24239</v>
      </c>
      <c r="C9161" s="26" t="s">
        <v>212</v>
      </c>
      <c r="D9161" s="27" t="s">
        <v>22125</v>
      </c>
      <c r="E9161" s="1" t="s">
        <v>17925</v>
      </c>
    </row>
    <row r="9162" spans="1:5">
      <c r="A9162" s="26">
        <v>92705</v>
      </c>
      <c r="B9162" s="26" t="s">
        <v>24240</v>
      </c>
      <c r="C9162" s="26" t="s">
        <v>212</v>
      </c>
      <c r="D9162" s="27" t="s">
        <v>24241</v>
      </c>
      <c r="E9162" s="1" t="s">
        <v>17925</v>
      </c>
    </row>
    <row r="9163" spans="1:5">
      <c r="A9163" s="26">
        <v>92706</v>
      </c>
      <c r="B9163" s="26" t="s">
        <v>24242</v>
      </c>
      <c r="C9163" s="26" t="s">
        <v>212</v>
      </c>
      <c r="D9163" s="27" t="s">
        <v>11695</v>
      </c>
      <c r="E9163" s="1" t="s">
        <v>17925</v>
      </c>
    </row>
    <row r="9164" spans="1:5">
      <c r="A9164" s="26">
        <v>92889</v>
      </c>
      <c r="B9164" s="26" t="s">
        <v>24243</v>
      </c>
      <c r="C9164" s="26" t="s">
        <v>212</v>
      </c>
      <c r="D9164" s="27" t="s">
        <v>24244</v>
      </c>
      <c r="E9164" s="1" t="s">
        <v>17925</v>
      </c>
    </row>
    <row r="9165" spans="1:5">
      <c r="A9165" s="26">
        <v>92890</v>
      </c>
      <c r="B9165" s="26" t="s">
        <v>24245</v>
      </c>
      <c r="C9165" s="26" t="s">
        <v>212</v>
      </c>
      <c r="D9165" s="27" t="s">
        <v>24246</v>
      </c>
      <c r="E9165" s="1" t="s">
        <v>17925</v>
      </c>
    </row>
    <row r="9166" spans="1:5">
      <c r="A9166" s="26">
        <v>92891</v>
      </c>
      <c r="B9166" s="26" t="s">
        <v>24247</v>
      </c>
      <c r="C9166" s="26" t="s">
        <v>212</v>
      </c>
      <c r="D9166" s="27" t="s">
        <v>24248</v>
      </c>
      <c r="E9166" s="1" t="s">
        <v>17925</v>
      </c>
    </row>
    <row r="9167" spans="1:5">
      <c r="A9167" s="26">
        <v>92892</v>
      </c>
      <c r="B9167" s="26" t="s">
        <v>24249</v>
      </c>
      <c r="C9167" s="26" t="s">
        <v>212</v>
      </c>
      <c r="D9167" s="27" t="s">
        <v>24250</v>
      </c>
      <c r="E9167" s="1" t="s">
        <v>17925</v>
      </c>
    </row>
    <row r="9168" spans="1:5">
      <c r="A9168" s="26">
        <v>92893</v>
      </c>
      <c r="B9168" s="26" t="s">
        <v>24251</v>
      </c>
      <c r="C9168" s="26" t="s">
        <v>212</v>
      </c>
      <c r="D9168" s="27" t="s">
        <v>24252</v>
      </c>
      <c r="E9168" s="1" t="s">
        <v>17925</v>
      </c>
    </row>
    <row r="9169" spans="1:5">
      <c r="A9169" s="26">
        <v>92894</v>
      </c>
      <c r="B9169" s="26" t="s">
        <v>24253</v>
      </c>
      <c r="C9169" s="26" t="s">
        <v>212</v>
      </c>
      <c r="D9169" s="27" t="s">
        <v>24254</v>
      </c>
      <c r="E9169" s="1" t="s">
        <v>17925</v>
      </c>
    </row>
    <row r="9170" spans="1:5">
      <c r="A9170" s="26">
        <v>92895</v>
      </c>
      <c r="B9170" s="26" t="s">
        <v>24255</v>
      </c>
      <c r="C9170" s="26" t="s">
        <v>212</v>
      </c>
      <c r="D9170" s="27" t="s">
        <v>24256</v>
      </c>
      <c r="E9170" s="1" t="s">
        <v>17925</v>
      </c>
    </row>
    <row r="9171" spans="1:5">
      <c r="A9171" s="26">
        <v>92896</v>
      </c>
      <c r="B9171" s="26" t="s">
        <v>24257</v>
      </c>
      <c r="C9171" s="26" t="s">
        <v>212</v>
      </c>
      <c r="D9171" s="27" t="s">
        <v>23202</v>
      </c>
      <c r="E9171" s="1" t="s">
        <v>17925</v>
      </c>
    </row>
    <row r="9172" spans="1:5">
      <c r="A9172" s="26">
        <v>92897</v>
      </c>
      <c r="B9172" s="26" t="s">
        <v>24258</v>
      </c>
      <c r="C9172" s="26" t="s">
        <v>212</v>
      </c>
      <c r="D9172" s="27" t="s">
        <v>24259</v>
      </c>
      <c r="E9172" s="1" t="s">
        <v>17925</v>
      </c>
    </row>
    <row r="9173" spans="1:5">
      <c r="A9173" s="26">
        <v>92898</v>
      </c>
      <c r="B9173" s="26" t="s">
        <v>24260</v>
      </c>
      <c r="C9173" s="26" t="s">
        <v>212</v>
      </c>
      <c r="D9173" s="27" t="s">
        <v>23076</v>
      </c>
      <c r="E9173" s="1" t="s">
        <v>17925</v>
      </c>
    </row>
    <row r="9174" spans="1:5">
      <c r="A9174" s="26">
        <v>92899</v>
      </c>
      <c r="B9174" s="26" t="s">
        <v>24261</v>
      </c>
      <c r="C9174" s="26" t="s">
        <v>212</v>
      </c>
      <c r="D9174" s="27" t="s">
        <v>24262</v>
      </c>
      <c r="E9174" s="1" t="s">
        <v>17925</v>
      </c>
    </row>
    <row r="9175" spans="1:5">
      <c r="A9175" s="26">
        <v>92900</v>
      </c>
      <c r="B9175" s="26" t="s">
        <v>24263</v>
      </c>
      <c r="C9175" s="26" t="s">
        <v>212</v>
      </c>
      <c r="D9175" s="27" t="s">
        <v>24264</v>
      </c>
      <c r="E9175" s="1" t="s">
        <v>17925</v>
      </c>
    </row>
    <row r="9176" spans="1:5">
      <c r="A9176" s="26">
        <v>92901</v>
      </c>
      <c r="B9176" s="26" t="s">
        <v>24265</v>
      </c>
      <c r="C9176" s="26" t="s">
        <v>212</v>
      </c>
      <c r="D9176" s="27" t="s">
        <v>24266</v>
      </c>
      <c r="E9176" s="1" t="s">
        <v>17925</v>
      </c>
    </row>
    <row r="9177" spans="1:5">
      <c r="A9177" s="26">
        <v>92902</v>
      </c>
      <c r="B9177" s="26" t="s">
        <v>24267</v>
      </c>
      <c r="C9177" s="26" t="s">
        <v>212</v>
      </c>
      <c r="D9177" s="27" t="s">
        <v>24268</v>
      </c>
      <c r="E9177" s="1" t="s">
        <v>17925</v>
      </c>
    </row>
    <row r="9178" spans="1:5">
      <c r="A9178" s="26">
        <v>92903</v>
      </c>
      <c r="B9178" s="26" t="s">
        <v>24269</v>
      </c>
      <c r="C9178" s="26" t="s">
        <v>212</v>
      </c>
      <c r="D9178" s="27" t="s">
        <v>24270</v>
      </c>
      <c r="E9178" s="1" t="s">
        <v>17925</v>
      </c>
    </row>
    <row r="9179" spans="1:5">
      <c r="A9179" s="26">
        <v>92904</v>
      </c>
      <c r="B9179" s="26" t="s">
        <v>24271</v>
      </c>
      <c r="C9179" s="26" t="s">
        <v>212</v>
      </c>
      <c r="D9179" s="27" t="s">
        <v>24272</v>
      </c>
      <c r="E9179" s="1" t="s">
        <v>17925</v>
      </c>
    </row>
    <row r="9180" spans="1:5">
      <c r="A9180" s="26">
        <v>92905</v>
      </c>
      <c r="B9180" s="26" t="s">
        <v>24273</v>
      </c>
      <c r="C9180" s="26" t="s">
        <v>212</v>
      </c>
      <c r="D9180" s="27" t="s">
        <v>24274</v>
      </c>
      <c r="E9180" s="1" t="s">
        <v>17925</v>
      </c>
    </row>
    <row r="9181" spans="1:5">
      <c r="A9181" s="26">
        <v>92906</v>
      </c>
      <c r="B9181" s="26" t="s">
        <v>24275</v>
      </c>
      <c r="C9181" s="26" t="s">
        <v>212</v>
      </c>
      <c r="D9181" s="27" t="s">
        <v>13470</v>
      </c>
      <c r="E9181" s="1" t="s">
        <v>17925</v>
      </c>
    </row>
    <row r="9182" spans="1:5">
      <c r="A9182" s="26">
        <v>92907</v>
      </c>
      <c r="B9182" s="26" t="s">
        <v>24276</v>
      </c>
      <c r="C9182" s="26" t="s">
        <v>212</v>
      </c>
      <c r="D9182" s="27" t="s">
        <v>24277</v>
      </c>
      <c r="E9182" s="1" t="s">
        <v>17925</v>
      </c>
    </row>
    <row r="9183" spans="1:5">
      <c r="A9183" s="26">
        <v>92908</v>
      </c>
      <c r="B9183" s="26" t="s">
        <v>24278</v>
      </c>
      <c r="C9183" s="26" t="s">
        <v>212</v>
      </c>
      <c r="D9183" s="27" t="s">
        <v>24277</v>
      </c>
      <c r="E9183" s="1" t="s">
        <v>17925</v>
      </c>
    </row>
    <row r="9184" spans="1:5">
      <c r="A9184" s="26">
        <v>92909</v>
      </c>
      <c r="B9184" s="26" t="s">
        <v>24279</v>
      </c>
      <c r="C9184" s="26" t="s">
        <v>212</v>
      </c>
      <c r="D9184" s="27" t="s">
        <v>24277</v>
      </c>
      <c r="E9184" s="1" t="s">
        <v>17925</v>
      </c>
    </row>
    <row r="9185" spans="1:5">
      <c r="A9185" s="26">
        <v>92910</v>
      </c>
      <c r="B9185" s="26" t="s">
        <v>24280</v>
      </c>
      <c r="C9185" s="26" t="s">
        <v>212</v>
      </c>
      <c r="D9185" s="27" t="s">
        <v>24281</v>
      </c>
      <c r="E9185" s="1" t="s">
        <v>17925</v>
      </c>
    </row>
    <row r="9186" spans="1:5">
      <c r="A9186" s="26">
        <v>92911</v>
      </c>
      <c r="B9186" s="26" t="s">
        <v>24282</v>
      </c>
      <c r="C9186" s="26" t="s">
        <v>212</v>
      </c>
      <c r="D9186" s="27" t="s">
        <v>24281</v>
      </c>
      <c r="E9186" s="1" t="s">
        <v>17925</v>
      </c>
    </row>
    <row r="9187" spans="1:5">
      <c r="A9187" s="26">
        <v>92912</v>
      </c>
      <c r="B9187" s="26" t="s">
        <v>24283</v>
      </c>
      <c r="C9187" s="26" t="s">
        <v>212</v>
      </c>
      <c r="D9187" s="27" t="s">
        <v>12123</v>
      </c>
      <c r="E9187" s="1" t="s">
        <v>17925</v>
      </c>
    </row>
    <row r="9188" spans="1:5">
      <c r="A9188" s="26">
        <v>92913</v>
      </c>
      <c r="B9188" s="26" t="s">
        <v>24284</v>
      </c>
      <c r="C9188" s="26" t="s">
        <v>212</v>
      </c>
      <c r="D9188" s="27" t="s">
        <v>24285</v>
      </c>
      <c r="E9188" s="1" t="s">
        <v>17925</v>
      </c>
    </row>
    <row r="9189" spans="1:5">
      <c r="A9189" s="26">
        <v>92914</v>
      </c>
      <c r="B9189" s="26" t="s">
        <v>24286</v>
      </c>
      <c r="C9189" s="26" t="s">
        <v>212</v>
      </c>
      <c r="D9189" s="27" t="s">
        <v>24285</v>
      </c>
      <c r="E9189" s="1" t="s">
        <v>17925</v>
      </c>
    </row>
    <row r="9190" spans="1:5">
      <c r="A9190" s="26">
        <v>92918</v>
      </c>
      <c r="B9190" s="26" t="s">
        <v>24287</v>
      </c>
      <c r="C9190" s="26" t="s">
        <v>212</v>
      </c>
      <c r="D9190" s="27" t="s">
        <v>21646</v>
      </c>
      <c r="E9190" s="1" t="s">
        <v>17925</v>
      </c>
    </row>
    <row r="9191" spans="1:5">
      <c r="A9191" s="26">
        <v>92920</v>
      </c>
      <c r="B9191" s="26" t="s">
        <v>24288</v>
      </c>
      <c r="C9191" s="26" t="s">
        <v>212</v>
      </c>
      <c r="D9191" s="27" t="s">
        <v>24289</v>
      </c>
      <c r="E9191" s="1" t="s">
        <v>17925</v>
      </c>
    </row>
    <row r="9192" spans="1:5">
      <c r="A9192" s="26">
        <v>92925</v>
      </c>
      <c r="B9192" s="26" t="s">
        <v>24290</v>
      </c>
      <c r="C9192" s="26" t="s">
        <v>212</v>
      </c>
      <c r="D9192" s="27" t="s">
        <v>24291</v>
      </c>
      <c r="E9192" s="1" t="s">
        <v>17925</v>
      </c>
    </row>
    <row r="9193" spans="1:5">
      <c r="A9193" s="26">
        <v>92926</v>
      </c>
      <c r="B9193" s="26" t="s">
        <v>24292</v>
      </c>
      <c r="C9193" s="26" t="s">
        <v>212</v>
      </c>
      <c r="D9193" s="27" t="s">
        <v>21745</v>
      </c>
      <c r="E9193" s="1" t="s">
        <v>17925</v>
      </c>
    </row>
    <row r="9194" spans="1:5">
      <c r="A9194" s="26">
        <v>92927</v>
      </c>
      <c r="B9194" s="26" t="s">
        <v>24293</v>
      </c>
      <c r="C9194" s="26" t="s">
        <v>212</v>
      </c>
      <c r="D9194" s="27" t="s">
        <v>21745</v>
      </c>
      <c r="E9194" s="1" t="s">
        <v>17925</v>
      </c>
    </row>
    <row r="9195" spans="1:5">
      <c r="A9195" s="26">
        <v>92928</v>
      </c>
      <c r="B9195" s="26" t="s">
        <v>24294</v>
      </c>
      <c r="C9195" s="26" t="s">
        <v>212</v>
      </c>
      <c r="D9195" s="27" t="s">
        <v>24295</v>
      </c>
      <c r="E9195" s="1" t="s">
        <v>17925</v>
      </c>
    </row>
    <row r="9196" spans="1:5">
      <c r="A9196" s="26">
        <v>92929</v>
      </c>
      <c r="B9196" s="26" t="s">
        <v>24296</v>
      </c>
      <c r="C9196" s="26" t="s">
        <v>212</v>
      </c>
      <c r="D9196" s="27" t="s">
        <v>24295</v>
      </c>
      <c r="E9196" s="1" t="s">
        <v>17925</v>
      </c>
    </row>
    <row r="9197" spans="1:5">
      <c r="A9197" s="26">
        <v>92930</v>
      </c>
      <c r="B9197" s="26" t="s">
        <v>24297</v>
      </c>
      <c r="C9197" s="26" t="s">
        <v>212</v>
      </c>
      <c r="D9197" s="27" t="s">
        <v>24295</v>
      </c>
      <c r="E9197" s="1" t="s">
        <v>17925</v>
      </c>
    </row>
    <row r="9198" spans="1:5">
      <c r="A9198" s="26">
        <v>92931</v>
      </c>
      <c r="B9198" s="26" t="s">
        <v>24298</v>
      </c>
      <c r="C9198" s="26" t="s">
        <v>212</v>
      </c>
      <c r="D9198" s="27" t="s">
        <v>24299</v>
      </c>
      <c r="E9198" s="1" t="s">
        <v>17925</v>
      </c>
    </row>
    <row r="9199" spans="1:5">
      <c r="A9199" s="26">
        <v>92932</v>
      </c>
      <c r="B9199" s="26" t="s">
        <v>24300</v>
      </c>
      <c r="C9199" s="26" t="s">
        <v>212</v>
      </c>
      <c r="D9199" s="27" t="s">
        <v>24299</v>
      </c>
      <c r="E9199" s="1" t="s">
        <v>17925</v>
      </c>
    </row>
    <row r="9200" spans="1:5">
      <c r="A9200" s="26">
        <v>92933</v>
      </c>
      <c r="B9200" s="26" t="s">
        <v>24301</v>
      </c>
      <c r="C9200" s="26" t="s">
        <v>212</v>
      </c>
      <c r="D9200" s="27" t="s">
        <v>24299</v>
      </c>
      <c r="E9200" s="1" t="s">
        <v>17925</v>
      </c>
    </row>
    <row r="9201" spans="1:5">
      <c r="A9201" s="26">
        <v>92934</v>
      </c>
      <c r="B9201" s="26" t="s">
        <v>24302</v>
      </c>
      <c r="C9201" s="26" t="s">
        <v>212</v>
      </c>
      <c r="D9201" s="27" t="s">
        <v>24303</v>
      </c>
      <c r="E9201" s="1" t="s">
        <v>17925</v>
      </c>
    </row>
    <row r="9202" spans="1:5">
      <c r="A9202" s="26">
        <v>92935</v>
      </c>
      <c r="B9202" s="26" t="s">
        <v>24304</v>
      </c>
      <c r="C9202" s="26" t="s">
        <v>212</v>
      </c>
      <c r="D9202" s="27" t="s">
        <v>24303</v>
      </c>
      <c r="E9202" s="1" t="s">
        <v>17925</v>
      </c>
    </row>
    <row r="9203" spans="1:5">
      <c r="A9203" s="26">
        <v>92936</v>
      </c>
      <c r="B9203" s="26" t="s">
        <v>24305</v>
      </c>
      <c r="C9203" s="26" t="s">
        <v>212</v>
      </c>
      <c r="D9203" s="27" t="s">
        <v>18228</v>
      </c>
      <c r="E9203" s="1" t="s">
        <v>17925</v>
      </c>
    </row>
    <row r="9204" spans="1:5">
      <c r="A9204" s="26">
        <v>92937</v>
      </c>
      <c r="B9204" s="26" t="s">
        <v>24306</v>
      </c>
      <c r="C9204" s="26" t="s">
        <v>212</v>
      </c>
      <c r="D9204" s="27" t="s">
        <v>18228</v>
      </c>
      <c r="E9204" s="1" t="s">
        <v>17925</v>
      </c>
    </row>
    <row r="9205" spans="1:5">
      <c r="A9205" s="26">
        <v>92938</v>
      </c>
      <c r="B9205" s="26" t="s">
        <v>24307</v>
      </c>
      <c r="C9205" s="26" t="s">
        <v>212</v>
      </c>
      <c r="D9205" s="27" t="s">
        <v>24308</v>
      </c>
      <c r="E9205" s="1" t="s">
        <v>17925</v>
      </c>
    </row>
    <row r="9206" spans="1:5">
      <c r="A9206" s="26">
        <v>92939</v>
      </c>
      <c r="B9206" s="26" t="s">
        <v>24309</v>
      </c>
      <c r="C9206" s="26" t="s">
        <v>212</v>
      </c>
      <c r="D9206" s="27" t="s">
        <v>17938</v>
      </c>
      <c r="E9206" s="1" t="s">
        <v>17925</v>
      </c>
    </row>
    <row r="9207" spans="1:5">
      <c r="A9207" s="26">
        <v>92940</v>
      </c>
      <c r="B9207" s="26" t="s">
        <v>24310</v>
      </c>
      <c r="C9207" s="26" t="s">
        <v>212</v>
      </c>
      <c r="D9207" s="27" t="s">
        <v>24311</v>
      </c>
      <c r="E9207" s="1" t="s">
        <v>17925</v>
      </c>
    </row>
    <row r="9208" spans="1:5">
      <c r="A9208" s="26">
        <v>92941</v>
      </c>
      <c r="B9208" s="26" t="s">
        <v>24312</v>
      </c>
      <c r="C9208" s="26" t="s">
        <v>212</v>
      </c>
      <c r="D9208" s="27" t="s">
        <v>24313</v>
      </c>
      <c r="E9208" s="1" t="s">
        <v>17925</v>
      </c>
    </row>
    <row r="9209" spans="1:5">
      <c r="A9209" s="26">
        <v>92942</v>
      </c>
      <c r="B9209" s="26" t="s">
        <v>24314</v>
      </c>
      <c r="C9209" s="26" t="s">
        <v>212</v>
      </c>
      <c r="D9209" s="27" t="s">
        <v>24313</v>
      </c>
      <c r="E9209" s="1" t="s">
        <v>17925</v>
      </c>
    </row>
    <row r="9210" spans="1:5">
      <c r="A9210" s="26">
        <v>92943</v>
      </c>
      <c r="B9210" s="26" t="s">
        <v>24315</v>
      </c>
      <c r="C9210" s="26" t="s">
        <v>212</v>
      </c>
      <c r="D9210" s="27" t="s">
        <v>24316</v>
      </c>
      <c r="E9210" s="1" t="s">
        <v>17925</v>
      </c>
    </row>
    <row r="9211" spans="1:5">
      <c r="A9211" s="26">
        <v>92944</v>
      </c>
      <c r="B9211" s="26" t="s">
        <v>24317</v>
      </c>
      <c r="C9211" s="26" t="s">
        <v>212</v>
      </c>
      <c r="D9211" s="27" t="s">
        <v>24316</v>
      </c>
      <c r="E9211" s="1" t="s">
        <v>17925</v>
      </c>
    </row>
    <row r="9212" spans="1:5">
      <c r="A9212" s="26">
        <v>92945</v>
      </c>
      <c r="B9212" s="26" t="s">
        <v>24318</v>
      </c>
      <c r="C9212" s="26" t="s">
        <v>212</v>
      </c>
      <c r="D9212" s="27" t="s">
        <v>24316</v>
      </c>
      <c r="E9212" s="1" t="s">
        <v>17925</v>
      </c>
    </row>
    <row r="9213" spans="1:5">
      <c r="A9213" s="26">
        <v>92946</v>
      </c>
      <c r="B9213" s="26" t="s">
        <v>24319</v>
      </c>
      <c r="C9213" s="26" t="s">
        <v>212</v>
      </c>
      <c r="D9213" s="27" t="s">
        <v>24320</v>
      </c>
      <c r="E9213" s="1" t="s">
        <v>17925</v>
      </c>
    </row>
    <row r="9214" spans="1:5">
      <c r="A9214" s="26">
        <v>92947</v>
      </c>
      <c r="B9214" s="26" t="s">
        <v>24321</v>
      </c>
      <c r="C9214" s="26" t="s">
        <v>212</v>
      </c>
      <c r="D9214" s="27" t="s">
        <v>24320</v>
      </c>
      <c r="E9214" s="1" t="s">
        <v>17925</v>
      </c>
    </row>
    <row r="9215" spans="1:5">
      <c r="A9215" s="26">
        <v>92948</v>
      </c>
      <c r="B9215" s="26" t="s">
        <v>24322</v>
      </c>
      <c r="C9215" s="26" t="s">
        <v>212</v>
      </c>
      <c r="D9215" s="27" t="s">
        <v>24320</v>
      </c>
      <c r="E9215" s="1" t="s">
        <v>17925</v>
      </c>
    </row>
    <row r="9216" spans="1:5">
      <c r="A9216" s="26">
        <v>92949</v>
      </c>
      <c r="B9216" s="26" t="s">
        <v>24323</v>
      </c>
      <c r="C9216" s="26" t="s">
        <v>212</v>
      </c>
      <c r="D9216" s="27" t="s">
        <v>24324</v>
      </c>
      <c r="E9216" s="1" t="s">
        <v>17925</v>
      </c>
    </row>
    <row r="9217" spans="1:5">
      <c r="A9217" s="26">
        <v>92950</v>
      </c>
      <c r="B9217" s="26" t="s">
        <v>24325</v>
      </c>
      <c r="C9217" s="26" t="s">
        <v>212</v>
      </c>
      <c r="D9217" s="27" t="s">
        <v>24324</v>
      </c>
      <c r="E9217" s="1" t="s">
        <v>17925</v>
      </c>
    </row>
    <row r="9218" spans="1:5">
      <c r="A9218" s="26">
        <v>92951</v>
      </c>
      <c r="B9218" s="26" t="s">
        <v>24326</v>
      </c>
      <c r="C9218" s="26" t="s">
        <v>212</v>
      </c>
      <c r="D9218" s="27" t="s">
        <v>24327</v>
      </c>
      <c r="E9218" s="1" t="s">
        <v>17925</v>
      </c>
    </row>
    <row r="9219" spans="1:5">
      <c r="A9219" s="26">
        <v>92952</v>
      </c>
      <c r="B9219" s="26" t="s">
        <v>24328</v>
      </c>
      <c r="C9219" s="26" t="s">
        <v>212</v>
      </c>
      <c r="D9219" s="27" t="s">
        <v>24327</v>
      </c>
      <c r="E9219" s="1" t="s">
        <v>17925</v>
      </c>
    </row>
    <row r="9220" spans="1:5">
      <c r="A9220" s="26">
        <v>92953</v>
      </c>
      <c r="B9220" s="26" t="s">
        <v>24329</v>
      </c>
      <c r="C9220" s="26" t="s">
        <v>212</v>
      </c>
      <c r="D9220" s="27" t="s">
        <v>24330</v>
      </c>
      <c r="E9220" s="1" t="s">
        <v>17925</v>
      </c>
    </row>
    <row r="9221" spans="1:5">
      <c r="A9221" s="26">
        <v>93050</v>
      </c>
      <c r="B9221" s="26" t="s">
        <v>24331</v>
      </c>
      <c r="C9221" s="26" t="s">
        <v>212</v>
      </c>
      <c r="D9221" s="27" t="s">
        <v>16462</v>
      </c>
      <c r="E9221" s="1" t="s">
        <v>17925</v>
      </c>
    </row>
    <row r="9222" spans="1:5">
      <c r="A9222" s="26">
        <v>93051</v>
      </c>
      <c r="B9222" s="26" t="s">
        <v>24332</v>
      </c>
      <c r="C9222" s="26" t="s">
        <v>212</v>
      </c>
      <c r="D9222" s="27" t="s">
        <v>24333</v>
      </c>
      <c r="E9222" s="1" t="s">
        <v>17925</v>
      </c>
    </row>
    <row r="9223" spans="1:5">
      <c r="A9223" s="26">
        <v>93052</v>
      </c>
      <c r="B9223" s="26" t="s">
        <v>24334</v>
      </c>
      <c r="C9223" s="26" t="s">
        <v>212</v>
      </c>
      <c r="D9223" s="27" t="s">
        <v>24335</v>
      </c>
      <c r="E9223" s="1" t="s">
        <v>17925</v>
      </c>
    </row>
    <row r="9224" spans="1:5">
      <c r="A9224" s="26">
        <v>93054</v>
      </c>
      <c r="B9224" s="26" t="s">
        <v>24336</v>
      </c>
      <c r="C9224" s="26" t="s">
        <v>212</v>
      </c>
      <c r="D9224" s="27" t="s">
        <v>23912</v>
      </c>
      <c r="E9224" s="1" t="s">
        <v>17925</v>
      </c>
    </row>
    <row r="9225" spans="1:5">
      <c r="A9225" s="26">
        <v>93055</v>
      </c>
      <c r="B9225" s="26" t="s">
        <v>24337</v>
      </c>
      <c r="C9225" s="26" t="s">
        <v>212</v>
      </c>
      <c r="D9225" s="27" t="s">
        <v>24338</v>
      </c>
      <c r="E9225" s="1" t="s">
        <v>17925</v>
      </c>
    </row>
    <row r="9226" spans="1:5">
      <c r="A9226" s="26">
        <v>93056</v>
      </c>
      <c r="B9226" s="26" t="s">
        <v>24339</v>
      </c>
      <c r="C9226" s="26" t="s">
        <v>212</v>
      </c>
      <c r="D9226" s="27" t="s">
        <v>23758</v>
      </c>
      <c r="E9226" s="1" t="s">
        <v>17925</v>
      </c>
    </row>
    <row r="9227" spans="1:5">
      <c r="A9227" s="26">
        <v>93057</v>
      </c>
      <c r="B9227" s="26" t="s">
        <v>24340</v>
      </c>
      <c r="C9227" s="26" t="s">
        <v>212</v>
      </c>
      <c r="D9227" s="27" t="s">
        <v>21486</v>
      </c>
      <c r="E9227" s="1" t="s">
        <v>17925</v>
      </c>
    </row>
    <row r="9228" spans="1:5">
      <c r="A9228" s="26">
        <v>93058</v>
      </c>
      <c r="B9228" s="26" t="s">
        <v>24341</v>
      </c>
      <c r="C9228" s="26" t="s">
        <v>212</v>
      </c>
      <c r="D9228" s="27" t="s">
        <v>24342</v>
      </c>
      <c r="E9228" s="1" t="s">
        <v>17925</v>
      </c>
    </row>
    <row r="9229" spans="1:5">
      <c r="A9229" s="26">
        <v>93059</v>
      </c>
      <c r="B9229" s="26" t="s">
        <v>24343</v>
      </c>
      <c r="C9229" s="26" t="s">
        <v>212</v>
      </c>
      <c r="D9229" s="27" t="s">
        <v>24344</v>
      </c>
      <c r="E9229" s="1" t="s">
        <v>17925</v>
      </c>
    </row>
    <row r="9230" spans="1:5">
      <c r="A9230" s="26">
        <v>93060</v>
      </c>
      <c r="B9230" s="26" t="s">
        <v>24345</v>
      </c>
      <c r="C9230" s="26" t="s">
        <v>212</v>
      </c>
      <c r="D9230" s="27" t="s">
        <v>24346</v>
      </c>
      <c r="E9230" s="1" t="s">
        <v>17925</v>
      </c>
    </row>
    <row r="9231" spans="1:5">
      <c r="A9231" s="26">
        <v>93061</v>
      </c>
      <c r="B9231" s="26" t="s">
        <v>24347</v>
      </c>
      <c r="C9231" s="26" t="s">
        <v>212</v>
      </c>
      <c r="D9231" s="27" t="s">
        <v>16571</v>
      </c>
      <c r="E9231" s="1" t="s">
        <v>17925</v>
      </c>
    </row>
    <row r="9232" spans="1:5">
      <c r="A9232" s="26">
        <v>93062</v>
      </c>
      <c r="B9232" s="26" t="s">
        <v>24348</v>
      </c>
      <c r="C9232" s="26" t="s">
        <v>212</v>
      </c>
      <c r="D9232" s="27" t="s">
        <v>24349</v>
      </c>
      <c r="E9232" s="1" t="s">
        <v>17925</v>
      </c>
    </row>
    <row r="9233" spans="1:5">
      <c r="A9233" s="26">
        <v>93063</v>
      </c>
      <c r="B9233" s="26" t="s">
        <v>24350</v>
      </c>
      <c r="C9233" s="26" t="s">
        <v>212</v>
      </c>
      <c r="D9233" s="27" t="s">
        <v>24351</v>
      </c>
      <c r="E9233" s="1" t="s">
        <v>17925</v>
      </c>
    </row>
    <row r="9234" spans="1:5">
      <c r="A9234" s="26">
        <v>93064</v>
      </c>
      <c r="B9234" s="26" t="s">
        <v>24352</v>
      </c>
      <c r="C9234" s="26" t="s">
        <v>212</v>
      </c>
      <c r="D9234" s="27" t="s">
        <v>18693</v>
      </c>
      <c r="E9234" s="1" t="s">
        <v>17925</v>
      </c>
    </row>
    <row r="9235" spans="1:5">
      <c r="A9235" s="26">
        <v>93065</v>
      </c>
      <c r="B9235" s="26" t="s">
        <v>24353</v>
      </c>
      <c r="C9235" s="26" t="s">
        <v>212</v>
      </c>
      <c r="D9235" s="27" t="s">
        <v>24354</v>
      </c>
      <c r="E9235" s="1" t="s">
        <v>17925</v>
      </c>
    </row>
    <row r="9236" spans="1:5">
      <c r="A9236" s="26">
        <v>93066</v>
      </c>
      <c r="B9236" s="26" t="s">
        <v>24355</v>
      </c>
      <c r="C9236" s="26" t="s">
        <v>212</v>
      </c>
      <c r="D9236" s="27" t="s">
        <v>24356</v>
      </c>
      <c r="E9236" s="1" t="s">
        <v>17925</v>
      </c>
    </row>
    <row r="9237" spans="1:5">
      <c r="A9237" s="26">
        <v>93067</v>
      </c>
      <c r="B9237" s="26" t="s">
        <v>24357</v>
      </c>
      <c r="C9237" s="26" t="s">
        <v>212</v>
      </c>
      <c r="D9237" s="27" t="s">
        <v>24358</v>
      </c>
      <c r="E9237" s="1" t="s">
        <v>17925</v>
      </c>
    </row>
    <row r="9238" spans="1:5">
      <c r="A9238" s="26">
        <v>93068</v>
      </c>
      <c r="B9238" s="26" t="s">
        <v>24359</v>
      </c>
      <c r="C9238" s="26" t="s">
        <v>212</v>
      </c>
      <c r="D9238" s="27" t="s">
        <v>24143</v>
      </c>
      <c r="E9238" s="1" t="s">
        <v>17925</v>
      </c>
    </row>
    <row r="9239" spans="1:5">
      <c r="A9239" s="26">
        <v>93069</v>
      </c>
      <c r="B9239" s="26" t="s">
        <v>24360</v>
      </c>
      <c r="C9239" s="26" t="s">
        <v>212</v>
      </c>
      <c r="D9239" s="27" t="s">
        <v>24361</v>
      </c>
      <c r="E9239" s="1" t="s">
        <v>17925</v>
      </c>
    </row>
    <row r="9240" spans="1:5">
      <c r="A9240" s="26">
        <v>93070</v>
      </c>
      <c r="B9240" s="26" t="s">
        <v>24362</v>
      </c>
      <c r="C9240" s="26" t="s">
        <v>212</v>
      </c>
      <c r="D9240" s="27" t="s">
        <v>24060</v>
      </c>
      <c r="E9240" s="1" t="s">
        <v>17925</v>
      </c>
    </row>
    <row r="9241" spans="1:5">
      <c r="A9241" s="26">
        <v>93071</v>
      </c>
      <c r="B9241" s="26" t="s">
        <v>24363</v>
      </c>
      <c r="C9241" s="26" t="s">
        <v>212</v>
      </c>
      <c r="D9241" s="27" t="s">
        <v>24364</v>
      </c>
      <c r="E9241" s="1" t="s">
        <v>17925</v>
      </c>
    </row>
    <row r="9242" spans="1:5">
      <c r="A9242" s="26">
        <v>93072</v>
      </c>
      <c r="B9242" s="26" t="s">
        <v>24365</v>
      </c>
      <c r="C9242" s="26" t="s">
        <v>212</v>
      </c>
      <c r="D9242" s="27" t="s">
        <v>24366</v>
      </c>
      <c r="E9242" s="1" t="s">
        <v>17925</v>
      </c>
    </row>
    <row r="9243" spans="1:5">
      <c r="A9243" s="26">
        <v>93073</v>
      </c>
      <c r="B9243" s="26" t="s">
        <v>24367</v>
      </c>
      <c r="C9243" s="26" t="s">
        <v>212</v>
      </c>
      <c r="D9243" s="27" t="s">
        <v>17108</v>
      </c>
      <c r="E9243" s="1" t="s">
        <v>17925</v>
      </c>
    </row>
    <row r="9244" spans="1:5">
      <c r="A9244" s="26">
        <v>93074</v>
      </c>
      <c r="B9244" s="26" t="s">
        <v>24368</v>
      </c>
      <c r="C9244" s="26" t="s">
        <v>212</v>
      </c>
      <c r="D9244" s="27" t="s">
        <v>24369</v>
      </c>
      <c r="E9244" s="1" t="s">
        <v>17925</v>
      </c>
    </row>
    <row r="9245" spans="1:5">
      <c r="A9245" s="26">
        <v>93075</v>
      </c>
      <c r="B9245" s="26" t="s">
        <v>24370</v>
      </c>
      <c r="C9245" s="26" t="s">
        <v>212</v>
      </c>
      <c r="D9245" s="27" t="s">
        <v>12940</v>
      </c>
      <c r="E9245" s="1" t="s">
        <v>17925</v>
      </c>
    </row>
    <row r="9246" spans="1:5">
      <c r="A9246" s="26">
        <v>93076</v>
      </c>
      <c r="B9246" s="26" t="s">
        <v>24371</v>
      </c>
      <c r="C9246" s="26" t="s">
        <v>212</v>
      </c>
      <c r="D9246" s="27" t="s">
        <v>23425</v>
      </c>
      <c r="E9246" s="1" t="s">
        <v>17925</v>
      </c>
    </row>
    <row r="9247" spans="1:5">
      <c r="A9247" s="26">
        <v>93077</v>
      </c>
      <c r="B9247" s="26" t="s">
        <v>24372</v>
      </c>
      <c r="C9247" s="26" t="s">
        <v>212</v>
      </c>
      <c r="D9247" s="27" t="s">
        <v>12934</v>
      </c>
      <c r="E9247" s="1" t="s">
        <v>17925</v>
      </c>
    </row>
    <row r="9248" spans="1:5">
      <c r="A9248" s="26">
        <v>93078</v>
      </c>
      <c r="B9248" s="26" t="s">
        <v>24373</v>
      </c>
      <c r="C9248" s="26" t="s">
        <v>212</v>
      </c>
      <c r="D9248" s="27" t="s">
        <v>17906</v>
      </c>
      <c r="E9248" s="1" t="s">
        <v>17925</v>
      </c>
    </row>
    <row r="9249" spans="1:5">
      <c r="A9249" s="26">
        <v>93079</v>
      </c>
      <c r="B9249" s="26" t="s">
        <v>24374</v>
      </c>
      <c r="C9249" s="26" t="s">
        <v>212</v>
      </c>
      <c r="D9249" s="27" t="s">
        <v>16257</v>
      </c>
      <c r="E9249" s="1" t="s">
        <v>17925</v>
      </c>
    </row>
    <row r="9250" spans="1:5">
      <c r="A9250" s="26">
        <v>93080</v>
      </c>
      <c r="B9250" s="26" t="s">
        <v>24375</v>
      </c>
      <c r="C9250" s="26" t="s">
        <v>212</v>
      </c>
      <c r="D9250" s="27" t="s">
        <v>11502</v>
      </c>
      <c r="E9250" s="1" t="s">
        <v>17925</v>
      </c>
    </row>
    <row r="9251" spans="1:5">
      <c r="A9251" s="26">
        <v>93081</v>
      </c>
      <c r="B9251" s="26" t="s">
        <v>24376</v>
      </c>
      <c r="C9251" s="26" t="s">
        <v>212</v>
      </c>
      <c r="D9251" s="27" t="s">
        <v>16070</v>
      </c>
      <c r="E9251" s="1" t="s">
        <v>17925</v>
      </c>
    </row>
    <row r="9252" spans="1:5">
      <c r="A9252" s="26">
        <v>93082</v>
      </c>
      <c r="B9252" s="26" t="s">
        <v>24377</v>
      </c>
      <c r="C9252" s="26" t="s">
        <v>212</v>
      </c>
      <c r="D9252" s="27" t="s">
        <v>24378</v>
      </c>
      <c r="E9252" s="1" t="s">
        <v>17925</v>
      </c>
    </row>
    <row r="9253" spans="1:5">
      <c r="A9253" s="26">
        <v>93083</v>
      </c>
      <c r="B9253" s="26" t="s">
        <v>24379</v>
      </c>
      <c r="C9253" s="26" t="s">
        <v>212</v>
      </c>
      <c r="D9253" s="27" t="s">
        <v>24380</v>
      </c>
      <c r="E9253" s="1" t="s">
        <v>17925</v>
      </c>
    </row>
    <row r="9254" spans="1:5">
      <c r="A9254" s="26">
        <v>93084</v>
      </c>
      <c r="B9254" s="26" t="s">
        <v>24381</v>
      </c>
      <c r="C9254" s="26" t="s">
        <v>212</v>
      </c>
      <c r="D9254" s="27" t="s">
        <v>11312</v>
      </c>
      <c r="E9254" s="1" t="s">
        <v>17925</v>
      </c>
    </row>
    <row r="9255" spans="1:5">
      <c r="A9255" s="26">
        <v>93085</v>
      </c>
      <c r="B9255" s="26" t="s">
        <v>24382</v>
      </c>
      <c r="C9255" s="26" t="s">
        <v>212</v>
      </c>
      <c r="D9255" s="27" t="s">
        <v>11317</v>
      </c>
      <c r="E9255" s="1" t="s">
        <v>17925</v>
      </c>
    </row>
    <row r="9256" spans="1:5">
      <c r="A9256" s="26">
        <v>93086</v>
      </c>
      <c r="B9256" s="26" t="s">
        <v>24383</v>
      </c>
      <c r="C9256" s="26" t="s">
        <v>212</v>
      </c>
      <c r="D9256" s="27" t="s">
        <v>24384</v>
      </c>
      <c r="E9256" s="1" t="s">
        <v>17925</v>
      </c>
    </row>
    <row r="9257" spans="1:5">
      <c r="A9257" s="26">
        <v>93087</v>
      </c>
      <c r="B9257" s="26" t="s">
        <v>24385</v>
      </c>
      <c r="C9257" s="26" t="s">
        <v>212</v>
      </c>
      <c r="D9257" s="27" t="s">
        <v>23425</v>
      </c>
      <c r="E9257" s="1" t="s">
        <v>17925</v>
      </c>
    </row>
    <row r="9258" spans="1:5">
      <c r="A9258" s="26">
        <v>93088</v>
      </c>
      <c r="B9258" s="26" t="s">
        <v>24386</v>
      </c>
      <c r="C9258" s="26" t="s">
        <v>212</v>
      </c>
      <c r="D9258" s="27" t="s">
        <v>19194</v>
      </c>
      <c r="E9258" s="1" t="s">
        <v>17925</v>
      </c>
    </row>
    <row r="9259" spans="1:5">
      <c r="A9259" s="26">
        <v>93089</v>
      </c>
      <c r="B9259" s="26" t="s">
        <v>24387</v>
      </c>
      <c r="C9259" s="26" t="s">
        <v>212</v>
      </c>
      <c r="D9259" s="27" t="s">
        <v>24388</v>
      </c>
      <c r="E9259" s="1" t="s">
        <v>17925</v>
      </c>
    </row>
    <row r="9260" spans="1:5">
      <c r="A9260" s="26">
        <v>93090</v>
      </c>
      <c r="B9260" s="26" t="s">
        <v>24389</v>
      </c>
      <c r="C9260" s="26" t="s">
        <v>212</v>
      </c>
      <c r="D9260" s="27" t="s">
        <v>10912</v>
      </c>
      <c r="E9260" s="1" t="s">
        <v>17925</v>
      </c>
    </row>
    <row r="9261" spans="1:5">
      <c r="A9261" s="26">
        <v>93091</v>
      </c>
      <c r="B9261" s="26" t="s">
        <v>24390</v>
      </c>
      <c r="C9261" s="26" t="s">
        <v>212</v>
      </c>
      <c r="D9261" s="27" t="s">
        <v>13035</v>
      </c>
      <c r="E9261" s="1" t="s">
        <v>17925</v>
      </c>
    </row>
    <row r="9262" spans="1:5">
      <c r="A9262" s="26">
        <v>93092</v>
      </c>
      <c r="B9262" s="26" t="s">
        <v>24391</v>
      </c>
      <c r="C9262" s="26" t="s">
        <v>212</v>
      </c>
      <c r="D9262" s="27" t="s">
        <v>24392</v>
      </c>
      <c r="E9262" s="1" t="s">
        <v>17925</v>
      </c>
    </row>
    <row r="9263" spans="1:5">
      <c r="A9263" s="26">
        <v>93093</v>
      </c>
      <c r="B9263" s="26" t="s">
        <v>24393</v>
      </c>
      <c r="C9263" s="26" t="s">
        <v>212</v>
      </c>
      <c r="D9263" s="27" t="s">
        <v>13536</v>
      </c>
      <c r="E9263" s="1" t="s">
        <v>17925</v>
      </c>
    </row>
    <row r="9264" spans="1:5">
      <c r="A9264" s="26">
        <v>93094</v>
      </c>
      <c r="B9264" s="26" t="s">
        <v>24394</v>
      </c>
      <c r="C9264" s="26" t="s">
        <v>212</v>
      </c>
      <c r="D9264" s="27" t="s">
        <v>8799</v>
      </c>
      <c r="E9264" s="1" t="s">
        <v>17925</v>
      </c>
    </row>
    <row r="9265" spans="1:5">
      <c r="A9265" s="26">
        <v>93095</v>
      </c>
      <c r="B9265" s="26" t="s">
        <v>24395</v>
      </c>
      <c r="C9265" s="26" t="s">
        <v>212</v>
      </c>
      <c r="D9265" s="27" t="s">
        <v>24396</v>
      </c>
      <c r="E9265" s="1" t="s">
        <v>17925</v>
      </c>
    </row>
    <row r="9266" spans="1:5">
      <c r="A9266" s="26">
        <v>93096</v>
      </c>
      <c r="B9266" s="26" t="s">
        <v>24397</v>
      </c>
      <c r="C9266" s="26" t="s">
        <v>212</v>
      </c>
      <c r="D9266" s="27" t="s">
        <v>24398</v>
      </c>
      <c r="E9266" s="1" t="s">
        <v>17925</v>
      </c>
    </row>
    <row r="9267" spans="1:5">
      <c r="A9267" s="26">
        <v>93097</v>
      </c>
      <c r="B9267" s="26" t="s">
        <v>24399</v>
      </c>
      <c r="C9267" s="26" t="s">
        <v>212</v>
      </c>
      <c r="D9267" s="27" t="s">
        <v>14536</v>
      </c>
      <c r="E9267" s="1" t="s">
        <v>17925</v>
      </c>
    </row>
    <row r="9268" spans="1:5">
      <c r="A9268" s="26">
        <v>93098</v>
      </c>
      <c r="B9268" s="26" t="s">
        <v>24400</v>
      </c>
      <c r="C9268" s="26" t="s">
        <v>212</v>
      </c>
      <c r="D9268" s="27" t="s">
        <v>24401</v>
      </c>
      <c r="E9268" s="1" t="s">
        <v>17925</v>
      </c>
    </row>
    <row r="9269" spans="1:5">
      <c r="A9269" s="26">
        <v>93099</v>
      </c>
      <c r="B9269" s="26" t="s">
        <v>24402</v>
      </c>
      <c r="C9269" s="26" t="s">
        <v>212</v>
      </c>
      <c r="D9269" s="27" t="s">
        <v>24403</v>
      </c>
      <c r="E9269" s="1" t="s">
        <v>17925</v>
      </c>
    </row>
    <row r="9270" spans="1:5">
      <c r="A9270" s="26">
        <v>93100</v>
      </c>
      <c r="B9270" s="26" t="s">
        <v>24404</v>
      </c>
      <c r="C9270" s="26" t="s">
        <v>212</v>
      </c>
      <c r="D9270" s="27" t="s">
        <v>24405</v>
      </c>
      <c r="E9270" s="1" t="s">
        <v>17925</v>
      </c>
    </row>
    <row r="9271" spans="1:5">
      <c r="A9271" s="26">
        <v>93101</v>
      </c>
      <c r="B9271" s="26" t="s">
        <v>24406</v>
      </c>
      <c r="C9271" s="26" t="s">
        <v>212</v>
      </c>
      <c r="D9271" s="27" t="s">
        <v>24407</v>
      </c>
      <c r="E9271" s="1" t="s">
        <v>17925</v>
      </c>
    </row>
    <row r="9272" spans="1:5">
      <c r="A9272" s="26">
        <v>93102</v>
      </c>
      <c r="B9272" s="26" t="s">
        <v>24408</v>
      </c>
      <c r="C9272" s="26" t="s">
        <v>212</v>
      </c>
      <c r="D9272" s="27" t="s">
        <v>18898</v>
      </c>
      <c r="E9272" s="1" t="s">
        <v>17925</v>
      </c>
    </row>
    <row r="9273" spans="1:5">
      <c r="A9273" s="26">
        <v>93103</v>
      </c>
      <c r="B9273" s="26" t="s">
        <v>24409</v>
      </c>
      <c r="C9273" s="26" t="s">
        <v>212</v>
      </c>
      <c r="D9273" s="27" t="s">
        <v>9970</v>
      </c>
      <c r="E9273" s="1" t="s">
        <v>17925</v>
      </c>
    </row>
    <row r="9274" spans="1:5">
      <c r="A9274" s="26">
        <v>93104</v>
      </c>
      <c r="B9274" s="26" t="s">
        <v>24410</v>
      </c>
      <c r="C9274" s="26" t="s">
        <v>212</v>
      </c>
      <c r="D9274" s="27" t="s">
        <v>24411</v>
      </c>
      <c r="E9274" s="1" t="s">
        <v>17925</v>
      </c>
    </row>
    <row r="9275" spans="1:5">
      <c r="A9275" s="26">
        <v>93105</v>
      </c>
      <c r="B9275" s="26" t="s">
        <v>24412</v>
      </c>
      <c r="C9275" s="26" t="s">
        <v>212</v>
      </c>
      <c r="D9275" s="27" t="s">
        <v>9179</v>
      </c>
      <c r="E9275" s="1" t="s">
        <v>17925</v>
      </c>
    </row>
    <row r="9276" spans="1:5">
      <c r="A9276" s="26">
        <v>93106</v>
      </c>
      <c r="B9276" s="26" t="s">
        <v>24413</v>
      </c>
      <c r="C9276" s="26" t="s">
        <v>212</v>
      </c>
      <c r="D9276" s="27" t="s">
        <v>24414</v>
      </c>
      <c r="E9276" s="1" t="s">
        <v>17925</v>
      </c>
    </row>
    <row r="9277" spans="1:5">
      <c r="A9277" s="26">
        <v>93107</v>
      </c>
      <c r="B9277" s="26" t="s">
        <v>24415</v>
      </c>
      <c r="C9277" s="26" t="s">
        <v>212</v>
      </c>
      <c r="D9277" s="27" t="s">
        <v>10059</v>
      </c>
      <c r="E9277" s="1" t="s">
        <v>17925</v>
      </c>
    </row>
    <row r="9278" spans="1:5">
      <c r="A9278" s="26">
        <v>93108</v>
      </c>
      <c r="B9278" s="26" t="s">
        <v>24416</v>
      </c>
      <c r="C9278" s="26" t="s">
        <v>212</v>
      </c>
      <c r="D9278" s="27" t="s">
        <v>17930</v>
      </c>
      <c r="E9278" s="1" t="s">
        <v>17925</v>
      </c>
    </row>
    <row r="9279" spans="1:5">
      <c r="A9279" s="26">
        <v>93109</v>
      </c>
      <c r="B9279" s="26" t="s">
        <v>24417</v>
      </c>
      <c r="C9279" s="26" t="s">
        <v>212</v>
      </c>
      <c r="D9279" s="27" t="s">
        <v>24418</v>
      </c>
      <c r="E9279" s="1" t="s">
        <v>17925</v>
      </c>
    </row>
    <row r="9280" spans="1:5">
      <c r="A9280" s="26">
        <v>93110</v>
      </c>
      <c r="B9280" s="26" t="s">
        <v>24419</v>
      </c>
      <c r="C9280" s="26" t="s">
        <v>212</v>
      </c>
      <c r="D9280" s="27" t="s">
        <v>21333</v>
      </c>
      <c r="E9280" s="1" t="s">
        <v>17925</v>
      </c>
    </row>
    <row r="9281" spans="1:5">
      <c r="A9281" s="26">
        <v>93111</v>
      </c>
      <c r="B9281" s="26" t="s">
        <v>24420</v>
      </c>
      <c r="C9281" s="26" t="s">
        <v>212</v>
      </c>
      <c r="D9281" s="27" t="s">
        <v>24421</v>
      </c>
      <c r="E9281" s="1" t="s">
        <v>17925</v>
      </c>
    </row>
    <row r="9282" spans="1:5">
      <c r="A9282" s="26">
        <v>93112</v>
      </c>
      <c r="B9282" s="26" t="s">
        <v>24422</v>
      </c>
      <c r="C9282" s="26" t="s">
        <v>212</v>
      </c>
      <c r="D9282" s="27" t="s">
        <v>18984</v>
      </c>
      <c r="E9282" s="1" t="s">
        <v>17925</v>
      </c>
    </row>
    <row r="9283" spans="1:5">
      <c r="A9283" s="26">
        <v>93113</v>
      </c>
      <c r="B9283" s="26" t="s">
        <v>24423</v>
      </c>
      <c r="C9283" s="26" t="s">
        <v>212</v>
      </c>
      <c r="D9283" s="27" t="s">
        <v>23723</v>
      </c>
      <c r="E9283" s="1" t="s">
        <v>17925</v>
      </c>
    </row>
    <row r="9284" spans="1:5">
      <c r="A9284" s="26">
        <v>93114</v>
      </c>
      <c r="B9284" s="26" t="s">
        <v>24424</v>
      </c>
      <c r="C9284" s="26" t="s">
        <v>212</v>
      </c>
      <c r="D9284" s="27" t="s">
        <v>24425</v>
      </c>
      <c r="E9284" s="1" t="s">
        <v>17925</v>
      </c>
    </row>
    <row r="9285" spans="1:5">
      <c r="A9285" s="26">
        <v>93115</v>
      </c>
      <c r="B9285" s="26" t="s">
        <v>24426</v>
      </c>
      <c r="C9285" s="26" t="s">
        <v>212</v>
      </c>
      <c r="D9285" s="27" t="s">
        <v>24427</v>
      </c>
      <c r="E9285" s="1" t="s">
        <v>17925</v>
      </c>
    </row>
    <row r="9286" spans="1:5">
      <c r="A9286" s="26">
        <v>93116</v>
      </c>
      <c r="B9286" s="26" t="s">
        <v>24428</v>
      </c>
      <c r="C9286" s="26" t="s">
        <v>212</v>
      </c>
      <c r="D9286" s="27" t="s">
        <v>24429</v>
      </c>
      <c r="E9286" s="1" t="s">
        <v>17925</v>
      </c>
    </row>
    <row r="9287" spans="1:5">
      <c r="A9287" s="26">
        <v>93117</v>
      </c>
      <c r="B9287" s="26" t="s">
        <v>24430</v>
      </c>
      <c r="C9287" s="26" t="s">
        <v>212</v>
      </c>
      <c r="D9287" s="27" t="s">
        <v>17949</v>
      </c>
      <c r="E9287" s="1" t="s">
        <v>17925</v>
      </c>
    </row>
    <row r="9288" spans="1:5">
      <c r="A9288" s="26">
        <v>93118</v>
      </c>
      <c r="B9288" s="26" t="s">
        <v>24431</v>
      </c>
      <c r="C9288" s="26" t="s">
        <v>212</v>
      </c>
      <c r="D9288" s="27" t="s">
        <v>24432</v>
      </c>
      <c r="E9288" s="1" t="s">
        <v>17925</v>
      </c>
    </row>
    <row r="9289" spans="1:5">
      <c r="A9289" s="26">
        <v>93119</v>
      </c>
      <c r="B9289" s="26" t="s">
        <v>24433</v>
      </c>
      <c r="C9289" s="26" t="s">
        <v>212</v>
      </c>
      <c r="D9289" s="27" t="s">
        <v>9143</v>
      </c>
      <c r="E9289" s="1" t="s">
        <v>17925</v>
      </c>
    </row>
    <row r="9290" spans="1:5">
      <c r="A9290" s="26">
        <v>93120</v>
      </c>
      <c r="B9290" s="26" t="s">
        <v>24434</v>
      </c>
      <c r="C9290" s="26" t="s">
        <v>212</v>
      </c>
      <c r="D9290" s="27" t="s">
        <v>15972</v>
      </c>
      <c r="E9290" s="1" t="s">
        <v>17925</v>
      </c>
    </row>
    <row r="9291" spans="1:5">
      <c r="A9291" s="26">
        <v>93121</v>
      </c>
      <c r="B9291" s="26" t="s">
        <v>24435</v>
      </c>
      <c r="C9291" s="26" t="s">
        <v>212</v>
      </c>
      <c r="D9291" s="27" t="s">
        <v>16295</v>
      </c>
      <c r="E9291" s="1" t="s">
        <v>17925</v>
      </c>
    </row>
    <row r="9292" spans="1:5">
      <c r="A9292" s="26">
        <v>93122</v>
      </c>
      <c r="B9292" s="26" t="s">
        <v>24436</v>
      </c>
      <c r="C9292" s="26" t="s">
        <v>212</v>
      </c>
      <c r="D9292" s="27" t="s">
        <v>19016</v>
      </c>
      <c r="E9292" s="1" t="s">
        <v>17925</v>
      </c>
    </row>
    <row r="9293" spans="1:5">
      <c r="A9293" s="26">
        <v>93123</v>
      </c>
      <c r="B9293" s="26" t="s">
        <v>24437</v>
      </c>
      <c r="C9293" s="26" t="s">
        <v>212</v>
      </c>
      <c r="D9293" s="27" t="s">
        <v>24438</v>
      </c>
      <c r="E9293" s="1" t="s">
        <v>17925</v>
      </c>
    </row>
    <row r="9294" spans="1:5">
      <c r="A9294" s="26">
        <v>93124</v>
      </c>
      <c r="B9294" s="26" t="s">
        <v>24439</v>
      </c>
      <c r="C9294" s="26" t="s">
        <v>212</v>
      </c>
      <c r="D9294" s="27" t="s">
        <v>24440</v>
      </c>
      <c r="E9294" s="1" t="s">
        <v>17925</v>
      </c>
    </row>
    <row r="9295" spans="1:5">
      <c r="A9295" s="26">
        <v>93125</v>
      </c>
      <c r="B9295" s="26" t="s">
        <v>24441</v>
      </c>
      <c r="C9295" s="26" t="s">
        <v>212</v>
      </c>
      <c r="D9295" s="27" t="s">
        <v>24442</v>
      </c>
      <c r="E9295" s="1" t="s">
        <v>17925</v>
      </c>
    </row>
    <row r="9296" spans="1:5">
      <c r="A9296" s="26">
        <v>93126</v>
      </c>
      <c r="B9296" s="26" t="s">
        <v>24443</v>
      </c>
      <c r="C9296" s="26" t="s">
        <v>212</v>
      </c>
      <c r="D9296" s="27" t="s">
        <v>24444</v>
      </c>
      <c r="E9296" s="1" t="s">
        <v>17925</v>
      </c>
    </row>
    <row r="9297" spans="1:5">
      <c r="A9297" s="26">
        <v>93133</v>
      </c>
      <c r="B9297" s="26" t="s">
        <v>24445</v>
      </c>
      <c r="C9297" s="26" t="s">
        <v>212</v>
      </c>
      <c r="D9297" s="27" t="s">
        <v>15767</v>
      </c>
      <c r="E9297" s="1" t="s">
        <v>17925</v>
      </c>
    </row>
    <row r="9298" spans="1:5">
      <c r="A9298" s="26">
        <v>94465</v>
      </c>
      <c r="B9298" s="26" t="s">
        <v>24446</v>
      </c>
      <c r="C9298" s="26" t="s">
        <v>212</v>
      </c>
      <c r="D9298" s="27" t="s">
        <v>24447</v>
      </c>
      <c r="E9298" s="1" t="s">
        <v>17925</v>
      </c>
    </row>
    <row r="9299" spans="1:5">
      <c r="A9299" s="26">
        <v>94466</v>
      </c>
      <c r="B9299" s="26" t="s">
        <v>24448</v>
      </c>
      <c r="C9299" s="26" t="s">
        <v>212</v>
      </c>
      <c r="D9299" s="27" t="s">
        <v>9122</v>
      </c>
      <c r="E9299" s="1" t="s">
        <v>17925</v>
      </c>
    </row>
    <row r="9300" spans="1:5">
      <c r="A9300" s="26">
        <v>94467</v>
      </c>
      <c r="B9300" s="26" t="s">
        <v>24449</v>
      </c>
      <c r="C9300" s="26" t="s">
        <v>212</v>
      </c>
      <c r="D9300" s="27" t="s">
        <v>24450</v>
      </c>
      <c r="E9300" s="1" t="s">
        <v>17925</v>
      </c>
    </row>
    <row r="9301" spans="1:5">
      <c r="A9301" s="26">
        <v>94468</v>
      </c>
      <c r="B9301" s="26" t="s">
        <v>24451</v>
      </c>
      <c r="C9301" s="26" t="s">
        <v>212</v>
      </c>
      <c r="D9301" s="27" t="s">
        <v>21207</v>
      </c>
      <c r="E9301" s="1" t="s">
        <v>17925</v>
      </c>
    </row>
    <row r="9302" spans="1:5">
      <c r="A9302" s="26">
        <v>94469</v>
      </c>
      <c r="B9302" s="26" t="s">
        <v>24452</v>
      </c>
      <c r="C9302" s="26" t="s">
        <v>212</v>
      </c>
      <c r="D9302" s="27" t="s">
        <v>24453</v>
      </c>
      <c r="E9302" s="1" t="s">
        <v>17925</v>
      </c>
    </row>
    <row r="9303" spans="1:5">
      <c r="A9303" s="26">
        <v>94470</v>
      </c>
      <c r="B9303" s="26" t="s">
        <v>24454</v>
      </c>
      <c r="C9303" s="26" t="s">
        <v>212</v>
      </c>
      <c r="D9303" s="27" t="s">
        <v>24455</v>
      </c>
      <c r="E9303" s="1" t="s">
        <v>17925</v>
      </c>
    </row>
    <row r="9304" spans="1:5">
      <c r="A9304" s="26">
        <v>94471</v>
      </c>
      <c r="B9304" s="26" t="s">
        <v>24456</v>
      </c>
      <c r="C9304" s="26" t="s">
        <v>212</v>
      </c>
      <c r="D9304" s="27" t="s">
        <v>24457</v>
      </c>
      <c r="E9304" s="1" t="s">
        <v>17925</v>
      </c>
    </row>
    <row r="9305" spans="1:5">
      <c r="A9305" s="26">
        <v>94472</v>
      </c>
      <c r="B9305" s="26" t="s">
        <v>24458</v>
      </c>
      <c r="C9305" s="26" t="s">
        <v>212</v>
      </c>
      <c r="D9305" s="27" t="s">
        <v>24459</v>
      </c>
      <c r="E9305" s="1" t="s">
        <v>17925</v>
      </c>
    </row>
    <row r="9306" spans="1:5">
      <c r="A9306" s="26">
        <v>94473</v>
      </c>
      <c r="B9306" s="26" t="s">
        <v>24460</v>
      </c>
      <c r="C9306" s="26" t="s">
        <v>212</v>
      </c>
      <c r="D9306" s="27" t="s">
        <v>24461</v>
      </c>
      <c r="E9306" s="1" t="s">
        <v>17925</v>
      </c>
    </row>
    <row r="9307" spans="1:5">
      <c r="A9307" s="26">
        <v>94474</v>
      </c>
      <c r="B9307" s="26" t="s">
        <v>24462</v>
      </c>
      <c r="C9307" s="26" t="s">
        <v>212</v>
      </c>
      <c r="D9307" s="27" t="s">
        <v>24463</v>
      </c>
      <c r="E9307" s="1" t="s">
        <v>17925</v>
      </c>
    </row>
    <row r="9308" spans="1:5">
      <c r="A9308" s="26">
        <v>94475</v>
      </c>
      <c r="B9308" s="26" t="s">
        <v>24464</v>
      </c>
      <c r="C9308" s="26" t="s">
        <v>212</v>
      </c>
      <c r="D9308" s="27" t="s">
        <v>24465</v>
      </c>
      <c r="E9308" s="1" t="s">
        <v>17925</v>
      </c>
    </row>
    <row r="9309" spans="1:5">
      <c r="A9309" s="26">
        <v>94476</v>
      </c>
      <c r="B9309" s="26" t="s">
        <v>24466</v>
      </c>
      <c r="C9309" s="26" t="s">
        <v>212</v>
      </c>
      <c r="D9309" s="27" t="s">
        <v>24467</v>
      </c>
      <c r="E9309" s="1" t="s">
        <v>17925</v>
      </c>
    </row>
    <row r="9310" spans="1:5">
      <c r="A9310" s="26">
        <v>94477</v>
      </c>
      <c r="B9310" s="26" t="s">
        <v>24468</v>
      </c>
      <c r="C9310" s="26" t="s">
        <v>212</v>
      </c>
      <c r="D9310" s="27" t="s">
        <v>24469</v>
      </c>
      <c r="E9310" s="1" t="s">
        <v>17925</v>
      </c>
    </row>
    <row r="9311" spans="1:5">
      <c r="A9311" s="26">
        <v>94478</v>
      </c>
      <c r="B9311" s="26" t="s">
        <v>24470</v>
      </c>
      <c r="C9311" s="26" t="s">
        <v>212</v>
      </c>
      <c r="D9311" s="27" t="s">
        <v>24471</v>
      </c>
      <c r="E9311" s="1" t="s">
        <v>17925</v>
      </c>
    </row>
    <row r="9312" spans="1:5">
      <c r="A9312" s="26">
        <v>94479</v>
      </c>
      <c r="B9312" s="26" t="s">
        <v>24472</v>
      </c>
      <c r="C9312" s="26" t="s">
        <v>212</v>
      </c>
      <c r="D9312" s="27" t="s">
        <v>24473</v>
      </c>
      <c r="E9312" s="1" t="s">
        <v>17925</v>
      </c>
    </row>
    <row r="9313" spans="1:5">
      <c r="A9313" s="26">
        <v>94606</v>
      </c>
      <c r="B9313" s="26" t="s">
        <v>24474</v>
      </c>
      <c r="C9313" s="26" t="s">
        <v>212</v>
      </c>
      <c r="D9313" s="27" t="s">
        <v>24475</v>
      </c>
      <c r="E9313" s="1" t="s">
        <v>17925</v>
      </c>
    </row>
    <row r="9314" spans="1:5">
      <c r="A9314" s="26">
        <v>94608</v>
      </c>
      <c r="B9314" s="26" t="s">
        <v>24476</v>
      </c>
      <c r="C9314" s="26" t="s">
        <v>212</v>
      </c>
      <c r="D9314" s="27" t="s">
        <v>20108</v>
      </c>
      <c r="E9314" s="1" t="s">
        <v>17925</v>
      </c>
    </row>
    <row r="9315" spans="1:5">
      <c r="A9315" s="26">
        <v>94610</v>
      </c>
      <c r="B9315" s="26" t="s">
        <v>24477</v>
      </c>
      <c r="C9315" s="26" t="s">
        <v>212</v>
      </c>
      <c r="D9315" s="27" t="s">
        <v>24478</v>
      </c>
      <c r="E9315" s="1" t="s">
        <v>17925</v>
      </c>
    </row>
    <row r="9316" spans="1:5">
      <c r="A9316" s="26">
        <v>94612</v>
      </c>
      <c r="B9316" s="26" t="s">
        <v>24479</v>
      </c>
      <c r="C9316" s="26" t="s">
        <v>212</v>
      </c>
      <c r="D9316" s="27" t="s">
        <v>24480</v>
      </c>
      <c r="E9316" s="1" t="s">
        <v>17925</v>
      </c>
    </row>
    <row r="9317" spans="1:5">
      <c r="A9317" s="26">
        <v>94614</v>
      </c>
      <c r="B9317" s="26" t="s">
        <v>24481</v>
      </c>
      <c r="C9317" s="26" t="s">
        <v>212</v>
      </c>
      <c r="D9317" s="27" t="s">
        <v>24482</v>
      </c>
      <c r="E9317" s="1" t="s">
        <v>17925</v>
      </c>
    </row>
    <row r="9318" spans="1:5">
      <c r="A9318" s="26">
        <v>94615</v>
      </c>
      <c r="B9318" s="26" t="s">
        <v>24483</v>
      </c>
      <c r="C9318" s="26" t="s">
        <v>212</v>
      </c>
      <c r="D9318" s="27" t="s">
        <v>24484</v>
      </c>
      <c r="E9318" s="1" t="s">
        <v>17925</v>
      </c>
    </row>
    <row r="9319" spans="1:5">
      <c r="A9319" s="26">
        <v>94616</v>
      </c>
      <c r="B9319" s="26" t="s">
        <v>24485</v>
      </c>
      <c r="C9319" s="26" t="s">
        <v>212</v>
      </c>
      <c r="D9319" s="27" t="s">
        <v>24486</v>
      </c>
      <c r="E9319" s="1" t="s">
        <v>17925</v>
      </c>
    </row>
    <row r="9320" spans="1:5">
      <c r="A9320" s="26">
        <v>94617</v>
      </c>
      <c r="B9320" s="26" t="s">
        <v>24487</v>
      </c>
      <c r="C9320" s="26" t="s">
        <v>212</v>
      </c>
      <c r="D9320" s="27" t="s">
        <v>24488</v>
      </c>
      <c r="E9320" s="1" t="s">
        <v>17925</v>
      </c>
    </row>
    <row r="9321" spans="1:5">
      <c r="A9321" s="26">
        <v>94618</v>
      </c>
      <c r="B9321" s="26" t="s">
        <v>24489</v>
      </c>
      <c r="C9321" s="26" t="s">
        <v>212</v>
      </c>
      <c r="D9321" s="27" t="s">
        <v>24490</v>
      </c>
      <c r="E9321" s="1" t="s">
        <v>17925</v>
      </c>
    </row>
    <row r="9322" spans="1:5">
      <c r="A9322" s="26">
        <v>94620</v>
      </c>
      <c r="B9322" s="26" t="s">
        <v>24491</v>
      </c>
      <c r="C9322" s="26" t="s">
        <v>212</v>
      </c>
      <c r="D9322" s="27" t="s">
        <v>24492</v>
      </c>
      <c r="E9322" s="1" t="s">
        <v>17925</v>
      </c>
    </row>
    <row r="9323" spans="1:5">
      <c r="A9323" s="26">
        <v>94622</v>
      </c>
      <c r="B9323" s="26" t="s">
        <v>24493</v>
      </c>
      <c r="C9323" s="26" t="s">
        <v>212</v>
      </c>
      <c r="D9323" s="27" t="s">
        <v>24494</v>
      </c>
      <c r="E9323" s="1" t="s">
        <v>17925</v>
      </c>
    </row>
    <row r="9324" spans="1:5">
      <c r="A9324" s="26">
        <v>94623</v>
      </c>
      <c r="B9324" s="26" t="s">
        <v>24495</v>
      </c>
      <c r="C9324" s="26" t="s">
        <v>212</v>
      </c>
      <c r="D9324" s="27" t="s">
        <v>24496</v>
      </c>
      <c r="E9324" s="1" t="s">
        <v>17925</v>
      </c>
    </row>
    <row r="9325" spans="1:5">
      <c r="A9325" s="26">
        <v>94624</v>
      </c>
      <c r="B9325" s="26" t="s">
        <v>24497</v>
      </c>
      <c r="C9325" s="26" t="s">
        <v>212</v>
      </c>
      <c r="D9325" s="27" t="s">
        <v>24498</v>
      </c>
      <c r="E9325" s="1" t="s">
        <v>17925</v>
      </c>
    </row>
    <row r="9326" spans="1:5">
      <c r="A9326" s="26">
        <v>94625</v>
      </c>
      <c r="B9326" s="26" t="s">
        <v>24499</v>
      </c>
      <c r="C9326" s="26" t="s">
        <v>212</v>
      </c>
      <c r="D9326" s="27" t="s">
        <v>24500</v>
      </c>
      <c r="E9326" s="1" t="s">
        <v>17925</v>
      </c>
    </row>
    <row r="9327" spans="1:5">
      <c r="A9327" s="26">
        <v>94656</v>
      </c>
      <c r="B9327" s="26" t="s">
        <v>24501</v>
      </c>
      <c r="C9327" s="26" t="s">
        <v>212</v>
      </c>
      <c r="D9327" s="27" t="s">
        <v>19363</v>
      </c>
      <c r="E9327" s="1" t="s">
        <v>17925</v>
      </c>
    </row>
    <row r="9328" spans="1:5">
      <c r="A9328" s="26">
        <v>94657</v>
      </c>
      <c r="B9328" s="26" t="s">
        <v>24502</v>
      </c>
      <c r="C9328" s="26" t="s">
        <v>212</v>
      </c>
      <c r="D9328" s="27" t="s">
        <v>9633</v>
      </c>
      <c r="E9328" s="1" t="s">
        <v>17925</v>
      </c>
    </row>
    <row r="9329" spans="1:5">
      <c r="A9329" s="26">
        <v>94658</v>
      </c>
      <c r="B9329" s="26" t="s">
        <v>24503</v>
      </c>
      <c r="C9329" s="26" t="s">
        <v>212</v>
      </c>
      <c r="D9329" s="27" t="s">
        <v>23568</v>
      </c>
      <c r="E9329" s="1" t="s">
        <v>17925</v>
      </c>
    </row>
    <row r="9330" spans="1:5">
      <c r="A9330" s="26">
        <v>94659</v>
      </c>
      <c r="B9330" s="26" t="s">
        <v>24504</v>
      </c>
      <c r="C9330" s="26" t="s">
        <v>212</v>
      </c>
      <c r="D9330" s="27" t="s">
        <v>12431</v>
      </c>
      <c r="E9330" s="1" t="s">
        <v>17925</v>
      </c>
    </row>
    <row r="9331" spans="1:5">
      <c r="A9331" s="26">
        <v>94660</v>
      </c>
      <c r="B9331" s="26" t="s">
        <v>24505</v>
      </c>
      <c r="C9331" s="26" t="s">
        <v>212</v>
      </c>
      <c r="D9331" s="27" t="s">
        <v>19934</v>
      </c>
      <c r="E9331" s="1" t="s">
        <v>17925</v>
      </c>
    </row>
    <row r="9332" spans="1:5">
      <c r="A9332" s="26">
        <v>94661</v>
      </c>
      <c r="B9332" s="26" t="s">
        <v>24506</v>
      </c>
      <c r="C9332" s="26" t="s">
        <v>212</v>
      </c>
      <c r="D9332" s="27" t="s">
        <v>9286</v>
      </c>
      <c r="E9332" s="1" t="s">
        <v>17925</v>
      </c>
    </row>
    <row r="9333" spans="1:5">
      <c r="A9333" s="26">
        <v>94662</v>
      </c>
      <c r="B9333" s="26" t="s">
        <v>24507</v>
      </c>
      <c r="C9333" s="26" t="s">
        <v>212</v>
      </c>
      <c r="D9333" s="27" t="s">
        <v>21075</v>
      </c>
      <c r="E9333" s="1" t="s">
        <v>17925</v>
      </c>
    </row>
    <row r="9334" spans="1:5">
      <c r="A9334" s="26">
        <v>94663</v>
      </c>
      <c r="B9334" s="26" t="s">
        <v>24508</v>
      </c>
      <c r="C9334" s="26" t="s">
        <v>212</v>
      </c>
      <c r="D9334" s="27" t="s">
        <v>9089</v>
      </c>
      <c r="E9334" s="1" t="s">
        <v>17925</v>
      </c>
    </row>
    <row r="9335" spans="1:5">
      <c r="A9335" s="26">
        <v>94664</v>
      </c>
      <c r="B9335" s="26" t="s">
        <v>24509</v>
      </c>
      <c r="C9335" s="26" t="s">
        <v>212</v>
      </c>
      <c r="D9335" s="27" t="s">
        <v>22151</v>
      </c>
      <c r="E9335" s="1" t="s">
        <v>17925</v>
      </c>
    </row>
    <row r="9336" spans="1:5">
      <c r="A9336" s="26">
        <v>94665</v>
      </c>
      <c r="B9336" s="26" t="s">
        <v>24510</v>
      </c>
      <c r="C9336" s="26" t="s">
        <v>212</v>
      </c>
      <c r="D9336" s="27" t="s">
        <v>22180</v>
      </c>
      <c r="E9336" s="1" t="s">
        <v>17925</v>
      </c>
    </row>
    <row r="9337" spans="1:5">
      <c r="A9337" s="26">
        <v>94666</v>
      </c>
      <c r="B9337" s="26" t="s">
        <v>24511</v>
      </c>
      <c r="C9337" s="26" t="s">
        <v>212</v>
      </c>
      <c r="D9337" s="27" t="s">
        <v>23702</v>
      </c>
      <c r="E9337" s="1" t="s">
        <v>17925</v>
      </c>
    </row>
    <row r="9338" spans="1:5">
      <c r="A9338" s="26">
        <v>94667</v>
      </c>
      <c r="B9338" s="26" t="s">
        <v>24512</v>
      </c>
      <c r="C9338" s="26" t="s">
        <v>212</v>
      </c>
      <c r="D9338" s="27" t="s">
        <v>24513</v>
      </c>
      <c r="E9338" s="1" t="s">
        <v>17925</v>
      </c>
    </row>
    <row r="9339" spans="1:5">
      <c r="A9339" s="26">
        <v>94668</v>
      </c>
      <c r="B9339" s="26" t="s">
        <v>24514</v>
      </c>
      <c r="C9339" s="26" t="s">
        <v>212</v>
      </c>
      <c r="D9339" s="27" t="s">
        <v>14420</v>
      </c>
      <c r="E9339" s="1" t="s">
        <v>17925</v>
      </c>
    </row>
    <row r="9340" spans="1:5">
      <c r="A9340" s="26">
        <v>94669</v>
      </c>
      <c r="B9340" s="26" t="s">
        <v>24515</v>
      </c>
      <c r="C9340" s="26" t="s">
        <v>212</v>
      </c>
      <c r="D9340" s="27" t="s">
        <v>24516</v>
      </c>
      <c r="E9340" s="1" t="s">
        <v>17925</v>
      </c>
    </row>
    <row r="9341" spans="1:5">
      <c r="A9341" s="26">
        <v>94670</v>
      </c>
      <c r="B9341" s="26" t="s">
        <v>24517</v>
      </c>
      <c r="C9341" s="26" t="s">
        <v>212</v>
      </c>
      <c r="D9341" s="27" t="s">
        <v>24518</v>
      </c>
      <c r="E9341" s="1" t="s">
        <v>17925</v>
      </c>
    </row>
    <row r="9342" spans="1:5">
      <c r="A9342" s="26">
        <v>94671</v>
      </c>
      <c r="B9342" s="26" t="s">
        <v>24519</v>
      </c>
      <c r="C9342" s="26" t="s">
        <v>212</v>
      </c>
      <c r="D9342" s="27" t="s">
        <v>17493</v>
      </c>
      <c r="E9342" s="1" t="s">
        <v>17925</v>
      </c>
    </row>
    <row r="9343" spans="1:5">
      <c r="A9343" s="26">
        <v>94672</v>
      </c>
      <c r="B9343" s="26" t="s">
        <v>24520</v>
      </c>
      <c r="C9343" s="26" t="s">
        <v>212</v>
      </c>
      <c r="D9343" s="27" t="s">
        <v>10977</v>
      </c>
      <c r="E9343" s="1" t="s">
        <v>17925</v>
      </c>
    </row>
    <row r="9344" spans="1:5">
      <c r="A9344" s="26">
        <v>94673</v>
      </c>
      <c r="B9344" s="26" t="s">
        <v>24521</v>
      </c>
      <c r="C9344" s="26" t="s">
        <v>212</v>
      </c>
      <c r="D9344" s="27" t="s">
        <v>22965</v>
      </c>
      <c r="E9344" s="1" t="s">
        <v>17925</v>
      </c>
    </row>
    <row r="9345" spans="1:5">
      <c r="A9345" s="26">
        <v>94674</v>
      </c>
      <c r="B9345" s="26" t="s">
        <v>24522</v>
      </c>
      <c r="C9345" s="26" t="s">
        <v>212</v>
      </c>
      <c r="D9345" s="27" t="s">
        <v>24523</v>
      </c>
      <c r="E9345" s="1" t="s">
        <v>17925</v>
      </c>
    </row>
    <row r="9346" spans="1:5">
      <c r="A9346" s="26">
        <v>94675</v>
      </c>
      <c r="B9346" s="26" t="s">
        <v>24524</v>
      </c>
      <c r="C9346" s="26" t="s">
        <v>212</v>
      </c>
      <c r="D9346" s="27" t="s">
        <v>16464</v>
      </c>
      <c r="E9346" s="1" t="s">
        <v>17925</v>
      </c>
    </row>
    <row r="9347" spans="1:5">
      <c r="A9347" s="26">
        <v>94676</v>
      </c>
      <c r="B9347" s="26" t="s">
        <v>24525</v>
      </c>
      <c r="C9347" s="26" t="s">
        <v>212</v>
      </c>
      <c r="D9347" s="27" t="s">
        <v>22071</v>
      </c>
      <c r="E9347" s="1" t="s">
        <v>17925</v>
      </c>
    </row>
    <row r="9348" spans="1:5">
      <c r="A9348" s="26">
        <v>94677</v>
      </c>
      <c r="B9348" s="26" t="s">
        <v>24526</v>
      </c>
      <c r="C9348" s="26" t="s">
        <v>212</v>
      </c>
      <c r="D9348" s="27" t="s">
        <v>10355</v>
      </c>
      <c r="E9348" s="1" t="s">
        <v>17925</v>
      </c>
    </row>
    <row r="9349" spans="1:5">
      <c r="A9349" s="26">
        <v>94678</v>
      </c>
      <c r="B9349" s="26" t="s">
        <v>24527</v>
      </c>
      <c r="C9349" s="26" t="s">
        <v>212</v>
      </c>
      <c r="D9349" s="27" t="s">
        <v>13764</v>
      </c>
      <c r="E9349" s="1" t="s">
        <v>17925</v>
      </c>
    </row>
    <row r="9350" spans="1:5">
      <c r="A9350" s="26">
        <v>94679</v>
      </c>
      <c r="B9350" s="26" t="s">
        <v>24528</v>
      </c>
      <c r="C9350" s="26" t="s">
        <v>212</v>
      </c>
      <c r="D9350" s="27" t="s">
        <v>24529</v>
      </c>
      <c r="E9350" s="1" t="s">
        <v>17925</v>
      </c>
    </row>
    <row r="9351" spans="1:5">
      <c r="A9351" s="26">
        <v>94680</v>
      </c>
      <c r="B9351" s="26" t="s">
        <v>24530</v>
      </c>
      <c r="C9351" s="26" t="s">
        <v>212</v>
      </c>
      <c r="D9351" s="27" t="s">
        <v>21306</v>
      </c>
      <c r="E9351" s="1" t="s">
        <v>17925</v>
      </c>
    </row>
    <row r="9352" spans="1:5">
      <c r="A9352" s="26">
        <v>94681</v>
      </c>
      <c r="B9352" s="26" t="s">
        <v>24531</v>
      </c>
      <c r="C9352" s="26" t="s">
        <v>212</v>
      </c>
      <c r="D9352" s="27" t="s">
        <v>24532</v>
      </c>
      <c r="E9352" s="1" t="s">
        <v>17925</v>
      </c>
    </row>
    <row r="9353" spans="1:5">
      <c r="A9353" s="26">
        <v>94682</v>
      </c>
      <c r="B9353" s="26" t="s">
        <v>24533</v>
      </c>
      <c r="C9353" s="26" t="s">
        <v>212</v>
      </c>
      <c r="D9353" s="27" t="s">
        <v>14708</v>
      </c>
      <c r="E9353" s="1" t="s">
        <v>17925</v>
      </c>
    </row>
    <row r="9354" spans="1:5">
      <c r="A9354" s="26">
        <v>94683</v>
      </c>
      <c r="B9354" s="26" t="s">
        <v>24534</v>
      </c>
      <c r="C9354" s="26" t="s">
        <v>212</v>
      </c>
      <c r="D9354" s="27" t="s">
        <v>16450</v>
      </c>
      <c r="E9354" s="1" t="s">
        <v>17925</v>
      </c>
    </row>
    <row r="9355" spans="1:5">
      <c r="A9355" s="26">
        <v>94684</v>
      </c>
      <c r="B9355" s="26" t="s">
        <v>24535</v>
      </c>
      <c r="C9355" s="26" t="s">
        <v>212</v>
      </c>
      <c r="D9355" s="27" t="s">
        <v>24536</v>
      </c>
      <c r="E9355" s="1" t="s">
        <v>17925</v>
      </c>
    </row>
    <row r="9356" spans="1:5">
      <c r="A9356" s="26">
        <v>94685</v>
      </c>
      <c r="B9356" s="26" t="s">
        <v>24537</v>
      </c>
      <c r="C9356" s="26" t="s">
        <v>212</v>
      </c>
      <c r="D9356" s="27" t="s">
        <v>24538</v>
      </c>
      <c r="E9356" s="1" t="s">
        <v>17925</v>
      </c>
    </row>
    <row r="9357" spans="1:5">
      <c r="A9357" s="26">
        <v>94686</v>
      </c>
      <c r="B9357" s="26" t="s">
        <v>24539</v>
      </c>
      <c r="C9357" s="26" t="s">
        <v>212</v>
      </c>
      <c r="D9357" s="27" t="s">
        <v>24540</v>
      </c>
      <c r="E9357" s="1" t="s">
        <v>17925</v>
      </c>
    </row>
    <row r="9358" spans="1:5">
      <c r="A9358" s="26">
        <v>94687</v>
      </c>
      <c r="B9358" s="26" t="s">
        <v>24541</v>
      </c>
      <c r="C9358" s="26" t="s">
        <v>212</v>
      </c>
      <c r="D9358" s="27" t="s">
        <v>24542</v>
      </c>
      <c r="E9358" s="1" t="s">
        <v>17925</v>
      </c>
    </row>
    <row r="9359" spans="1:5">
      <c r="A9359" s="26">
        <v>94688</v>
      </c>
      <c r="B9359" s="26" t="s">
        <v>24543</v>
      </c>
      <c r="C9359" s="26" t="s">
        <v>212</v>
      </c>
      <c r="D9359" s="27" t="s">
        <v>10431</v>
      </c>
      <c r="E9359" s="1" t="s">
        <v>17925</v>
      </c>
    </row>
    <row r="9360" spans="1:5">
      <c r="A9360" s="26">
        <v>94689</v>
      </c>
      <c r="B9360" s="26" t="s">
        <v>24544</v>
      </c>
      <c r="C9360" s="26" t="s">
        <v>212</v>
      </c>
      <c r="D9360" s="27" t="s">
        <v>13415</v>
      </c>
      <c r="E9360" s="1" t="s">
        <v>17925</v>
      </c>
    </row>
    <row r="9361" spans="1:5">
      <c r="A9361" s="26">
        <v>94690</v>
      </c>
      <c r="B9361" s="26" t="s">
        <v>24545</v>
      </c>
      <c r="C9361" s="26" t="s">
        <v>212</v>
      </c>
      <c r="D9361" s="27" t="s">
        <v>15348</v>
      </c>
      <c r="E9361" s="1" t="s">
        <v>17925</v>
      </c>
    </row>
    <row r="9362" spans="1:5">
      <c r="A9362" s="26">
        <v>94691</v>
      </c>
      <c r="B9362" s="26" t="s">
        <v>24546</v>
      </c>
      <c r="C9362" s="26" t="s">
        <v>212</v>
      </c>
      <c r="D9362" s="27" t="s">
        <v>13622</v>
      </c>
      <c r="E9362" s="1" t="s">
        <v>17925</v>
      </c>
    </row>
    <row r="9363" spans="1:5">
      <c r="A9363" s="26">
        <v>94692</v>
      </c>
      <c r="B9363" s="26" t="s">
        <v>24547</v>
      </c>
      <c r="C9363" s="26" t="s">
        <v>212</v>
      </c>
      <c r="D9363" s="27" t="s">
        <v>10833</v>
      </c>
      <c r="E9363" s="1" t="s">
        <v>17925</v>
      </c>
    </row>
    <row r="9364" spans="1:5">
      <c r="A9364" s="26">
        <v>94693</v>
      </c>
      <c r="B9364" s="26" t="s">
        <v>24548</v>
      </c>
      <c r="C9364" s="26" t="s">
        <v>212</v>
      </c>
      <c r="D9364" s="27" t="s">
        <v>24549</v>
      </c>
      <c r="E9364" s="1" t="s">
        <v>17925</v>
      </c>
    </row>
    <row r="9365" spans="1:5">
      <c r="A9365" s="26">
        <v>94694</v>
      </c>
      <c r="B9365" s="26" t="s">
        <v>24550</v>
      </c>
      <c r="C9365" s="26" t="s">
        <v>212</v>
      </c>
      <c r="D9365" s="27" t="s">
        <v>24551</v>
      </c>
      <c r="E9365" s="1" t="s">
        <v>17925</v>
      </c>
    </row>
    <row r="9366" spans="1:5">
      <c r="A9366" s="26">
        <v>94695</v>
      </c>
      <c r="B9366" s="26" t="s">
        <v>24552</v>
      </c>
      <c r="C9366" s="26" t="s">
        <v>212</v>
      </c>
      <c r="D9366" s="27" t="s">
        <v>19843</v>
      </c>
      <c r="E9366" s="1" t="s">
        <v>17925</v>
      </c>
    </row>
    <row r="9367" spans="1:5">
      <c r="A9367" s="26">
        <v>94696</v>
      </c>
      <c r="B9367" s="26" t="s">
        <v>24553</v>
      </c>
      <c r="C9367" s="26" t="s">
        <v>212</v>
      </c>
      <c r="D9367" s="27" t="s">
        <v>12021</v>
      </c>
      <c r="E9367" s="1" t="s">
        <v>17925</v>
      </c>
    </row>
    <row r="9368" spans="1:5">
      <c r="A9368" s="26">
        <v>94697</v>
      </c>
      <c r="B9368" s="26" t="s">
        <v>24554</v>
      </c>
      <c r="C9368" s="26" t="s">
        <v>212</v>
      </c>
      <c r="D9368" s="27" t="s">
        <v>24163</v>
      </c>
      <c r="E9368" s="1" t="s">
        <v>17925</v>
      </c>
    </row>
    <row r="9369" spans="1:5">
      <c r="A9369" s="26">
        <v>94698</v>
      </c>
      <c r="B9369" s="26" t="s">
        <v>24555</v>
      </c>
      <c r="C9369" s="26" t="s">
        <v>212</v>
      </c>
      <c r="D9369" s="27" t="s">
        <v>21750</v>
      </c>
      <c r="E9369" s="1" t="s">
        <v>17925</v>
      </c>
    </row>
    <row r="9370" spans="1:5">
      <c r="A9370" s="26">
        <v>94699</v>
      </c>
      <c r="B9370" s="26" t="s">
        <v>24556</v>
      </c>
      <c r="C9370" s="26" t="s">
        <v>212</v>
      </c>
      <c r="D9370" s="27" t="s">
        <v>24557</v>
      </c>
      <c r="E9370" s="1" t="s">
        <v>17925</v>
      </c>
    </row>
    <row r="9371" spans="1:5">
      <c r="A9371" s="26">
        <v>94700</v>
      </c>
      <c r="B9371" s="26" t="s">
        <v>24558</v>
      </c>
      <c r="C9371" s="26" t="s">
        <v>212</v>
      </c>
      <c r="D9371" s="27" t="s">
        <v>24559</v>
      </c>
      <c r="E9371" s="1" t="s">
        <v>17925</v>
      </c>
    </row>
    <row r="9372" spans="1:5">
      <c r="A9372" s="26">
        <v>94701</v>
      </c>
      <c r="B9372" s="26" t="s">
        <v>24560</v>
      </c>
      <c r="C9372" s="26" t="s">
        <v>212</v>
      </c>
      <c r="D9372" s="27" t="s">
        <v>24561</v>
      </c>
      <c r="E9372" s="1" t="s">
        <v>17925</v>
      </c>
    </row>
    <row r="9373" spans="1:5">
      <c r="A9373" s="26">
        <v>94702</v>
      </c>
      <c r="B9373" s="26" t="s">
        <v>24562</v>
      </c>
      <c r="C9373" s="26" t="s">
        <v>212</v>
      </c>
      <c r="D9373" s="27" t="s">
        <v>24563</v>
      </c>
      <c r="E9373" s="1" t="s">
        <v>17925</v>
      </c>
    </row>
    <row r="9374" spans="1:5">
      <c r="A9374" s="26">
        <v>94703</v>
      </c>
      <c r="B9374" s="26" t="s">
        <v>24564</v>
      </c>
      <c r="C9374" s="26" t="s">
        <v>212</v>
      </c>
      <c r="D9374" s="27" t="s">
        <v>14591</v>
      </c>
      <c r="E9374" s="1" t="s">
        <v>17925</v>
      </c>
    </row>
    <row r="9375" spans="1:5">
      <c r="A9375" s="26">
        <v>94704</v>
      </c>
      <c r="B9375" s="26" t="s">
        <v>24565</v>
      </c>
      <c r="C9375" s="26" t="s">
        <v>212</v>
      </c>
      <c r="D9375" s="27" t="s">
        <v>14511</v>
      </c>
      <c r="E9375" s="1" t="s">
        <v>17925</v>
      </c>
    </row>
    <row r="9376" spans="1:5">
      <c r="A9376" s="26">
        <v>94705</v>
      </c>
      <c r="B9376" s="26" t="s">
        <v>24566</v>
      </c>
      <c r="C9376" s="26" t="s">
        <v>212</v>
      </c>
      <c r="D9376" s="27" t="s">
        <v>18968</v>
      </c>
      <c r="E9376" s="1" t="s">
        <v>17925</v>
      </c>
    </row>
    <row r="9377" spans="1:5">
      <c r="A9377" s="26">
        <v>94706</v>
      </c>
      <c r="B9377" s="26" t="s">
        <v>24567</v>
      </c>
      <c r="C9377" s="26" t="s">
        <v>212</v>
      </c>
      <c r="D9377" s="27" t="s">
        <v>24568</v>
      </c>
      <c r="E9377" s="1" t="s">
        <v>17925</v>
      </c>
    </row>
    <row r="9378" spans="1:5">
      <c r="A9378" s="26">
        <v>94707</v>
      </c>
      <c r="B9378" s="26" t="s">
        <v>24569</v>
      </c>
      <c r="C9378" s="26" t="s">
        <v>212</v>
      </c>
      <c r="D9378" s="27" t="s">
        <v>24570</v>
      </c>
      <c r="E9378" s="1" t="s">
        <v>17925</v>
      </c>
    </row>
    <row r="9379" spans="1:5">
      <c r="A9379" s="26">
        <v>94708</v>
      </c>
      <c r="B9379" s="26" t="s">
        <v>24571</v>
      </c>
      <c r="C9379" s="26" t="s">
        <v>212</v>
      </c>
      <c r="D9379" s="27" t="s">
        <v>24572</v>
      </c>
      <c r="E9379" s="1" t="s">
        <v>17925</v>
      </c>
    </row>
    <row r="9380" spans="1:5">
      <c r="A9380" s="26">
        <v>94709</v>
      </c>
      <c r="B9380" s="26" t="s">
        <v>24573</v>
      </c>
      <c r="C9380" s="26" t="s">
        <v>212</v>
      </c>
      <c r="D9380" s="27" t="s">
        <v>24574</v>
      </c>
      <c r="E9380" s="1" t="s">
        <v>17925</v>
      </c>
    </row>
    <row r="9381" spans="1:5">
      <c r="A9381" s="26">
        <v>94710</v>
      </c>
      <c r="B9381" s="26" t="s">
        <v>24575</v>
      </c>
      <c r="C9381" s="26" t="s">
        <v>212</v>
      </c>
      <c r="D9381" s="27" t="s">
        <v>24576</v>
      </c>
      <c r="E9381" s="1" t="s">
        <v>17925</v>
      </c>
    </row>
    <row r="9382" spans="1:5">
      <c r="A9382" s="26">
        <v>94711</v>
      </c>
      <c r="B9382" s="26" t="s">
        <v>24577</v>
      </c>
      <c r="C9382" s="26" t="s">
        <v>212</v>
      </c>
      <c r="D9382" s="27" t="s">
        <v>23788</v>
      </c>
      <c r="E9382" s="1" t="s">
        <v>17925</v>
      </c>
    </row>
    <row r="9383" spans="1:5">
      <c r="A9383" s="26">
        <v>94712</v>
      </c>
      <c r="B9383" s="26" t="s">
        <v>24578</v>
      </c>
      <c r="C9383" s="26" t="s">
        <v>212</v>
      </c>
      <c r="D9383" s="27" t="s">
        <v>24579</v>
      </c>
      <c r="E9383" s="1" t="s">
        <v>17925</v>
      </c>
    </row>
    <row r="9384" spans="1:5">
      <c r="A9384" s="26">
        <v>94713</v>
      </c>
      <c r="B9384" s="26" t="s">
        <v>24580</v>
      </c>
      <c r="C9384" s="26" t="s">
        <v>212</v>
      </c>
      <c r="D9384" s="27" t="s">
        <v>24581</v>
      </c>
      <c r="E9384" s="1" t="s">
        <v>17925</v>
      </c>
    </row>
    <row r="9385" spans="1:5">
      <c r="A9385" s="26">
        <v>94714</v>
      </c>
      <c r="B9385" s="26" t="s">
        <v>24582</v>
      </c>
      <c r="C9385" s="26" t="s">
        <v>212</v>
      </c>
      <c r="D9385" s="27" t="s">
        <v>24583</v>
      </c>
      <c r="E9385" s="1" t="s">
        <v>17925</v>
      </c>
    </row>
    <row r="9386" spans="1:5">
      <c r="A9386" s="26">
        <v>94715</v>
      </c>
      <c r="B9386" s="26" t="s">
        <v>24584</v>
      </c>
      <c r="C9386" s="26" t="s">
        <v>212</v>
      </c>
      <c r="D9386" s="27" t="s">
        <v>24585</v>
      </c>
      <c r="E9386" s="1" t="s">
        <v>17925</v>
      </c>
    </row>
    <row r="9387" spans="1:5">
      <c r="A9387" s="26">
        <v>94724</v>
      </c>
      <c r="B9387" s="26" t="s">
        <v>24586</v>
      </c>
      <c r="C9387" s="26" t="s">
        <v>212</v>
      </c>
      <c r="D9387" s="27" t="s">
        <v>19765</v>
      </c>
      <c r="E9387" s="1" t="s">
        <v>17925</v>
      </c>
    </row>
    <row r="9388" spans="1:5">
      <c r="A9388" s="26">
        <v>94725</v>
      </c>
      <c r="B9388" s="26" t="s">
        <v>24587</v>
      </c>
      <c r="C9388" s="26" t="s">
        <v>212</v>
      </c>
      <c r="D9388" s="27" t="s">
        <v>24588</v>
      </c>
      <c r="E9388" s="1" t="s">
        <v>17925</v>
      </c>
    </row>
    <row r="9389" spans="1:5">
      <c r="A9389" s="26">
        <v>94726</v>
      </c>
      <c r="B9389" s="26" t="s">
        <v>24589</v>
      </c>
      <c r="C9389" s="26" t="s">
        <v>212</v>
      </c>
      <c r="D9389" s="27" t="s">
        <v>16627</v>
      </c>
      <c r="E9389" s="1" t="s">
        <v>17925</v>
      </c>
    </row>
    <row r="9390" spans="1:5">
      <c r="A9390" s="26">
        <v>94727</v>
      </c>
      <c r="B9390" s="26" t="s">
        <v>24590</v>
      </c>
      <c r="C9390" s="26" t="s">
        <v>212</v>
      </c>
      <c r="D9390" s="27" t="s">
        <v>13332</v>
      </c>
      <c r="E9390" s="1" t="s">
        <v>17925</v>
      </c>
    </row>
    <row r="9391" spans="1:5">
      <c r="A9391" s="26">
        <v>94728</v>
      </c>
      <c r="B9391" s="26" t="s">
        <v>24591</v>
      </c>
      <c r="C9391" s="26" t="s">
        <v>212</v>
      </c>
      <c r="D9391" s="27" t="s">
        <v>24592</v>
      </c>
      <c r="E9391" s="1" t="s">
        <v>17925</v>
      </c>
    </row>
    <row r="9392" spans="1:5">
      <c r="A9392" s="26">
        <v>94729</v>
      </c>
      <c r="B9392" s="26" t="s">
        <v>24593</v>
      </c>
      <c r="C9392" s="26" t="s">
        <v>212</v>
      </c>
      <c r="D9392" s="27" t="s">
        <v>14397</v>
      </c>
      <c r="E9392" s="1" t="s">
        <v>17925</v>
      </c>
    </row>
    <row r="9393" spans="1:5">
      <c r="A9393" s="26">
        <v>94730</v>
      </c>
      <c r="B9393" s="26" t="s">
        <v>24594</v>
      </c>
      <c r="C9393" s="26" t="s">
        <v>212</v>
      </c>
      <c r="D9393" s="27" t="s">
        <v>24595</v>
      </c>
      <c r="E9393" s="1" t="s">
        <v>17925</v>
      </c>
    </row>
    <row r="9394" spans="1:5">
      <c r="A9394" s="26">
        <v>94731</v>
      </c>
      <c r="B9394" s="26" t="s">
        <v>24596</v>
      </c>
      <c r="C9394" s="26" t="s">
        <v>212</v>
      </c>
      <c r="D9394" s="27" t="s">
        <v>19322</v>
      </c>
      <c r="E9394" s="1" t="s">
        <v>17925</v>
      </c>
    </row>
    <row r="9395" spans="1:5">
      <c r="A9395" s="26">
        <v>94733</v>
      </c>
      <c r="B9395" s="26" t="s">
        <v>24597</v>
      </c>
      <c r="C9395" s="26" t="s">
        <v>212</v>
      </c>
      <c r="D9395" s="27" t="s">
        <v>24598</v>
      </c>
      <c r="E9395" s="1" t="s">
        <v>17925</v>
      </c>
    </row>
    <row r="9396" spans="1:5">
      <c r="A9396" s="26">
        <v>94737</v>
      </c>
      <c r="B9396" s="26" t="s">
        <v>24599</v>
      </c>
      <c r="C9396" s="26" t="s">
        <v>212</v>
      </c>
      <c r="D9396" s="27" t="s">
        <v>24600</v>
      </c>
      <c r="E9396" s="1" t="s">
        <v>17925</v>
      </c>
    </row>
    <row r="9397" spans="1:5">
      <c r="A9397" s="26">
        <v>94740</v>
      </c>
      <c r="B9397" s="26" t="s">
        <v>24601</v>
      </c>
      <c r="C9397" s="26" t="s">
        <v>212</v>
      </c>
      <c r="D9397" s="27" t="s">
        <v>9707</v>
      </c>
      <c r="E9397" s="1" t="s">
        <v>17925</v>
      </c>
    </row>
    <row r="9398" spans="1:5">
      <c r="A9398" s="26">
        <v>94741</v>
      </c>
      <c r="B9398" s="26" t="s">
        <v>24602</v>
      </c>
      <c r="C9398" s="26" t="s">
        <v>212</v>
      </c>
      <c r="D9398" s="27" t="s">
        <v>14251</v>
      </c>
      <c r="E9398" s="1" t="s">
        <v>17925</v>
      </c>
    </row>
    <row r="9399" spans="1:5">
      <c r="A9399" s="26">
        <v>94742</v>
      </c>
      <c r="B9399" s="26" t="s">
        <v>24603</v>
      </c>
      <c r="C9399" s="26" t="s">
        <v>212</v>
      </c>
      <c r="D9399" s="27" t="s">
        <v>24604</v>
      </c>
      <c r="E9399" s="1" t="s">
        <v>17925</v>
      </c>
    </row>
    <row r="9400" spans="1:5">
      <c r="A9400" s="26">
        <v>94743</v>
      </c>
      <c r="B9400" s="26" t="s">
        <v>24605</v>
      </c>
      <c r="C9400" s="26" t="s">
        <v>212</v>
      </c>
      <c r="D9400" s="27" t="s">
        <v>15911</v>
      </c>
      <c r="E9400" s="1" t="s">
        <v>17925</v>
      </c>
    </row>
    <row r="9401" spans="1:5">
      <c r="A9401" s="26">
        <v>94744</v>
      </c>
      <c r="B9401" s="26" t="s">
        <v>24606</v>
      </c>
      <c r="C9401" s="26" t="s">
        <v>212</v>
      </c>
      <c r="D9401" s="27" t="s">
        <v>14599</v>
      </c>
      <c r="E9401" s="1" t="s">
        <v>17925</v>
      </c>
    </row>
    <row r="9402" spans="1:5">
      <c r="A9402" s="26">
        <v>94746</v>
      </c>
      <c r="B9402" s="26" t="s">
        <v>24607</v>
      </c>
      <c r="C9402" s="26" t="s">
        <v>212</v>
      </c>
      <c r="D9402" s="27" t="s">
        <v>24608</v>
      </c>
      <c r="E9402" s="1" t="s">
        <v>17925</v>
      </c>
    </row>
    <row r="9403" spans="1:5">
      <c r="A9403" s="26">
        <v>94748</v>
      </c>
      <c r="B9403" s="26" t="s">
        <v>24609</v>
      </c>
      <c r="C9403" s="26" t="s">
        <v>212</v>
      </c>
      <c r="D9403" s="27" t="s">
        <v>24610</v>
      </c>
      <c r="E9403" s="1" t="s">
        <v>17925</v>
      </c>
    </row>
    <row r="9404" spans="1:5">
      <c r="A9404" s="26">
        <v>94750</v>
      </c>
      <c r="B9404" s="26" t="s">
        <v>24611</v>
      </c>
      <c r="C9404" s="26" t="s">
        <v>212</v>
      </c>
      <c r="D9404" s="27" t="s">
        <v>24612</v>
      </c>
      <c r="E9404" s="1" t="s">
        <v>17925</v>
      </c>
    </row>
    <row r="9405" spans="1:5">
      <c r="A9405" s="26">
        <v>94752</v>
      </c>
      <c r="B9405" s="26" t="s">
        <v>24613</v>
      </c>
      <c r="C9405" s="26" t="s">
        <v>212</v>
      </c>
      <c r="D9405" s="27" t="s">
        <v>24614</v>
      </c>
      <c r="E9405" s="1" t="s">
        <v>17925</v>
      </c>
    </row>
    <row r="9406" spans="1:5">
      <c r="A9406" s="26">
        <v>94756</v>
      </c>
      <c r="B9406" s="26" t="s">
        <v>24615</v>
      </c>
      <c r="C9406" s="26" t="s">
        <v>212</v>
      </c>
      <c r="D9406" s="27" t="s">
        <v>10766</v>
      </c>
      <c r="E9406" s="1" t="s">
        <v>17925</v>
      </c>
    </row>
    <row r="9407" spans="1:5">
      <c r="A9407" s="26">
        <v>94757</v>
      </c>
      <c r="B9407" s="26" t="s">
        <v>24616</v>
      </c>
      <c r="C9407" s="26" t="s">
        <v>212</v>
      </c>
      <c r="D9407" s="27" t="s">
        <v>11449</v>
      </c>
      <c r="E9407" s="1" t="s">
        <v>17925</v>
      </c>
    </row>
    <row r="9408" spans="1:5">
      <c r="A9408" s="26">
        <v>94758</v>
      </c>
      <c r="B9408" s="26" t="s">
        <v>24617</v>
      </c>
      <c r="C9408" s="26" t="s">
        <v>212</v>
      </c>
      <c r="D9408" s="27" t="s">
        <v>24618</v>
      </c>
      <c r="E9408" s="1" t="s">
        <v>17925</v>
      </c>
    </row>
    <row r="9409" spans="1:5">
      <c r="A9409" s="26">
        <v>94759</v>
      </c>
      <c r="B9409" s="26" t="s">
        <v>24619</v>
      </c>
      <c r="C9409" s="26" t="s">
        <v>212</v>
      </c>
      <c r="D9409" s="27" t="s">
        <v>24620</v>
      </c>
      <c r="E9409" s="1" t="s">
        <v>17925</v>
      </c>
    </row>
    <row r="9410" spans="1:5">
      <c r="A9410" s="26">
        <v>94760</v>
      </c>
      <c r="B9410" s="26" t="s">
        <v>24621</v>
      </c>
      <c r="C9410" s="26" t="s">
        <v>212</v>
      </c>
      <c r="D9410" s="27" t="s">
        <v>12519</v>
      </c>
      <c r="E9410" s="1" t="s">
        <v>17925</v>
      </c>
    </row>
    <row r="9411" spans="1:5">
      <c r="A9411" s="26">
        <v>94761</v>
      </c>
      <c r="B9411" s="26" t="s">
        <v>24622</v>
      </c>
      <c r="C9411" s="26" t="s">
        <v>212</v>
      </c>
      <c r="D9411" s="27" t="s">
        <v>24623</v>
      </c>
      <c r="E9411" s="1" t="s">
        <v>17925</v>
      </c>
    </row>
    <row r="9412" spans="1:5">
      <c r="A9412" s="26">
        <v>94762</v>
      </c>
      <c r="B9412" s="26" t="s">
        <v>24624</v>
      </c>
      <c r="C9412" s="26" t="s">
        <v>212</v>
      </c>
      <c r="D9412" s="27" t="s">
        <v>24625</v>
      </c>
      <c r="E9412" s="1" t="s">
        <v>17925</v>
      </c>
    </row>
    <row r="9413" spans="1:5">
      <c r="A9413" s="26">
        <v>94783</v>
      </c>
      <c r="B9413" s="26" t="s">
        <v>24626</v>
      </c>
      <c r="C9413" s="26" t="s">
        <v>212</v>
      </c>
      <c r="D9413" s="27" t="s">
        <v>22230</v>
      </c>
      <c r="E9413" s="1" t="s">
        <v>17925</v>
      </c>
    </row>
    <row r="9414" spans="1:5">
      <c r="A9414" s="26">
        <v>94785</v>
      </c>
      <c r="B9414" s="26" t="s">
        <v>24627</v>
      </c>
      <c r="C9414" s="26" t="s">
        <v>212</v>
      </c>
      <c r="D9414" s="27" t="s">
        <v>24628</v>
      </c>
      <c r="E9414" s="1" t="s">
        <v>17925</v>
      </c>
    </row>
    <row r="9415" spans="1:5">
      <c r="A9415" s="26">
        <v>94786</v>
      </c>
      <c r="B9415" s="26" t="s">
        <v>24629</v>
      </c>
      <c r="C9415" s="26" t="s">
        <v>212</v>
      </c>
      <c r="D9415" s="27" t="s">
        <v>24630</v>
      </c>
      <c r="E9415" s="1" t="s">
        <v>17925</v>
      </c>
    </row>
    <row r="9416" spans="1:5">
      <c r="A9416" s="26">
        <v>94787</v>
      </c>
      <c r="B9416" s="26" t="s">
        <v>24631</v>
      </c>
      <c r="C9416" s="26" t="s">
        <v>212</v>
      </c>
      <c r="D9416" s="27" t="s">
        <v>24632</v>
      </c>
      <c r="E9416" s="1" t="s">
        <v>17925</v>
      </c>
    </row>
    <row r="9417" spans="1:5">
      <c r="A9417" s="26">
        <v>94788</v>
      </c>
      <c r="B9417" s="26" t="s">
        <v>24633</v>
      </c>
      <c r="C9417" s="26" t="s">
        <v>212</v>
      </c>
      <c r="D9417" s="27" t="s">
        <v>24634</v>
      </c>
      <c r="E9417" s="1" t="s">
        <v>17925</v>
      </c>
    </row>
    <row r="9418" spans="1:5">
      <c r="A9418" s="26">
        <v>94789</v>
      </c>
      <c r="B9418" s="26" t="s">
        <v>24635</v>
      </c>
      <c r="C9418" s="26" t="s">
        <v>212</v>
      </c>
      <c r="D9418" s="27" t="s">
        <v>24636</v>
      </c>
      <c r="E9418" s="1" t="s">
        <v>17925</v>
      </c>
    </row>
    <row r="9419" spans="1:5">
      <c r="A9419" s="26">
        <v>94790</v>
      </c>
      <c r="B9419" s="26" t="s">
        <v>24637</v>
      </c>
      <c r="C9419" s="26" t="s">
        <v>212</v>
      </c>
      <c r="D9419" s="27" t="s">
        <v>24638</v>
      </c>
      <c r="E9419" s="1" t="s">
        <v>17925</v>
      </c>
    </row>
    <row r="9420" spans="1:5">
      <c r="A9420" s="26">
        <v>94791</v>
      </c>
      <c r="B9420" s="26" t="s">
        <v>24639</v>
      </c>
      <c r="C9420" s="26" t="s">
        <v>212</v>
      </c>
      <c r="D9420" s="27" t="s">
        <v>24640</v>
      </c>
      <c r="E9420" s="1" t="s">
        <v>17925</v>
      </c>
    </row>
    <row r="9421" spans="1:5">
      <c r="A9421" s="26">
        <v>94863</v>
      </c>
      <c r="B9421" s="26" t="s">
        <v>24641</v>
      </c>
      <c r="C9421" s="26" t="s">
        <v>212</v>
      </c>
      <c r="D9421" s="27" t="s">
        <v>21817</v>
      </c>
      <c r="E9421" s="1" t="s">
        <v>17925</v>
      </c>
    </row>
    <row r="9422" spans="1:5">
      <c r="A9422" s="26">
        <v>95141</v>
      </c>
      <c r="B9422" s="26" t="s">
        <v>24642</v>
      </c>
      <c r="C9422" s="26" t="s">
        <v>212</v>
      </c>
      <c r="D9422" s="27" t="s">
        <v>16261</v>
      </c>
      <c r="E9422" s="1" t="s">
        <v>17925</v>
      </c>
    </row>
    <row r="9423" spans="1:5">
      <c r="A9423" s="26">
        <v>95237</v>
      </c>
      <c r="B9423" s="26" t="s">
        <v>24643</v>
      </c>
      <c r="C9423" s="26" t="s">
        <v>212</v>
      </c>
      <c r="D9423" s="27" t="s">
        <v>24644</v>
      </c>
      <c r="E9423" s="1" t="s">
        <v>17925</v>
      </c>
    </row>
    <row r="9424" spans="1:5">
      <c r="A9424" s="26">
        <v>95693</v>
      </c>
      <c r="B9424" s="26" t="s">
        <v>24645</v>
      </c>
      <c r="C9424" s="26" t="s">
        <v>212</v>
      </c>
      <c r="D9424" s="27" t="s">
        <v>24646</v>
      </c>
      <c r="E9424" s="1" t="s">
        <v>17925</v>
      </c>
    </row>
    <row r="9425" spans="1:5">
      <c r="A9425" s="26">
        <v>95694</v>
      </c>
      <c r="B9425" s="26" t="s">
        <v>24647</v>
      </c>
      <c r="C9425" s="26" t="s">
        <v>212</v>
      </c>
      <c r="D9425" s="27" t="s">
        <v>24648</v>
      </c>
      <c r="E9425" s="1" t="s">
        <v>17925</v>
      </c>
    </row>
    <row r="9426" spans="1:5">
      <c r="A9426" s="26">
        <v>95695</v>
      </c>
      <c r="B9426" s="26" t="s">
        <v>24649</v>
      </c>
      <c r="C9426" s="26" t="s">
        <v>212</v>
      </c>
      <c r="D9426" s="27" t="s">
        <v>24650</v>
      </c>
      <c r="E9426" s="1" t="s">
        <v>17925</v>
      </c>
    </row>
    <row r="9427" spans="1:5">
      <c r="A9427" s="26">
        <v>95696</v>
      </c>
      <c r="B9427" s="26" t="s">
        <v>24651</v>
      </c>
      <c r="C9427" s="26" t="s">
        <v>212</v>
      </c>
      <c r="D9427" s="27" t="s">
        <v>24652</v>
      </c>
      <c r="E9427" s="1" t="s">
        <v>17925</v>
      </c>
    </row>
    <row r="9428" spans="1:5">
      <c r="A9428" s="26">
        <v>96637</v>
      </c>
      <c r="B9428" s="26" t="s">
        <v>24653</v>
      </c>
      <c r="C9428" s="26" t="s">
        <v>212</v>
      </c>
      <c r="D9428" s="27" t="s">
        <v>16654</v>
      </c>
      <c r="E9428" s="1" t="s">
        <v>17925</v>
      </c>
    </row>
    <row r="9429" spans="1:5">
      <c r="A9429" s="26">
        <v>96638</v>
      </c>
      <c r="B9429" s="26" t="s">
        <v>24654</v>
      </c>
      <c r="C9429" s="26" t="s">
        <v>212</v>
      </c>
      <c r="D9429" s="27" t="s">
        <v>24655</v>
      </c>
      <c r="E9429" s="1" t="s">
        <v>17925</v>
      </c>
    </row>
    <row r="9430" spans="1:5">
      <c r="A9430" s="26">
        <v>96639</v>
      </c>
      <c r="B9430" s="26" t="s">
        <v>24656</v>
      </c>
      <c r="C9430" s="26" t="s">
        <v>212</v>
      </c>
      <c r="D9430" s="27" t="s">
        <v>24523</v>
      </c>
      <c r="E9430" s="1" t="s">
        <v>17925</v>
      </c>
    </row>
    <row r="9431" spans="1:5">
      <c r="A9431" s="26">
        <v>96640</v>
      </c>
      <c r="B9431" s="26" t="s">
        <v>24657</v>
      </c>
      <c r="C9431" s="26" t="s">
        <v>212</v>
      </c>
      <c r="D9431" s="27" t="s">
        <v>15984</v>
      </c>
      <c r="E9431" s="1" t="s">
        <v>17925</v>
      </c>
    </row>
    <row r="9432" spans="1:5">
      <c r="A9432" s="26">
        <v>96641</v>
      </c>
      <c r="B9432" s="26" t="s">
        <v>24658</v>
      </c>
      <c r="C9432" s="26" t="s">
        <v>212</v>
      </c>
      <c r="D9432" s="27" t="s">
        <v>14031</v>
      </c>
      <c r="E9432" s="1" t="s">
        <v>17925</v>
      </c>
    </row>
    <row r="9433" spans="1:5">
      <c r="A9433" s="26">
        <v>96642</v>
      </c>
      <c r="B9433" s="26" t="s">
        <v>24659</v>
      </c>
      <c r="C9433" s="26" t="s">
        <v>212</v>
      </c>
      <c r="D9433" s="27" t="s">
        <v>10912</v>
      </c>
      <c r="E9433" s="1" t="s">
        <v>17925</v>
      </c>
    </row>
    <row r="9434" spans="1:5">
      <c r="A9434" s="26">
        <v>96643</v>
      </c>
      <c r="B9434" s="26" t="s">
        <v>24660</v>
      </c>
      <c r="C9434" s="26" t="s">
        <v>212</v>
      </c>
      <c r="D9434" s="27" t="s">
        <v>24661</v>
      </c>
      <c r="E9434" s="1" t="s">
        <v>17925</v>
      </c>
    </row>
    <row r="9435" spans="1:5">
      <c r="A9435" s="26">
        <v>96650</v>
      </c>
      <c r="B9435" s="26" t="s">
        <v>24662</v>
      </c>
      <c r="C9435" s="26" t="s">
        <v>212</v>
      </c>
      <c r="D9435" s="27" t="s">
        <v>24663</v>
      </c>
      <c r="E9435" s="1" t="s">
        <v>17925</v>
      </c>
    </row>
    <row r="9436" spans="1:5">
      <c r="A9436" s="26">
        <v>96651</v>
      </c>
      <c r="B9436" s="26" t="s">
        <v>24664</v>
      </c>
      <c r="C9436" s="26" t="s">
        <v>212</v>
      </c>
      <c r="D9436" s="27" t="s">
        <v>12857</v>
      </c>
      <c r="E9436" s="1" t="s">
        <v>17925</v>
      </c>
    </row>
    <row r="9437" spans="1:5">
      <c r="A9437" s="26">
        <v>96652</v>
      </c>
      <c r="B9437" s="26" t="s">
        <v>24665</v>
      </c>
      <c r="C9437" s="26" t="s">
        <v>212</v>
      </c>
      <c r="D9437" s="27" t="s">
        <v>13037</v>
      </c>
      <c r="E9437" s="1" t="s">
        <v>17925</v>
      </c>
    </row>
    <row r="9438" spans="1:5">
      <c r="A9438" s="26">
        <v>96653</v>
      </c>
      <c r="B9438" s="26" t="s">
        <v>24666</v>
      </c>
      <c r="C9438" s="26" t="s">
        <v>212</v>
      </c>
      <c r="D9438" s="27" t="s">
        <v>14174</v>
      </c>
      <c r="E9438" s="1" t="s">
        <v>17925</v>
      </c>
    </row>
    <row r="9439" spans="1:5">
      <c r="A9439" s="26">
        <v>96654</v>
      </c>
      <c r="B9439" s="26" t="s">
        <v>24667</v>
      </c>
      <c r="C9439" s="26" t="s">
        <v>212</v>
      </c>
      <c r="D9439" s="27" t="s">
        <v>24668</v>
      </c>
      <c r="E9439" s="1" t="s">
        <v>17925</v>
      </c>
    </row>
    <row r="9440" spans="1:5">
      <c r="A9440" s="26">
        <v>96655</v>
      </c>
      <c r="B9440" s="26" t="s">
        <v>24669</v>
      </c>
      <c r="C9440" s="26" t="s">
        <v>212</v>
      </c>
      <c r="D9440" s="27" t="s">
        <v>11020</v>
      </c>
      <c r="E9440" s="1" t="s">
        <v>17925</v>
      </c>
    </row>
    <row r="9441" spans="1:5">
      <c r="A9441" s="26">
        <v>96656</v>
      </c>
      <c r="B9441" s="26" t="s">
        <v>24670</v>
      </c>
      <c r="C9441" s="26" t="s">
        <v>212</v>
      </c>
      <c r="D9441" s="27" t="s">
        <v>10736</v>
      </c>
      <c r="E9441" s="1" t="s">
        <v>17925</v>
      </c>
    </row>
    <row r="9442" spans="1:5">
      <c r="A9442" s="26">
        <v>96657</v>
      </c>
      <c r="B9442" s="26" t="s">
        <v>24671</v>
      </c>
      <c r="C9442" s="26" t="s">
        <v>212</v>
      </c>
      <c r="D9442" s="27" t="s">
        <v>11742</v>
      </c>
      <c r="E9442" s="1" t="s">
        <v>17925</v>
      </c>
    </row>
    <row r="9443" spans="1:5">
      <c r="A9443" s="26">
        <v>96658</v>
      </c>
      <c r="B9443" s="26" t="s">
        <v>24672</v>
      </c>
      <c r="C9443" s="26" t="s">
        <v>212</v>
      </c>
      <c r="D9443" s="27" t="s">
        <v>24673</v>
      </c>
      <c r="E9443" s="1" t="s">
        <v>17925</v>
      </c>
    </row>
    <row r="9444" spans="1:5">
      <c r="A9444" s="26">
        <v>96659</v>
      </c>
      <c r="B9444" s="26" t="s">
        <v>24674</v>
      </c>
      <c r="C9444" s="26" t="s">
        <v>212</v>
      </c>
      <c r="D9444" s="27" t="s">
        <v>9563</v>
      </c>
      <c r="E9444" s="1" t="s">
        <v>17925</v>
      </c>
    </row>
    <row r="9445" spans="1:5">
      <c r="A9445" s="26">
        <v>96660</v>
      </c>
      <c r="B9445" s="26" t="s">
        <v>24675</v>
      </c>
      <c r="C9445" s="26" t="s">
        <v>212</v>
      </c>
      <c r="D9445" s="27" t="s">
        <v>14092</v>
      </c>
      <c r="E9445" s="1" t="s">
        <v>17925</v>
      </c>
    </row>
    <row r="9446" spans="1:5">
      <c r="A9446" s="26">
        <v>96661</v>
      </c>
      <c r="B9446" s="26" t="s">
        <v>24676</v>
      </c>
      <c r="C9446" s="26" t="s">
        <v>212</v>
      </c>
      <c r="D9446" s="27" t="s">
        <v>24677</v>
      </c>
      <c r="E9446" s="1" t="s">
        <v>17925</v>
      </c>
    </row>
    <row r="9447" spans="1:5">
      <c r="A9447" s="26">
        <v>96662</v>
      </c>
      <c r="B9447" s="26" t="s">
        <v>24678</v>
      </c>
      <c r="C9447" s="26" t="s">
        <v>212</v>
      </c>
      <c r="D9447" s="27" t="s">
        <v>15783</v>
      </c>
      <c r="E9447" s="1" t="s">
        <v>17925</v>
      </c>
    </row>
    <row r="9448" spans="1:5">
      <c r="A9448" s="26">
        <v>96663</v>
      </c>
      <c r="B9448" s="26" t="s">
        <v>24679</v>
      </c>
      <c r="C9448" s="26" t="s">
        <v>212</v>
      </c>
      <c r="D9448" s="27" t="s">
        <v>11252</v>
      </c>
      <c r="E9448" s="1" t="s">
        <v>17925</v>
      </c>
    </row>
    <row r="9449" spans="1:5">
      <c r="A9449" s="26">
        <v>96664</v>
      </c>
      <c r="B9449" s="26" t="s">
        <v>24680</v>
      </c>
      <c r="C9449" s="26" t="s">
        <v>212</v>
      </c>
      <c r="D9449" s="27" t="s">
        <v>19016</v>
      </c>
      <c r="E9449" s="1" t="s">
        <v>17925</v>
      </c>
    </row>
    <row r="9450" spans="1:5">
      <c r="A9450" s="26">
        <v>96665</v>
      </c>
      <c r="B9450" s="26" t="s">
        <v>24681</v>
      </c>
      <c r="C9450" s="26" t="s">
        <v>212</v>
      </c>
      <c r="D9450" s="27" t="s">
        <v>11660</v>
      </c>
      <c r="E9450" s="1" t="s">
        <v>17925</v>
      </c>
    </row>
    <row r="9451" spans="1:5">
      <c r="A9451" s="26">
        <v>96666</v>
      </c>
      <c r="B9451" s="26" t="s">
        <v>24682</v>
      </c>
      <c r="C9451" s="26" t="s">
        <v>212</v>
      </c>
      <c r="D9451" s="27" t="s">
        <v>18842</v>
      </c>
      <c r="E9451" s="1" t="s">
        <v>17925</v>
      </c>
    </row>
    <row r="9452" spans="1:5">
      <c r="A9452" s="26">
        <v>96667</v>
      </c>
      <c r="B9452" s="26" t="s">
        <v>24683</v>
      </c>
      <c r="C9452" s="26" t="s">
        <v>212</v>
      </c>
      <c r="D9452" s="27" t="s">
        <v>24684</v>
      </c>
      <c r="E9452" s="1" t="s">
        <v>17925</v>
      </c>
    </row>
    <row r="9453" spans="1:5">
      <c r="A9453" s="26">
        <v>96684</v>
      </c>
      <c r="B9453" s="26" t="s">
        <v>24685</v>
      </c>
      <c r="C9453" s="26" t="s">
        <v>212</v>
      </c>
      <c r="D9453" s="27" t="s">
        <v>18713</v>
      </c>
      <c r="E9453" s="1" t="s">
        <v>17925</v>
      </c>
    </row>
    <row r="9454" spans="1:5">
      <c r="A9454" s="26">
        <v>96685</v>
      </c>
      <c r="B9454" s="26" t="s">
        <v>24686</v>
      </c>
      <c r="C9454" s="26" t="s">
        <v>212</v>
      </c>
      <c r="D9454" s="27" t="s">
        <v>24687</v>
      </c>
      <c r="E9454" s="1" t="s">
        <v>17925</v>
      </c>
    </row>
    <row r="9455" spans="1:5">
      <c r="A9455" s="26">
        <v>96686</v>
      </c>
      <c r="B9455" s="26" t="s">
        <v>24688</v>
      </c>
      <c r="C9455" s="26" t="s">
        <v>212</v>
      </c>
      <c r="D9455" s="27" t="s">
        <v>16397</v>
      </c>
      <c r="E9455" s="1" t="s">
        <v>17925</v>
      </c>
    </row>
    <row r="9456" spans="1:5">
      <c r="A9456" s="26">
        <v>96687</v>
      </c>
      <c r="B9456" s="26" t="s">
        <v>24689</v>
      </c>
      <c r="C9456" s="26" t="s">
        <v>212</v>
      </c>
      <c r="D9456" s="27" t="s">
        <v>16794</v>
      </c>
      <c r="E9456" s="1" t="s">
        <v>17925</v>
      </c>
    </row>
    <row r="9457" spans="1:5">
      <c r="A9457" s="26">
        <v>96688</v>
      </c>
      <c r="B9457" s="26" t="s">
        <v>24690</v>
      </c>
      <c r="C9457" s="26" t="s">
        <v>212</v>
      </c>
      <c r="D9457" s="27" t="s">
        <v>14193</v>
      </c>
      <c r="E9457" s="1" t="s">
        <v>17925</v>
      </c>
    </row>
    <row r="9458" spans="1:5">
      <c r="A9458" s="26">
        <v>96689</v>
      </c>
      <c r="B9458" s="26" t="s">
        <v>24691</v>
      </c>
      <c r="C9458" s="26" t="s">
        <v>212</v>
      </c>
      <c r="D9458" s="27" t="s">
        <v>20138</v>
      </c>
      <c r="E9458" s="1" t="s">
        <v>17925</v>
      </c>
    </row>
    <row r="9459" spans="1:5">
      <c r="A9459" s="26">
        <v>96690</v>
      </c>
      <c r="B9459" s="26" t="s">
        <v>24692</v>
      </c>
      <c r="C9459" s="26" t="s">
        <v>212</v>
      </c>
      <c r="D9459" s="27" t="s">
        <v>24693</v>
      </c>
      <c r="E9459" s="1" t="s">
        <v>17925</v>
      </c>
    </row>
    <row r="9460" spans="1:5">
      <c r="A9460" s="26">
        <v>96691</v>
      </c>
      <c r="B9460" s="26" t="s">
        <v>24694</v>
      </c>
      <c r="C9460" s="26" t="s">
        <v>212</v>
      </c>
      <c r="D9460" s="27" t="s">
        <v>24695</v>
      </c>
      <c r="E9460" s="1" t="s">
        <v>17925</v>
      </c>
    </row>
    <row r="9461" spans="1:5">
      <c r="A9461" s="26">
        <v>96692</v>
      </c>
      <c r="B9461" s="26" t="s">
        <v>24696</v>
      </c>
      <c r="C9461" s="26" t="s">
        <v>212</v>
      </c>
      <c r="D9461" s="27" t="s">
        <v>24697</v>
      </c>
      <c r="E9461" s="1" t="s">
        <v>17925</v>
      </c>
    </row>
    <row r="9462" spans="1:5">
      <c r="A9462" s="26">
        <v>96693</v>
      </c>
      <c r="B9462" s="26" t="s">
        <v>24698</v>
      </c>
      <c r="C9462" s="26" t="s">
        <v>212</v>
      </c>
      <c r="D9462" s="27" t="s">
        <v>18785</v>
      </c>
      <c r="E9462" s="1" t="s">
        <v>17925</v>
      </c>
    </row>
    <row r="9463" spans="1:5">
      <c r="A9463" s="26">
        <v>96694</v>
      </c>
      <c r="B9463" s="26" t="s">
        <v>24699</v>
      </c>
      <c r="C9463" s="26" t="s">
        <v>212</v>
      </c>
      <c r="D9463" s="27" t="s">
        <v>24700</v>
      </c>
      <c r="E9463" s="1" t="s">
        <v>17925</v>
      </c>
    </row>
    <row r="9464" spans="1:5">
      <c r="A9464" s="26">
        <v>96695</v>
      </c>
      <c r="B9464" s="26" t="s">
        <v>24701</v>
      </c>
      <c r="C9464" s="26" t="s">
        <v>212</v>
      </c>
      <c r="D9464" s="27" t="s">
        <v>24702</v>
      </c>
      <c r="E9464" s="1" t="s">
        <v>17925</v>
      </c>
    </row>
    <row r="9465" spans="1:5">
      <c r="A9465" s="26">
        <v>96696</v>
      </c>
      <c r="B9465" s="26" t="s">
        <v>24703</v>
      </c>
      <c r="C9465" s="26" t="s">
        <v>212</v>
      </c>
      <c r="D9465" s="27" t="s">
        <v>24704</v>
      </c>
      <c r="E9465" s="1" t="s">
        <v>17925</v>
      </c>
    </row>
    <row r="9466" spans="1:5">
      <c r="A9466" s="26">
        <v>96697</v>
      </c>
      <c r="B9466" s="26" t="s">
        <v>24705</v>
      </c>
      <c r="C9466" s="26" t="s">
        <v>212</v>
      </c>
      <c r="D9466" s="27" t="s">
        <v>24706</v>
      </c>
      <c r="E9466" s="1" t="s">
        <v>17925</v>
      </c>
    </row>
    <row r="9467" spans="1:5">
      <c r="A9467" s="26">
        <v>96698</v>
      </c>
      <c r="B9467" s="26" t="s">
        <v>24707</v>
      </c>
      <c r="C9467" s="26" t="s">
        <v>212</v>
      </c>
      <c r="D9467" s="27" t="s">
        <v>10734</v>
      </c>
      <c r="E9467" s="1" t="s">
        <v>17925</v>
      </c>
    </row>
    <row r="9468" spans="1:5">
      <c r="A9468" s="26">
        <v>96699</v>
      </c>
      <c r="B9468" s="26" t="s">
        <v>24708</v>
      </c>
      <c r="C9468" s="26" t="s">
        <v>212</v>
      </c>
      <c r="D9468" s="27" t="s">
        <v>24604</v>
      </c>
      <c r="E9468" s="1" t="s">
        <v>17925</v>
      </c>
    </row>
    <row r="9469" spans="1:5">
      <c r="A9469" s="26">
        <v>96700</v>
      </c>
      <c r="B9469" s="26" t="s">
        <v>24709</v>
      </c>
      <c r="C9469" s="26" t="s">
        <v>212</v>
      </c>
      <c r="D9469" s="27" t="s">
        <v>16399</v>
      </c>
      <c r="E9469" s="1" t="s">
        <v>17925</v>
      </c>
    </row>
    <row r="9470" spans="1:5">
      <c r="A9470" s="26">
        <v>96701</v>
      </c>
      <c r="B9470" s="26" t="s">
        <v>24710</v>
      </c>
      <c r="C9470" s="26" t="s">
        <v>212</v>
      </c>
      <c r="D9470" s="27" t="s">
        <v>16172</v>
      </c>
      <c r="E9470" s="1" t="s">
        <v>17925</v>
      </c>
    </row>
    <row r="9471" spans="1:5">
      <c r="A9471" s="26">
        <v>96702</v>
      </c>
      <c r="B9471" s="26" t="s">
        <v>24711</v>
      </c>
      <c r="C9471" s="26" t="s">
        <v>212</v>
      </c>
      <c r="D9471" s="27" t="s">
        <v>19286</v>
      </c>
      <c r="E9471" s="1" t="s">
        <v>17925</v>
      </c>
    </row>
    <row r="9472" spans="1:5">
      <c r="A9472" s="26">
        <v>96703</v>
      </c>
      <c r="B9472" s="26" t="s">
        <v>24712</v>
      </c>
      <c r="C9472" s="26" t="s">
        <v>212</v>
      </c>
      <c r="D9472" s="27" t="s">
        <v>12857</v>
      </c>
      <c r="E9472" s="1" t="s">
        <v>17925</v>
      </c>
    </row>
    <row r="9473" spans="1:5">
      <c r="A9473" s="26">
        <v>96704</v>
      </c>
      <c r="B9473" s="26" t="s">
        <v>24713</v>
      </c>
      <c r="C9473" s="26" t="s">
        <v>212</v>
      </c>
      <c r="D9473" s="27" t="s">
        <v>11323</v>
      </c>
      <c r="E9473" s="1" t="s">
        <v>17925</v>
      </c>
    </row>
    <row r="9474" spans="1:5">
      <c r="A9474" s="26">
        <v>96705</v>
      </c>
      <c r="B9474" s="26" t="s">
        <v>24714</v>
      </c>
      <c r="C9474" s="26" t="s">
        <v>212</v>
      </c>
      <c r="D9474" s="27" t="s">
        <v>16227</v>
      </c>
      <c r="E9474" s="1" t="s">
        <v>17925</v>
      </c>
    </row>
    <row r="9475" spans="1:5">
      <c r="A9475" s="26">
        <v>96706</v>
      </c>
      <c r="B9475" s="26" t="s">
        <v>24715</v>
      </c>
      <c r="C9475" s="26" t="s">
        <v>212</v>
      </c>
      <c r="D9475" s="27" t="s">
        <v>14822</v>
      </c>
      <c r="E9475" s="1" t="s">
        <v>17925</v>
      </c>
    </row>
    <row r="9476" spans="1:5">
      <c r="A9476" s="26">
        <v>96707</v>
      </c>
      <c r="B9476" s="26" t="s">
        <v>24716</v>
      </c>
      <c r="C9476" s="26" t="s">
        <v>212</v>
      </c>
      <c r="D9476" s="27" t="s">
        <v>24717</v>
      </c>
      <c r="E9476" s="1" t="s">
        <v>17925</v>
      </c>
    </row>
    <row r="9477" spans="1:5">
      <c r="A9477" s="26">
        <v>96708</v>
      </c>
      <c r="B9477" s="26" t="s">
        <v>24718</v>
      </c>
      <c r="C9477" s="26" t="s">
        <v>212</v>
      </c>
      <c r="D9477" s="27" t="s">
        <v>21203</v>
      </c>
      <c r="E9477" s="1" t="s">
        <v>17925</v>
      </c>
    </row>
    <row r="9478" spans="1:5">
      <c r="A9478" s="26">
        <v>96709</v>
      </c>
      <c r="B9478" s="26" t="s">
        <v>24719</v>
      </c>
      <c r="C9478" s="26" t="s">
        <v>212</v>
      </c>
      <c r="D9478" s="27" t="s">
        <v>24720</v>
      </c>
      <c r="E9478" s="1" t="s">
        <v>17925</v>
      </c>
    </row>
    <row r="9479" spans="1:5">
      <c r="A9479" s="26">
        <v>96710</v>
      </c>
      <c r="B9479" s="26" t="s">
        <v>24721</v>
      </c>
      <c r="C9479" s="26" t="s">
        <v>212</v>
      </c>
      <c r="D9479" s="27" t="s">
        <v>17822</v>
      </c>
      <c r="E9479" s="1" t="s">
        <v>17925</v>
      </c>
    </row>
    <row r="9480" spans="1:5">
      <c r="A9480" s="26">
        <v>96711</v>
      </c>
      <c r="B9480" s="26" t="s">
        <v>24722</v>
      </c>
      <c r="C9480" s="26" t="s">
        <v>212</v>
      </c>
      <c r="D9480" s="27" t="s">
        <v>10979</v>
      </c>
      <c r="E9480" s="1" t="s">
        <v>17925</v>
      </c>
    </row>
    <row r="9481" spans="1:5">
      <c r="A9481" s="26">
        <v>96712</v>
      </c>
      <c r="B9481" s="26" t="s">
        <v>24723</v>
      </c>
      <c r="C9481" s="26" t="s">
        <v>212</v>
      </c>
      <c r="D9481" s="27" t="s">
        <v>24724</v>
      </c>
      <c r="E9481" s="1" t="s">
        <v>17925</v>
      </c>
    </row>
    <row r="9482" spans="1:5">
      <c r="A9482" s="26">
        <v>96713</v>
      </c>
      <c r="B9482" s="26" t="s">
        <v>24725</v>
      </c>
      <c r="C9482" s="26" t="s">
        <v>212</v>
      </c>
      <c r="D9482" s="27" t="s">
        <v>24726</v>
      </c>
      <c r="E9482" s="1" t="s">
        <v>17925</v>
      </c>
    </row>
    <row r="9483" spans="1:5">
      <c r="A9483" s="26">
        <v>96714</v>
      </c>
      <c r="B9483" s="26" t="s">
        <v>24727</v>
      </c>
      <c r="C9483" s="26" t="s">
        <v>212</v>
      </c>
      <c r="D9483" s="27" t="s">
        <v>21740</v>
      </c>
      <c r="E9483" s="1" t="s">
        <v>17925</v>
      </c>
    </row>
    <row r="9484" spans="1:5">
      <c r="A9484" s="26">
        <v>96715</v>
      </c>
      <c r="B9484" s="26" t="s">
        <v>24728</v>
      </c>
      <c r="C9484" s="26" t="s">
        <v>212</v>
      </c>
      <c r="D9484" s="27" t="s">
        <v>18914</v>
      </c>
      <c r="E9484" s="1" t="s">
        <v>17925</v>
      </c>
    </row>
    <row r="9485" spans="1:5">
      <c r="A9485" s="26">
        <v>96716</v>
      </c>
      <c r="B9485" s="26" t="s">
        <v>24729</v>
      </c>
      <c r="C9485" s="26" t="s">
        <v>212</v>
      </c>
      <c r="D9485" s="27" t="s">
        <v>24730</v>
      </c>
      <c r="E9485" s="1" t="s">
        <v>17925</v>
      </c>
    </row>
    <row r="9486" spans="1:5">
      <c r="A9486" s="26">
        <v>96717</v>
      </c>
      <c r="B9486" s="26" t="s">
        <v>24731</v>
      </c>
      <c r="C9486" s="26" t="s">
        <v>212</v>
      </c>
      <c r="D9486" s="27" t="s">
        <v>24732</v>
      </c>
      <c r="E9486" s="1" t="s">
        <v>17925</v>
      </c>
    </row>
    <row r="9487" spans="1:5">
      <c r="A9487" s="26">
        <v>96736</v>
      </c>
      <c r="B9487" s="26" t="s">
        <v>24733</v>
      </c>
      <c r="C9487" s="26" t="s">
        <v>212</v>
      </c>
      <c r="D9487" s="27" t="s">
        <v>13400</v>
      </c>
      <c r="E9487" s="1" t="s">
        <v>17925</v>
      </c>
    </row>
    <row r="9488" spans="1:5">
      <c r="A9488" s="26">
        <v>96737</v>
      </c>
      <c r="B9488" s="26" t="s">
        <v>24734</v>
      </c>
      <c r="C9488" s="26" t="s">
        <v>212</v>
      </c>
      <c r="D9488" s="27" t="s">
        <v>12638</v>
      </c>
      <c r="E9488" s="1" t="s">
        <v>17925</v>
      </c>
    </row>
    <row r="9489" spans="1:5">
      <c r="A9489" s="26">
        <v>96738</v>
      </c>
      <c r="B9489" s="26" t="s">
        <v>24735</v>
      </c>
      <c r="C9489" s="26" t="s">
        <v>212</v>
      </c>
      <c r="D9489" s="27" t="s">
        <v>9445</v>
      </c>
      <c r="E9489" s="1" t="s">
        <v>17925</v>
      </c>
    </row>
    <row r="9490" spans="1:5">
      <c r="A9490" s="26">
        <v>96739</v>
      </c>
      <c r="B9490" s="26" t="s">
        <v>24736</v>
      </c>
      <c r="C9490" s="26" t="s">
        <v>212</v>
      </c>
      <c r="D9490" s="27" t="s">
        <v>24737</v>
      </c>
      <c r="E9490" s="1" t="s">
        <v>17925</v>
      </c>
    </row>
    <row r="9491" spans="1:5">
      <c r="A9491" s="26">
        <v>96740</v>
      </c>
      <c r="B9491" s="26" t="s">
        <v>24738</v>
      </c>
      <c r="C9491" s="26" t="s">
        <v>212</v>
      </c>
      <c r="D9491" s="27" t="s">
        <v>24739</v>
      </c>
      <c r="E9491" s="1" t="s">
        <v>17925</v>
      </c>
    </row>
    <row r="9492" spans="1:5">
      <c r="A9492" s="26">
        <v>96741</v>
      </c>
      <c r="B9492" s="26" t="s">
        <v>24740</v>
      </c>
      <c r="C9492" s="26" t="s">
        <v>212</v>
      </c>
      <c r="D9492" s="27" t="s">
        <v>12356</v>
      </c>
      <c r="E9492" s="1" t="s">
        <v>17925</v>
      </c>
    </row>
    <row r="9493" spans="1:5">
      <c r="A9493" s="26">
        <v>96742</v>
      </c>
      <c r="B9493" s="26" t="s">
        <v>24741</v>
      </c>
      <c r="C9493" s="26" t="s">
        <v>212</v>
      </c>
      <c r="D9493" s="27" t="s">
        <v>15011</v>
      </c>
      <c r="E9493" s="1" t="s">
        <v>17925</v>
      </c>
    </row>
    <row r="9494" spans="1:5">
      <c r="A9494" s="26">
        <v>96743</v>
      </c>
      <c r="B9494" s="26" t="s">
        <v>24742</v>
      </c>
      <c r="C9494" s="26" t="s">
        <v>212</v>
      </c>
      <c r="D9494" s="27" t="s">
        <v>12362</v>
      </c>
      <c r="E9494" s="1" t="s">
        <v>17925</v>
      </c>
    </row>
    <row r="9495" spans="1:5">
      <c r="A9495" s="26">
        <v>96744</v>
      </c>
      <c r="B9495" s="26" t="s">
        <v>24743</v>
      </c>
      <c r="C9495" s="26" t="s">
        <v>212</v>
      </c>
      <c r="D9495" s="27" t="s">
        <v>24744</v>
      </c>
      <c r="E9495" s="1" t="s">
        <v>17925</v>
      </c>
    </row>
    <row r="9496" spans="1:5">
      <c r="A9496" s="26">
        <v>96745</v>
      </c>
      <c r="B9496" s="26" t="s">
        <v>24745</v>
      </c>
      <c r="C9496" s="26" t="s">
        <v>212</v>
      </c>
      <c r="D9496" s="27" t="s">
        <v>12109</v>
      </c>
      <c r="E9496" s="1" t="s">
        <v>17925</v>
      </c>
    </row>
    <row r="9497" spans="1:5">
      <c r="A9497" s="26">
        <v>96746</v>
      </c>
      <c r="B9497" s="26" t="s">
        <v>24746</v>
      </c>
      <c r="C9497" s="26" t="s">
        <v>212</v>
      </c>
      <c r="D9497" s="27" t="s">
        <v>24747</v>
      </c>
      <c r="E9497" s="1" t="s">
        <v>17925</v>
      </c>
    </row>
    <row r="9498" spans="1:5">
      <c r="A9498" s="26">
        <v>96747</v>
      </c>
      <c r="B9498" s="26" t="s">
        <v>24748</v>
      </c>
      <c r="C9498" s="26" t="s">
        <v>212</v>
      </c>
      <c r="D9498" s="27" t="s">
        <v>12853</v>
      </c>
      <c r="E9498" s="1" t="s">
        <v>17925</v>
      </c>
    </row>
    <row r="9499" spans="1:5">
      <c r="A9499" s="26">
        <v>96748</v>
      </c>
      <c r="B9499" s="26" t="s">
        <v>24749</v>
      </c>
      <c r="C9499" s="26" t="s">
        <v>212</v>
      </c>
      <c r="D9499" s="27" t="s">
        <v>13069</v>
      </c>
      <c r="E9499" s="1" t="s">
        <v>17925</v>
      </c>
    </row>
    <row r="9500" spans="1:5">
      <c r="A9500" s="26">
        <v>96749</v>
      </c>
      <c r="B9500" s="26" t="s">
        <v>24750</v>
      </c>
      <c r="C9500" s="26" t="s">
        <v>212</v>
      </c>
      <c r="D9500" s="27" t="s">
        <v>14329</v>
      </c>
      <c r="E9500" s="1" t="s">
        <v>17925</v>
      </c>
    </row>
    <row r="9501" spans="1:5">
      <c r="A9501" s="26">
        <v>96750</v>
      </c>
      <c r="B9501" s="26" t="s">
        <v>24751</v>
      </c>
      <c r="C9501" s="26" t="s">
        <v>212</v>
      </c>
      <c r="D9501" s="27" t="s">
        <v>10228</v>
      </c>
      <c r="E9501" s="1" t="s">
        <v>17925</v>
      </c>
    </row>
    <row r="9502" spans="1:5">
      <c r="A9502" s="26">
        <v>96751</v>
      </c>
      <c r="B9502" s="26" t="s">
        <v>24752</v>
      </c>
      <c r="C9502" s="26" t="s">
        <v>212</v>
      </c>
      <c r="D9502" s="27" t="s">
        <v>24753</v>
      </c>
      <c r="E9502" s="1" t="s">
        <v>17925</v>
      </c>
    </row>
    <row r="9503" spans="1:5">
      <c r="A9503" s="26">
        <v>96752</v>
      </c>
      <c r="B9503" s="26" t="s">
        <v>24754</v>
      </c>
      <c r="C9503" s="26" t="s">
        <v>212</v>
      </c>
      <c r="D9503" s="27" t="s">
        <v>21885</v>
      </c>
      <c r="E9503" s="1" t="s">
        <v>17925</v>
      </c>
    </row>
    <row r="9504" spans="1:5">
      <c r="A9504" s="26">
        <v>96753</v>
      </c>
      <c r="B9504" s="26" t="s">
        <v>24755</v>
      </c>
      <c r="C9504" s="26" t="s">
        <v>212</v>
      </c>
      <c r="D9504" s="27" t="s">
        <v>17458</v>
      </c>
      <c r="E9504" s="1" t="s">
        <v>17925</v>
      </c>
    </row>
    <row r="9505" spans="1:5">
      <c r="A9505" s="26">
        <v>96754</v>
      </c>
      <c r="B9505" s="26" t="s">
        <v>24756</v>
      </c>
      <c r="C9505" s="26" t="s">
        <v>212</v>
      </c>
      <c r="D9505" s="27" t="s">
        <v>24757</v>
      </c>
      <c r="E9505" s="1" t="s">
        <v>17925</v>
      </c>
    </row>
    <row r="9506" spans="1:5">
      <c r="A9506" s="26">
        <v>96755</v>
      </c>
      <c r="B9506" s="26" t="s">
        <v>24758</v>
      </c>
      <c r="C9506" s="26" t="s">
        <v>212</v>
      </c>
      <c r="D9506" s="27" t="s">
        <v>24759</v>
      </c>
      <c r="E9506" s="1" t="s">
        <v>17925</v>
      </c>
    </row>
    <row r="9507" spans="1:5">
      <c r="A9507" s="26">
        <v>96756</v>
      </c>
      <c r="B9507" s="26" t="s">
        <v>24760</v>
      </c>
      <c r="C9507" s="26" t="s">
        <v>212</v>
      </c>
      <c r="D9507" s="27" t="s">
        <v>20631</v>
      </c>
      <c r="E9507" s="1" t="s">
        <v>17925</v>
      </c>
    </row>
    <row r="9508" spans="1:5">
      <c r="A9508" s="26">
        <v>96757</v>
      </c>
      <c r="B9508" s="26" t="s">
        <v>24761</v>
      </c>
      <c r="C9508" s="26" t="s">
        <v>212</v>
      </c>
      <c r="D9508" s="27" t="s">
        <v>17360</v>
      </c>
      <c r="E9508" s="1" t="s">
        <v>17925</v>
      </c>
    </row>
    <row r="9509" spans="1:5">
      <c r="A9509" s="26">
        <v>96758</v>
      </c>
      <c r="B9509" s="26" t="s">
        <v>24762</v>
      </c>
      <c r="C9509" s="26" t="s">
        <v>212</v>
      </c>
      <c r="D9509" s="27" t="s">
        <v>11982</v>
      </c>
      <c r="E9509" s="1" t="s">
        <v>17925</v>
      </c>
    </row>
    <row r="9510" spans="1:5">
      <c r="A9510" s="26">
        <v>96759</v>
      </c>
      <c r="B9510" s="26" t="s">
        <v>24763</v>
      </c>
      <c r="C9510" s="26" t="s">
        <v>212</v>
      </c>
      <c r="D9510" s="27" t="s">
        <v>9962</v>
      </c>
      <c r="E9510" s="1" t="s">
        <v>17925</v>
      </c>
    </row>
    <row r="9511" spans="1:5">
      <c r="A9511" s="26">
        <v>96760</v>
      </c>
      <c r="B9511" s="26" t="s">
        <v>24764</v>
      </c>
      <c r="C9511" s="26" t="s">
        <v>212</v>
      </c>
      <c r="D9511" s="27" t="s">
        <v>24765</v>
      </c>
      <c r="E9511" s="1" t="s">
        <v>17925</v>
      </c>
    </row>
    <row r="9512" spans="1:5">
      <c r="A9512" s="26">
        <v>96761</v>
      </c>
      <c r="B9512" s="26" t="s">
        <v>24766</v>
      </c>
      <c r="C9512" s="26" t="s">
        <v>212</v>
      </c>
      <c r="D9512" s="27" t="s">
        <v>24338</v>
      </c>
      <c r="E9512" s="1" t="s">
        <v>17925</v>
      </c>
    </row>
    <row r="9513" spans="1:5">
      <c r="A9513" s="26">
        <v>96762</v>
      </c>
      <c r="B9513" s="26" t="s">
        <v>24767</v>
      </c>
      <c r="C9513" s="26" t="s">
        <v>212</v>
      </c>
      <c r="D9513" s="27" t="s">
        <v>24768</v>
      </c>
      <c r="E9513" s="1" t="s">
        <v>17925</v>
      </c>
    </row>
    <row r="9514" spans="1:5">
      <c r="A9514" s="26">
        <v>96763</v>
      </c>
      <c r="B9514" s="26" t="s">
        <v>24769</v>
      </c>
      <c r="C9514" s="26" t="s">
        <v>212</v>
      </c>
      <c r="D9514" s="27" t="s">
        <v>24770</v>
      </c>
      <c r="E9514" s="1" t="s">
        <v>17925</v>
      </c>
    </row>
    <row r="9515" spans="1:5">
      <c r="A9515" s="26">
        <v>96764</v>
      </c>
      <c r="B9515" s="26" t="s">
        <v>24771</v>
      </c>
      <c r="C9515" s="26" t="s">
        <v>212</v>
      </c>
      <c r="D9515" s="27" t="s">
        <v>24772</v>
      </c>
      <c r="E9515" s="1" t="s">
        <v>17925</v>
      </c>
    </row>
    <row r="9516" spans="1:5">
      <c r="A9516" s="26">
        <v>96802</v>
      </c>
      <c r="B9516" s="26" t="s">
        <v>24773</v>
      </c>
      <c r="C9516" s="26" t="s">
        <v>212</v>
      </c>
      <c r="D9516" s="27" t="s">
        <v>24774</v>
      </c>
      <c r="E9516" s="1" t="s">
        <v>17925</v>
      </c>
    </row>
    <row r="9517" spans="1:5">
      <c r="A9517" s="26">
        <v>96803</v>
      </c>
      <c r="B9517" s="26" t="s">
        <v>24775</v>
      </c>
      <c r="C9517" s="26" t="s">
        <v>212</v>
      </c>
      <c r="D9517" s="27" t="s">
        <v>24776</v>
      </c>
      <c r="E9517" s="1" t="s">
        <v>17925</v>
      </c>
    </row>
    <row r="9518" spans="1:5">
      <c r="A9518" s="26">
        <v>96804</v>
      </c>
      <c r="B9518" s="26" t="s">
        <v>24777</v>
      </c>
      <c r="C9518" s="26" t="s">
        <v>212</v>
      </c>
      <c r="D9518" s="27" t="s">
        <v>24778</v>
      </c>
      <c r="E9518" s="1" t="s">
        <v>17925</v>
      </c>
    </row>
    <row r="9519" spans="1:5">
      <c r="A9519" s="26">
        <v>96805</v>
      </c>
      <c r="B9519" s="26" t="s">
        <v>24779</v>
      </c>
      <c r="C9519" s="26" t="s">
        <v>212</v>
      </c>
      <c r="D9519" s="27" t="s">
        <v>24780</v>
      </c>
      <c r="E9519" s="1" t="s">
        <v>17925</v>
      </c>
    </row>
    <row r="9520" spans="1:5">
      <c r="A9520" s="26">
        <v>96806</v>
      </c>
      <c r="B9520" s="26" t="s">
        <v>24781</v>
      </c>
      <c r="C9520" s="26" t="s">
        <v>212</v>
      </c>
      <c r="D9520" s="27" t="s">
        <v>24782</v>
      </c>
      <c r="E9520" s="1" t="s">
        <v>17925</v>
      </c>
    </row>
    <row r="9521" spans="1:5">
      <c r="A9521" s="26">
        <v>96807</v>
      </c>
      <c r="B9521" s="26" t="s">
        <v>24783</v>
      </c>
      <c r="C9521" s="26" t="s">
        <v>212</v>
      </c>
      <c r="D9521" s="27" t="s">
        <v>24784</v>
      </c>
      <c r="E9521" s="1" t="s">
        <v>17925</v>
      </c>
    </row>
    <row r="9522" spans="1:5">
      <c r="A9522" s="26">
        <v>96808</v>
      </c>
      <c r="B9522" s="26" t="s">
        <v>24785</v>
      </c>
      <c r="C9522" s="26" t="s">
        <v>212</v>
      </c>
      <c r="D9522" s="27" t="s">
        <v>9124</v>
      </c>
      <c r="E9522" s="1" t="s">
        <v>17925</v>
      </c>
    </row>
    <row r="9523" spans="1:5">
      <c r="A9523" s="26">
        <v>96809</v>
      </c>
      <c r="B9523" s="26" t="s">
        <v>24786</v>
      </c>
      <c r="C9523" s="26" t="s">
        <v>212</v>
      </c>
      <c r="D9523" s="27" t="s">
        <v>8751</v>
      </c>
      <c r="E9523" s="1" t="s">
        <v>17925</v>
      </c>
    </row>
    <row r="9524" spans="1:5">
      <c r="A9524" s="26">
        <v>96810</v>
      </c>
      <c r="B9524" s="26" t="s">
        <v>24787</v>
      </c>
      <c r="C9524" s="26" t="s">
        <v>212</v>
      </c>
      <c r="D9524" s="27" t="s">
        <v>24788</v>
      </c>
      <c r="E9524" s="1" t="s">
        <v>17925</v>
      </c>
    </row>
    <row r="9525" spans="1:5">
      <c r="A9525" s="26">
        <v>96811</v>
      </c>
      <c r="B9525" s="26" t="s">
        <v>24789</v>
      </c>
      <c r="C9525" s="26" t="s">
        <v>212</v>
      </c>
      <c r="D9525" s="27" t="s">
        <v>24693</v>
      </c>
      <c r="E9525" s="1" t="s">
        <v>17925</v>
      </c>
    </row>
    <row r="9526" spans="1:5">
      <c r="A9526" s="26">
        <v>96812</v>
      </c>
      <c r="B9526" s="26" t="s">
        <v>24790</v>
      </c>
      <c r="C9526" s="26" t="s">
        <v>212</v>
      </c>
      <c r="D9526" s="27" t="s">
        <v>14395</v>
      </c>
      <c r="E9526" s="1" t="s">
        <v>17925</v>
      </c>
    </row>
    <row r="9527" spans="1:5">
      <c r="A9527" s="26">
        <v>96813</v>
      </c>
      <c r="B9527" s="26" t="s">
        <v>24791</v>
      </c>
      <c r="C9527" s="26" t="s">
        <v>212</v>
      </c>
      <c r="D9527" s="27" t="s">
        <v>24006</v>
      </c>
      <c r="E9527" s="1" t="s">
        <v>17925</v>
      </c>
    </row>
    <row r="9528" spans="1:5">
      <c r="A9528" s="26">
        <v>96814</v>
      </c>
      <c r="B9528" s="26" t="s">
        <v>24792</v>
      </c>
      <c r="C9528" s="26" t="s">
        <v>212</v>
      </c>
      <c r="D9528" s="27" t="s">
        <v>14311</v>
      </c>
      <c r="E9528" s="1" t="s">
        <v>17925</v>
      </c>
    </row>
    <row r="9529" spans="1:5">
      <c r="A9529" s="26">
        <v>96815</v>
      </c>
      <c r="B9529" s="26" t="s">
        <v>24793</v>
      </c>
      <c r="C9529" s="26" t="s">
        <v>212</v>
      </c>
      <c r="D9529" s="27" t="s">
        <v>11403</v>
      </c>
      <c r="E9529" s="1" t="s">
        <v>17925</v>
      </c>
    </row>
    <row r="9530" spans="1:5">
      <c r="A9530" s="26">
        <v>96816</v>
      </c>
      <c r="B9530" s="26" t="s">
        <v>24794</v>
      </c>
      <c r="C9530" s="26" t="s">
        <v>212</v>
      </c>
      <c r="D9530" s="27" t="s">
        <v>23605</v>
      </c>
      <c r="E9530" s="1" t="s">
        <v>17925</v>
      </c>
    </row>
    <row r="9531" spans="1:5">
      <c r="A9531" s="26">
        <v>96817</v>
      </c>
      <c r="B9531" s="26" t="s">
        <v>24795</v>
      </c>
      <c r="C9531" s="26" t="s">
        <v>212</v>
      </c>
      <c r="D9531" s="27" t="s">
        <v>24796</v>
      </c>
      <c r="E9531" s="1" t="s">
        <v>17925</v>
      </c>
    </row>
    <row r="9532" spans="1:5">
      <c r="A9532" s="26">
        <v>96818</v>
      </c>
      <c r="B9532" s="26" t="s">
        <v>24797</v>
      </c>
      <c r="C9532" s="26" t="s">
        <v>212</v>
      </c>
      <c r="D9532" s="27" t="s">
        <v>24798</v>
      </c>
      <c r="E9532" s="1" t="s">
        <v>17925</v>
      </c>
    </row>
    <row r="9533" spans="1:5">
      <c r="A9533" s="26">
        <v>96819</v>
      </c>
      <c r="B9533" s="26" t="s">
        <v>24799</v>
      </c>
      <c r="C9533" s="26" t="s">
        <v>212</v>
      </c>
      <c r="D9533" s="27" t="s">
        <v>24798</v>
      </c>
      <c r="E9533" s="1" t="s">
        <v>17925</v>
      </c>
    </row>
    <row r="9534" spans="1:5">
      <c r="A9534" s="26">
        <v>96820</v>
      </c>
      <c r="B9534" s="26" t="s">
        <v>24800</v>
      </c>
      <c r="C9534" s="26" t="s">
        <v>212</v>
      </c>
      <c r="D9534" s="27" t="s">
        <v>24801</v>
      </c>
      <c r="E9534" s="1" t="s">
        <v>17925</v>
      </c>
    </row>
    <row r="9535" spans="1:5">
      <c r="A9535" s="26">
        <v>96821</v>
      </c>
      <c r="B9535" s="26" t="s">
        <v>24802</v>
      </c>
      <c r="C9535" s="26" t="s">
        <v>212</v>
      </c>
      <c r="D9535" s="27" t="s">
        <v>24803</v>
      </c>
      <c r="E9535" s="1" t="s">
        <v>17925</v>
      </c>
    </row>
    <row r="9536" spans="1:5">
      <c r="A9536" s="26">
        <v>96822</v>
      </c>
      <c r="B9536" s="26" t="s">
        <v>24804</v>
      </c>
      <c r="C9536" s="26" t="s">
        <v>212</v>
      </c>
      <c r="D9536" s="27" t="s">
        <v>24805</v>
      </c>
      <c r="E9536" s="1" t="s">
        <v>17925</v>
      </c>
    </row>
    <row r="9537" spans="1:5">
      <c r="A9537" s="26">
        <v>96823</v>
      </c>
      <c r="B9537" s="26" t="s">
        <v>24806</v>
      </c>
      <c r="C9537" s="26" t="s">
        <v>212</v>
      </c>
      <c r="D9537" s="27" t="s">
        <v>9596</v>
      </c>
      <c r="E9537" s="1" t="s">
        <v>17925</v>
      </c>
    </row>
    <row r="9538" spans="1:5">
      <c r="A9538" s="26">
        <v>96824</v>
      </c>
      <c r="B9538" s="26" t="s">
        <v>24807</v>
      </c>
      <c r="C9538" s="26" t="s">
        <v>212</v>
      </c>
      <c r="D9538" s="27" t="s">
        <v>9962</v>
      </c>
      <c r="E9538" s="1" t="s">
        <v>17925</v>
      </c>
    </row>
    <row r="9539" spans="1:5">
      <c r="A9539" s="26">
        <v>96825</v>
      </c>
      <c r="B9539" s="26" t="s">
        <v>24808</v>
      </c>
      <c r="C9539" s="26" t="s">
        <v>212</v>
      </c>
      <c r="D9539" s="27" t="s">
        <v>10541</v>
      </c>
      <c r="E9539" s="1" t="s">
        <v>17925</v>
      </c>
    </row>
    <row r="9540" spans="1:5">
      <c r="A9540" s="26">
        <v>96826</v>
      </c>
      <c r="B9540" s="26" t="s">
        <v>24809</v>
      </c>
      <c r="C9540" s="26" t="s">
        <v>212</v>
      </c>
      <c r="D9540" s="27" t="s">
        <v>24810</v>
      </c>
      <c r="E9540" s="1" t="s">
        <v>17925</v>
      </c>
    </row>
    <row r="9541" spans="1:5">
      <c r="A9541" s="26">
        <v>96827</v>
      </c>
      <c r="B9541" s="26" t="s">
        <v>24811</v>
      </c>
      <c r="C9541" s="26" t="s">
        <v>212</v>
      </c>
      <c r="D9541" s="27" t="s">
        <v>24812</v>
      </c>
      <c r="E9541" s="1" t="s">
        <v>17925</v>
      </c>
    </row>
    <row r="9542" spans="1:5">
      <c r="A9542" s="26">
        <v>96828</v>
      </c>
      <c r="B9542" s="26" t="s">
        <v>24813</v>
      </c>
      <c r="C9542" s="26" t="s">
        <v>212</v>
      </c>
      <c r="D9542" s="27" t="s">
        <v>16620</v>
      </c>
      <c r="E9542" s="1" t="s">
        <v>17925</v>
      </c>
    </row>
    <row r="9543" spans="1:5">
      <c r="A9543" s="26">
        <v>96829</v>
      </c>
      <c r="B9543" s="26" t="s">
        <v>24814</v>
      </c>
      <c r="C9543" s="26" t="s">
        <v>212</v>
      </c>
      <c r="D9543" s="27" t="s">
        <v>18066</v>
      </c>
      <c r="E9543" s="1" t="s">
        <v>17925</v>
      </c>
    </row>
    <row r="9544" spans="1:5">
      <c r="A9544" s="26">
        <v>96830</v>
      </c>
      <c r="B9544" s="26" t="s">
        <v>24815</v>
      </c>
      <c r="C9544" s="26" t="s">
        <v>212</v>
      </c>
      <c r="D9544" s="27" t="s">
        <v>13590</v>
      </c>
      <c r="E9544" s="1" t="s">
        <v>17925</v>
      </c>
    </row>
    <row r="9545" spans="1:5">
      <c r="A9545" s="26">
        <v>96831</v>
      </c>
      <c r="B9545" s="26" t="s">
        <v>24816</v>
      </c>
      <c r="C9545" s="26" t="s">
        <v>212</v>
      </c>
      <c r="D9545" s="27" t="s">
        <v>19402</v>
      </c>
      <c r="E9545" s="1" t="s">
        <v>17925</v>
      </c>
    </row>
    <row r="9546" spans="1:5">
      <c r="A9546" s="26">
        <v>96832</v>
      </c>
      <c r="B9546" s="26" t="s">
        <v>24817</v>
      </c>
      <c r="C9546" s="26" t="s">
        <v>212</v>
      </c>
      <c r="D9546" s="27" t="s">
        <v>10657</v>
      </c>
      <c r="E9546" s="1" t="s">
        <v>17925</v>
      </c>
    </row>
    <row r="9547" spans="1:5">
      <c r="A9547" s="26">
        <v>96833</v>
      </c>
      <c r="B9547" s="26" t="s">
        <v>24818</v>
      </c>
      <c r="C9547" s="26" t="s">
        <v>212</v>
      </c>
      <c r="D9547" s="27" t="s">
        <v>22238</v>
      </c>
      <c r="E9547" s="1" t="s">
        <v>17925</v>
      </c>
    </row>
    <row r="9548" spans="1:5">
      <c r="A9548" s="26">
        <v>96834</v>
      </c>
      <c r="B9548" s="26" t="s">
        <v>24819</v>
      </c>
      <c r="C9548" s="26" t="s">
        <v>212</v>
      </c>
      <c r="D9548" s="27" t="s">
        <v>24820</v>
      </c>
      <c r="E9548" s="1" t="s">
        <v>17925</v>
      </c>
    </row>
    <row r="9549" spans="1:5">
      <c r="A9549" s="26">
        <v>96835</v>
      </c>
      <c r="B9549" s="26" t="s">
        <v>24821</v>
      </c>
      <c r="C9549" s="26" t="s">
        <v>212</v>
      </c>
      <c r="D9549" s="27" t="s">
        <v>19762</v>
      </c>
      <c r="E9549" s="1" t="s">
        <v>17925</v>
      </c>
    </row>
    <row r="9550" spans="1:5">
      <c r="A9550" s="26">
        <v>96836</v>
      </c>
      <c r="B9550" s="26" t="s">
        <v>24822</v>
      </c>
      <c r="C9550" s="26" t="s">
        <v>212</v>
      </c>
      <c r="D9550" s="27" t="s">
        <v>16085</v>
      </c>
      <c r="E9550" s="1" t="s">
        <v>17925</v>
      </c>
    </row>
    <row r="9551" spans="1:5">
      <c r="A9551" s="26">
        <v>96837</v>
      </c>
      <c r="B9551" s="26" t="s">
        <v>24823</v>
      </c>
      <c r="C9551" s="26" t="s">
        <v>212</v>
      </c>
      <c r="D9551" s="27" t="s">
        <v>10105</v>
      </c>
      <c r="E9551" s="1" t="s">
        <v>17925</v>
      </c>
    </row>
    <row r="9552" spans="1:5">
      <c r="A9552" s="26">
        <v>96838</v>
      </c>
      <c r="B9552" s="26" t="s">
        <v>24824</v>
      </c>
      <c r="C9552" s="26" t="s">
        <v>212</v>
      </c>
      <c r="D9552" s="27" t="s">
        <v>23782</v>
      </c>
      <c r="E9552" s="1" t="s">
        <v>17925</v>
      </c>
    </row>
    <row r="9553" spans="1:5">
      <c r="A9553" s="26">
        <v>96839</v>
      </c>
      <c r="B9553" s="26" t="s">
        <v>24825</v>
      </c>
      <c r="C9553" s="26" t="s">
        <v>212</v>
      </c>
      <c r="D9553" s="27" t="s">
        <v>24826</v>
      </c>
      <c r="E9553" s="1" t="s">
        <v>17925</v>
      </c>
    </row>
    <row r="9554" spans="1:5">
      <c r="A9554" s="26">
        <v>96840</v>
      </c>
      <c r="B9554" s="26" t="s">
        <v>24827</v>
      </c>
      <c r="C9554" s="26" t="s">
        <v>212</v>
      </c>
      <c r="D9554" s="27" t="s">
        <v>24828</v>
      </c>
      <c r="E9554" s="1" t="s">
        <v>17925</v>
      </c>
    </row>
    <row r="9555" spans="1:5">
      <c r="A9555" s="26">
        <v>96841</v>
      </c>
      <c r="B9555" s="26" t="s">
        <v>24829</v>
      </c>
      <c r="C9555" s="26" t="s">
        <v>212</v>
      </c>
      <c r="D9555" s="27" t="s">
        <v>24830</v>
      </c>
      <c r="E9555" s="1" t="s">
        <v>17925</v>
      </c>
    </row>
    <row r="9556" spans="1:5">
      <c r="A9556" s="26">
        <v>96842</v>
      </c>
      <c r="B9556" s="26" t="s">
        <v>24831</v>
      </c>
      <c r="C9556" s="26" t="s">
        <v>212</v>
      </c>
      <c r="D9556" s="27" t="s">
        <v>11602</v>
      </c>
      <c r="E9556" s="1" t="s">
        <v>17925</v>
      </c>
    </row>
    <row r="9557" spans="1:5">
      <c r="A9557" s="26">
        <v>96843</v>
      </c>
      <c r="B9557" s="26" t="s">
        <v>24832</v>
      </c>
      <c r="C9557" s="26" t="s">
        <v>212</v>
      </c>
      <c r="D9557" s="27" t="s">
        <v>24833</v>
      </c>
      <c r="E9557" s="1" t="s">
        <v>17925</v>
      </c>
    </row>
    <row r="9558" spans="1:5">
      <c r="A9558" s="26">
        <v>96844</v>
      </c>
      <c r="B9558" s="26" t="s">
        <v>24834</v>
      </c>
      <c r="C9558" s="26" t="s">
        <v>212</v>
      </c>
      <c r="D9558" s="27" t="s">
        <v>24182</v>
      </c>
      <c r="E9558" s="1" t="s">
        <v>17925</v>
      </c>
    </row>
    <row r="9559" spans="1:5">
      <c r="A9559" s="26">
        <v>96845</v>
      </c>
      <c r="B9559" s="26" t="s">
        <v>24835</v>
      </c>
      <c r="C9559" s="26" t="s">
        <v>212</v>
      </c>
      <c r="D9559" s="27" t="s">
        <v>20635</v>
      </c>
      <c r="E9559" s="1" t="s">
        <v>17925</v>
      </c>
    </row>
    <row r="9560" spans="1:5">
      <c r="A9560" s="26">
        <v>96846</v>
      </c>
      <c r="B9560" s="26" t="s">
        <v>24836</v>
      </c>
      <c r="C9560" s="26" t="s">
        <v>212</v>
      </c>
      <c r="D9560" s="27" t="s">
        <v>12523</v>
      </c>
      <c r="E9560" s="1" t="s">
        <v>17925</v>
      </c>
    </row>
    <row r="9561" spans="1:5">
      <c r="A9561" s="26">
        <v>96847</v>
      </c>
      <c r="B9561" s="26" t="s">
        <v>24837</v>
      </c>
      <c r="C9561" s="26" t="s">
        <v>212</v>
      </c>
      <c r="D9561" s="27" t="s">
        <v>21747</v>
      </c>
      <c r="E9561" s="1" t="s">
        <v>17925</v>
      </c>
    </row>
    <row r="9562" spans="1:5">
      <c r="A9562" s="26">
        <v>96848</v>
      </c>
      <c r="B9562" s="26" t="s">
        <v>24838</v>
      </c>
      <c r="C9562" s="26" t="s">
        <v>212</v>
      </c>
      <c r="D9562" s="27" t="s">
        <v>24839</v>
      </c>
      <c r="E9562" s="1" t="s">
        <v>17925</v>
      </c>
    </row>
    <row r="9563" spans="1:5">
      <c r="A9563" s="26">
        <v>96849</v>
      </c>
      <c r="B9563" s="26" t="s">
        <v>24840</v>
      </c>
      <c r="C9563" s="26" t="s">
        <v>212</v>
      </c>
      <c r="D9563" s="27" t="s">
        <v>13237</v>
      </c>
      <c r="E9563" s="1" t="s">
        <v>17925</v>
      </c>
    </row>
    <row r="9564" spans="1:5">
      <c r="A9564" s="26">
        <v>96850</v>
      </c>
      <c r="B9564" s="26" t="s">
        <v>24841</v>
      </c>
      <c r="C9564" s="26" t="s">
        <v>212</v>
      </c>
      <c r="D9564" s="27" t="s">
        <v>16295</v>
      </c>
      <c r="E9564" s="1" t="s">
        <v>17925</v>
      </c>
    </row>
    <row r="9565" spans="1:5">
      <c r="A9565" s="26">
        <v>96851</v>
      </c>
      <c r="B9565" s="26" t="s">
        <v>24842</v>
      </c>
      <c r="C9565" s="26" t="s">
        <v>212</v>
      </c>
      <c r="D9565" s="27" t="s">
        <v>24843</v>
      </c>
      <c r="E9565" s="1" t="s">
        <v>17925</v>
      </c>
    </row>
    <row r="9566" spans="1:5">
      <c r="A9566" s="26">
        <v>96852</v>
      </c>
      <c r="B9566" s="26" t="s">
        <v>24844</v>
      </c>
      <c r="C9566" s="26" t="s">
        <v>212</v>
      </c>
      <c r="D9566" s="27" t="s">
        <v>24697</v>
      </c>
      <c r="E9566" s="1" t="s">
        <v>17925</v>
      </c>
    </row>
    <row r="9567" spans="1:5">
      <c r="A9567" s="26">
        <v>96853</v>
      </c>
      <c r="B9567" s="26" t="s">
        <v>24845</v>
      </c>
      <c r="C9567" s="26" t="s">
        <v>212</v>
      </c>
      <c r="D9567" s="27" t="s">
        <v>24846</v>
      </c>
      <c r="E9567" s="1" t="s">
        <v>17925</v>
      </c>
    </row>
    <row r="9568" spans="1:5">
      <c r="A9568" s="26">
        <v>96854</v>
      </c>
      <c r="B9568" s="26" t="s">
        <v>24847</v>
      </c>
      <c r="C9568" s="26" t="s">
        <v>212</v>
      </c>
      <c r="D9568" s="27" t="s">
        <v>24848</v>
      </c>
      <c r="E9568" s="1" t="s">
        <v>17925</v>
      </c>
    </row>
    <row r="9569" spans="1:5">
      <c r="A9569" s="26">
        <v>96855</v>
      </c>
      <c r="B9569" s="26" t="s">
        <v>24849</v>
      </c>
      <c r="C9569" s="26" t="s">
        <v>212</v>
      </c>
      <c r="D9569" s="27" t="s">
        <v>9006</v>
      </c>
      <c r="E9569" s="1" t="s">
        <v>17925</v>
      </c>
    </row>
    <row r="9570" spans="1:5">
      <c r="A9570" s="26">
        <v>96856</v>
      </c>
      <c r="B9570" s="26" t="s">
        <v>24850</v>
      </c>
      <c r="C9570" s="26" t="s">
        <v>212</v>
      </c>
      <c r="D9570" s="27" t="s">
        <v>19569</v>
      </c>
      <c r="E9570" s="1" t="s">
        <v>17925</v>
      </c>
    </row>
    <row r="9571" spans="1:5">
      <c r="A9571" s="26">
        <v>96857</v>
      </c>
      <c r="B9571" s="26" t="s">
        <v>24851</v>
      </c>
      <c r="C9571" s="26" t="s">
        <v>212</v>
      </c>
      <c r="D9571" s="27" t="s">
        <v>18705</v>
      </c>
      <c r="E9571" s="1" t="s">
        <v>17925</v>
      </c>
    </row>
    <row r="9572" spans="1:5">
      <c r="A9572" s="26">
        <v>96858</v>
      </c>
      <c r="B9572" s="26" t="s">
        <v>24852</v>
      </c>
      <c r="C9572" s="26" t="s">
        <v>212</v>
      </c>
      <c r="D9572" s="27" t="s">
        <v>19307</v>
      </c>
      <c r="E9572" s="1" t="s">
        <v>17925</v>
      </c>
    </row>
    <row r="9573" spans="1:5">
      <c r="A9573" s="26">
        <v>96859</v>
      </c>
      <c r="B9573" s="26" t="s">
        <v>24853</v>
      </c>
      <c r="C9573" s="26" t="s">
        <v>212</v>
      </c>
      <c r="D9573" s="27" t="s">
        <v>24854</v>
      </c>
      <c r="E9573" s="1" t="s">
        <v>17925</v>
      </c>
    </row>
    <row r="9574" spans="1:5">
      <c r="A9574" s="26">
        <v>96860</v>
      </c>
      <c r="B9574" s="26" t="s">
        <v>24855</v>
      </c>
      <c r="C9574" s="26" t="s">
        <v>212</v>
      </c>
      <c r="D9574" s="27" t="s">
        <v>24668</v>
      </c>
      <c r="E9574" s="1" t="s">
        <v>17925</v>
      </c>
    </row>
    <row r="9575" spans="1:5">
      <c r="A9575" s="26">
        <v>96861</v>
      </c>
      <c r="B9575" s="26" t="s">
        <v>24856</v>
      </c>
      <c r="C9575" s="26" t="s">
        <v>212</v>
      </c>
      <c r="D9575" s="27" t="s">
        <v>24857</v>
      </c>
      <c r="E9575" s="1" t="s">
        <v>17925</v>
      </c>
    </row>
    <row r="9576" spans="1:5">
      <c r="A9576" s="26">
        <v>96862</v>
      </c>
      <c r="B9576" s="26" t="s">
        <v>24858</v>
      </c>
      <c r="C9576" s="26" t="s">
        <v>212</v>
      </c>
      <c r="D9576" s="27" t="s">
        <v>24859</v>
      </c>
      <c r="E9576" s="1" t="s">
        <v>17925</v>
      </c>
    </row>
    <row r="9577" spans="1:5">
      <c r="A9577" s="26">
        <v>96863</v>
      </c>
      <c r="B9577" s="26" t="s">
        <v>24860</v>
      </c>
      <c r="C9577" s="26" t="s">
        <v>212</v>
      </c>
      <c r="D9577" s="27" t="s">
        <v>24861</v>
      </c>
      <c r="E9577" s="1" t="s">
        <v>17925</v>
      </c>
    </row>
    <row r="9578" spans="1:5">
      <c r="A9578" s="26">
        <v>96864</v>
      </c>
      <c r="B9578" s="26" t="s">
        <v>24862</v>
      </c>
      <c r="C9578" s="26" t="s">
        <v>212</v>
      </c>
      <c r="D9578" s="27" t="s">
        <v>24863</v>
      </c>
      <c r="E9578" s="1" t="s">
        <v>17925</v>
      </c>
    </row>
    <row r="9579" spans="1:5">
      <c r="A9579" s="26">
        <v>96865</v>
      </c>
      <c r="B9579" s="26" t="s">
        <v>24864</v>
      </c>
      <c r="C9579" s="26" t="s">
        <v>212</v>
      </c>
      <c r="D9579" s="27" t="s">
        <v>18749</v>
      </c>
      <c r="E9579" s="1" t="s">
        <v>17925</v>
      </c>
    </row>
    <row r="9580" spans="1:5">
      <c r="A9580" s="26">
        <v>96866</v>
      </c>
      <c r="B9580" s="26" t="s">
        <v>24865</v>
      </c>
      <c r="C9580" s="26" t="s">
        <v>212</v>
      </c>
      <c r="D9580" s="27" t="s">
        <v>17529</v>
      </c>
      <c r="E9580" s="1" t="s">
        <v>17925</v>
      </c>
    </row>
    <row r="9581" spans="1:5">
      <c r="A9581" s="26">
        <v>96867</v>
      </c>
      <c r="B9581" s="26" t="s">
        <v>24866</v>
      </c>
      <c r="C9581" s="26" t="s">
        <v>212</v>
      </c>
      <c r="D9581" s="27" t="s">
        <v>22240</v>
      </c>
      <c r="E9581" s="1" t="s">
        <v>17925</v>
      </c>
    </row>
    <row r="9582" spans="1:5">
      <c r="A9582" s="26">
        <v>96868</v>
      </c>
      <c r="B9582" s="26" t="s">
        <v>24867</v>
      </c>
      <c r="C9582" s="26" t="s">
        <v>212</v>
      </c>
      <c r="D9582" s="27" t="s">
        <v>24868</v>
      </c>
      <c r="E9582" s="1" t="s">
        <v>17925</v>
      </c>
    </row>
    <row r="9583" spans="1:5">
      <c r="A9583" s="26">
        <v>96869</v>
      </c>
      <c r="B9583" s="26" t="s">
        <v>24869</v>
      </c>
      <c r="C9583" s="26" t="s">
        <v>212</v>
      </c>
      <c r="D9583" s="27" t="s">
        <v>19782</v>
      </c>
      <c r="E9583" s="1" t="s">
        <v>17925</v>
      </c>
    </row>
    <row r="9584" spans="1:5">
      <c r="A9584" s="26">
        <v>96870</v>
      </c>
      <c r="B9584" s="26" t="s">
        <v>24870</v>
      </c>
      <c r="C9584" s="26" t="s">
        <v>212</v>
      </c>
      <c r="D9584" s="27" t="s">
        <v>24871</v>
      </c>
      <c r="E9584" s="1" t="s">
        <v>17925</v>
      </c>
    </row>
    <row r="9585" spans="1:5">
      <c r="A9585" s="26">
        <v>96871</v>
      </c>
      <c r="B9585" s="26" t="s">
        <v>24872</v>
      </c>
      <c r="C9585" s="26" t="s">
        <v>212</v>
      </c>
      <c r="D9585" s="27" t="s">
        <v>24873</v>
      </c>
      <c r="E9585" s="1" t="s">
        <v>17925</v>
      </c>
    </row>
    <row r="9586" spans="1:5">
      <c r="A9586" s="26">
        <v>96872</v>
      </c>
      <c r="B9586" s="26" t="s">
        <v>24874</v>
      </c>
      <c r="C9586" s="26" t="s">
        <v>212</v>
      </c>
      <c r="D9586" s="27" t="s">
        <v>24875</v>
      </c>
      <c r="E9586" s="1" t="s">
        <v>17925</v>
      </c>
    </row>
    <row r="9587" spans="1:5">
      <c r="A9587" s="26">
        <v>96873</v>
      </c>
      <c r="B9587" s="26" t="s">
        <v>24876</v>
      </c>
      <c r="C9587" s="26" t="s">
        <v>212</v>
      </c>
      <c r="D9587" s="27" t="s">
        <v>24877</v>
      </c>
      <c r="E9587" s="1" t="s">
        <v>17925</v>
      </c>
    </row>
    <row r="9588" spans="1:5">
      <c r="A9588" s="26">
        <v>96874</v>
      </c>
      <c r="B9588" s="26" t="s">
        <v>24878</v>
      </c>
      <c r="C9588" s="26" t="s">
        <v>212</v>
      </c>
      <c r="D9588" s="27" t="s">
        <v>24879</v>
      </c>
      <c r="E9588" s="1" t="s">
        <v>17925</v>
      </c>
    </row>
    <row r="9589" spans="1:5">
      <c r="A9589" s="26">
        <v>96875</v>
      </c>
      <c r="B9589" s="26" t="s">
        <v>24880</v>
      </c>
      <c r="C9589" s="26" t="s">
        <v>212</v>
      </c>
      <c r="D9589" s="27" t="s">
        <v>24881</v>
      </c>
      <c r="E9589" s="1" t="s">
        <v>17925</v>
      </c>
    </row>
    <row r="9590" spans="1:5">
      <c r="A9590" s="26">
        <v>96876</v>
      </c>
      <c r="B9590" s="26" t="s">
        <v>24882</v>
      </c>
      <c r="C9590" s="26" t="s">
        <v>212</v>
      </c>
      <c r="D9590" s="27" t="s">
        <v>24270</v>
      </c>
      <c r="E9590" s="1" t="s">
        <v>17925</v>
      </c>
    </row>
    <row r="9591" spans="1:5">
      <c r="A9591" s="26">
        <v>96877</v>
      </c>
      <c r="B9591" s="26" t="s">
        <v>24883</v>
      </c>
      <c r="C9591" s="26" t="s">
        <v>212</v>
      </c>
      <c r="D9591" s="27" t="s">
        <v>24884</v>
      </c>
      <c r="E9591" s="1" t="s">
        <v>17925</v>
      </c>
    </row>
    <row r="9592" spans="1:5">
      <c r="A9592" s="26">
        <v>96878</v>
      </c>
      <c r="B9592" s="26" t="s">
        <v>24885</v>
      </c>
      <c r="C9592" s="26" t="s">
        <v>212</v>
      </c>
      <c r="D9592" s="27" t="s">
        <v>24886</v>
      </c>
      <c r="E9592" s="1" t="s">
        <v>17925</v>
      </c>
    </row>
    <row r="9593" spans="1:5">
      <c r="A9593" s="26">
        <v>96879</v>
      </c>
      <c r="B9593" s="26" t="s">
        <v>24887</v>
      </c>
      <c r="C9593" s="26" t="s">
        <v>212</v>
      </c>
      <c r="D9593" s="27" t="s">
        <v>24888</v>
      </c>
      <c r="E9593" s="1" t="s">
        <v>17925</v>
      </c>
    </row>
    <row r="9594" spans="1:5">
      <c r="A9594" s="26">
        <v>96880</v>
      </c>
      <c r="B9594" s="26" t="s">
        <v>24889</v>
      </c>
      <c r="C9594" s="26" t="s">
        <v>212</v>
      </c>
      <c r="D9594" s="27" t="s">
        <v>24890</v>
      </c>
      <c r="E9594" s="1" t="s">
        <v>17925</v>
      </c>
    </row>
    <row r="9595" spans="1:5">
      <c r="A9595" s="26">
        <v>96881</v>
      </c>
      <c r="B9595" s="26" t="s">
        <v>24891</v>
      </c>
      <c r="C9595" s="26" t="s">
        <v>212</v>
      </c>
      <c r="D9595" s="27" t="s">
        <v>24892</v>
      </c>
      <c r="E9595" s="1" t="s">
        <v>17925</v>
      </c>
    </row>
    <row r="9596" spans="1:5">
      <c r="A9596" s="26">
        <v>97425</v>
      </c>
      <c r="B9596" s="26" t="s">
        <v>24893</v>
      </c>
      <c r="C9596" s="26" t="s">
        <v>212</v>
      </c>
      <c r="D9596" s="27" t="s">
        <v>14325</v>
      </c>
      <c r="E9596" s="1" t="s">
        <v>17925</v>
      </c>
    </row>
    <row r="9597" spans="1:5">
      <c r="A9597" s="26">
        <v>97426</v>
      </c>
      <c r="B9597" s="26" t="s">
        <v>24894</v>
      </c>
      <c r="C9597" s="26" t="s">
        <v>212</v>
      </c>
      <c r="D9597" s="27" t="s">
        <v>19759</v>
      </c>
      <c r="E9597" s="1" t="s">
        <v>17925</v>
      </c>
    </row>
    <row r="9598" spans="1:5">
      <c r="A9598" s="26">
        <v>97427</v>
      </c>
      <c r="B9598" s="26" t="s">
        <v>24895</v>
      </c>
      <c r="C9598" s="26" t="s">
        <v>212</v>
      </c>
      <c r="D9598" s="27" t="s">
        <v>24896</v>
      </c>
      <c r="E9598" s="1" t="s">
        <v>17925</v>
      </c>
    </row>
    <row r="9599" spans="1:5">
      <c r="A9599" s="26">
        <v>97428</v>
      </c>
      <c r="B9599" s="26" t="s">
        <v>24897</v>
      </c>
      <c r="C9599" s="26" t="s">
        <v>212</v>
      </c>
      <c r="D9599" s="27" t="s">
        <v>24898</v>
      </c>
      <c r="E9599" s="1" t="s">
        <v>17925</v>
      </c>
    </row>
    <row r="9600" spans="1:5">
      <c r="A9600" s="26">
        <v>97429</v>
      </c>
      <c r="B9600" s="26" t="s">
        <v>24899</v>
      </c>
      <c r="C9600" s="26" t="s">
        <v>212</v>
      </c>
      <c r="D9600" s="27" t="s">
        <v>9827</v>
      </c>
      <c r="E9600" s="1" t="s">
        <v>17925</v>
      </c>
    </row>
    <row r="9601" spans="1:5">
      <c r="A9601" s="26">
        <v>97430</v>
      </c>
      <c r="B9601" s="26" t="s">
        <v>24900</v>
      </c>
      <c r="C9601" s="26" t="s">
        <v>212</v>
      </c>
      <c r="D9601" s="27" t="s">
        <v>14264</v>
      </c>
      <c r="E9601" s="1" t="s">
        <v>17925</v>
      </c>
    </row>
    <row r="9602" spans="1:5">
      <c r="A9602" s="26">
        <v>97431</v>
      </c>
      <c r="B9602" s="26" t="s">
        <v>24901</v>
      </c>
      <c r="C9602" s="26" t="s">
        <v>212</v>
      </c>
      <c r="D9602" s="27" t="s">
        <v>24902</v>
      </c>
      <c r="E9602" s="1" t="s">
        <v>17925</v>
      </c>
    </row>
    <row r="9603" spans="1:5">
      <c r="A9603" s="26">
        <v>97432</v>
      </c>
      <c r="B9603" s="26" t="s">
        <v>24903</v>
      </c>
      <c r="C9603" s="26" t="s">
        <v>212</v>
      </c>
      <c r="D9603" s="27" t="s">
        <v>24904</v>
      </c>
      <c r="E9603" s="1" t="s">
        <v>17925</v>
      </c>
    </row>
    <row r="9604" spans="1:5">
      <c r="A9604" s="26">
        <v>97433</v>
      </c>
      <c r="B9604" s="26" t="s">
        <v>24905</v>
      </c>
      <c r="C9604" s="26" t="s">
        <v>212</v>
      </c>
      <c r="D9604" s="27" t="s">
        <v>24906</v>
      </c>
      <c r="E9604" s="1" t="s">
        <v>17925</v>
      </c>
    </row>
    <row r="9605" spans="1:5">
      <c r="A9605" s="26">
        <v>97434</v>
      </c>
      <c r="B9605" s="26" t="s">
        <v>24907</v>
      </c>
      <c r="C9605" s="26" t="s">
        <v>212</v>
      </c>
      <c r="D9605" s="27" t="s">
        <v>24908</v>
      </c>
      <c r="E9605" s="1" t="s">
        <v>17925</v>
      </c>
    </row>
    <row r="9606" spans="1:5">
      <c r="A9606" s="26">
        <v>97435</v>
      </c>
      <c r="B9606" s="26" t="s">
        <v>24909</v>
      </c>
      <c r="C9606" s="26" t="s">
        <v>212</v>
      </c>
      <c r="D9606" s="27" t="s">
        <v>24910</v>
      </c>
      <c r="E9606" s="1" t="s">
        <v>17925</v>
      </c>
    </row>
    <row r="9607" spans="1:5">
      <c r="A9607" s="26">
        <v>97436</v>
      </c>
      <c r="B9607" s="26" t="s">
        <v>24911</v>
      </c>
      <c r="C9607" s="26" t="s">
        <v>212</v>
      </c>
      <c r="D9607" s="27" t="s">
        <v>24912</v>
      </c>
      <c r="E9607" s="1" t="s">
        <v>17925</v>
      </c>
    </row>
    <row r="9608" spans="1:5">
      <c r="A9608" s="26">
        <v>97437</v>
      </c>
      <c r="B9608" s="26" t="s">
        <v>24913</v>
      </c>
      <c r="C9608" s="26" t="s">
        <v>212</v>
      </c>
      <c r="D9608" s="27" t="s">
        <v>24914</v>
      </c>
      <c r="E9608" s="1" t="s">
        <v>17925</v>
      </c>
    </row>
    <row r="9609" spans="1:5">
      <c r="A9609" s="26">
        <v>97438</v>
      </c>
      <c r="B9609" s="26" t="s">
        <v>24915</v>
      </c>
      <c r="C9609" s="26" t="s">
        <v>212</v>
      </c>
      <c r="D9609" s="27" t="s">
        <v>24916</v>
      </c>
      <c r="E9609" s="1" t="s">
        <v>17925</v>
      </c>
    </row>
    <row r="9610" spans="1:5">
      <c r="A9610" s="26">
        <v>97439</v>
      </c>
      <c r="B9610" s="26" t="s">
        <v>24917</v>
      </c>
      <c r="C9610" s="26" t="s">
        <v>212</v>
      </c>
      <c r="D9610" s="27" t="s">
        <v>22866</v>
      </c>
      <c r="E9610" s="1" t="s">
        <v>17925</v>
      </c>
    </row>
    <row r="9611" spans="1:5">
      <c r="A9611" s="26">
        <v>97440</v>
      </c>
      <c r="B9611" s="26" t="s">
        <v>24918</v>
      </c>
      <c r="C9611" s="26" t="s">
        <v>212</v>
      </c>
      <c r="D9611" s="27" t="s">
        <v>24919</v>
      </c>
      <c r="E9611" s="1" t="s">
        <v>17925</v>
      </c>
    </row>
    <row r="9612" spans="1:5">
      <c r="A9612" s="26">
        <v>97442</v>
      </c>
      <c r="B9612" s="26" t="s">
        <v>24920</v>
      </c>
      <c r="C9612" s="26" t="s">
        <v>212</v>
      </c>
      <c r="D9612" s="27" t="s">
        <v>24921</v>
      </c>
      <c r="E9612" s="1" t="s">
        <v>17925</v>
      </c>
    </row>
    <row r="9613" spans="1:5">
      <c r="A9613" s="26">
        <v>97443</v>
      </c>
      <c r="B9613" s="26" t="s">
        <v>24922</v>
      </c>
      <c r="C9613" s="26" t="s">
        <v>212</v>
      </c>
      <c r="D9613" s="27" t="s">
        <v>24923</v>
      </c>
      <c r="E9613" s="1" t="s">
        <v>17925</v>
      </c>
    </row>
    <row r="9614" spans="1:5">
      <c r="A9614" s="26">
        <v>97444</v>
      </c>
      <c r="B9614" s="26" t="s">
        <v>24924</v>
      </c>
      <c r="C9614" s="26" t="s">
        <v>212</v>
      </c>
      <c r="D9614" s="27" t="s">
        <v>24925</v>
      </c>
      <c r="E9614" s="1" t="s">
        <v>17925</v>
      </c>
    </row>
    <row r="9615" spans="1:5">
      <c r="A9615" s="26">
        <v>97446</v>
      </c>
      <c r="B9615" s="26" t="s">
        <v>24926</v>
      </c>
      <c r="C9615" s="26" t="s">
        <v>212</v>
      </c>
      <c r="D9615" s="27" t="s">
        <v>24927</v>
      </c>
      <c r="E9615" s="1" t="s">
        <v>17925</v>
      </c>
    </row>
    <row r="9616" spans="1:5">
      <c r="A9616" s="26">
        <v>97447</v>
      </c>
      <c r="B9616" s="26" t="s">
        <v>24928</v>
      </c>
      <c r="C9616" s="26" t="s">
        <v>212</v>
      </c>
      <c r="D9616" s="27" t="s">
        <v>24927</v>
      </c>
      <c r="E9616" s="1" t="s">
        <v>17925</v>
      </c>
    </row>
    <row r="9617" spans="1:5">
      <c r="A9617" s="26">
        <v>97449</v>
      </c>
      <c r="B9617" s="26" t="s">
        <v>24929</v>
      </c>
      <c r="C9617" s="26" t="s">
        <v>212</v>
      </c>
      <c r="D9617" s="27" t="s">
        <v>24930</v>
      </c>
      <c r="E9617" s="1" t="s">
        <v>17925</v>
      </c>
    </row>
    <row r="9618" spans="1:5">
      <c r="A9618" s="26">
        <v>97450</v>
      </c>
      <c r="B9618" s="26" t="s">
        <v>24931</v>
      </c>
      <c r="C9618" s="26" t="s">
        <v>212</v>
      </c>
      <c r="D9618" s="27" t="s">
        <v>15455</v>
      </c>
      <c r="E9618" s="1" t="s">
        <v>17925</v>
      </c>
    </row>
    <row r="9619" spans="1:5">
      <c r="A9619" s="26">
        <v>97452</v>
      </c>
      <c r="B9619" s="26" t="s">
        <v>24932</v>
      </c>
      <c r="C9619" s="26" t="s">
        <v>212</v>
      </c>
      <c r="D9619" s="27" t="s">
        <v>24933</v>
      </c>
      <c r="E9619" s="1" t="s">
        <v>17925</v>
      </c>
    </row>
    <row r="9620" spans="1:5">
      <c r="A9620" s="26">
        <v>97453</v>
      </c>
      <c r="B9620" s="26" t="s">
        <v>24934</v>
      </c>
      <c r="C9620" s="26" t="s">
        <v>212</v>
      </c>
      <c r="D9620" s="27" t="s">
        <v>24935</v>
      </c>
      <c r="E9620" s="1" t="s">
        <v>17925</v>
      </c>
    </row>
    <row r="9621" spans="1:5">
      <c r="A9621" s="26">
        <v>97454</v>
      </c>
      <c r="B9621" s="26" t="s">
        <v>24936</v>
      </c>
      <c r="C9621" s="26" t="s">
        <v>212</v>
      </c>
      <c r="D9621" s="27" t="s">
        <v>24937</v>
      </c>
      <c r="E9621" s="1" t="s">
        <v>17925</v>
      </c>
    </row>
    <row r="9622" spans="1:5">
      <c r="A9622" s="26">
        <v>97455</v>
      </c>
      <c r="B9622" s="26" t="s">
        <v>24938</v>
      </c>
      <c r="C9622" s="26" t="s">
        <v>212</v>
      </c>
      <c r="D9622" s="27" t="s">
        <v>24939</v>
      </c>
      <c r="E9622" s="1" t="s">
        <v>17925</v>
      </c>
    </row>
    <row r="9623" spans="1:5">
      <c r="A9623" s="26">
        <v>97456</v>
      </c>
      <c r="B9623" s="26" t="s">
        <v>24940</v>
      </c>
      <c r="C9623" s="26" t="s">
        <v>212</v>
      </c>
      <c r="D9623" s="27" t="s">
        <v>24941</v>
      </c>
      <c r="E9623" s="1" t="s">
        <v>17925</v>
      </c>
    </row>
    <row r="9624" spans="1:5">
      <c r="A9624" s="26">
        <v>97457</v>
      </c>
      <c r="B9624" s="26" t="s">
        <v>24942</v>
      </c>
      <c r="C9624" s="26" t="s">
        <v>212</v>
      </c>
      <c r="D9624" s="27" t="s">
        <v>24943</v>
      </c>
      <c r="E9624" s="1" t="s">
        <v>17925</v>
      </c>
    </row>
    <row r="9625" spans="1:5">
      <c r="A9625" s="26">
        <v>97458</v>
      </c>
      <c r="B9625" s="26" t="s">
        <v>24944</v>
      </c>
      <c r="C9625" s="26" t="s">
        <v>212</v>
      </c>
      <c r="D9625" s="27" t="s">
        <v>24945</v>
      </c>
      <c r="E9625" s="1" t="s">
        <v>17925</v>
      </c>
    </row>
    <row r="9626" spans="1:5">
      <c r="A9626" s="26">
        <v>97459</v>
      </c>
      <c r="B9626" s="26" t="s">
        <v>24946</v>
      </c>
      <c r="C9626" s="26" t="s">
        <v>212</v>
      </c>
      <c r="D9626" s="27" t="s">
        <v>24947</v>
      </c>
      <c r="E9626" s="1" t="s">
        <v>17925</v>
      </c>
    </row>
    <row r="9627" spans="1:5">
      <c r="A9627" s="26">
        <v>97460</v>
      </c>
      <c r="B9627" s="26" t="s">
        <v>24948</v>
      </c>
      <c r="C9627" s="26" t="s">
        <v>212</v>
      </c>
      <c r="D9627" s="27" t="s">
        <v>24949</v>
      </c>
      <c r="E9627" s="1" t="s">
        <v>17925</v>
      </c>
    </row>
    <row r="9628" spans="1:5">
      <c r="A9628" s="26">
        <v>97461</v>
      </c>
      <c r="B9628" s="26" t="s">
        <v>24950</v>
      </c>
      <c r="C9628" s="26" t="s">
        <v>212</v>
      </c>
      <c r="D9628" s="27" t="s">
        <v>24272</v>
      </c>
      <c r="E9628" s="1" t="s">
        <v>17925</v>
      </c>
    </row>
    <row r="9629" spans="1:5">
      <c r="A9629" s="26">
        <v>97462</v>
      </c>
      <c r="B9629" s="26" t="s">
        <v>24951</v>
      </c>
      <c r="C9629" s="26" t="s">
        <v>212</v>
      </c>
      <c r="D9629" s="27" t="s">
        <v>24826</v>
      </c>
      <c r="E9629" s="1" t="s">
        <v>17925</v>
      </c>
    </row>
    <row r="9630" spans="1:5">
      <c r="A9630" s="26">
        <v>97464</v>
      </c>
      <c r="B9630" s="26" t="s">
        <v>24952</v>
      </c>
      <c r="C9630" s="26" t="s">
        <v>212</v>
      </c>
      <c r="D9630" s="27" t="s">
        <v>11771</v>
      </c>
      <c r="E9630" s="1" t="s">
        <v>17925</v>
      </c>
    </row>
    <row r="9631" spans="1:5">
      <c r="A9631" s="26">
        <v>97465</v>
      </c>
      <c r="B9631" s="26" t="s">
        <v>24953</v>
      </c>
      <c r="C9631" s="26" t="s">
        <v>212</v>
      </c>
      <c r="D9631" s="27" t="s">
        <v>24954</v>
      </c>
      <c r="E9631" s="1" t="s">
        <v>17925</v>
      </c>
    </row>
    <row r="9632" spans="1:5">
      <c r="A9632" s="26">
        <v>97467</v>
      </c>
      <c r="B9632" s="26" t="s">
        <v>24955</v>
      </c>
      <c r="C9632" s="26" t="s">
        <v>212</v>
      </c>
      <c r="D9632" s="27" t="s">
        <v>24956</v>
      </c>
      <c r="E9632" s="1" t="s">
        <v>17925</v>
      </c>
    </row>
    <row r="9633" spans="1:5">
      <c r="A9633" s="26">
        <v>97468</v>
      </c>
      <c r="B9633" s="26" t="s">
        <v>24957</v>
      </c>
      <c r="C9633" s="26" t="s">
        <v>212</v>
      </c>
      <c r="D9633" s="27" t="s">
        <v>24958</v>
      </c>
      <c r="E9633" s="1" t="s">
        <v>17925</v>
      </c>
    </row>
    <row r="9634" spans="1:5">
      <c r="A9634" s="26">
        <v>97470</v>
      </c>
      <c r="B9634" s="26" t="s">
        <v>24959</v>
      </c>
      <c r="C9634" s="26" t="s">
        <v>212</v>
      </c>
      <c r="D9634" s="27" t="s">
        <v>24960</v>
      </c>
      <c r="E9634" s="1" t="s">
        <v>17925</v>
      </c>
    </row>
    <row r="9635" spans="1:5">
      <c r="A9635" s="26">
        <v>97471</v>
      </c>
      <c r="B9635" s="26" t="s">
        <v>24961</v>
      </c>
      <c r="C9635" s="26" t="s">
        <v>212</v>
      </c>
      <c r="D9635" s="27" t="s">
        <v>23278</v>
      </c>
      <c r="E9635" s="1" t="s">
        <v>17925</v>
      </c>
    </row>
    <row r="9636" spans="1:5">
      <c r="A9636" s="26">
        <v>97474</v>
      </c>
      <c r="B9636" s="26" t="s">
        <v>24962</v>
      </c>
      <c r="C9636" s="26" t="s">
        <v>212</v>
      </c>
      <c r="D9636" s="27" t="s">
        <v>24963</v>
      </c>
      <c r="E9636" s="1" t="s">
        <v>17925</v>
      </c>
    </row>
    <row r="9637" spans="1:5">
      <c r="A9637" s="26">
        <v>97475</v>
      </c>
      <c r="B9637" s="26" t="s">
        <v>24964</v>
      </c>
      <c r="C9637" s="26" t="s">
        <v>212</v>
      </c>
      <c r="D9637" s="27" t="s">
        <v>24965</v>
      </c>
      <c r="E9637" s="1" t="s">
        <v>17925</v>
      </c>
    </row>
    <row r="9638" spans="1:5">
      <c r="A9638" s="26">
        <v>97477</v>
      </c>
      <c r="B9638" s="26" t="s">
        <v>24966</v>
      </c>
      <c r="C9638" s="26" t="s">
        <v>212</v>
      </c>
      <c r="D9638" s="27" t="s">
        <v>24967</v>
      </c>
      <c r="E9638" s="1" t="s">
        <v>17925</v>
      </c>
    </row>
    <row r="9639" spans="1:5">
      <c r="A9639" s="26">
        <v>97478</v>
      </c>
      <c r="B9639" s="26" t="s">
        <v>24968</v>
      </c>
      <c r="C9639" s="26" t="s">
        <v>212</v>
      </c>
      <c r="D9639" s="27" t="s">
        <v>24969</v>
      </c>
      <c r="E9639" s="1" t="s">
        <v>17925</v>
      </c>
    </row>
    <row r="9640" spans="1:5">
      <c r="A9640" s="26">
        <v>97479</v>
      </c>
      <c r="B9640" s="26" t="s">
        <v>24970</v>
      </c>
      <c r="C9640" s="26" t="s">
        <v>212</v>
      </c>
      <c r="D9640" s="27" t="s">
        <v>24971</v>
      </c>
      <c r="E9640" s="1" t="s">
        <v>17925</v>
      </c>
    </row>
    <row r="9641" spans="1:5">
      <c r="A9641" s="26">
        <v>97480</v>
      </c>
      <c r="B9641" s="26" t="s">
        <v>24972</v>
      </c>
      <c r="C9641" s="26" t="s">
        <v>212</v>
      </c>
      <c r="D9641" s="27" t="s">
        <v>24971</v>
      </c>
      <c r="E9641" s="1" t="s">
        <v>17925</v>
      </c>
    </row>
    <row r="9642" spans="1:5">
      <c r="A9642" s="26">
        <v>97481</v>
      </c>
      <c r="B9642" s="26" t="s">
        <v>24973</v>
      </c>
      <c r="C9642" s="26" t="s">
        <v>212</v>
      </c>
      <c r="D9642" s="27" t="s">
        <v>24974</v>
      </c>
      <c r="E9642" s="1" t="s">
        <v>17925</v>
      </c>
    </row>
    <row r="9643" spans="1:5">
      <c r="A9643" s="26">
        <v>97482</v>
      </c>
      <c r="B9643" s="26" t="s">
        <v>24975</v>
      </c>
      <c r="C9643" s="26" t="s">
        <v>212</v>
      </c>
      <c r="D9643" s="27" t="s">
        <v>24974</v>
      </c>
      <c r="E9643" s="1" t="s">
        <v>17925</v>
      </c>
    </row>
    <row r="9644" spans="1:5">
      <c r="A9644" s="26">
        <v>97483</v>
      </c>
      <c r="B9644" s="26" t="s">
        <v>24976</v>
      </c>
      <c r="C9644" s="26" t="s">
        <v>212</v>
      </c>
      <c r="D9644" s="27" t="s">
        <v>24977</v>
      </c>
      <c r="E9644" s="1" t="s">
        <v>17925</v>
      </c>
    </row>
    <row r="9645" spans="1:5">
      <c r="A9645" s="26">
        <v>97484</v>
      </c>
      <c r="B9645" s="26" t="s">
        <v>24978</v>
      </c>
      <c r="C9645" s="26" t="s">
        <v>212</v>
      </c>
      <c r="D9645" s="27" t="s">
        <v>24977</v>
      </c>
      <c r="E9645" s="1" t="s">
        <v>17925</v>
      </c>
    </row>
    <row r="9646" spans="1:5">
      <c r="A9646" s="26">
        <v>97485</v>
      </c>
      <c r="B9646" s="26" t="s">
        <v>24979</v>
      </c>
      <c r="C9646" s="26" t="s">
        <v>212</v>
      </c>
      <c r="D9646" s="27" t="s">
        <v>24980</v>
      </c>
      <c r="E9646" s="1" t="s">
        <v>17925</v>
      </c>
    </row>
    <row r="9647" spans="1:5">
      <c r="A9647" s="26">
        <v>97486</v>
      </c>
      <c r="B9647" s="26" t="s">
        <v>24981</v>
      </c>
      <c r="C9647" s="26" t="s">
        <v>212</v>
      </c>
      <c r="D9647" s="27" t="s">
        <v>24982</v>
      </c>
      <c r="E9647" s="1" t="s">
        <v>17925</v>
      </c>
    </row>
    <row r="9648" spans="1:5">
      <c r="A9648" s="26">
        <v>97487</v>
      </c>
      <c r="B9648" s="26" t="s">
        <v>24983</v>
      </c>
      <c r="C9648" s="26" t="s">
        <v>212</v>
      </c>
      <c r="D9648" s="27" t="s">
        <v>24984</v>
      </c>
      <c r="E9648" s="1" t="s">
        <v>17925</v>
      </c>
    </row>
    <row r="9649" spans="1:5">
      <c r="A9649" s="26">
        <v>97488</v>
      </c>
      <c r="B9649" s="26" t="s">
        <v>24985</v>
      </c>
      <c r="C9649" s="26" t="s">
        <v>212</v>
      </c>
      <c r="D9649" s="27" t="s">
        <v>24986</v>
      </c>
      <c r="E9649" s="1" t="s">
        <v>17925</v>
      </c>
    </row>
    <row r="9650" spans="1:5">
      <c r="A9650" s="26">
        <v>97489</v>
      </c>
      <c r="B9650" s="26" t="s">
        <v>24987</v>
      </c>
      <c r="C9650" s="26" t="s">
        <v>212</v>
      </c>
      <c r="D9650" s="27" t="s">
        <v>24988</v>
      </c>
      <c r="E9650" s="1" t="s">
        <v>17925</v>
      </c>
    </row>
    <row r="9651" spans="1:5">
      <c r="A9651" s="26">
        <v>97490</v>
      </c>
      <c r="B9651" s="26" t="s">
        <v>24989</v>
      </c>
      <c r="C9651" s="26" t="s">
        <v>212</v>
      </c>
      <c r="D9651" s="27" t="s">
        <v>24990</v>
      </c>
      <c r="E9651" s="1" t="s">
        <v>17925</v>
      </c>
    </row>
    <row r="9652" spans="1:5">
      <c r="A9652" s="26">
        <v>97491</v>
      </c>
      <c r="B9652" s="26" t="s">
        <v>24991</v>
      </c>
      <c r="C9652" s="26" t="s">
        <v>212</v>
      </c>
      <c r="D9652" s="27" t="s">
        <v>18963</v>
      </c>
      <c r="E9652" s="1" t="s">
        <v>17925</v>
      </c>
    </row>
    <row r="9653" spans="1:5">
      <c r="A9653" s="26">
        <v>97492</v>
      </c>
      <c r="B9653" s="26" t="s">
        <v>24992</v>
      </c>
      <c r="C9653" s="26" t="s">
        <v>212</v>
      </c>
      <c r="D9653" s="27" t="s">
        <v>24993</v>
      </c>
      <c r="E9653" s="1" t="s">
        <v>17925</v>
      </c>
    </row>
    <row r="9654" spans="1:5">
      <c r="A9654" s="26">
        <v>97493</v>
      </c>
      <c r="B9654" s="26" t="s">
        <v>24994</v>
      </c>
      <c r="C9654" s="26" t="s">
        <v>212</v>
      </c>
      <c r="D9654" s="27" t="s">
        <v>24995</v>
      </c>
      <c r="E9654" s="1" t="s">
        <v>17925</v>
      </c>
    </row>
    <row r="9655" spans="1:5">
      <c r="A9655" s="26">
        <v>97494</v>
      </c>
      <c r="B9655" s="26" t="s">
        <v>24996</v>
      </c>
      <c r="C9655" s="26" t="s">
        <v>212</v>
      </c>
      <c r="D9655" s="27" t="s">
        <v>24997</v>
      </c>
      <c r="E9655" s="1" t="s">
        <v>17925</v>
      </c>
    </row>
    <row r="9656" spans="1:5">
      <c r="A9656" s="26">
        <v>97495</v>
      </c>
      <c r="B9656" s="26" t="s">
        <v>24998</v>
      </c>
      <c r="C9656" s="26" t="s">
        <v>212</v>
      </c>
      <c r="D9656" s="27" t="s">
        <v>24999</v>
      </c>
      <c r="E9656" s="1" t="s">
        <v>17925</v>
      </c>
    </row>
    <row r="9657" spans="1:5">
      <c r="A9657" s="26">
        <v>97496</v>
      </c>
      <c r="B9657" s="26" t="s">
        <v>25000</v>
      </c>
      <c r="C9657" s="26" t="s">
        <v>212</v>
      </c>
      <c r="D9657" s="27" t="s">
        <v>25001</v>
      </c>
      <c r="E9657" s="1" t="s">
        <v>17925</v>
      </c>
    </row>
    <row r="9658" spans="1:5">
      <c r="A9658" s="26">
        <v>97499</v>
      </c>
      <c r="B9658" s="26" t="s">
        <v>25002</v>
      </c>
      <c r="C9658" s="26" t="s">
        <v>212</v>
      </c>
      <c r="D9658" s="27" t="s">
        <v>19744</v>
      </c>
      <c r="E9658" s="1" t="s">
        <v>17925</v>
      </c>
    </row>
    <row r="9659" spans="1:5">
      <c r="A9659" s="26">
        <v>97500</v>
      </c>
      <c r="B9659" s="26" t="s">
        <v>25003</v>
      </c>
      <c r="C9659" s="26" t="s">
        <v>212</v>
      </c>
      <c r="D9659" s="27" t="s">
        <v>25004</v>
      </c>
      <c r="E9659" s="1" t="s">
        <v>17925</v>
      </c>
    </row>
    <row r="9660" spans="1:5">
      <c r="A9660" s="26">
        <v>97502</v>
      </c>
      <c r="B9660" s="26" t="s">
        <v>25005</v>
      </c>
      <c r="C9660" s="26" t="s">
        <v>212</v>
      </c>
      <c r="D9660" s="27" t="s">
        <v>8996</v>
      </c>
      <c r="E9660" s="1" t="s">
        <v>17925</v>
      </c>
    </row>
    <row r="9661" spans="1:5">
      <c r="A9661" s="26">
        <v>97503</v>
      </c>
      <c r="B9661" s="26" t="s">
        <v>25006</v>
      </c>
      <c r="C9661" s="26" t="s">
        <v>212</v>
      </c>
      <c r="D9661" s="27" t="s">
        <v>25007</v>
      </c>
      <c r="E9661" s="1" t="s">
        <v>17925</v>
      </c>
    </row>
    <row r="9662" spans="1:5">
      <c r="A9662" s="26">
        <v>97505</v>
      </c>
      <c r="B9662" s="26" t="s">
        <v>25008</v>
      </c>
      <c r="C9662" s="26" t="s">
        <v>212</v>
      </c>
      <c r="D9662" s="27" t="s">
        <v>24803</v>
      </c>
      <c r="E9662" s="1" t="s">
        <v>17925</v>
      </c>
    </row>
    <row r="9663" spans="1:5">
      <c r="A9663" s="26">
        <v>97506</v>
      </c>
      <c r="B9663" s="26" t="s">
        <v>25009</v>
      </c>
      <c r="C9663" s="26" t="s">
        <v>212</v>
      </c>
      <c r="D9663" s="27" t="s">
        <v>22033</v>
      </c>
      <c r="E9663" s="1" t="s">
        <v>17925</v>
      </c>
    </row>
    <row r="9664" spans="1:5">
      <c r="A9664" s="26">
        <v>97508</v>
      </c>
      <c r="B9664" s="26" t="s">
        <v>25010</v>
      </c>
      <c r="C9664" s="26" t="s">
        <v>212</v>
      </c>
      <c r="D9664" s="27" t="s">
        <v>25011</v>
      </c>
      <c r="E9664" s="1" t="s">
        <v>17925</v>
      </c>
    </row>
    <row r="9665" spans="1:5">
      <c r="A9665" s="26">
        <v>97509</v>
      </c>
      <c r="B9665" s="26" t="s">
        <v>25012</v>
      </c>
      <c r="C9665" s="26" t="s">
        <v>212</v>
      </c>
      <c r="D9665" s="27" t="s">
        <v>12855</v>
      </c>
      <c r="E9665" s="1" t="s">
        <v>17925</v>
      </c>
    </row>
    <row r="9666" spans="1:5">
      <c r="A9666" s="26">
        <v>97511</v>
      </c>
      <c r="B9666" s="26" t="s">
        <v>25013</v>
      </c>
      <c r="C9666" s="26" t="s">
        <v>212</v>
      </c>
      <c r="D9666" s="27" t="s">
        <v>25014</v>
      </c>
      <c r="E9666" s="1" t="s">
        <v>17925</v>
      </c>
    </row>
    <row r="9667" spans="1:5">
      <c r="A9667" s="26">
        <v>97512</v>
      </c>
      <c r="B9667" s="26" t="s">
        <v>25015</v>
      </c>
      <c r="C9667" s="26" t="s">
        <v>212</v>
      </c>
      <c r="D9667" s="27" t="s">
        <v>17228</v>
      </c>
      <c r="E9667" s="1" t="s">
        <v>17925</v>
      </c>
    </row>
    <row r="9668" spans="1:5">
      <c r="A9668" s="26">
        <v>97514</v>
      </c>
      <c r="B9668" s="26" t="s">
        <v>25016</v>
      </c>
      <c r="C9668" s="26" t="s">
        <v>212</v>
      </c>
      <c r="D9668" s="27" t="s">
        <v>25017</v>
      </c>
      <c r="E9668" s="1" t="s">
        <v>17925</v>
      </c>
    </row>
    <row r="9669" spans="1:5">
      <c r="A9669" s="26">
        <v>97515</v>
      </c>
      <c r="B9669" s="26" t="s">
        <v>25018</v>
      </c>
      <c r="C9669" s="26" t="s">
        <v>212</v>
      </c>
      <c r="D9669" s="27" t="s">
        <v>25019</v>
      </c>
      <c r="E9669" s="1" t="s">
        <v>17925</v>
      </c>
    </row>
    <row r="9670" spans="1:5">
      <c r="A9670" s="26">
        <v>97517</v>
      </c>
      <c r="B9670" s="26" t="s">
        <v>25020</v>
      </c>
      <c r="C9670" s="26" t="s">
        <v>212</v>
      </c>
      <c r="D9670" s="27" t="s">
        <v>20562</v>
      </c>
      <c r="E9670" s="1" t="s">
        <v>17925</v>
      </c>
    </row>
    <row r="9671" spans="1:5">
      <c r="A9671" s="26">
        <v>97518</v>
      </c>
      <c r="B9671" s="26" t="s">
        <v>25021</v>
      </c>
      <c r="C9671" s="26" t="s">
        <v>212</v>
      </c>
      <c r="D9671" s="27" t="s">
        <v>20562</v>
      </c>
      <c r="E9671" s="1" t="s">
        <v>17925</v>
      </c>
    </row>
    <row r="9672" spans="1:5">
      <c r="A9672" s="26">
        <v>97519</v>
      </c>
      <c r="B9672" s="26" t="s">
        <v>25022</v>
      </c>
      <c r="C9672" s="26" t="s">
        <v>212</v>
      </c>
      <c r="D9672" s="27" t="s">
        <v>25023</v>
      </c>
      <c r="E9672" s="1" t="s">
        <v>17925</v>
      </c>
    </row>
    <row r="9673" spans="1:5">
      <c r="A9673" s="26">
        <v>97520</v>
      </c>
      <c r="B9673" s="26" t="s">
        <v>25024</v>
      </c>
      <c r="C9673" s="26" t="s">
        <v>212</v>
      </c>
      <c r="D9673" s="27" t="s">
        <v>25023</v>
      </c>
      <c r="E9673" s="1" t="s">
        <v>17925</v>
      </c>
    </row>
    <row r="9674" spans="1:5">
      <c r="A9674" s="26">
        <v>97521</v>
      </c>
      <c r="B9674" s="26" t="s">
        <v>25025</v>
      </c>
      <c r="C9674" s="26" t="s">
        <v>212</v>
      </c>
      <c r="D9674" s="27" t="s">
        <v>14060</v>
      </c>
      <c r="E9674" s="1" t="s">
        <v>17925</v>
      </c>
    </row>
    <row r="9675" spans="1:5">
      <c r="A9675" s="26">
        <v>97522</v>
      </c>
      <c r="B9675" s="26" t="s">
        <v>25026</v>
      </c>
      <c r="C9675" s="26" t="s">
        <v>212</v>
      </c>
      <c r="D9675" s="27" t="s">
        <v>14060</v>
      </c>
      <c r="E9675" s="1" t="s">
        <v>17925</v>
      </c>
    </row>
    <row r="9676" spans="1:5">
      <c r="A9676" s="26">
        <v>97523</v>
      </c>
      <c r="B9676" s="26" t="s">
        <v>25027</v>
      </c>
      <c r="C9676" s="26" t="s">
        <v>212</v>
      </c>
      <c r="D9676" s="27" t="s">
        <v>25028</v>
      </c>
      <c r="E9676" s="1" t="s">
        <v>17925</v>
      </c>
    </row>
    <row r="9677" spans="1:5">
      <c r="A9677" s="26">
        <v>97524</v>
      </c>
      <c r="B9677" s="26" t="s">
        <v>25029</v>
      </c>
      <c r="C9677" s="26" t="s">
        <v>212</v>
      </c>
      <c r="D9677" s="27" t="s">
        <v>25030</v>
      </c>
      <c r="E9677" s="1" t="s">
        <v>17925</v>
      </c>
    </row>
    <row r="9678" spans="1:5">
      <c r="A9678" s="26">
        <v>97525</v>
      </c>
      <c r="B9678" s="26" t="s">
        <v>25031</v>
      </c>
      <c r="C9678" s="26" t="s">
        <v>212</v>
      </c>
      <c r="D9678" s="27" t="s">
        <v>25032</v>
      </c>
      <c r="E9678" s="1" t="s">
        <v>17925</v>
      </c>
    </row>
    <row r="9679" spans="1:5">
      <c r="A9679" s="26">
        <v>97526</v>
      </c>
      <c r="B9679" s="26" t="s">
        <v>25033</v>
      </c>
      <c r="C9679" s="26" t="s">
        <v>212</v>
      </c>
      <c r="D9679" s="27" t="s">
        <v>14983</v>
      </c>
      <c r="E9679" s="1" t="s">
        <v>17925</v>
      </c>
    </row>
    <row r="9680" spans="1:5">
      <c r="A9680" s="26">
        <v>97527</v>
      </c>
      <c r="B9680" s="26" t="s">
        <v>25034</v>
      </c>
      <c r="C9680" s="26" t="s">
        <v>212</v>
      </c>
      <c r="D9680" s="27" t="s">
        <v>25035</v>
      </c>
      <c r="E9680" s="1" t="s">
        <v>17925</v>
      </c>
    </row>
    <row r="9681" spans="1:5">
      <c r="A9681" s="26">
        <v>97528</v>
      </c>
      <c r="B9681" s="26" t="s">
        <v>25036</v>
      </c>
      <c r="C9681" s="26" t="s">
        <v>212</v>
      </c>
      <c r="D9681" s="27" t="s">
        <v>10478</v>
      </c>
      <c r="E9681" s="1" t="s">
        <v>17925</v>
      </c>
    </row>
    <row r="9682" spans="1:5">
      <c r="A9682" s="26">
        <v>97529</v>
      </c>
      <c r="B9682" s="26" t="s">
        <v>25037</v>
      </c>
      <c r="C9682" s="26" t="s">
        <v>212</v>
      </c>
      <c r="D9682" s="27" t="s">
        <v>25038</v>
      </c>
      <c r="E9682" s="1" t="s">
        <v>17925</v>
      </c>
    </row>
    <row r="9683" spans="1:5">
      <c r="A9683" s="26">
        <v>97530</v>
      </c>
      <c r="B9683" s="26" t="s">
        <v>25039</v>
      </c>
      <c r="C9683" s="26" t="s">
        <v>212</v>
      </c>
      <c r="D9683" s="27" t="s">
        <v>12609</v>
      </c>
      <c r="E9683" s="1" t="s">
        <v>17925</v>
      </c>
    </row>
    <row r="9684" spans="1:5">
      <c r="A9684" s="26">
        <v>97531</v>
      </c>
      <c r="B9684" s="26" t="s">
        <v>25040</v>
      </c>
      <c r="C9684" s="26" t="s">
        <v>212</v>
      </c>
      <c r="D9684" s="27" t="s">
        <v>25041</v>
      </c>
      <c r="E9684" s="1" t="s">
        <v>17925</v>
      </c>
    </row>
    <row r="9685" spans="1:5">
      <c r="A9685" s="26">
        <v>97532</v>
      </c>
      <c r="B9685" s="26" t="s">
        <v>25042</v>
      </c>
      <c r="C9685" s="26" t="s">
        <v>212</v>
      </c>
      <c r="D9685" s="27" t="s">
        <v>25043</v>
      </c>
      <c r="E9685" s="1" t="s">
        <v>17925</v>
      </c>
    </row>
    <row r="9686" spans="1:5">
      <c r="A9686" s="26">
        <v>97533</v>
      </c>
      <c r="B9686" s="26" t="s">
        <v>25044</v>
      </c>
      <c r="C9686" s="26" t="s">
        <v>212</v>
      </c>
      <c r="D9686" s="27" t="s">
        <v>25045</v>
      </c>
      <c r="E9686" s="1" t="s">
        <v>17925</v>
      </c>
    </row>
    <row r="9687" spans="1:5">
      <c r="A9687" s="26">
        <v>97534</v>
      </c>
      <c r="B9687" s="26" t="s">
        <v>25046</v>
      </c>
      <c r="C9687" s="26" t="s">
        <v>212</v>
      </c>
      <c r="D9687" s="27" t="s">
        <v>25047</v>
      </c>
      <c r="E9687" s="1" t="s">
        <v>17925</v>
      </c>
    </row>
    <row r="9688" spans="1:5">
      <c r="A9688" s="26">
        <v>97537</v>
      </c>
      <c r="B9688" s="26" t="s">
        <v>25048</v>
      </c>
      <c r="C9688" s="26" t="s">
        <v>212</v>
      </c>
      <c r="D9688" s="27" t="s">
        <v>9851</v>
      </c>
      <c r="E9688" s="1" t="s">
        <v>17925</v>
      </c>
    </row>
    <row r="9689" spans="1:5">
      <c r="A9689" s="26">
        <v>97540</v>
      </c>
      <c r="B9689" s="26" t="s">
        <v>25049</v>
      </c>
      <c r="C9689" s="26" t="s">
        <v>212</v>
      </c>
      <c r="D9689" s="27" t="s">
        <v>17017</v>
      </c>
      <c r="E9689" s="1" t="s">
        <v>17925</v>
      </c>
    </row>
    <row r="9690" spans="1:5">
      <c r="A9690" s="26">
        <v>97541</v>
      </c>
      <c r="B9690" s="26" t="s">
        <v>25050</v>
      </c>
      <c r="C9690" s="26" t="s">
        <v>212</v>
      </c>
      <c r="D9690" s="27" t="s">
        <v>16476</v>
      </c>
      <c r="E9690" s="1" t="s">
        <v>17925</v>
      </c>
    </row>
    <row r="9691" spans="1:5">
      <c r="A9691" s="26">
        <v>97543</v>
      </c>
      <c r="B9691" s="26" t="s">
        <v>25051</v>
      </c>
      <c r="C9691" s="26" t="s">
        <v>212</v>
      </c>
      <c r="D9691" s="27" t="s">
        <v>9036</v>
      </c>
      <c r="E9691" s="1" t="s">
        <v>17925</v>
      </c>
    </row>
    <row r="9692" spans="1:5">
      <c r="A9692" s="26">
        <v>97544</v>
      </c>
      <c r="B9692" s="26" t="s">
        <v>25052</v>
      </c>
      <c r="C9692" s="26" t="s">
        <v>212</v>
      </c>
      <c r="D9692" s="27" t="s">
        <v>22174</v>
      </c>
      <c r="E9692" s="1" t="s">
        <v>17925</v>
      </c>
    </row>
    <row r="9693" spans="1:5">
      <c r="A9693" s="26">
        <v>97546</v>
      </c>
      <c r="B9693" s="26" t="s">
        <v>25053</v>
      </c>
      <c r="C9693" s="26" t="s">
        <v>212</v>
      </c>
      <c r="D9693" s="27" t="s">
        <v>24344</v>
      </c>
      <c r="E9693" s="1" t="s">
        <v>17925</v>
      </c>
    </row>
    <row r="9694" spans="1:5">
      <c r="A9694" s="26">
        <v>97547</v>
      </c>
      <c r="B9694" s="26" t="s">
        <v>25054</v>
      </c>
      <c r="C9694" s="26" t="s">
        <v>212</v>
      </c>
      <c r="D9694" s="27" t="s">
        <v>24344</v>
      </c>
      <c r="E9694" s="1" t="s">
        <v>17925</v>
      </c>
    </row>
    <row r="9695" spans="1:5">
      <c r="A9695" s="26">
        <v>97548</v>
      </c>
      <c r="B9695" s="26" t="s">
        <v>25055</v>
      </c>
      <c r="C9695" s="26" t="s">
        <v>212</v>
      </c>
      <c r="D9695" s="27" t="s">
        <v>25056</v>
      </c>
      <c r="E9695" s="1" t="s">
        <v>17925</v>
      </c>
    </row>
    <row r="9696" spans="1:5">
      <c r="A9696" s="26">
        <v>97549</v>
      </c>
      <c r="B9696" s="26" t="s">
        <v>25057</v>
      </c>
      <c r="C9696" s="26" t="s">
        <v>212</v>
      </c>
      <c r="D9696" s="27" t="s">
        <v>25056</v>
      </c>
      <c r="E9696" s="1" t="s">
        <v>17925</v>
      </c>
    </row>
    <row r="9697" spans="1:5">
      <c r="A9697" s="26">
        <v>97550</v>
      </c>
      <c r="B9697" s="26" t="s">
        <v>25058</v>
      </c>
      <c r="C9697" s="26" t="s">
        <v>212</v>
      </c>
      <c r="D9697" s="27" t="s">
        <v>16735</v>
      </c>
      <c r="E9697" s="1" t="s">
        <v>17925</v>
      </c>
    </row>
    <row r="9698" spans="1:5">
      <c r="A9698" s="26">
        <v>97551</v>
      </c>
      <c r="B9698" s="26" t="s">
        <v>25059</v>
      </c>
      <c r="C9698" s="26" t="s">
        <v>212</v>
      </c>
      <c r="D9698" s="27" t="s">
        <v>16735</v>
      </c>
      <c r="E9698" s="1" t="s">
        <v>17925</v>
      </c>
    </row>
    <row r="9699" spans="1:5">
      <c r="A9699" s="26">
        <v>97552</v>
      </c>
      <c r="B9699" s="26" t="s">
        <v>25060</v>
      </c>
      <c r="C9699" s="26" t="s">
        <v>212</v>
      </c>
      <c r="D9699" s="27" t="s">
        <v>24568</v>
      </c>
      <c r="E9699" s="1" t="s">
        <v>17925</v>
      </c>
    </row>
    <row r="9700" spans="1:5">
      <c r="A9700" s="26">
        <v>97553</v>
      </c>
      <c r="B9700" s="26" t="s">
        <v>25061</v>
      </c>
      <c r="C9700" s="26" t="s">
        <v>212</v>
      </c>
      <c r="D9700" s="27" t="s">
        <v>25062</v>
      </c>
      <c r="E9700" s="1" t="s">
        <v>17925</v>
      </c>
    </row>
    <row r="9701" spans="1:5">
      <c r="A9701" s="26">
        <v>97554</v>
      </c>
      <c r="B9701" s="26" t="s">
        <v>25063</v>
      </c>
      <c r="C9701" s="26" t="s">
        <v>212</v>
      </c>
      <c r="D9701" s="27" t="s">
        <v>25064</v>
      </c>
      <c r="E9701" s="1" t="s">
        <v>17925</v>
      </c>
    </row>
    <row r="9702" spans="1:5">
      <c r="A9702" s="26">
        <v>98602</v>
      </c>
      <c r="B9702" s="26" t="s">
        <v>25065</v>
      </c>
      <c r="C9702" s="26" t="s">
        <v>212</v>
      </c>
      <c r="D9702" s="27" t="s">
        <v>11449</v>
      </c>
      <c r="E9702" s="1" t="s">
        <v>17925</v>
      </c>
    </row>
    <row r="9703" spans="1:5">
      <c r="A9703" s="26">
        <v>6171</v>
      </c>
      <c r="B9703" s="26" t="s">
        <v>25066</v>
      </c>
      <c r="C9703" s="26" t="s">
        <v>212</v>
      </c>
      <c r="D9703" s="27" t="s">
        <v>11494</v>
      </c>
      <c r="E9703" s="1" t="s">
        <v>17925</v>
      </c>
    </row>
    <row r="9704" spans="1:5">
      <c r="A9704" s="26">
        <v>88503</v>
      </c>
      <c r="B9704" s="26" t="s">
        <v>25067</v>
      </c>
      <c r="C9704" s="26" t="s">
        <v>212</v>
      </c>
      <c r="D9704" s="27" t="s">
        <v>25068</v>
      </c>
      <c r="E9704" s="1" t="s">
        <v>17925</v>
      </c>
    </row>
    <row r="9705" spans="1:5">
      <c r="A9705" s="26">
        <v>88504</v>
      </c>
      <c r="B9705" s="26" t="s">
        <v>25069</v>
      </c>
      <c r="C9705" s="26" t="s">
        <v>212</v>
      </c>
      <c r="D9705" s="27" t="s">
        <v>25070</v>
      </c>
      <c r="E9705" s="1" t="s">
        <v>17925</v>
      </c>
    </row>
    <row r="9706" spans="1:5">
      <c r="A9706" s="26">
        <v>97895</v>
      </c>
      <c r="B9706" s="26" t="s">
        <v>25071</v>
      </c>
      <c r="C9706" s="26" t="s">
        <v>212</v>
      </c>
      <c r="D9706" s="27" t="s">
        <v>25072</v>
      </c>
      <c r="E9706" s="1" t="s">
        <v>17925</v>
      </c>
    </row>
    <row r="9707" spans="1:5">
      <c r="A9707" s="26">
        <v>97896</v>
      </c>
      <c r="B9707" s="26" t="s">
        <v>25073</v>
      </c>
      <c r="C9707" s="26" t="s">
        <v>212</v>
      </c>
      <c r="D9707" s="27" t="s">
        <v>25074</v>
      </c>
      <c r="E9707" s="1" t="s">
        <v>17925</v>
      </c>
    </row>
    <row r="9708" spans="1:5">
      <c r="A9708" s="26">
        <v>97897</v>
      </c>
      <c r="B9708" s="26" t="s">
        <v>25075</v>
      </c>
      <c r="C9708" s="26" t="s">
        <v>212</v>
      </c>
      <c r="D9708" s="27" t="s">
        <v>25076</v>
      </c>
      <c r="E9708" s="1" t="s">
        <v>17925</v>
      </c>
    </row>
    <row r="9709" spans="1:5">
      <c r="A9709" s="26">
        <v>97898</v>
      </c>
      <c r="B9709" s="26" t="s">
        <v>25077</v>
      </c>
      <c r="C9709" s="26" t="s">
        <v>212</v>
      </c>
      <c r="D9709" s="27" t="s">
        <v>25078</v>
      </c>
      <c r="E9709" s="1" t="s">
        <v>17925</v>
      </c>
    </row>
    <row r="9710" spans="1:5">
      <c r="A9710" s="26">
        <v>97900</v>
      </c>
      <c r="B9710" s="26" t="s">
        <v>25079</v>
      </c>
      <c r="C9710" s="26" t="s">
        <v>212</v>
      </c>
      <c r="D9710" s="27" t="s">
        <v>25080</v>
      </c>
      <c r="E9710" s="1" t="s">
        <v>17925</v>
      </c>
    </row>
    <row r="9711" spans="1:5">
      <c r="A9711" s="26">
        <v>97901</v>
      </c>
      <c r="B9711" s="26" t="s">
        <v>25081</v>
      </c>
      <c r="C9711" s="26" t="s">
        <v>212</v>
      </c>
      <c r="D9711" s="27" t="s">
        <v>25082</v>
      </c>
      <c r="E9711" s="1" t="s">
        <v>17925</v>
      </c>
    </row>
    <row r="9712" spans="1:5">
      <c r="A9712" s="26">
        <v>97902</v>
      </c>
      <c r="B9712" s="26" t="s">
        <v>25083</v>
      </c>
      <c r="C9712" s="26" t="s">
        <v>212</v>
      </c>
      <c r="D9712" s="27" t="s">
        <v>25084</v>
      </c>
      <c r="E9712" s="1" t="s">
        <v>17925</v>
      </c>
    </row>
    <row r="9713" spans="1:5">
      <c r="A9713" s="26">
        <v>97903</v>
      </c>
      <c r="B9713" s="26" t="s">
        <v>25085</v>
      </c>
      <c r="C9713" s="26" t="s">
        <v>212</v>
      </c>
      <c r="D9713" s="27" t="s">
        <v>25086</v>
      </c>
      <c r="E9713" s="1" t="s">
        <v>17925</v>
      </c>
    </row>
    <row r="9714" spans="1:5">
      <c r="A9714" s="26">
        <v>97904</v>
      </c>
      <c r="B9714" s="26" t="s">
        <v>25087</v>
      </c>
      <c r="C9714" s="26" t="s">
        <v>212</v>
      </c>
      <c r="D9714" s="27" t="s">
        <v>25088</v>
      </c>
      <c r="E9714" s="1" t="s">
        <v>17925</v>
      </c>
    </row>
    <row r="9715" spans="1:5">
      <c r="A9715" s="26">
        <v>97905</v>
      </c>
      <c r="B9715" s="26" t="s">
        <v>25089</v>
      </c>
      <c r="C9715" s="26" t="s">
        <v>212</v>
      </c>
      <c r="D9715" s="27" t="s">
        <v>25090</v>
      </c>
      <c r="E9715" s="1" t="s">
        <v>17925</v>
      </c>
    </row>
    <row r="9716" spans="1:5">
      <c r="A9716" s="26">
        <v>97906</v>
      </c>
      <c r="B9716" s="26" t="s">
        <v>25091</v>
      </c>
      <c r="C9716" s="26" t="s">
        <v>212</v>
      </c>
      <c r="D9716" s="27" t="s">
        <v>25092</v>
      </c>
      <c r="E9716" s="1" t="s">
        <v>17925</v>
      </c>
    </row>
    <row r="9717" spans="1:5">
      <c r="A9717" s="26">
        <v>97907</v>
      </c>
      <c r="B9717" s="26" t="s">
        <v>25093</v>
      </c>
      <c r="C9717" s="26" t="s">
        <v>212</v>
      </c>
      <c r="D9717" s="27" t="s">
        <v>25094</v>
      </c>
      <c r="E9717" s="1" t="s">
        <v>17925</v>
      </c>
    </row>
    <row r="9718" spans="1:5">
      <c r="A9718" s="26">
        <v>97908</v>
      </c>
      <c r="B9718" s="26" t="s">
        <v>25095</v>
      </c>
      <c r="C9718" s="26" t="s">
        <v>212</v>
      </c>
      <c r="D9718" s="27" t="s">
        <v>25096</v>
      </c>
      <c r="E9718" s="1" t="s">
        <v>17925</v>
      </c>
    </row>
    <row r="9719" spans="1:5">
      <c r="A9719" s="26">
        <v>98102</v>
      </c>
      <c r="B9719" s="26" t="s">
        <v>25097</v>
      </c>
      <c r="C9719" s="26" t="s">
        <v>212</v>
      </c>
      <c r="D9719" s="27" t="s">
        <v>25098</v>
      </c>
      <c r="E9719" s="1" t="s">
        <v>17925</v>
      </c>
    </row>
    <row r="9720" spans="1:5">
      <c r="A9720" s="26">
        <v>98104</v>
      </c>
      <c r="B9720" s="26" t="s">
        <v>25099</v>
      </c>
      <c r="C9720" s="26" t="s">
        <v>212</v>
      </c>
      <c r="D9720" s="27" t="s">
        <v>25100</v>
      </c>
      <c r="E9720" s="1" t="s">
        <v>17925</v>
      </c>
    </row>
    <row r="9721" spans="1:5">
      <c r="A9721" s="26">
        <v>98105</v>
      </c>
      <c r="B9721" s="26" t="s">
        <v>25101</v>
      </c>
      <c r="C9721" s="26" t="s">
        <v>212</v>
      </c>
      <c r="D9721" s="27" t="s">
        <v>25102</v>
      </c>
      <c r="E9721" s="1" t="s">
        <v>17925</v>
      </c>
    </row>
    <row r="9722" spans="1:5">
      <c r="A9722" s="26">
        <v>98106</v>
      </c>
      <c r="B9722" s="26" t="s">
        <v>25103</v>
      </c>
      <c r="C9722" s="26" t="s">
        <v>212</v>
      </c>
      <c r="D9722" s="27" t="s">
        <v>25104</v>
      </c>
      <c r="E9722" s="1" t="s">
        <v>17925</v>
      </c>
    </row>
    <row r="9723" spans="1:5">
      <c r="A9723" s="26">
        <v>98107</v>
      </c>
      <c r="B9723" s="26" t="s">
        <v>25105</v>
      </c>
      <c r="C9723" s="26" t="s">
        <v>212</v>
      </c>
      <c r="D9723" s="27" t="s">
        <v>25106</v>
      </c>
      <c r="E9723" s="1" t="s">
        <v>17925</v>
      </c>
    </row>
    <row r="9724" spans="1:5">
      <c r="A9724" s="26">
        <v>98108</v>
      </c>
      <c r="B9724" s="26" t="s">
        <v>25107</v>
      </c>
      <c r="C9724" s="26" t="s">
        <v>212</v>
      </c>
      <c r="D9724" s="27" t="s">
        <v>25108</v>
      </c>
      <c r="E9724" s="1" t="s">
        <v>17925</v>
      </c>
    </row>
    <row r="9725" spans="1:5">
      <c r="A9725" s="26">
        <v>99250</v>
      </c>
      <c r="B9725" s="26" t="s">
        <v>25109</v>
      </c>
      <c r="C9725" s="26" t="s">
        <v>212</v>
      </c>
      <c r="D9725" s="27" t="s">
        <v>25110</v>
      </c>
      <c r="E9725" s="1" t="s">
        <v>17925</v>
      </c>
    </row>
    <row r="9726" spans="1:5">
      <c r="A9726" s="26">
        <v>99251</v>
      </c>
      <c r="B9726" s="26" t="s">
        <v>25111</v>
      </c>
      <c r="C9726" s="26" t="s">
        <v>212</v>
      </c>
      <c r="D9726" s="27" t="s">
        <v>25112</v>
      </c>
      <c r="E9726" s="1" t="s">
        <v>17925</v>
      </c>
    </row>
    <row r="9727" spans="1:5">
      <c r="A9727" s="26">
        <v>99253</v>
      </c>
      <c r="B9727" s="26" t="s">
        <v>25113</v>
      </c>
      <c r="C9727" s="26" t="s">
        <v>212</v>
      </c>
      <c r="D9727" s="27" t="s">
        <v>25114</v>
      </c>
      <c r="E9727" s="1" t="s">
        <v>17925</v>
      </c>
    </row>
    <row r="9728" spans="1:5">
      <c r="A9728" s="26">
        <v>99255</v>
      </c>
      <c r="B9728" s="26" t="s">
        <v>25115</v>
      </c>
      <c r="C9728" s="26" t="s">
        <v>212</v>
      </c>
      <c r="D9728" s="27" t="s">
        <v>25116</v>
      </c>
      <c r="E9728" s="1" t="s">
        <v>17925</v>
      </c>
    </row>
    <row r="9729" spans="1:5">
      <c r="A9729" s="26">
        <v>99257</v>
      </c>
      <c r="B9729" s="26" t="s">
        <v>25117</v>
      </c>
      <c r="C9729" s="26" t="s">
        <v>212</v>
      </c>
      <c r="D9729" s="27" t="s">
        <v>25118</v>
      </c>
      <c r="E9729" s="1" t="s">
        <v>17925</v>
      </c>
    </row>
    <row r="9730" spans="1:5">
      <c r="A9730" s="26">
        <v>99258</v>
      </c>
      <c r="B9730" s="26" t="s">
        <v>25119</v>
      </c>
      <c r="C9730" s="26" t="s">
        <v>212</v>
      </c>
      <c r="D9730" s="27" t="s">
        <v>25120</v>
      </c>
      <c r="E9730" s="1" t="s">
        <v>17925</v>
      </c>
    </row>
    <row r="9731" spans="1:5">
      <c r="A9731" s="26">
        <v>99260</v>
      </c>
      <c r="B9731" s="26" t="s">
        <v>25121</v>
      </c>
      <c r="C9731" s="26" t="s">
        <v>212</v>
      </c>
      <c r="D9731" s="27" t="s">
        <v>25122</v>
      </c>
      <c r="E9731" s="1" t="s">
        <v>17925</v>
      </c>
    </row>
    <row r="9732" spans="1:5">
      <c r="A9732" s="26">
        <v>99262</v>
      </c>
      <c r="B9732" s="26" t="s">
        <v>25123</v>
      </c>
      <c r="C9732" s="26" t="s">
        <v>212</v>
      </c>
      <c r="D9732" s="27" t="s">
        <v>25124</v>
      </c>
      <c r="E9732" s="1" t="s">
        <v>17925</v>
      </c>
    </row>
    <row r="9733" spans="1:5">
      <c r="A9733" s="26">
        <v>99264</v>
      </c>
      <c r="B9733" s="26" t="s">
        <v>25125</v>
      </c>
      <c r="C9733" s="26" t="s">
        <v>212</v>
      </c>
      <c r="D9733" s="27" t="s">
        <v>25126</v>
      </c>
      <c r="E9733" s="1" t="s">
        <v>17925</v>
      </c>
    </row>
    <row r="9734" spans="1:5">
      <c r="A9734" s="26">
        <v>89482</v>
      </c>
      <c r="B9734" s="26" t="s">
        <v>25127</v>
      </c>
      <c r="C9734" s="26" t="s">
        <v>212</v>
      </c>
      <c r="D9734" s="27" t="s">
        <v>25128</v>
      </c>
      <c r="E9734" s="1" t="s">
        <v>17925</v>
      </c>
    </row>
    <row r="9735" spans="1:5">
      <c r="A9735" s="26">
        <v>89491</v>
      </c>
      <c r="B9735" s="26" t="s">
        <v>25129</v>
      </c>
      <c r="C9735" s="26" t="s">
        <v>212</v>
      </c>
      <c r="D9735" s="27" t="s">
        <v>25130</v>
      </c>
      <c r="E9735" s="1" t="s">
        <v>17925</v>
      </c>
    </row>
    <row r="9736" spans="1:5">
      <c r="A9736" s="26">
        <v>89495</v>
      </c>
      <c r="B9736" s="26" t="s">
        <v>25131</v>
      </c>
      <c r="C9736" s="26" t="s">
        <v>212</v>
      </c>
      <c r="D9736" s="27" t="s">
        <v>14844</v>
      </c>
      <c r="E9736" s="1" t="s">
        <v>17925</v>
      </c>
    </row>
    <row r="9737" spans="1:5">
      <c r="A9737" s="26">
        <v>89707</v>
      </c>
      <c r="B9737" s="26" t="s">
        <v>25132</v>
      </c>
      <c r="C9737" s="26" t="s">
        <v>212</v>
      </c>
      <c r="D9737" s="27" t="s">
        <v>25133</v>
      </c>
      <c r="E9737" s="1" t="s">
        <v>17925</v>
      </c>
    </row>
    <row r="9738" spans="1:5">
      <c r="A9738" s="26">
        <v>89708</v>
      </c>
      <c r="B9738" s="26" t="s">
        <v>25134</v>
      </c>
      <c r="C9738" s="26" t="s">
        <v>212</v>
      </c>
      <c r="D9738" s="27" t="s">
        <v>25135</v>
      </c>
      <c r="E9738" s="1" t="s">
        <v>17925</v>
      </c>
    </row>
    <row r="9739" spans="1:5">
      <c r="A9739" s="26">
        <v>89709</v>
      </c>
      <c r="B9739" s="26" t="s">
        <v>25136</v>
      </c>
      <c r="C9739" s="26" t="s">
        <v>212</v>
      </c>
      <c r="D9739" s="27" t="s">
        <v>9198</v>
      </c>
      <c r="E9739" s="1" t="s">
        <v>17925</v>
      </c>
    </row>
    <row r="9740" spans="1:5">
      <c r="A9740" s="26">
        <v>89710</v>
      </c>
      <c r="B9740" s="26" t="s">
        <v>25137</v>
      </c>
      <c r="C9740" s="26" t="s">
        <v>212</v>
      </c>
      <c r="D9740" s="27" t="s">
        <v>14053</v>
      </c>
      <c r="E9740" s="1" t="s">
        <v>17925</v>
      </c>
    </row>
    <row r="9741" spans="1:5">
      <c r="A9741" s="26">
        <v>86872</v>
      </c>
      <c r="B9741" s="26" t="s">
        <v>25138</v>
      </c>
      <c r="C9741" s="26" t="s">
        <v>212</v>
      </c>
      <c r="D9741" s="27" t="s">
        <v>25139</v>
      </c>
      <c r="E9741" s="1" t="s">
        <v>17925</v>
      </c>
    </row>
    <row r="9742" spans="1:5">
      <c r="A9742" s="26">
        <v>86874</v>
      </c>
      <c r="B9742" s="26" t="s">
        <v>25140</v>
      </c>
      <c r="C9742" s="26" t="s">
        <v>212</v>
      </c>
      <c r="D9742" s="27" t="s">
        <v>25141</v>
      </c>
      <c r="E9742" s="1" t="s">
        <v>17925</v>
      </c>
    </row>
    <row r="9743" spans="1:5">
      <c r="A9743" s="26">
        <v>86875</v>
      </c>
      <c r="B9743" s="26" t="s">
        <v>25142</v>
      </c>
      <c r="C9743" s="26" t="s">
        <v>212</v>
      </c>
      <c r="D9743" s="27" t="s">
        <v>25143</v>
      </c>
      <c r="E9743" s="1" t="s">
        <v>17925</v>
      </c>
    </row>
    <row r="9744" spans="1:5">
      <c r="A9744" s="26">
        <v>86876</v>
      </c>
      <c r="B9744" s="26" t="s">
        <v>25144</v>
      </c>
      <c r="C9744" s="26" t="s">
        <v>212</v>
      </c>
      <c r="D9744" s="27" t="s">
        <v>25145</v>
      </c>
      <c r="E9744" s="1" t="s">
        <v>17925</v>
      </c>
    </row>
    <row r="9745" spans="1:5">
      <c r="A9745" s="26">
        <v>86877</v>
      </c>
      <c r="B9745" s="26" t="s">
        <v>25146</v>
      </c>
      <c r="C9745" s="26" t="s">
        <v>212</v>
      </c>
      <c r="D9745" s="27" t="s">
        <v>18604</v>
      </c>
      <c r="E9745" s="1" t="s">
        <v>17925</v>
      </c>
    </row>
    <row r="9746" spans="1:5">
      <c r="A9746" s="26">
        <v>86878</v>
      </c>
      <c r="B9746" s="26" t="s">
        <v>25147</v>
      </c>
      <c r="C9746" s="26" t="s">
        <v>212</v>
      </c>
      <c r="D9746" s="27" t="s">
        <v>15649</v>
      </c>
      <c r="E9746" s="1" t="s">
        <v>17925</v>
      </c>
    </row>
    <row r="9747" spans="1:5">
      <c r="A9747" s="26">
        <v>86879</v>
      </c>
      <c r="B9747" s="26" t="s">
        <v>25148</v>
      </c>
      <c r="C9747" s="26" t="s">
        <v>212</v>
      </c>
      <c r="D9747" s="27" t="s">
        <v>24737</v>
      </c>
      <c r="E9747" s="1" t="s">
        <v>17925</v>
      </c>
    </row>
    <row r="9748" spans="1:5">
      <c r="A9748" s="26">
        <v>86880</v>
      </c>
      <c r="B9748" s="26" t="s">
        <v>25149</v>
      </c>
      <c r="C9748" s="26" t="s">
        <v>212</v>
      </c>
      <c r="D9748" s="27" t="s">
        <v>19135</v>
      </c>
      <c r="E9748" s="1" t="s">
        <v>17925</v>
      </c>
    </row>
    <row r="9749" spans="1:5">
      <c r="A9749" s="26">
        <v>86881</v>
      </c>
      <c r="B9749" s="26" t="s">
        <v>25150</v>
      </c>
      <c r="C9749" s="26" t="s">
        <v>212</v>
      </c>
      <c r="D9749" s="27" t="s">
        <v>25151</v>
      </c>
      <c r="E9749" s="1" t="s">
        <v>17925</v>
      </c>
    </row>
    <row r="9750" spans="1:5">
      <c r="A9750" s="26">
        <v>86882</v>
      </c>
      <c r="B9750" s="26" t="s">
        <v>25152</v>
      </c>
      <c r="C9750" s="26" t="s">
        <v>212</v>
      </c>
      <c r="D9750" s="27" t="s">
        <v>24403</v>
      </c>
      <c r="E9750" s="1" t="s">
        <v>17925</v>
      </c>
    </row>
    <row r="9751" spans="1:5">
      <c r="A9751" s="26">
        <v>86883</v>
      </c>
      <c r="B9751" s="26" t="s">
        <v>25153</v>
      </c>
      <c r="C9751" s="26" t="s">
        <v>212</v>
      </c>
      <c r="D9751" s="27" t="s">
        <v>13033</v>
      </c>
      <c r="E9751" s="1" t="s">
        <v>17925</v>
      </c>
    </row>
    <row r="9752" spans="1:5">
      <c r="A9752" s="26">
        <v>86884</v>
      </c>
      <c r="B9752" s="26" t="s">
        <v>25154</v>
      </c>
      <c r="C9752" s="26" t="s">
        <v>212</v>
      </c>
      <c r="D9752" s="27" t="s">
        <v>25155</v>
      </c>
      <c r="E9752" s="1" t="s">
        <v>17925</v>
      </c>
    </row>
    <row r="9753" spans="1:5">
      <c r="A9753" s="26">
        <v>86885</v>
      </c>
      <c r="B9753" s="26" t="s">
        <v>25156</v>
      </c>
      <c r="C9753" s="26" t="s">
        <v>212</v>
      </c>
      <c r="D9753" s="27" t="s">
        <v>16040</v>
      </c>
      <c r="E9753" s="1" t="s">
        <v>17925</v>
      </c>
    </row>
    <row r="9754" spans="1:5">
      <c r="A9754" s="26">
        <v>86886</v>
      </c>
      <c r="B9754" s="26" t="s">
        <v>25157</v>
      </c>
      <c r="C9754" s="26" t="s">
        <v>212</v>
      </c>
      <c r="D9754" s="27" t="s">
        <v>25158</v>
      </c>
      <c r="E9754" s="1" t="s">
        <v>17925</v>
      </c>
    </row>
    <row r="9755" spans="1:5">
      <c r="A9755" s="26">
        <v>86887</v>
      </c>
      <c r="B9755" s="26" t="s">
        <v>25159</v>
      </c>
      <c r="C9755" s="26" t="s">
        <v>212</v>
      </c>
      <c r="D9755" s="27" t="s">
        <v>23359</v>
      </c>
      <c r="E9755" s="1" t="s">
        <v>17925</v>
      </c>
    </row>
    <row r="9756" spans="1:5">
      <c r="A9756" s="26">
        <v>86888</v>
      </c>
      <c r="B9756" s="26" t="s">
        <v>25160</v>
      </c>
      <c r="C9756" s="26" t="s">
        <v>212</v>
      </c>
      <c r="D9756" s="27" t="s">
        <v>25161</v>
      </c>
      <c r="E9756" s="1" t="s">
        <v>17925</v>
      </c>
    </row>
    <row r="9757" spans="1:5">
      <c r="A9757" s="26">
        <v>86889</v>
      </c>
      <c r="B9757" s="26" t="s">
        <v>25162</v>
      </c>
      <c r="C9757" s="26" t="s">
        <v>212</v>
      </c>
      <c r="D9757" s="27" t="s">
        <v>25163</v>
      </c>
      <c r="E9757" s="1" t="s">
        <v>17925</v>
      </c>
    </row>
    <row r="9758" spans="1:5">
      <c r="A9758" s="26">
        <v>86893</v>
      </c>
      <c r="B9758" s="26" t="s">
        <v>25164</v>
      </c>
      <c r="C9758" s="26" t="s">
        <v>212</v>
      </c>
      <c r="D9758" s="27" t="s">
        <v>25165</v>
      </c>
      <c r="E9758" s="1" t="s">
        <v>17925</v>
      </c>
    </row>
    <row r="9759" spans="1:5">
      <c r="A9759" s="26">
        <v>86894</v>
      </c>
      <c r="B9759" s="26" t="s">
        <v>25166</v>
      </c>
      <c r="C9759" s="26" t="s">
        <v>212</v>
      </c>
      <c r="D9759" s="27" t="s">
        <v>25167</v>
      </c>
      <c r="E9759" s="1" t="s">
        <v>17925</v>
      </c>
    </row>
    <row r="9760" spans="1:5">
      <c r="A9760" s="26">
        <v>86895</v>
      </c>
      <c r="B9760" s="26" t="s">
        <v>25168</v>
      </c>
      <c r="C9760" s="26" t="s">
        <v>212</v>
      </c>
      <c r="D9760" s="27" t="s">
        <v>25169</v>
      </c>
      <c r="E9760" s="1" t="s">
        <v>17925</v>
      </c>
    </row>
    <row r="9761" spans="1:5">
      <c r="A9761" s="26">
        <v>86899</v>
      </c>
      <c r="B9761" s="26" t="s">
        <v>25170</v>
      </c>
      <c r="C9761" s="26" t="s">
        <v>212</v>
      </c>
      <c r="D9761" s="27" t="s">
        <v>25171</v>
      </c>
      <c r="E9761" s="1" t="s">
        <v>17925</v>
      </c>
    </row>
    <row r="9762" spans="1:5">
      <c r="A9762" s="26">
        <v>86900</v>
      </c>
      <c r="B9762" s="26" t="s">
        <v>25172</v>
      </c>
      <c r="C9762" s="26" t="s">
        <v>212</v>
      </c>
      <c r="D9762" s="27" t="s">
        <v>25173</v>
      </c>
      <c r="E9762" s="1" t="s">
        <v>17925</v>
      </c>
    </row>
    <row r="9763" spans="1:5">
      <c r="A9763" s="26">
        <v>86901</v>
      </c>
      <c r="B9763" s="26" t="s">
        <v>25174</v>
      </c>
      <c r="C9763" s="26" t="s">
        <v>212</v>
      </c>
      <c r="D9763" s="27" t="s">
        <v>20056</v>
      </c>
      <c r="E9763" s="1" t="s">
        <v>17925</v>
      </c>
    </row>
    <row r="9764" spans="1:5">
      <c r="A9764" s="26">
        <v>86902</v>
      </c>
      <c r="B9764" s="26" t="s">
        <v>25175</v>
      </c>
      <c r="C9764" s="26" t="s">
        <v>212</v>
      </c>
      <c r="D9764" s="27" t="s">
        <v>25176</v>
      </c>
      <c r="E9764" s="1" t="s">
        <v>17925</v>
      </c>
    </row>
    <row r="9765" spans="1:5">
      <c r="A9765" s="26">
        <v>86903</v>
      </c>
      <c r="B9765" s="26" t="s">
        <v>25177</v>
      </c>
      <c r="C9765" s="26" t="s">
        <v>212</v>
      </c>
      <c r="D9765" s="27" t="s">
        <v>25178</v>
      </c>
      <c r="E9765" s="1" t="s">
        <v>17925</v>
      </c>
    </row>
    <row r="9766" spans="1:5">
      <c r="A9766" s="26">
        <v>86904</v>
      </c>
      <c r="B9766" s="26" t="s">
        <v>25179</v>
      </c>
      <c r="C9766" s="26" t="s">
        <v>212</v>
      </c>
      <c r="D9766" s="27" t="s">
        <v>25180</v>
      </c>
      <c r="E9766" s="1" t="s">
        <v>17925</v>
      </c>
    </row>
    <row r="9767" spans="1:5">
      <c r="A9767" s="26">
        <v>86905</v>
      </c>
      <c r="B9767" s="26" t="s">
        <v>25181</v>
      </c>
      <c r="C9767" s="26" t="s">
        <v>212</v>
      </c>
      <c r="D9767" s="27" t="s">
        <v>25182</v>
      </c>
      <c r="E9767" s="1" t="s">
        <v>17925</v>
      </c>
    </row>
    <row r="9768" spans="1:5">
      <c r="A9768" s="26">
        <v>86906</v>
      </c>
      <c r="B9768" s="26" t="s">
        <v>25183</v>
      </c>
      <c r="C9768" s="26" t="s">
        <v>212</v>
      </c>
      <c r="D9768" s="27" t="s">
        <v>25184</v>
      </c>
      <c r="E9768" s="1" t="s">
        <v>17925</v>
      </c>
    </row>
    <row r="9769" spans="1:5">
      <c r="A9769" s="26">
        <v>86908</v>
      </c>
      <c r="B9769" s="26" t="s">
        <v>25185</v>
      </c>
      <c r="C9769" s="26" t="s">
        <v>212</v>
      </c>
      <c r="D9769" s="27" t="s">
        <v>25186</v>
      </c>
      <c r="E9769" s="1" t="s">
        <v>17925</v>
      </c>
    </row>
    <row r="9770" spans="1:5">
      <c r="A9770" s="26">
        <v>86909</v>
      </c>
      <c r="B9770" s="26" t="s">
        <v>25187</v>
      </c>
      <c r="C9770" s="26" t="s">
        <v>212</v>
      </c>
      <c r="D9770" s="27" t="s">
        <v>25188</v>
      </c>
      <c r="E9770" s="1" t="s">
        <v>17925</v>
      </c>
    </row>
    <row r="9771" spans="1:5">
      <c r="A9771" s="26">
        <v>86910</v>
      </c>
      <c r="B9771" s="26" t="s">
        <v>25189</v>
      </c>
      <c r="C9771" s="26" t="s">
        <v>212</v>
      </c>
      <c r="D9771" s="27" t="s">
        <v>25190</v>
      </c>
      <c r="E9771" s="1" t="s">
        <v>17925</v>
      </c>
    </row>
    <row r="9772" spans="1:5">
      <c r="A9772" s="26">
        <v>86911</v>
      </c>
      <c r="B9772" s="26" t="s">
        <v>25191</v>
      </c>
      <c r="C9772" s="26" t="s">
        <v>212</v>
      </c>
      <c r="D9772" s="27" t="s">
        <v>11026</v>
      </c>
      <c r="E9772" s="1" t="s">
        <v>17925</v>
      </c>
    </row>
    <row r="9773" spans="1:5">
      <c r="A9773" s="26">
        <v>86913</v>
      </c>
      <c r="B9773" s="26" t="s">
        <v>25192</v>
      </c>
      <c r="C9773" s="26" t="s">
        <v>212</v>
      </c>
      <c r="D9773" s="27" t="s">
        <v>9179</v>
      </c>
      <c r="E9773" s="1" t="s">
        <v>17925</v>
      </c>
    </row>
    <row r="9774" spans="1:5">
      <c r="A9774" s="26">
        <v>86914</v>
      </c>
      <c r="B9774" s="26" t="s">
        <v>25193</v>
      </c>
      <c r="C9774" s="26" t="s">
        <v>212</v>
      </c>
      <c r="D9774" s="27" t="s">
        <v>11024</v>
      </c>
      <c r="E9774" s="1" t="s">
        <v>17925</v>
      </c>
    </row>
    <row r="9775" spans="1:5">
      <c r="A9775" s="26">
        <v>86915</v>
      </c>
      <c r="B9775" s="26" t="s">
        <v>25194</v>
      </c>
      <c r="C9775" s="26" t="s">
        <v>212</v>
      </c>
      <c r="D9775" s="27" t="s">
        <v>25195</v>
      </c>
      <c r="E9775" s="1" t="s">
        <v>17925</v>
      </c>
    </row>
    <row r="9776" spans="1:5">
      <c r="A9776" s="26">
        <v>86916</v>
      </c>
      <c r="B9776" s="26" t="s">
        <v>25196</v>
      </c>
      <c r="C9776" s="26" t="s">
        <v>212</v>
      </c>
      <c r="D9776" s="27" t="s">
        <v>25197</v>
      </c>
      <c r="E9776" s="1" t="s">
        <v>17925</v>
      </c>
    </row>
    <row r="9777" spans="1:5">
      <c r="A9777" s="26">
        <v>86919</v>
      </c>
      <c r="B9777" s="26" t="s">
        <v>25198</v>
      </c>
      <c r="C9777" s="26" t="s">
        <v>212</v>
      </c>
      <c r="D9777" s="27" t="s">
        <v>25199</v>
      </c>
      <c r="E9777" s="1" t="s">
        <v>17925</v>
      </c>
    </row>
    <row r="9778" spans="1:5">
      <c r="A9778" s="26">
        <v>86920</v>
      </c>
      <c r="B9778" s="26" t="s">
        <v>25200</v>
      </c>
      <c r="C9778" s="26" t="s">
        <v>212</v>
      </c>
      <c r="D9778" s="27" t="s">
        <v>25201</v>
      </c>
      <c r="E9778" s="1" t="s">
        <v>17925</v>
      </c>
    </row>
    <row r="9779" spans="1:5">
      <c r="A9779" s="26">
        <v>86921</v>
      </c>
      <c r="B9779" s="26" t="s">
        <v>25202</v>
      </c>
      <c r="C9779" s="26" t="s">
        <v>212</v>
      </c>
      <c r="D9779" s="27" t="s">
        <v>25203</v>
      </c>
      <c r="E9779" s="1" t="s">
        <v>17925</v>
      </c>
    </row>
    <row r="9780" spans="1:5">
      <c r="A9780" s="26">
        <v>86922</v>
      </c>
      <c r="B9780" s="26" t="s">
        <v>25204</v>
      </c>
      <c r="C9780" s="26" t="s">
        <v>212</v>
      </c>
      <c r="D9780" s="27" t="s">
        <v>25205</v>
      </c>
      <c r="E9780" s="1" t="s">
        <v>17925</v>
      </c>
    </row>
    <row r="9781" spans="1:5">
      <c r="A9781" s="26">
        <v>86923</v>
      </c>
      <c r="B9781" s="26" t="s">
        <v>25206</v>
      </c>
      <c r="C9781" s="26" t="s">
        <v>212</v>
      </c>
      <c r="D9781" s="27" t="s">
        <v>25207</v>
      </c>
      <c r="E9781" s="1" t="s">
        <v>17925</v>
      </c>
    </row>
    <row r="9782" spans="1:5">
      <c r="A9782" s="26">
        <v>86924</v>
      </c>
      <c r="B9782" s="26" t="s">
        <v>25208</v>
      </c>
      <c r="C9782" s="26" t="s">
        <v>212</v>
      </c>
      <c r="D9782" s="27" t="s">
        <v>25209</v>
      </c>
      <c r="E9782" s="1" t="s">
        <v>17925</v>
      </c>
    </row>
    <row r="9783" spans="1:5">
      <c r="A9783" s="26">
        <v>86925</v>
      </c>
      <c r="B9783" s="26" t="s">
        <v>25210</v>
      </c>
      <c r="C9783" s="26" t="s">
        <v>212</v>
      </c>
      <c r="D9783" s="27" t="s">
        <v>25211</v>
      </c>
      <c r="E9783" s="1" t="s">
        <v>17925</v>
      </c>
    </row>
    <row r="9784" spans="1:5">
      <c r="A9784" s="26">
        <v>86926</v>
      </c>
      <c r="B9784" s="26" t="s">
        <v>25212</v>
      </c>
      <c r="C9784" s="26" t="s">
        <v>212</v>
      </c>
      <c r="D9784" s="27" t="s">
        <v>25213</v>
      </c>
      <c r="E9784" s="1" t="s">
        <v>17925</v>
      </c>
    </row>
    <row r="9785" spans="1:5">
      <c r="A9785" s="26">
        <v>86927</v>
      </c>
      <c r="B9785" s="26" t="s">
        <v>25214</v>
      </c>
      <c r="C9785" s="26" t="s">
        <v>212</v>
      </c>
      <c r="D9785" s="27" t="s">
        <v>25215</v>
      </c>
      <c r="E9785" s="1" t="s">
        <v>17925</v>
      </c>
    </row>
    <row r="9786" spans="1:5">
      <c r="A9786" s="26">
        <v>86928</v>
      </c>
      <c r="B9786" s="26" t="s">
        <v>25216</v>
      </c>
      <c r="C9786" s="26" t="s">
        <v>212</v>
      </c>
      <c r="D9786" s="27" t="s">
        <v>20762</v>
      </c>
      <c r="E9786" s="1" t="s">
        <v>17925</v>
      </c>
    </row>
    <row r="9787" spans="1:5">
      <c r="A9787" s="26">
        <v>86929</v>
      </c>
      <c r="B9787" s="26" t="s">
        <v>25217</v>
      </c>
      <c r="C9787" s="26" t="s">
        <v>212</v>
      </c>
      <c r="D9787" s="27" t="s">
        <v>25218</v>
      </c>
      <c r="E9787" s="1" t="s">
        <v>17925</v>
      </c>
    </row>
    <row r="9788" spans="1:5">
      <c r="A9788" s="26">
        <v>86930</v>
      </c>
      <c r="B9788" s="26" t="s">
        <v>25219</v>
      </c>
      <c r="C9788" s="26" t="s">
        <v>212</v>
      </c>
      <c r="D9788" s="27" t="s">
        <v>25220</v>
      </c>
      <c r="E9788" s="1" t="s">
        <v>17925</v>
      </c>
    </row>
    <row r="9789" spans="1:5">
      <c r="A9789" s="26">
        <v>86931</v>
      </c>
      <c r="B9789" s="26" t="s">
        <v>25221</v>
      </c>
      <c r="C9789" s="26" t="s">
        <v>212</v>
      </c>
      <c r="D9789" s="27" t="s">
        <v>25222</v>
      </c>
      <c r="E9789" s="1" t="s">
        <v>17925</v>
      </c>
    </row>
    <row r="9790" spans="1:5">
      <c r="A9790" s="26">
        <v>86932</v>
      </c>
      <c r="B9790" s="26" t="s">
        <v>25223</v>
      </c>
      <c r="C9790" s="26" t="s">
        <v>212</v>
      </c>
      <c r="D9790" s="27" t="s">
        <v>25224</v>
      </c>
      <c r="E9790" s="1" t="s">
        <v>17925</v>
      </c>
    </row>
    <row r="9791" spans="1:5">
      <c r="A9791" s="26">
        <v>86933</v>
      </c>
      <c r="B9791" s="26" t="s">
        <v>25225</v>
      </c>
      <c r="C9791" s="26" t="s">
        <v>212</v>
      </c>
      <c r="D9791" s="27" t="s">
        <v>25226</v>
      </c>
      <c r="E9791" s="1" t="s">
        <v>17925</v>
      </c>
    </row>
    <row r="9792" spans="1:5">
      <c r="A9792" s="26">
        <v>86934</v>
      </c>
      <c r="B9792" s="26" t="s">
        <v>25227</v>
      </c>
      <c r="C9792" s="26" t="s">
        <v>212</v>
      </c>
      <c r="D9792" s="27" t="s">
        <v>25228</v>
      </c>
      <c r="E9792" s="1" t="s">
        <v>17925</v>
      </c>
    </row>
    <row r="9793" spans="1:5">
      <c r="A9793" s="26">
        <v>86935</v>
      </c>
      <c r="B9793" s="26" t="s">
        <v>25229</v>
      </c>
      <c r="C9793" s="26" t="s">
        <v>212</v>
      </c>
      <c r="D9793" s="27" t="s">
        <v>25230</v>
      </c>
      <c r="E9793" s="1" t="s">
        <v>17925</v>
      </c>
    </row>
    <row r="9794" spans="1:5">
      <c r="A9794" s="26">
        <v>86936</v>
      </c>
      <c r="B9794" s="26" t="s">
        <v>25231</v>
      </c>
      <c r="C9794" s="26" t="s">
        <v>212</v>
      </c>
      <c r="D9794" s="27" t="s">
        <v>25232</v>
      </c>
      <c r="E9794" s="1" t="s">
        <v>17925</v>
      </c>
    </row>
    <row r="9795" spans="1:5">
      <c r="A9795" s="26">
        <v>86937</v>
      </c>
      <c r="B9795" s="26" t="s">
        <v>25233</v>
      </c>
      <c r="C9795" s="26" t="s">
        <v>212</v>
      </c>
      <c r="D9795" s="27" t="s">
        <v>25234</v>
      </c>
      <c r="E9795" s="1" t="s">
        <v>17925</v>
      </c>
    </row>
    <row r="9796" spans="1:5">
      <c r="A9796" s="26">
        <v>86938</v>
      </c>
      <c r="B9796" s="26" t="s">
        <v>25235</v>
      </c>
      <c r="C9796" s="26" t="s">
        <v>212</v>
      </c>
      <c r="D9796" s="27" t="s">
        <v>25236</v>
      </c>
      <c r="E9796" s="1" t="s">
        <v>17925</v>
      </c>
    </row>
    <row r="9797" spans="1:5">
      <c r="A9797" s="26">
        <v>86939</v>
      </c>
      <c r="B9797" s="26" t="s">
        <v>25237</v>
      </c>
      <c r="C9797" s="26" t="s">
        <v>212</v>
      </c>
      <c r="D9797" s="27" t="s">
        <v>25238</v>
      </c>
      <c r="E9797" s="1" t="s">
        <v>17925</v>
      </c>
    </row>
    <row r="9798" spans="1:5">
      <c r="A9798" s="26">
        <v>86940</v>
      </c>
      <c r="B9798" s="26" t="s">
        <v>25239</v>
      </c>
      <c r="C9798" s="26" t="s">
        <v>212</v>
      </c>
      <c r="D9798" s="27" t="s">
        <v>25240</v>
      </c>
      <c r="E9798" s="1" t="s">
        <v>17925</v>
      </c>
    </row>
    <row r="9799" spans="1:5">
      <c r="A9799" s="26">
        <v>86941</v>
      </c>
      <c r="B9799" s="26" t="s">
        <v>25241</v>
      </c>
      <c r="C9799" s="26" t="s">
        <v>212</v>
      </c>
      <c r="D9799" s="27" t="s">
        <v>25242</v>
      </c>
      <c r="E9799" s="1" t="s">
        <v>17925</v>
      </c>
    </row>
    <row r="9800" spans="1:5">
      <c r="A9800" s="26">
        <v>86942</v>
      </c>
      <c r="B9800" s="26" t="s">
        <v>25243</v>
      </c>
      <c r="C9800" s="26" t="s">
        <v>212</v>
      </c>
      <c r="D9800" s="27" t="s">
        <v>25244</v>
      </c>
      <c r="E9800" s="1" t="s">
        <v>17925</v>
      </c>
    </row>
    <row r="9801" spans="1:5">
      <c r="A9801" s="26">
        <v>86943</v>
      </c>
      <c r="B9801" s="26" t="s">
        <v>25245</v>
      </c>
      <c r="C9801" s="26" t="s">
        <v>212</v>
      </c>
      <c r="D9801" s="27" t="s">
        <v>25246</v>
      </c>
      <c r="E9801" s="1" t="s">
        <v>17925</v>
      </c>
    </row>
    <row r="9802" spans="1:5">
      <c r="A9802" s="26">
        <v>86947</v>
      </c>
      <c r="B9802" s="26" t="s">
        <v>25247</v>
      </c>
      <c r="C9802" s="26" t="s">
        <v>212</v>
      </c>
      <c r="D9802" s="27" t="s">
        <v>25248</v>
      </c>
      <c r="E9802" s="1" t="s">
        <v>17925</v>
      </c>
    </row>
    <row r="9803" spans="1:5">
      <c r="A9803" s="26">
        <v>93396</v>
      </c>
      <c r="B9803" s="26" t="s">
        <v>25249</v>
      </c>
      <c r="C9803" s="26" t="s">
        <v>212</v>
      </c>
      <c r="D9803" s="27" t="s">
        <v>25250</v>
      </c>
      <c r="E9803" s="1" t="s">
        <v>17925</v>
      </c>
    </row>
    <row r="9804" spans="1:5">
      <c r="A9804" s="26">
        <v>93441</v>
      </c>
      <c r="B9804" s="26" t="s">
        <v>25251</v>
      </c>
      <c r="C9804" s="26" t="s">
        <v>212</v>
      </c>
      <c r="D9804" s="27" t="s">
        <v>25252</v>
      </c>
      <c r="E9804" s="1" t="s">
        <v>17925</v>
      </c>
    </row>
    <row r="9805" spans="1:5">
      <c r="A9805" s="26">
        <v>93442</v>
      </c>
      <c r="B9805" s="26" t="s">
        <v>25253</v>
      </c>
      <c r="C9805" s="26" t="s">
        <v>212</v>
      </c>
      <c r="D9805" s="27" t="s">
        <v>25254</v>
      </c>
      <c r="E9805" s="1" t="s">
        <v>17925</v>
      </c>
    </row>
    <row r="9806" spans="1:5">
      <c r="A9806" s="26">
        <v>95469</v>
      </c>
      <c r="B9806" s="26" t="s">
        <v>25255</v>
      </c>
      <c r="C9806" s="26" t="s">
        <v>212</v>
      </c>
      <c r="D9806" s="27" t="s">
        <v>25256</v>
      </c>
      <c r="E9806" s="1" t="s">
        <v>17925</v>
      </c>
    </row>
    <row r="9807" spans="1:5">
      <c r="A9807" s="26">
        <v>95470</v>
      </c>
      <c r="B9807" s="26" t="s">
        <v>25257</v>
      </c>
      <c r="C9807" s="26" t="s">
        <v>212</v>
      </c>
      <c r="D9807" s="27" t="s">
        <v>25258</v>
      </c>
      <c r="E9807" s="1" t="s">
        <v>17925</v>
      </c>
    </row>
    <row r="9808" spans="1:5">
      <c r="A9808" s="26">
        <v>95471</v>
      </c>
      <c r="B9808" s="26" t="s">
        <v>25259</v>
      </c>
      <c r="C9808" s="26" t="s">
        <v>212</v>
      </c>
      <c r="D9808" s="27" t="s">
        <v>25260</v>
      </c>
      <c r="E9808" s="1" t="s">
        <v>17925</v>
      </c>
    </row>
    <row r="9809" spans="1:5">
      <c r="A9809" s="26">
        <v>95472</v>
      </c>
      <c r="B9809" s="26" t="s">
        <v>25261</v>
      </c>
      <c r="C9809" s="26" t="s">
        <v>212</v>
      </c>
      <c r="D9809" s="27" t="s">
        <v>25262</v>
      </c>
      <c r="E9809" s="1" t="s">
        <v>17925</v>
      </c>
    </row>
    <row r="9810" spans="1:5">
      <c r="A9810" s="26">
        <v>95542</v>
      </c>
      <c r="B9810" s="26" t="s">
        <v>25263</v>
      </c>
      <c r="C9810" s="26" t="s">
        <v>212</v>
      </c>
      <c r="D9810" s="27" t="s">
        <v>14228</v>
      </c>
      <c r="E9810" s="1" t="s">
        <v>17925</v>
      </c>
    </row>
    <row r="9811" spans="1:5">
      <c r="A9811" s="26">
        <v>95543</v>
      </c>
      <c r="B9811" s="26" t="s">
        <v>25264</v>
      </c>
      <c r="C9811" s="26" t="s">
        <v>212</v>
      </c>
      <c r="D9811" s="27" t="s">
        <v>25265</v>
      </c>
      <c r="E9811" s="1" t="s">
        <v>17925</v>
      </c>
    </row>
    <row r="9812" spans="1:5">
      <c r="A9812" s="26">
        <v>95544</v>
      </c>
      <c r="B9812" s="26" t="s">
        <v>25266</v>
      </c>
      <c r="C9812" s="26" t="s">
        <v>212</v>
      </c>
      <c r="D9812" s="27" t="s">
        <v>25267</v>
      </c>
      <c r="E9812" s="1" t="s">
        <v>17925</v>
      </c>
    </row>
    <row r="9813" spans="1:5">
      <c r="A9813" s="26">
        <v>95545</v>
      </c>
      <c r="B9813" s="26" t="s">
        <v>25268</v>
      </c>
      <c r="C9813" s="26" t="s">
        <v>212</v>
      </c>
      <c r="D9813" s="27" t="s">
        <v>25269</v>
      </c>
      <c r="E9813" s="1" t="s">
        <v>17925</v>
      </c>
    </row>
    <row r="9814" spans="1:5">
      <c r="A9814" s="26">
        <v>95546</v>
      </c>
      <c r="B9814" s="26" t="s">
        <v>25270</v>
      </c>
      <c r="C9814" s="26" t="s">
        <v>212</v>
      </c>
      <c r="D9814" s="27" t="s">
        <v>25271</v>
      </c>
      <c r="E9814" s="1" t="s">
        <v>17925</v>
      </c>
    </row>
    <row r="9815" spans="1:5">
      <c r="A9815" s="26">
        <v>95547</v>
      </c>
      <c r="B9815" s="26" t="s">
        <v>25272</v>
      </c>
      <c r="C9815" s="26" t="s">
        <v>212</v>
      </c>
      <c r="D9815" s="27" t="s">
        <v>25273</v>
      </c>
      <c r="E9815" s="1" t="s">
        <v>17925</v>
      </c>
    </row>
    <row r="9816" spans="1:5">
      <c r="A9816" s="26">
        <v>100848</v>
      </c>
      <c r="B9816" s="26" t="s">
        <v>25274</v>
      </c>
      <c r="C9816" s="26" t="s">
        <v>212</v>
      </c>
      <c r="D9816" s="27" t="s">
        <v>25275</v>
      </c>
      <c r="E9816" s="1" t="s">
        <v>17925</v>
      </c>
    </row>
    <row r="9817" spans="1:5">
      <c r="A9817" s="26">
        <v>100849</v>
      </c>
      <c r="B9817" s="26" t="s">
        <v>25276</v>
      </c>
      <c r="C9817" s="26" t="s">
        <v>212</v>
      </c>
      <c r="D9817" s="27" t="s">
        <v>19606</v>
      </c>
      <c r="E9817" s="1" t="s">
        <v>17925</v>
      </c>
    </row>
    <row r="9818" spans="1:5">
      <c r="A9818" s="26">
        <v>100851</v>
      </c>
      <c r="B9818" s="26" t="s">
        <v>25277</v>
      </c>
      <c r="C9818" s="26" t="s">
        <v>212</v>
      </c>
      <c r="D9818" s="27" t="s">
        <v>25278</v>
      </c>
      <c r="E9818" s="1" t="s">
        <v>17925</v>
      </c>
    </row>
    <row r="9819" spans="1:5">
      <c r="A9819" s="26">
        <v>100852</v>
      </c>
      <c r="B9819" s="26" t="s">
        <v>25279</v>
      </c>
      <c r="C9819" s="26" t="s">
        <v>212</v>
      </c>
      <c r="D9819" s="27" t="s">
        <v>25280</v>
      </c>
      <c r="E9819" s="1" t="s">
        <v>17925</v>
      </c>
    </row>
    <row r="9820" spans="1:5">
      <c r="A9820" s="26">
        <v>100854</v>
      </c>
      <c r="B9820" s="26" t="s">
        <v>25281</v>
      </c>
      <c r="C9820" s="26" t="s">
        <v>212</v>
      </c>
      <c r="D9820" s="27" t="s">
        <v>25282</v>
      </c>
      <c r="E9820" s="1" t="s">
        <v>17925</v>
      </c>
    </row>
    <row r="9821" spans="1:5">
      <c r="A9821" s="26">
        <v>100855</v>
      </c>
      <c r="B9821" s="26" t="s">
        <v>25283</v>
      </c>
      <c r="C9821" s="26" t="s">
        <v>212</v>
      </c>
      <c r="D9821" s="27" t="s">
        <v>25269</v>
      </c>
      <c r="E9821" s="1" t="s">
        <v>17925</v>
      </c>
    </row>
    <row r="9822" spans="1:5">
      <c r="A9822" s="26">
        <v>100856</v>
      </c>
      <c r="B9822" s="26" t="s">
        <v>25284</v>
      </c>
      <c r="C9822" s="26" t="s">
        <v>212</v>
      </c>
      <c r="D9822" s="27" t="s">
        <v>12774</v>
      </c>
      <c r="E9822" s="1" t="s">
        <v>17925</v>
      </c>
    </row>
    <row r="9823" spans="1:5">
      <c r="A9823" s="26">
        <v>100857</v>
      </c>
      <c r="B9823" s="26" t="s">
        <v>25285</v>
      </c>
      <c r="C9823" s="26" t="s">
        <v>212</v>
      </c>
      <c r="D9823" s="27" t="s">
        <v>25286</v>
      </c>
      <c r="E9823" s="1" t="s">
        <v>17925</v>
      </c>
    </row>
    <row r="9824" spans="1:5">
      <c r="A9824" s="26">
        <v>100858</v>
      </c>
      <c r="B9824" s="26" t="s">
        <v>25287</v>
      </c>
      <c r="C9824" s="26" t="s">
        <v>212</v>
      </c>
      <c r="D9824" s="27" t="s">
        <v>25288</v>
      </c>
      <c r="E9824" s="1" t="s">
        <v>17925</v>
      </c>
    </row>
    <row r="9825" spans="1:5">
      <c r="A9825" s="26">
        <v>100860</v>
      </c>
      <c r="B9825" s="26" t="s">
        <v>25289</v>
      </c>
      <c r="C9825" s="26" t="s">
        <v>212</v>
      </c>
      <c r="D9825" s="27" t="s">
        <v>25290</v>
      </c>
      <c r="E9825" s="1" t="s">
        <v>17925</v>
      </c>
    </row>
    <row r="9826" spans="1:5">
      <c r="A9826" s="26">
        <v>100861</v>
      </c>
      <c r="B9826" s="26" t="s">
        <v>25291</v>
      </c>
      <c r="C9826" s="26" t="s">
        <v>212</v>
      </c>
      <c r="D9826" s="27" t="s">
        <v>25292</v>
      </c>
      <c r="E9826" s="1" t="s">
        <v>17925</v>
      </c>
    </row>
    <row r="9827" spans="1:5">
      <c r="A9827" s="26">
        <v>100862</v>
      </c>
      <c r="B9827" s="26" t="s">
        <v>25293</v>
      </c>
      <c r="C9827" s="26" t="s">
        <v>212</v>
      </c>
      <c r="D9827" s="27" t="s">
        <v>13520</v>
      </c>
      <c r="E9827" s="1" t="s">
        <v>17925</v>
      </c>
    </row>
    <row r="9828" spans="1:5">
      <c r="A9828" s="26">
        <v>100863</v>
      </c>
      <c r="B9828" s="26" t="s">
        <v>25294</v>
      </c>
      <c r="C9828" s="26" t="s">
        <v>212</v>
      </c>
      <c r="D9828" s="27" t="s">
        <v>25295</v>
      </c>
      <c r="E9828" s="1" t="s">
        <v>17925</v>
      </c>
    </row>
    <row r="9829" spans="1:5">
      <c r="A9829" s="26">
        <v>100864</v>
      </c>
      <c r="B9829" s="26" t="s">
        <v>25296</v>
      </c>
      <c r="C9829" s="26" t="s">
        <v>212</v>
      </c>
      <c r="D9829" s="27" t="s">
        <v>25297</v>
      </c>
      <c r="E9829" s="1" t="s">
        <v>17925</v>
      </c>
    </row>
    <row r="9830" spans="1:5">
      <c r="A9830" s="26">
        <v>100865</v>
      </c>
      <c r="B9830" s="26" t="s">
        <v>25298</v>
      </c>
      <c r="C9830" s="26" t="s">
        <v>212</v>
      </c>
      <c r="D9830" s="27" t="s">
        <v>25299</v>
      </c>
      <c r="E9830" s="1" t="s">
        <v>17925</v>
      </c>
    </row>
    <row r="9831" spans="1:5">
      <c r="A9831" s="26">
        <v>100866</v>
      </c>
      <c r="B9831" s="26" t="s">
        <v>25300</v>
      </c>
      <c r="C9831" s="26" t="s">
        <v>212</v>
      </c>
      <c r="D9831" s="27" t="s">
        <v>25301</v>
      </c>
      <c r="E9831" s="1" t="s">
        <v>17925</v>
      </c>
    </row>
    <row r="9832" spans="1:5">
      <c r="A9832" s="26">
        <v>100867</v>
      </c>
      <c r="B9832" s="26" t="s">
        <v>25302</v>
      </c>
      <c r="C9832" s="26" t="s">
        <v>212</v>
      </c>
      <c r="D9832" s="27" t="s">
        <v>25303</v>
      </c>
      <c r="E9832" s="1" t="s">
        <v>17925</v>
      </c>
    </row>
    <row r="9833" spans="1:5">
      <c r="A9833" s="26">
        <v>100868</v>
      </c>
      <c r="B9833" s="26" t="s">
        <v>25304</v>
      </c>
      <c r="C9833" s="26" t="s">
        <v>212</v>
      </c>
      <c r="D9833" s="27" t="s">
        <v>25305</v>
      </c>
      <c r="E9833" s="1" t="s">
        <v>17925</v>
      </c>
    </row>
    <row r="9834" spans="1:5">
      <c r="A9834" s="26">
        <v>100869</v>
      </c>
      <c r="B9834" s="26" t="s">
        <v>25306</v>
      </c>
      <c r="C9834" s="26" t="s">
        <v>212</v>
      </c>
      <c r="D9834" s="27" t="s">
        <v>12974</v>
      </c>
      <c r="E9834" s="1" t="s">
        <v>17925</v>
      </c>
    </row>
    <row r="9835" spans="1:5">
      <c r="A9835" s="26">
        <v>100870</v>
      </c>
      <c r="B9835" s="26" t="s">
        <v>25307</v>
      </c>
      <c r="C9835" s="26" t="s">
        <v>212</v>
      </c>
      <c r="D9835" s="27" t="s">
        <v>25308</v>
      </c>
      <c r="E9835" s="1" t="s">
        <v>17925</v>
      </c>
    </row>
    <row r="9836" spans="1:5">
      <c r="A9836" s="26">
        <v>100871</v>
      </c>
      <c r="B9836" s="26" t="s">
        <v>25309</v>
      </c>
      <c r="C9836" s="26" t="s">
        <v>212</v>
      </c>
      <c r="D9836" s="27" t="s">
        <v>25310</v>
      </c>
      <c r="E9836" s="1" t="s">
        <v>17925</v>
      </c>
    </row>
    <row r="9837" spans="1:5">
      <c r="A9837" s="26">
        <v>100872</v>
      </c>
      <c r="B9837" s="26" t="s">
        <v>25311</v>
      </c>
      <c r="C9837" s="26" t="s">
        <v>212</v>
      </c>
      <c r="D9837" s="27" t="s">
        <v>25312</v>
      </c>
      <c r="E9837" s="1" t="s">
        <v>17925</v>
      </c>
    </row>
    <row r="9838" spans="1:5">
      <c r="A9838" s="26">
        <v>100873</v>
      </c>
      <c r="B9838" s="26" t="s">
        <v>25313</v>
      </c>
      <c r="C9838" s="26" t="s">
        <v>212</v>
      </c>
      <c r="D9838" s="27" t="s">
        <v>25314</v>
      </c>
      <c r="E9838" s="1" t="s">
        <v>17925</v>
      </c>
    </row>
    <row r="9839" spans="1:5">
      <c r="A9839" s="26">
        <v>100874</v>
      </c>
      <c r="B9839" s="26" t="s">
        <v>25315</v>
      </c>
      <c r="C9839" s="26" t="s">
        <v>212</v>
      </c>
      <c r="D9839" s="27" t="s">
        <v>25301</v>
      </c>
      <c r="E9839" s="1" t="s">
        <v>17925</v>
      </c>
    </row>
    <row r="9840" spans="1:5">
      <c r="A9840" s="26">
        <v>100875</v>
      </c>
      <c r="B9840" s="26" t="s">
        <v>25316</v>
      </c>
      <c r="C9840" s="26" t="s">
        <v>212</v>
      </c>
      <c r="D9840" s="27" t="s">
        <v>25317</v>
      </c>
      <c r="E9840" s="1" t="s">
        <v>17925</v>
      </c>
    </row>
    <row r="9841" spans="1:5">
      <c r="A9841" s="26">
        <v>6087</v>
      </c>
      <c r="B9841" s="26" t="s">
        <v>25318</v>
      </c>
      <c r="C9841" s="26" t="s">
        <v>212</v>
      </c>
      <c r="D9841" s="27" t="s">
        <v>16268</v>
      </c>
      <c r="E9841" s="1" t="s">
        <v>17925</v>
      </c>
    </row>
    <row r="9842" spans="1:5">
      <c r="A9842" s="26">
        <v>98052</v>
      </c>
      <c r="B9842" s="26" t="s">
        <v>25319</v>
      </c>
      <c r="C9842" s="26" t="s">
        <v>212</v>
      </c>
      <c r="D9842" s="27" t="s">
        <v>25320</v>
      </c>
      <c r="E9842" s="1" t="s">
        <v>17925</v>
      </c>
    </row>
    <row r="9843" spans="1:5">
      <c r="A9843" s="26">
        <v>98053</v>
      </c>
      <c r="B9843" s="26" t="s">
        <v>25321</v>
      </c>
      <c r="C9843" s="26" t="s">
        <v>212</v>
      </c>
      <c r="D9843" s="27" t="s">
        <v>25322</v>
      </c>
      <c r="E9843" s="1" t="s">
        <v>17925</v>
      </c>
    </row>
    <row r="9844" spans="1:5">
      <c r="A9844" s="26">
        <v>98054</v>
      </c>
      <c r="B9844" s="26" t="s">
        <v>25323</v>
      </c>
      <c r="C9844" s="26" t="s">
        <v>212</v>
      </c>
      <c r="D9844" s="27" t="s">
        <v>25324</v>
      </c>
      <c r="E9844" s="1" t="s">
        <v>17925</v>
      </c>
    </row>
    <row r="9845" spans="1:5">
      <c r="A9845" s="26">
        <v>98055</v>
      </c>
      <c r="B9845" s="26" t="s">
        <v>25325</v>
      </c>
      <c r="C9845" s="26" t="s">
        <v>212</v>
      </c>
      <c r="D9845" s="27" t="s">
        <v>25326</v>
      </c>
      <c r="E9845" s="1" t="s">
        <v>17925</v>
      </c>
    </row>
    <row r="9846" spans="1:5">
      <c r="A9846" s="26">
        <v>98056</v>
      </c>
      <c r="B9846" s="26" t="s">
        <v>25327</v>
      </c>
      <c r="C9846" s="26" t="s">
        <v>212</v>
      </c>
      <c r="D9846" s="27" t="s">
        <v>25328</v>
      </c>
      <c r="E9846" s="1" t="s">
        <v>17925</v>
      </c>
    </row>
    <row r="9847" spans="1:5">
      <c r="A9847" s="26">
        <v>98057</v>
      </c>
      <c r="B9847" s="26" t="s">
        <v>25329</v>
      </c>
      <c r="C9847" s="26" t="s">
        <v>212</v>
      </c>
      <c r="D9847" s="27" t="s">
        <v>25330</v>
      </c>
      <c r="E9847" s="1" t="s">
        <v>17925</v>
      </c>
    </row>
    <row r="9848" spans="1:5">
      <c r="A9848" s="26">
        <v>98058</v>
      </c>
      <c r="B9848" s="26" t="s">
        <v>25331</v>
      </c>
      <c r="C9848" s="26" t="s">
        <v>212</v>
      </c>
      <c r="D9848" s="27" t="s">
        <v>25332</v>
      </c>
      <c r="E9848" s="1" t="s">
        <v>17925</v>
      </c>
    </row>
    <row r="9849" spans="1:5">
      <c r="A9849" s="26">
        <v>98059</v>
      </c>
      <c r="B9849" s="26" t="s">
        <v>25333</v>
      </c>
      <c r="C9849" s="26" t="s">
        <v>212</v>
      </c>
      <c r="D9849" s="27" t="s">
        <v>25334</v>
      </c>
      <c r="E9849" s="1" t="s">
        <v>17925</v>
      </c>
    </row>
    <row r="9850" spans="1:5">
      <c r="A9850" s="26">
        <v>98060</v>
      </c>
      <c r="B9850" s="26" t="s">
        <v>25335</v>
      </c>
      <c r="C9850" s="26" t="s">
        <v>212</v>
      </c>
      <c r="D9850" s="27" t="s">
        <v>25336</v>
      </c>
      <c r="E9850" s="1" t="s">
        <v>17925</v>
      </c>
    </row>
    <row r="9851" spans="1:5">
      <c r="A9851" s="26">
        <v>98061</v>
      </c>
      <c r="B9851" s="26" t="s">
        <v>25337</v>
      </c>
      <c r="C9851" s="26" t="s">
        <v>212</v>
      </c>
      <c r="D9851" s="27" t="s">
        <v>25338</v>
      </c>
      <c r="E9851" s="1" t="s">
        <v>17925</v>
      </c>
    </row>
    <row r="9852" spans="1:5">
      <c r="A9852" s="26">
        <v>98062</v>
      </c>
      <c r="B9852" s="26" t="s">
        <v>25339</v>
      </c>
      <c r="C9852" s="26" t="s">
        <v>212</v>
      </c>
      <c r="D9852" s="27" t="s">
        <v>25340</v>
      </c>
      <c r="E9852" s="1" t="s">
        <v>17925</v>
      </c>
    </row>
    <row r="9853" spans="1:5">
      <c r="A9853" s="26">
        <v>98063</v>
      </c>
      <c r="B9853" s="26" t="s">
        <v>25341</v>
      </c>
      <c r="C9853" s="26" t="s">
        <v>212</v>
      </c>
      <c r="D9853" s="27" t="s">
        <v>25342</v>
      </c>
      <c r="E9853" s="1" t="s">
        <v>17925</v>
      </c>
    </row>
    <row r="9854" spans="1:5">
      <c r="A9854" s="26">
        <v>98064</v>
      </c>
      <c r="B9854" s="26" t="s">
        <v>25343</v>
      </c>
      <c r="C9854" s="26" t="s">
        <v>212</v>
      </c>
      <c r="D9854" s="27" t="s">
        <v>25344</v>
      </c>
      <c r="E9854" s="1" t="s">
        <v>17925</v>
      </c>
    </row>
    <row r="9855" spans="1:5">
      <c r="A9855" s="26">
        <v>98065</v>
      </c>
      <c r="B9855" s="26" t="s">
        <v>25345</v>
      </c>
      <c r="C9855" s="26" t="s">
        <v>212</v>
      </c>
      <c r="D9855" s="27" t="s">
        <v>25346</v>
      </c>
      <c r="E9855" s="1" t="s">
        <v>17925</v>
      </c>
    </row>
    <row r="9856" spans="1:5">
      <c r="A9856" s="26">
        <v>98066</v>
      </c>
      <c r="B9856" s="26" t="s">
        <v>25347</v>
      </c>
      <c r="C9856" s="26" t="s">
        <v>212</v>
      </c>
      <c r="D9856" s="27" t="s">
        <v>25348</v>
      </c>
      <c r="E9856" s="1" t="s">
        <v>17925</v>
      </c>
    </row>
    <row r="9857" spans="1:5">
      <c r="A9857" s="26">
        <v>98067</v>
      </c>
      <c r="B9857" s="26" t="s">
        <v>25349</v>
      </c>
      <c r="C9857" s="26" t="s">
        <v>212</v>
      </c>
      <c r="D9857" s="27" t="s">
        <v>25350</v>
      </c>
      <c r="E9857" s="1" t="s">
        <v>17925</v>
      </c>
    </row>
    <row r="9858" spans="1:5">
      <c r="A9858" s="26">
        <v>98068</v>
      </c>
      <c r="B9858" s="26" t="s">
        <v>25351</v>
      </c>
      <c r="C9858" s="26" t="s">
        <v>212</v>
      </c>
      <c r="D9858" s="27" t="s">
        <v>25352</v>
      </c>
      <c r="E9858" s="1" t="s">
        <v>17925</v>
      </c>
    </row>
    <row r="9859" spans="1:5">
      <c r="A9859" s="26">
        <v>98069</v>
      </c>
      <c r="B9859" s="26" t="s">
        <v>25353</v>
      </c>
      <c r="C9859" s="26" t="s">
        <v>212</v>
      </c>
      <c r="D9859" s="27" t="s">
        <v>25354</v>
      </c>
      <c r="E9859" s="1" t="s">
        <v>17925</v>
      </c>
    </row>
    <row r="9860" spans="1:5">
      <c r="A9860" s="26">
        <v>98070</v>
      </c>
      <c r="B9860" s="26" t="s">
        <v>25355</v>
      </c>
      <c r="C9860" s="26" t="s">
        <v>212</v>
      </c>
      <c r="D9860" s="27" t="s">
        <v>25356</v>
      </c>
      <c r="E9860" s="1" t="s">
        <v>17925</v>
      </c>
    </row>
    <row r="9861" spans="1:5">
      <c r="A9861" s="26">
        <v>98071</v>
      </c>
      <c r="B9861" s="26" t="s">
        <v>25357</v>
      </c>
      <c r="C9861" s="26" t="s">
        <v>212</v>
      </c>
      <c r="D9861" s="27" t="s">
        <v>25358</v>
      </c>
      <c r="E9861" s="1" t="s">
        <v>17925</v>
      </c>
    </row>
    <row r="9862" spans="1:5">
      <c r="A9862" s="26">
        <v>98072</v>
      </c>
      <c r="B9862" s="26" t="s">
        <v>25359</v>
      </c>
      <c r="C9862" s="26" t="s">
        <v>212</v>
      </c>
      <c r="D9862" s="27" t="s">
        <v>25360</v>
      </c>
      <c r="E9862" s="1" t="s">
        <v>17925</v>
      </c>
    </row>
    <row r="9863" spans="1:5">
      <c r="A9863" s="26">
        <v>98073</v>
      </c>
      <c r="B9863" s="26" t="s">
        <v>25361</v>
      </c>
      <c r="C9863" s="26" t="s">
        <v>212</v>
      </c>
      <c r="D9863" s="27" t="s">
        <v>25362</v>
      </c>
      <c r="E9863" s="1" t="s">
        <v>17925</v>
      </c>
    </row>
    <row r="9864" spans="1:5">
      <c r="A9864" s="26">
        <v>98074</v>
      </c>
      <c r="B9864" s="26" t="s">
        <v>25363</v>
      </c>
      <c r="C9864" s="26" t="s">
        <v>212</v>
      </c>
      <c r="D9864" s="27" t="s">
        <v>25364</v>
      </c>
      <c r="E9864" s="1" t="s">
        <v>17925</v>
      </c>
    </row>
    <row r="9865" spans="1:5">
      <c r="A9865" s="26">
        <v>98075</v>
      </c>
      <c r="B9865" s="26" t="s">
        <v>25365</v>
      </c>
      <c r="C9865" s="26" t="s">
        <v>212</v>
      </c>
      <c r="D9865" s="27" t="s">
        <v>25366</v>
      </c>
      <c r="E9865" s="1" t="s">
        <v>17925</v>
      </c>
    </row>
    <row r="9866" spans="1:5">
      <c r="A9866" s="26">
        <v>98076</v>
      </c>
      <c r="B9866" s="26" t="s">
        <v>25367</v>
      </c>
      <c r="C9866" s="26" t="s">
        <v>212</v>
      </c>
      <c r="D9866" s="27" t="s">
        <v>25368</v>
      </c>
      <c r="E9866" s="1" t="s">
        <v>17925</v>
      </c>
    </row>
    <row r="9867" spans="1:5">
      <c r="A9867" s="26">
        <v>98077</v>
      </c>
      <c r="B9867" s="26" t="s">
        <v>25369</v>
      </c>
      <c r="C9867" s="26" t="s">
        <v>212</v>
      </c>
      <c r="D9867" s="27" t="s">
        <v>25370</v>
      </c>
      <c r="E9867" s="1" t="s">
        <v>17925</v>
      </c>
    </row>
    <row r="9868" spans="1:5">
      <c r="A9868" s="26">
        <v>98078</v>
      </c>
      <c r="B9868" s="26" t="s">
        <v>25371</v>
      </c>
      <c r="C9868" s="26" t="s">
        <v>212</v>
      </c>
      <c r="D9868" s="27" t="s">
        <v>25372</v>
      </c>
      <c r="E9868" s="1" t="s">
        <v>17925</v>
      </c>
    </row>
    <row r="9869" spans="1:5">
      <c r="A9869" s="26">
        <v>98079</v>
      </c>
      <c r="B9869" s="26" t="s">
        <v>25373</v>
      </c>
      <c r="C9869" s="26" t="s">
        <v>212</v>
      </c>
      <c r="D9869" s="27" t="s">
        <v>25374</v>
      </c>
      <c r="E9869" s="1" t="s">
        <v>17925</v>
      </c>
    </row>
    <row r="9870" spans="1:5">
      <c r="A9870" s="26">
        <v>98080</v>
      </c>
      <c r="B9870" s="26" t="s">
        <v>25375</v>
      </c>
      <c r="C9870" s="26" t="s">
        <v>212</v>
      </c>
      <c r="D9870" s="27" t="s">
        <v>25376</v>
      </c>
      <c r="E9870" s="1" t="s">
        <v>17925</v>
      </c>
    </row>
    <row r="9871" spans="1:5">
      <c r="A9871" s="26">
        <v>98081</v>
      </c>
      <c r="B9871" s="26" t="s">
        <v>25377</v>
      </c>
      <c r="C9871" s="26" t="s">
        <v>212</v>
      </c>
      <c r="D9871" s="27" t="s">
        <v>25378</v>
      </c>
      <c r="E9871" s="1" t="s">
        <v>17925</v>
      </c>
    </row>
    <row r="9872" spans="1:5">
      <c r="A9872" s="26">
        <v>98082</v>
      </c>
      <c r="B9872" s="26" t="s">
        <v>25379</v>
      </c>
      <c r="C9872" s="26" t="s">
        <v>212</v>
      </c>
      <c r="D9872" s="27" t="s">
        <v>25380</v>
      </c>
      <c r="E9872" s="1" t="s">
        <v>17925</v>
      </c>
    </row>
    <row r="9873" spans="1:5">
      <c r="A9873" s="26">
        <v>98083</v>
      </c>
      <c r="B9873" s="26" t="s">
        <v>25381</v>
      </c>
      <c r="C9873" s="26" t="s">
        <v>212</v>
      </c>
      <c r="D9873" s="27" t="s">
        <v>25382</v>
      </c>
      <c r="E9873" s="1" t="s">
        <v>17925</v>
      </c>
    </row>
    <row r="9874" spans="1:5">
      <c r="A9874" s="26">
        <v>98084</v>
      </c>
      <c r="B9874" s="26" t="s">
        <v>25383</v>
      </c>
      <c r="C9874" s="26" t="s">
        <v>212</v>
      </c>
      <c r="D9874" s="27" t="s">
        <v>25384</v>
      </c>
      <c r="E9874" s="1" t="s">
        <v>17925</v>
      </c>
    </row>
    <row r="9875" spans="1:5">
      <c r="A9875" s="26">
        <v>98085</v>
      </c>
      <c r="B9875" s="26" t="s">
        <v>25385</v>
      </c>
      <c r="C9875" s="26" t="s">
        <v>212</v>
      </c>
      <c r="D9875" s="27" t="s">
        <v>25386</v>
      </c>
      <c r="E9875" s="1" t="s">
        <v>17925</v>
      </c>
    </row>
    <row r="9876" spans="1:5">
      <c r="A9876" s="26">
        <v>98086</v>
      </c>
      <c r="B9876" s="26" t="s">
        <v>25387</v>
      </c>
      <c r="C9876" s="26" t="s">
        <v>212</v>
      </c>
      <c r="D9876" s="27" t="s">
        <v>25388</v>
      </c>
      <c r="E9876" s="1" t="s">
        <v>17925</v>
      </c>
    </row>
    <row r="9877" spans="1:5">
      <c r="A9877" s="26">
        <v>98087</v>
      </c>
      <c r="B9877" s="26" t="s">
        <v>25389</v>
      </c>
      <c r="C9877" s="26" t="s">
        <v>212</v>
      </c>
      <c r="D9877" s="27" t="s">
        <v>25390</v>
      </c>
      <c r="E9877" s="1" t="s">
        <v>17925</v>
      </c>
    </row>
    <row r="9878" spans="1:5">
      <c r="A9878" s="26">
        <v>98088</v>
      </c>
      <c r="B9878" s="26" t="s">
        <v>25391</v>
      </c>
      <c r="C9878" s="26" t="s">
        <v>212</v>
      </c>
      <c r="D9878" s="27" t="s">
        <v>25392</v>
      </c>
      <c r="E9878" s="1" t="s">
        <v>17925</v>
      </c>
    </row>
    <row r="9879" spans="1:5">
      <c r="A9879" s="26">
        <v>98089</v>
      </c>
      <c r="B9879" s="26" t="s">
        <v>25393</v>
      </c>
      <c r="C9879" s="26" t="s">
        <v>212</v>
      </c>
      <c r="D9879" s="27" t="s">
        <v>25394</v>
      </c>
      <c r="E9879" s="1" t="s">
        <v>17925</v>
      </c>
    </row>
    <row r="9880" spans="1:5">
      <c r="A9880" s="26">
        <v>98090</v>
      </c>
      <c r="B9880" s="26" t="s">
        <v>25395</v>
      </c>
      <c r="C9880" s="26" t="s">
        <v>212</v>
      </c>
      <c r="D9880" s="27" t="s">
        <v>25396</v>
      </c>
      <c r="E9880" s="1" t="s">
        <v>17925</v>
      </c>
    </row>
    <row r="9881" spans="1:5">
      <c r="A9881" s="26">
        <v>98091</v>
      </c>
      <c r="B9881" s="26" t="s">
        <v>25397</v>
      </c>
      <c r="C9881" s="26" t="s">
        <v>212</v>
      </c>
      <c r="D9881" s="27" t="s">
        <v>25398</v>
      </c>
      <c r="E9881" s="1" t="s">
        <v>17925</v>
      </c>
    </row>
    <row r="9882" spans="1:5">
      <c r="A9882" s="26">
        <v>98092</v>
      </c>
      <c r="B9882" s="26" t="s">
        <v>25399</v>
      </c>
      <c r="C9882" s="26" t="s">
        <v>212</v>
      </c>
      <c r="D9882" s="27" t="s">
        <v>25400</v>
      </c>
      <c r="E9882" s="1" t="s">
        <v>17925</v>
      </c>
    </row>
    <row r="9883" spans="1:5">
      <c r="A9883" s="26">
        <v>98093</v>
      </c>
      <c r="B9883" s="26" t="s">
        <v>25401</v>
      </c>
      <c r="C9883" s="26" t="s">
        <v>212</v>
      </c>
      <c r="D9883" s="27" t="s">
        <v>25402</v>
      </c>
      <c r="E9883" s="1" t="s">
        <v>17925</v>
      </c>
    </row>
    <row r="9884" spans="1:5">
      <c r="A9884" s="26">
        <v>98094</v>
      </c>
      <c r="B9884" s="26" t="s">
        <v>25403</v>
      </c>
      <c r="C9884" s="26" t="s">
        <v>212</v>
      </c>
      <c r="D9884" s="27" t="s">
        <v>25404</v>
      </c>
      <c r="E9884" s="1" t="s">
        <v>17925</v>
      </c>
    </row>
    <row r="9885" spans="1:5">
      <c r="A9885" s="26">
        <v>98099</v>
      </c>
      <c r="B9885" s="26" t="s">
        <v>25405</v>
      </c>
      <c r="C9885" s="26" t="s">
        <v>212</v>
      </c>
      <c r="D9885" s="27" t="s">
        <v>25406</v>
      </c>
      <c r="E9885" s="1" t="s">
        <v>17925</v>
      </c>
    </row>
    <row r="9886" spans="1:5">
      <c r="A9886" s="26">
        <v>98100</v>
      </c>
      <c r="B9886" s="26" t="s">
        <v>25407</v>
      </c>
      <c r="C9886" s="26" t="s">
        <v>212</v>
      </c>
      <c r="D9886" s="27" t="s">
        <v>25408</v>
      </c>
      <c r="E9886" s="1" t="s">
        <v>17925</v>
      </c>
    </row>
    <row r="9887" spans="1:5">
      <c r="A9887" s="26">
        <v>98101</v>
      </c>
      <c r="B9887" s="26" t="s">
        <v>25409</v>
      </c>
      <c r="C9887" s="26" t="s">
        <v>212</v>
      </c>
      <c r="D9887" s="27" t="s">
        <v>25410</v>
      </c>
      <c r="E9887" s="1" t="s">
        <v>17925</v>
      </c>
    </row>
    <row r="9888" spans="1:5">
      <c r="A9888" s="26">
        <v>98109</v>
      </c>
      <c r="B9888" s="26" t="s">
        <v>25411</v>
      </c>
      <c r="C9888" s="26" t="s">
        <v>212</v>
      </c>
      <c r="D9888" s="27" t="s">
        <v>25412</v>
      </c>
      <c r="E9888" s="1" t="s">
        <v>17925</v>
      </c>
    </row>
    <row r="9889" spans="1:5">
      <c r="A9889" s="26">
        <v>98110</v>
      </c>
      <c r="B9889" s="26" t="s">
        <v>25413</v>
      </c>
      <c r="C9889" s="26" t="s">
        <v>212</v>
      </c>
      <c r="D9889" s="27" t="s">
        <v>20999</v>
      </c>
      <c r="E9889" s="1" t="s">
        <v>17925</v>
      </c>
    </row>
    <row r="9890" spans="1:5">
      <c r="A9890" s="26">
        <v>98111</v>
      </c>
      <c r="B9890" s="26" t="s">
        <v>25414</v>
      </c>
      <c r="C9890" s="26" t="s">
        <v>212</v>
      </c>
      <c r="D9890" s="27" t="s">
        <v>11264</v>
      </c>
      <c r="E9890" s="1" t="s">
        <v>17925</v>
      </c>
    </row>
    <row r="9891" spans="1:5">
      <c r="A9891" s="26">
        <v>98112</v>
      </c>
      <c r="B9891" s="26" t="s">
        <v>25415</v>
      </c>
      <c r="C9891" s="26" t="s">
        <v>212</v>
      </c>
      <c r="D9891" s="27" t="s">
        <v>25416</v>
      </c>
      <c r="E9891" s="1" t="s">
        <v>17925</v>
      </c>
    </row>
    <row r="9892" spans="1:5">
      <c r="A9892" s="26">
        <v>98114</v>
      </c>
      <c r="B9892" s="26" t="s">
        <v>25417</v>
      </c>
      <c r="C9892" s="26" t="s">
        <v>212</v>
      </c>
      <c r="D9892" s="27" t="s">
        <v>25418</v>
      </c>
      <c r="E9892" s="1" t="s">
        <v>17925</v>
      </c>
    </row>
    <row r="9893" spans="1:5">
      <c r="A9893" s="26">
        <v>98115</v>
      </c>
      <c r="B9893" s="26" t="s">
        <v>25419</v>
      </c>
      <c r="C9893" s="26" t="s">
        <v>212</v>
      </c>
      <c r="D9893" s="27" t="s">
        <v>25420</v>
      </c>
      <c r="E9893" s="1" t="s">
        <v>17925</v>
      </c>
    </row>
    <row r="9894" spans="1:5">
      <c r="A9894" s="26">
        <v>89957</v>
      </c>
      <c r="B9894" s="26" t="s">
        <v>25421</v>
      </c>
      <c r="C9894" s="26" t="s">
        <v>212</v>
      </c>
      <c r="D9894" s="27" t="s">
        <v>25422</v>
      </c>
      <c r="E9894" s="1" t="s">
        <v>17925</v>
      </c>
    </row>
    <row r="9895" spans="1:5">
      <c r="A9895" s="26">
        <v>89959</v>
      </c>
      <c r="B9895" s="26" t="s">
        <v>25423</v>
      </c>
      <c r="C9895" s="26" t="s">
        <v>212</v>
      </c>
      <c r="D9895" s="27" t="s">
        <v>25424</v>
      </c>
      <c r="E9895" s="1" t="s">
        <v>17925</v>
      </c>
    </row>
    <row r="9896" spans="1:5">
      <c r="A9896" s="26">
        <v>89349</v>
      </c>
      <c r="B9896" s="26" t="s">
        <v>25425</v>
      </c>
      <c r="C9896" s="26" t="s">
        <v>212</v>
      </c>
      <c r="D9896" s="27" t="s">
        <v>11483</v>
      </c>
      <c r="E9896" s="1" t="s">
        <v>17925</v>
      </c>
    </row>
    <row r="9897" spans="1:5">
      <c r="A9897" s="26">
        <v>89351</v>
      </c>
      <c r="B9897" s="26" t="s">
        <v>25426</v>
      </c>
      <c r="C9897" s="26" t="s">
        <v>212</v>
      </c>
      <c r="D9897" s="27" t="s">
        <v>14472</v>
      </c>
      <c r="E9897" s="1" t="s">
        <v>17925</v>
      </c>
    </row>
    <row r="9898" spans="1:5">
      <c r="A9898" s="26">
        <v>89352</v>
      </c>
      <c r="B9898" s="26" t="s">
        <v>25427</v>
      </c>
      <c r="C9898" s="26" t="s">
        <v>212</v>
      </c>
      <c r="D9898" s="27" t="s">
        <v>25428</v>
      </c>
      <c r="E9898" s="1" t="s">
        <v>17925</v>
      </c>
    </row>
    <row r="9899" spans="1:5">
      <c r="A9899" s="26">
        <v>89353</v>
      </c>
      <c r="B9899" s="26" t="s">
        <v>25429</v>
      </c>
      <c r="C9899" s="26" t="s">
        <v>212</v>
      </c>
      <c r="D9899" s="27" t="s">
        <v>25430</v>
      </c>
      <c r="E9899" s="1" t="s">
        <v>17925</v>
      </c>
    </row>
    <row r="9900" spans="1:5">
      <c r="A9900" s="26">
        <v>89354</v>
      </c>
      <c r="B9900" s="26" t="s">
        <v>25431</v>
      </c>
      <c r="C9900" s="26" t="s">
        <v>212</v>
      </c>
      <c r="D9900" s="27" t="s">
        <v>25432</v>
      </c>
      <c r="E9900" s="1" t="s">
        <v>17925</v>
      </c>
    </row>
    <row r="9901" spans="1:5">
      <c r="A9901" s="26">
        <v>89969</v>
      </c>
      <c r="B9901" s="26" t="s">
        <v>25433</v>
      </c>
      <c r="C9901" s="26" t="s">
        <v>212</v>
      </c>
      <c r="D9901" s="27" t="s">
        <v>14656</v>
      </c>
      <c r="E9901" s="1" t="s">
        <v>17925</v>
      </c>
    </row>
    <row r="9902" spans="1:5">
      <c r="A9902" s="26">
        <v>89970</v>
      </c>
      <c r="B9902" s="26" t="s">
        <v>25434</v>
      </c>
      <c r="C9902" s="26" t="s">
        <v>212</v>
      </c>
      <c r="D9902" s="27" t="s">
        <v>25435</v>
      </c>
      <c r="E9902" s="1" t="s">
        <v>17925</v>
      </c>
    </row>
    <row r="9903" spans="1:5">
      <c r="A9903" s="26">
        <v>89971</v>
      </c>
      <c r="B9903" s="26" t="s">
        <v>25436</v>
      </c>
      <c r="C9903" s="26" t="s">
        <v>212</v>
      </c>
      <c r="D9903" s="27" t="s">
        <v>25437</v>
      </c>
      <c r="E9903" s="1" t="s">
        <v>17925</v>
      </c>
    </row>
    <row r="9904" spans="1:5">
      <c r="A9904" s="26">
        <v>89972</v>
      </c>
      <c r="B9904" s="26" t="s">
        <v>25438</v>
      </c>
      <c r="C9904" s="26" t="s">
        <v>212</v>
      </c>
      <c r="D9904" s="27" t="s">
        <v>18075</v>
      </c>
      <c r="E9904" s="1" t="s">
        <v>17925</v>
      </c>
    </row>
    <row r="9905" spans="1:5">
      <c r="A9905" s="26">
        <v>89973</v>
      </c>
      <c r="B9905" s="26" t="s">
        <v>25439</v>
      </c>
      <c r="C9905" s="26" t="s">
        <v>212</v>
      </c>
      <c r="D9905" s="27" t="s">
        <v>25440</v>
      </c>
      <c r="E9905" s="1" t="s">
        <v>17925</v>
      </c>
    </row>
    <row r="9906" spans="1:5">
      <c r="A9906" s="26">
        <v>89974</v>
      </c>
      <c r="B9906" s="26" t="s">
        <v>25441</v>
      </c>
      <c r="C9906" s="26" t="s">
        <v>212</v>
      </c>
      <c r="D9906" s="27" t="s">
        <v>25442</v>
      </c>
      <c r="E9906" s="1" t="s">
        <v>17925</v>
      </c>
    </row>
    <row r="9907" spans="1:5">
      <c r="A9907" s="26">
        <v>89984</v>
      </c>
      <c r="B9907" s="26" t="s">
        <v>25443</v>
      </c>
      <c r="C9907" s="26" t="s">
        <v>212</v>
      </c>
      <c r="D9907" s="27" t="s">
        <v>25444</v>
      </c>
      <c r="E9907" s="1" t="s">
        <v>17925</v>
      </c>
    </row>
    <row r="9908" spans="1:5">
      <c r="A9908" s="26">
        <v>89985</v>
      </c>
      <c r="B9908" s="26" t="s">
        <v>25445</v>
      </c>
      <c r="C9908" s="26" t="s">
        <v>212</v>
      </c>
      <c r="D9908" s="27" t="s">
        <v>25446</v>
      </c>
      <c r="E9908" s="1" t="s">
        <v>17925</v>
      </c>
    </row>
    <row r="9909" spans="1:5">
      <c r="A9909" s="26">
        <v>89986</v>
      </c>
      <c r="B9909" s="26" t="s">
        <v>25447</v>
      </c>
      <c r="C9909" s="26" t="s">
        <v>212</v>
      </c>
      <c r="D9909" s="27" t="s">
        <v>10303</v>
      </c>
      <c r="E9909" s="1" t="s">
        <v>17925</v>
      </c>
    </row>
    <row r="9910" spans="1:5">
      <c r="A9910" s="26">
        <v>89987</v>
      </c>
      <c r="B9910" s="26" t="s">
        <v>25448</v>
      </c>
      <c r="C9910" s="26" t="s">
        <v>212</v>
      </c>
      <c r="D9910" s="27" t="s">
        <v>25449</v>
      </c>
      <c r="E9910" s="1" t="s">
        <v>17925</v>
      </c>
    </row>
    <row r="9911" spans="1:5">
      <c r="A9911" s="26">
        <v>90371</v>
      </c>
      <c r="B9911" s="26" t="s">
        <v>25450</v>
      </c>
      <c r="C9911" s="26" t="s">
        <v>212</v>
      </c>
      <c r="D9911" s="27" t="s">
        <v>24857</v>
      </c>
      <c r="E9911" s="1" t="s">
        <v>17925</v>
      </c>
    </row>
    <row r="9912" spans="1:5">
      <c r="A9912" s="26">
        <v>94489</v>
      </c>
      <c r="B9912" s="26" t="s">
        <v>25451</v>
      </c>
      <c r="C9912" s="26" t="s">
        <v>212</v>
      </c>
      <c r="D9912" s="27" t="s">
        <v>12685</v>
      </c>
      <c r="E9912" s="1" t="s">
        <v>17925</v>
      </c>
    </row>
    <row r="9913" spans="1:5">
      <c r="A9913" s="26">
        <v>94490</v>
      </c>
      <c r="B9913" s="26" t="s">
        <v>25452</v>
      </c>
      <c r="C9913" s="26" t="s">
        <v>212</v>
      </c>
      <c r="D9913" s="27" t="s">
        <v>23833</v>
      </c>
      <c r="E9913" s="1" t="s">
        <v>17925</v>
      </c>
    </row>
    <row r="9914" spans="1:5">
      <c r="A9914" s="26">
        <v>94491</v>
      </c>
      <c r="B9914" s="26" t="s">
        <v>25453</v>
      </c>
      <c r="C9914" s="26" t="s">
        <v>212</v>
      </c>
      <c r="D9914" s="27" t="s">
        <v>25454</v>
      </c>
      <c r="E9914" s="1" t="s">
        <v>17925</v>
      </c>
    </row>
    <row r="9915" spans="1:5">
      <c r="A9915" s="26">
        <v>94492</v>
      </c>
      <c r="B9915" s="26" t="s">
        <v>25455</v>
      </c>
      <c r="C9915" s="26" t="s">
        <v>212</v>
      </c>
      <c r="D9915" s="27" t="s">
        <v>18260</v>
      </c>
      <c r="E9915" s="1" t="s">
        <v>17925</v>
      </c>
    </row>
    <row r="9916" spans="1:5">
      <c r="A9916" s="26">
        <v>94493</v>
      </c>
      <c r="B9916" s="26" t="s">
        <v>25456</v>
      </c>
      <c r="C9916" s="26" t="s">
        <v>212</v>
      </c>
      <c r="D9916" s="27" t="s">
        <v>25457</v>
      </c>
      <c r="E9916" s="1" t="s">
        <v>17925</v>
      </c>
    </row>
    <row r="9917" spans="1:5">
      <c r="A9917" s="26">
        <v>94494</v>
      </c>
      <c r="B9917" s="26" t="s">
        <v>25458</v>
      </c>
      <c r="C9917" s="26" t="s">
        <v>212</v>
      </c>
      <c r="D9917" s="27" t="s">
        <v>11042</v>
      </c>
      <c r="E9917" s="1" t="s">
        <v>17925</v>
      </c>
    </row>
    <row r="9918" spans="1:5">
      <c r="A9918" s="26">
        <v>94495</v>
      </c>
      <c r="B9918" s="26" t="s">
        <v>25459</v>
      </c>
      <c r="C9918" s="26" t="s">
        <v>212</v>
      </c>
      <c r="D9918" s="27" t="s">
        <v>25460</v>
      </c>
      <c r="E9918" s="1" t="s">
        <v>17925</v>
      </c>
    </row>
    <row r="9919" spans="1:5">
      <c r="A9919" s="26">
        <v>94496</v>
      </c>
      <c r="B9919" s="26" t="s">
        <v>25461</v>
      </c>
      <c r="C9919" s="26" t="s">
        <v>212</v>
      </c>
      <c r="D9919" s="27" t="s">
        <v>25462</v>
      </c>
      <c r="E9919" s="1" t="s">
        <v>17925</v>
      </c>
    </row>
    <row r="9920" spans="1:5">
      <c r="A9920" s="26">
        <v>94497</v>
      </c>
      <c r="B9920" s="26" t="s">
        <v>25463</v>
      </c>
      <c r="C9920" s="26" t="s">
        <v>212</v>
      </c>
      <c r="D9920" s="27" t="s">
        <v>25464</v>
      </c>
      <c r="E9920" s="1" t="s">
        <v>17925</v>
      </c>
    </row>
    <row r="9921" spans="1:5">
      <c r="A9921" s="26">
        <v>94498</v>
      </c>
      <c r="B9921" s="26" t="s">
        <v>25465</v>
      </c>
      <c r="C9921" s="26" t="s">
        <v>212</v>
      </c>
      <c r="D9921" s="27" t="s">
        <v>25466</v>
      </c>
      <c r="E9921" s="1" t="s">
        <v>17925</v>
      </c>
    </row>
    <row r="9922" spans="1:5">
      <c r="A9922" s="26">
        <v>94499</v>
      </c>
      <c r="B9922" s="26" t="s">
        <v>25467</v>
      </c>
      <c r="C9922" s="26" t="s">
        <v>212</v>
      </c>
      <c r="D9922" s="27" t="s">
        <v>25468</v>
      </c>
      <c r="E9922" s="1" t="s">
        <v>17925</v>
      </c>
    </row>
    <row r="9923" spans="1:5">
      <c r="A9923" s="26">
        <v>94500</v>
      </c>
      <c r="B9923" s="26" t="s">
        <v>25469</v>
      </c>
      <c r="C9923" s="26" t="s">
        <v>212</v>
      </c>
      <c r="D9923" s="27" t="s">
        <v>25470</v>
      </c>
      <c r="E9923" s="1" t="s">
        <v>17925</v>
      </c>
    </row>
    <row r="9924" spans="1:5">
      <c r="A9924" s="26">
        <v>94501</v>
      </c>
      <c r="B9924" s="26" t="s">
        <v>25471</v>
      </c>
      <c r="C9924" s="26" t="s">
        <v>212</v>
      </c>
      <c r="D9924" s="27" t="s">
        <v>25472</v>
      </c>
      <c r="E9924" s="1" t="s">
        <v>17925</v>
      </c>
    </row>
    <row r="9925" spans="1:5">
      <c r="A9925" s="26">
        <v>94792</v>
      </c>
      <c r="B9925" s="26" t="s">
        <v>25473</v>
      </c>
      <c r="C9925" s="26" t="s">
        <v>212</v>
      </c>
      <c r="D9925" s="27" t="s">
        <v>25474</v>
      </c>
      <c r="E9925" s="1" t="s">
        <v>17925</v>
      </c>
    </row>
    <row r="9926" spans="1:5">
      <c r="A9926" s="26">
        <v>94793</v>
      </c>
      <c r="B9926" s="26" t="s">
        <v>25475</v>
      </c>
      <c r="C9926" s="26" t="s">
        <v>212</v>
      </c>
      <c r="D9926" s="27" t="s">
        <v>25476</v>
      </c>
      <c r="E9926" s="1" t="s">
        <v>17925</v>
      </c>
    </row>
    <row r="9927" spans="1:5">
      <c r="A9927" s="26">
        <v>94794</v>
      </c>
      <c r="B9927" s="26" t="s">
        <v>25477</v>
      </c>
      <c r="C9927" s="26" t="s">
        <v>212</v>
      </c>
      <c r="D9927" s="27" t="s">
        <v>25478</v>
      </c>
      <c r="E9927" s="1" t="s">
        <v>17925</v>
      </c>
    </row>
    <row r="9928" spans="1:5">
      <c r="A9928" s="26">
        <v>94795</v>
      </c>
      <c r="B9928" s="26" t="s">
        <v>25479</v>
      </c>
      <c r="C9928" s="26" t="s">
        <v>212</v>
      </c>
      <c r="D9928" s="27" t="s">
        <v>24551</v>
      </c>
      <c r="E9928" s="1" t="s">
        <v>17925</v>
      </c>
    </row>
    <row r="9929" spans="1:5">
      <c r="A9929" s="26">
        <v>94796</v>
      </c>
      <c r="B9929" s="26" t="s">
        <v>25480</v>
      </c>
      <c r="C9929" s="26" t="s">
        <v>212</v>
      </c>
      <c r="D9929" s="27" t="s">
        <v>25481</v>
      </c>
      <c r="E9929" s="1" t="s">
        <v>17925</v>
      </c>
    </row>
    <row r="9930" spans="1:5">
      <c r="A9930" s="26">
        <v>94797</v>
      </c>
      <c r="B9930" s="26" t="s">
        <v>25482</v>
      </c>
      <c r="C9930" s="26" t="s">
        <v>212</v>
      </c>
      <c r="D9930" s="27" t="s">
        <v>25483</v>
      </c>
      <c r="E9930" s="1" t="s">
        <v>17925</v>
      </c>
    </row>
    <row r="9931" spans="1:5">
      <c r="A9931" s="26">
        <v>94798</v>
      </c>
      <c r="B9931" s="26" t="s">
        <v>25484</v>
      </c>
      <c r="C9931" s="26" t="s">
        <v>212</v>
      </c>
      <c r="D9931" s="27" t="s">
        <v>25485</v>
      </c>
      <c r="E9931" s="1" t="s">
        <v>17925</v>
      </c>
    </row>
    <row r="9932" spans="1:5">
      <c r="A9932" s="26">
        <v>94799</v>
      </c>
      <c r="B9932" s="26" t="s">
        <v>25486</v>
      </c>
      <c r="C9932" s="26" t="s">
        <v>212</v>
      </c>
      <c r="D9932" s="27" t="s">
        <v>25487</v>
      </c>
      <c r="E9932" s="1" t="s">
        <v>17925</v>
      </c>
    </row>
    <row r="9933" spans="1:5">
      <c r="A9933" s="26">
        <v>94800</v>
      </c>
      <c r="B9933" s="26" t="s">
        <v>25488</v>
      </c>
      <c r="C9933" s="26" t="s">
        <v>212</v>
      </c>
      <c r="D9933" s="27" t="s">
        <v>25489</v>
      </c>
      <c r="E9933" s="1" t="s">
        <v>17925</v>
      </c>
    </row>
    <row r="9934" spans="1:5">
      <c r="A9934" s="26">
        <v>95248</v>
      </c>
      <c r="B9934" s="26" t="s">
        <v>25490</v>
      </c>
      <c r="C9934" s="26" t="s">
        <v>212</v>
      </c>
      <c r="D9934" s="27" t="s">
        <v>17619</v>
      </c>
      <c r="E9934" s="1" t="s">
        <v>17925</v>
      </c>
    </row>
    <row r="9935" spans="1:5">
      <c r="A9935" s="26">
        <v>95249</v>
      </c>
      <c r="B9935" s="26" t="s">
        <v>25491</v>
      </c>
      <c r="C9935" s="26" t="s">
        <v>212</v>
      </c>
      <c r="D9935" s="27" t="s">
        <v>11260</v>
      </c>
      <c r="E9935" s="1" t="s">
        <v>17925</v>
      </c>
    </row>
    <row r="9936" spans="1:5">
      <c r="A9936" s="26">
        <v>95250</v>
      </c>
      <c r="B9936" s="26" t="s">
        <v>25492</v>
      </c>
      <c r="C9936" s="26" t="s">
        <v>212</v>
      </c>
      <c r="D9936" s="27" t="s">
        <v>25493</v>
      </c>
      <c r="E9936" s="1" t="s">
        <v>17925</v>
      </c>
    </row>
    <row r="9937" spans="1:5">
      <c r="A9937" s="26">
        <v>95251</v>
      </c>
      <c r="B9937" s="26" t="s">
        <v>25494</v>
      </c>
      <c r="C9937" s="26" t="s">
        <v>212</v>
      </c>
      <c r="D9937" s="27" t="s">
        <v>25495</v>
      </c>
      <c r="E9937" s="1" t="s">
        <v>17925</v>
      </c>
    </row>
    <row r="9938" spans="1:5">
      <c r="A9938" s="26">
        <v>95252</v>
      </c>
      <c r="B9938" s="26" t="s">
        <v>25496</v>
      </c>
      <c r="C9938" s="26" t="s">
        <v>212</v>
      </c>
      <c r="D9938" s="27" t="s">
        <v>25497</v>
      </c>
      <c r="E9938" s="1" t="s">
        <v>17925</v>
      </c>
    </row>
    <row r="9939" spans="1:5">
      <c r="A9939" s="26">
        <v>95253</v>
      </c>
      <c r="B9939" s="26" t="s">
        <v>25498</v>
      </c>
      <c r="C9939" s="26" t="s">
        <v>212</v>
      </c>
      <c r="D9939" s="27" t="s">
        <v>25499</v>
      </c>
      <c r="E9939" s="1" t="s">
        <v>17925</v>
      </c>
    </row>
    <row r="9940" spans="1:5">
      <c r="A9940" s="26">
        <v>99619</v>
      </c>
      <c r="B9940" s="26" t="s">
        <v>25500</v>
      </c>
      <c r="C9940" s="26" t="s">
        <v>212</v>
      </c>
      <c r="D9940" s="27" t="s">
        <v>25501</v>
      </c>
      <c r="E9940" s="1" t="s">
        <v>17925</v>
      </c>
    </row>
    <row r="9941" spans="1:5">
      <c r="A9941" s="26">
        <v>99620</v>
      </c>
      <c r="B9941" s="26" t="s">
        <v>25502</v>
      </c>
      <c r="C9941" s="26" t="s">
        <v>212</v>
      </c>
      <c r="D9941" s="27" t="s">
        <v>25503</v>
      </c>
      <c r="E9941" s="1" t="s">
        <v>17925</v>
      </c>
    </row>
    <row r="9942" spans="1:5">
      <c r="A9942" s="26">
        <v>99621</v>
      </c>
      <c r="B9942" s="26" t="s">
        <v>25504</v>
      </c>
      <c r="C9942" s="26" t="s">
        <v>212</v>
      </c>
      <c r="D9942" s="27" t="s">
        <v>25505</v>
      </c>
      <c r="E9942" s="1" t="s">
        <v>17925</v>
      </c>
    </row>
    <row r="9943" spans="1:5">
      <c r="A9943" s="26">
        <v>99622</v>
      </c>
      <c r="B9943" s="26" t="s">
        <v>25506</v>
      </c>
      <c r="C9943" s="26" t="s">
        <v>212</v>
      </c>
      <c r="D9943" s="27" t="s">
        <v>25507</v>
      </c>
      <c r="E9943" s="1" t="s">
        <v>17925</v>
      </c>
    </row>
    <row r="9944" spans="1:5">
      <c r="A9944" s="26">
        <v>99623</v>
      </c>
      <c r="B9944" s="26" t="s">
        <v>25508</v>
      </c>
      <c r="C9944" s="26" t="s">
        <v>212</v>
      </c>
      <c r="D9944" s="27" t="s">
        <v>25509</v>
      </c>
      <c r="E9944" s="1" t="s">
        <v>17925</v>
      </c>
    </row>
    <row r="9945" spans="1:5">
      <c r="A9945" s="26">
        <v>99624</v>
      </c>
      <c r="B9945" s="26" t="s">
        <v>25510</v>
      </c>
      <c r="C9945" s="26" t="s">
        <v>212</v>
      </c>
      <c r="D9945" s="27" t="s">
        <v>25511</v>
      </c>
      <c r="E9945" s="1" t="s">
        <v>17925</v>
      </c>
    </row>
    <row r="9946" spans="1:5">
      <c r="A9946" s="26">
        <v>99625</v>
      </c>
      <c r="B9946" s="26" t="s">
        <v>25512</v>
      </c>
      <c r="C9946" s="26" t="s">
        <v>212</v>
      </c>
      <c r="D9946" s="27" t="s">
        <v>25513</v>
      </c>
      <c r="E9946" s="1" t="s">
        <v>17925</v>
      </c>
    </row>
    <row r="9947" spans="1:5">
      <c r="A9947" s="26">
        <v>99626</v>
      </c>
      <c r="B9947" s="26" t="s">
        <v>25514</v>
      </c>
      <c r="C9947" s="26" t="s">
        <v>212</v>
      </c>
      <c r="D9947" s="27" t="s">
        <v>25515</v>
      </c>
      <c r="E9947" s="1" t="s">
        <v>17925</v>
      </c>
    </row>
    <row r="9948" spans="1:5">
      <c r="A9948" s="26">
        <v>99627</v>
      </c>
      <c r="B9948" s="26" t="s">
        <v>25516</v>
      </c>
      <c r="C9948" s="26" t="s">
        <v>212</v>
      </c>
      <c r="D9948" s="27" t="s">
        <v>21735</v>
      </c>
      <c r="E9948" s="1" t="s">
        <v>17925</v>
      </c>
    </row>
    <row r="9949" spans="1:5">
      <c r="A9949" s="26">
        <v>99628</v>
      </c>
      <c r="B9949" s="26" t="s">
        <v>25517</v>
      </c>
      <c r="C9949" s="26" t="s">
        <v>212</v>
      </c>
      <c r="D9949" s="27" t="s">
        <v>25518</v>
      </c>
      <c r="E9949" s="1" t="s">
        <v>17925</v>
      </c>
    </row>
    <row r="9950" spans="1:5">
      <c r="A9950" s="26">
        <v>99629</v>
      </c>
      <c r="B9950" s="26" t="s">
        <v>25519</v>
      </c>
      <c r="C9950" s="26" t="s">
        <v>212</v>
      </c>
      <c r="D9950" s="27" t="s">
        <v>25520</v>
      </c>
      <c r="E9950" s="1" t="s">
        <v>17925</v>
      </c>
    </row>
    <row r="9951" spans="1:5">
      <c r="A9951" s="26">
        <v>99630</v>
      </c>
      <c r="B9951" s="26" t="s">
        <v>25521</v>
      </c>
      <c r="C9951" s="26" t="s">
        <v>212</v>
      </c>
      <c r="D9951" s="27" t="s">
        <v>25522</v>
      </c>
      <c r="E9951" s="1" t="s">
        <v>17925</v>
      </c>
    </row>
    <row r="9952" spans="1:5">
      <c r="A9952" s="26">
        <v>99631</v>
      </c>
      <c r="B9952" s="26" t="s">
        <v>25523</v>
      </c>
      <c r="C9952" s="26" t="s">
        <v>212</v>
      </c>
      <c r="D9952" s="27" t="s">
        <v>25524</v>
      </c>
      <c r="E9952" s="1" t="s">
        <v>17925</v>
      </c>
    </row>
    <row r="9953" spans="1:5">
      <c r="A9953" s="26">
        <v>99632</v>
      </c>
      <c r="B9953" s="26" t="s">
        <v>25525</v>
      </c>
      <c r="C9953" s="26" t="s">
        <v>212</v>
      </c>
      <c r="D9953" s="27" t="s">
        <v>25526</v>
      </c>
      <c r="E9953" s="1" t="s">
        <v>17925</v>
      </c>
    </row>
    <row r="9954" spans="1:5">
      <c r="A9954" s="26">
        <v>99633</v>
      </c>
      <c r="B9954" s="26" t="s">
        <v>25527</v>
      </c>
      <c r="C9954" s="26" t="s">
        <v>212</v>
      </c>
      <c r="D9954" s="27" t="s">
        <v>25528</v>
      </c>
      <c r="E9954" s="1" t="s">
        <v>17925</v>
      </c>
    </row>
    <row r="9955" spans="1:5">
      <c r="A9955" s="26">
        <v>99634</v>
      </c>
      <c r="B9955" s="26" t="s">
        <v>25529</v>
      </c>
      <c r="C9955" s="26" t="s">
        <v>212</v>
      </c>
      <c r="D9955" s="27" t="s">
        <v>25530</v>
      </c>
      <c r="E9955" s="1" t="s">
        <v>17925</v>
      </c>
    </row>
    <row r="9956" spans="1:5">
      <c r="A9956" s="26">
        <v>99635</v>
      </c>
      <c r="B9956" s="26" t="s">
        <v>25531</v>
      </c>
      <c r="C9956" s="26" t="s">
        <v>212</v>
      </c>
      <c r="D9956" s="27" t="s">
        <v>25532</v>
      </c>
      <c r="E9956" s="1" t="s">
        <v>17925</v>
      </c>
    </row>
    <row r="9957" spans="1:5">
      <c r="A9957" s="26">
        <v>95634</v>
      </c>
      <c r="B9957" s="26" t="s">
        <v>25533</v>
      </c>
      <c r="C9957" s="26" t="s">
        <v>212</v>
      </c>
      <c r="D9957" s="27" t="s">
        <v>25534</v>
      </c>
      <c r="E9957" s="1" t="s">
        <v>17925</v>
      </c>
    </row>
    <row r="9958" spans="1:5">
      <c r="A9958" s="26">
        <v>95635</v>
      </c>
      <c r="B9958" s="26" t="s">
        <v>25535</v>
      </c>
      <c r="C9958" s="26" t="s">
        <v>212</v>
      </c>
      <c r="D9958" s="27" t="s">
        <v>25536</v>
      </c>
      <c r="E9958" s="1" t="s">
        <v>17925</v>
      </c>
    </row>
    <row r="9959" spans="1:5">
      <c r="A9959" s="26">
        <v>95637</v>
      </c>
      <c r="B9959" s="26" t="s">
        <v>25537</v>
      </c>
      <c r="C9959" s="26" t="s">
        <v>212</v>
      </c>
      <c r="D9959" s="27" t="s">
        <v>25538</v>
      </c>
      <c r="E9959" s="1" t="s">
        <v>17925</v>
      </c>
    </row>
    <row r="9960" spans="1:5">
      <c r="A9960" s="26">
        <v>95638</v>
      </c>
      <c r="B9960" s="26" t="s">
        <v>25539</v>
      </c>
      <c r="C9960" s="26" t="s">
        <v>212</v>
      </c>
      <c r="D9960" s="27" t="s">
        <v>25540</v>
      </c>
      <c r="E9960" s="1" t="s">
        <v>17925</v>
      </c>
    </row>
    <row r="9961" spans="1:5">
      <c r="A9961" s="26">
        <v>95639</v>
      </c>
      <c r="B9961" s="26" t="s">
        <v>25541</v>
      </c>
      <c r="C9961" s="26" t="s">
        <v>212</v>
      </c>
      <c r="D9961" s="27" t="s">
        <v>25542</v>
      </c>
      <c r="E9961" s="1" t="s">
        <v>17925</v>
      </c>
    </row>
    <row r="9962" spans="1:5">
      <c r="A9962" s="26">
        <v>95641</v>
      </c>
      <c r="B9962" s="26" t="s">
        <v>25543</v>
      </c>
      <c r="C9962" s="26" t="s">
        <v>212</v>
      </c>
      <c r="D9962" s="27" t="s">
        <v>25544</v>
      </c>
      <c r="E9962" s="1" t="s">
        <v>17925</v>
      </c>
    </row>
    <row r="9963" spans="1:5">
      <c r="A9963" s="26">
        <v>95642</v>
      </c>
      <c r="B9963" s="26" t="s">
        <v>25545</v>
      </c>
      <c r="C9963" s="26" t="s">
        <v>212</v>
      </c>
      <c r="D9963" s="27" t="s">
        <v>25546</v>
      </c>
      <c r="E9963" s="1" t="s">
        <v>17925</v>
      </c>
    </row>
    <row r="9964" spans="1:5">
      <c r="A9964" s="26">
        <v>95643</v>
      </c>
      <c r="B9964" s="26" t="s">
        <v>25547</v>
      </c>
      <c r="C9964" s="26" t="s">
        <v>212</v>
      </c>
      <c r="D9964" s="27" t="s">
        <v>25548</v>
      </c>
      <c r="E9964" s="1" t="s">
        <v>17925</v>
      </c>
    </row>
    <row r="9965" spans="1:5">
      <c r="A9965" s="26">
        <v>95644</v>
      </c>
      <c r="B9965" s="26" t="s">
        <v>25549</v>
      </c>
      <c r="C9965" s="26" t="s">
        <v>212</v>
      </c>
      <c r="D9965" s="27" t="s">
        <v>19415</v>
      </c>
      <c r="E9965" s="1" t="s">
        <v>17925</v>
      </c>
    </row>
    <row r="9966" spans="1:5">
      <c r="A9966" s="26">
        <v>95645</v>
      </c>
      <c r="B9966" s="26" t="s">
        <v>25550</v>
      </c>
      <c r="C9966" s="26" t="s">
        <v>212</v>
      </c>
      <c r="D9966" s="27" t="s">
        <v>25551</v>
      </c>
      <c r="E9966" s="1" t="s">
        <v>17925</v>
      </c>
    </row>
    <row r="9967" spans="1:5">
      <c r="A9967" s="26">
        <v>95646</v>
      </c>
      <c r="B9967" s="26" t="s">
        <v>25552</v>
      </c>
      <c r="C9967" s="26" t="s">
        <v>212</v>
      </c>
      <c r="D9967" s="27" t="s">
        <v>25553</v>
      </c>
      <c r="E9967" s="1" t="s">
        <v>17925</v>
      </c>
    </row>
    <row r="9968" spans="1:5">
      <c r="A9968" s="26">
        <v>95647</v>
      </c>
      <c r="B9968" s="26" t="s">
        <v>25554</v>
      </c>
      <c r="C9968" s="26" t="s">
        <v>212</v>
      </c>
      <c r="D9968" s="27" t="s">
        <v>25555</v>
      </c>
      <c r="E9968" s="1" t="s">
        <v>17925</v>
      </c>
    </row>
    <row r="9969" spans="1:5">
      <c r="A9969" s="26">
        <v>95673</v>
      </c>
      <c r="B9969" s="26" t="s">
        <v>25556</v>
      </c>
      <c r="C9969" s="26" t="s">
        <v>212</v>
      </c>
      <c r="D9969" s="27" t="s">
        <v>25557</v>
      </c>
      <c r="E9969" s="1" t="s">
        <v>17925</v>
      </c>
    </row>
    <row r="9970" spans="1:5">
      <c r="A9970" s="26">
        <v>95674</v>
      </c>
      <c r="B9970" s="26" t="s">
        <v>25558</v>
      </c>
      <c r="C9970" s="26" t="s">
        <v>212</v>
      </c>
      <c r="D9970" s="27" t="s">
        <v>25559</v>
      </c>
      <c r="E9970" s="1" t="s">
        <v>17925</v>
      </c>
    </row>
    <row r="9971" spans="1:5">
      <c r="A9971" s="26">
        <v>95675</v>
      </c>
      <c r="B9971" s="26" t="s">
        <v>25560</v>
      </c>
      <c r="C9971" s="26" t="s">
        <v>212</v>
      </c>
      <c r="D9971" s="27" t="s">
        <v>25561</v>
      </c>
      <c r="E9971" s="1" t="s">
        <v>17925</v>
      </c>
    </row>
    <row r="9972" spans="1:5">
      <c r="A9972" s="26">
        <v>95676</v>
      </c>
      <c r="B9972" s="26" t="s">
        <v>25562</v>
      </c>
      <c r="C9972" s="26" t="s">
        <v>212</v>
      </c>
      <c r="D9972" s="27" t="s">
        <v>25563</v>
      </c>
      <c r="E9972" s="1" t="s">
        <v>17925</v>
      </c>
    </row>
    <row r="9973" spans="1:5">
      <c r="A9973" s="26">
        <v>97741</v>
      </c>
      <c r="B9973" s="26" t="s">
        <v>25564</v>
      </c>
      <c r="C9973" s="26" t="s">
        <v>212</v>
      </c>
      <c r="D9973" s="27" t="s">
        <v>25565</v>
      </c>
      <c r="E9973" s="1" t="s">
        <v>17925</v>
      </c>
    </row>
    <row r="9974" spans="1:5">
      <c r="A9974" s="26">
        <v>72285</v>
      </c>
      <c r="B9974" s="26" t="s">
        <v>25566</v>
      </c>
      <c r="C9974" s="26" t="s">
        <v>212</v>
      </c>
      <c r="D9974" s="27" t="s">
        <v>19677</v>
      </c>
      <c r="E9974" s="1" t="s">
        <v>17925</v>
      </c>
    </row>
    <row r="9975" spans="1:5">
      <c r="A9975" s="26">
        <v>90436</v>
      </c>
      <c r="B9975" s="26" t="s">
        <v>25567</v>
      </c>
      <c r="C9975" s="26" t="s">
        <v>212</v>
      </c>
      <c r="D9975" s="27" t="s">
        <v>16185</v>
      </c>
      <c r="E9975" s="1" t="s">
        <v>17925</v>
      </c>
    </row>
    <row r="9976" spans="1:5">
      <c r="A9976" s="26">
        <v>90437</v>
      </c>
      <c r="B9976" s="26" t="s">
        <v>25568</v>
      </c>
      <c r="C9976" s="26" t="s">
        <v>212</v>
      </c>
      <c r="D9976" s="27" t="s">
        <v>25569</v>
      </c>
      <c r="E9976" s="1" t="s">
        <v>17925</v>
      </c>
    </row>
    <row r="9977" spans="1:5">
      <c r="A9977" s="26">
        <v>90438</v>
      </c>
      <c r="B9977" s="26" t="s">
        <v>25570</v>
      </c>
      <c r="C9977" s="26" t="s">
        <v>212</v>
      </c>
      <c r="D9977" s="27" t="s">
        <v>24956</v>
      </c>
      <c r="E9977" s="1" t="s">
        <v>17925</v>
      </c>
    </row>
    <row r="9978" spans="1:5">
      <c r="A9978" s="26">
        <v>90439</v>
      </c>
      <c r="B9978" s="26" t="s">
        <v>25571</v>
      </c>
      <c r="C9978" s="26" t="s">
        <v>212</v>
      </c>
      <c r="D9978" s="27" t="s">
        <v>25572</v>
      </c>
      <c r="E9978" s="1" t="s">
        <v>17925</v>
      </c>
    </row>
    <row r="9979" spans="1:5">
      <c r="A9979" s="26">
        <v>90440</v>
      </c>
      <c r="B9979" s="26" t="s">
        <v>25573</v>
      </c>
      <c r="C9979" s="26" t="s">
        <v>212</v>
      </c>
      <c r="D9979" s="27" t="s">
        <v>25574</v>
      </c>
      <c r="E9979" s="1" t="s">
        <v>17925</v>
      </c>
    </row>
    <row r="9980" spans="1:5">
      <c r="A9980" s="26">
        <v>90441</v>
      </c>
      <c r="B9980" s="26" t="s">
        <v>25575</v>
      </c>
      <c r="C9980" s="26" t="s">
        <v>212</v>
      </c>
      <c r="D9980" s="27" t="s">
        <v>25576</v>
      </c>
      <c r="E9980" s="1" t="s">
        <v>17925</v>
      </c>
    </row>
    <row r="9981" spans="1:5">
      <c r="A9981" s="26">
        <v>90443</v>
      </c>
      <c r="B9981" s="26" t="s">
        <v>25577</v>
      </c>
      <c r="C9981" s="26" t="s">
        <v>708</v>
      </c>
      <c r="D9981" s="27" t="s">
        <v>11270</v>
      </c>
      <c r="E9981" s="1" t="s">
        <v>17925</v>
      </c>
    </row>
    <row r="9982" spans="1:5">
      <c r="A9982" s="26">
        <v>90444</v>
      </c>
      <c r="B9982" s="26" t="s">
        <v>25578</v>
      </c>
      <c r="C9982" s="26" t="s">
        <v>708</v>
      </c>
      <c r="D9982" s="27" t="s">
        <v>12934</v>
      </c>
      <c r="E9982" s="1" t="s">
        <v>17925</v>
      </c>
    </row>
    <row r="9983" spans="1:5">
      <c r="A9983" s="26">
        <v>90445</v>
      </c>
      <c r="B9983" s="26" t="s">
        <v>25579</v>
      </c>
      <c r="C9983" s="26" t="s">
        <v>708</v>
      </c>
      <c r="D9983" s="27" t="s">
        <v>17002</v>
      </c>
      <c r="E9983" s="1" t="s">
        <v>17925</v>
      </c>
    </row>
    <row r="9984" spans="1:5">
      <c r="A9984" s="26">
        <v>90446</v>
      </c>
      <c r="B9984" s="26" t="s">
        <v>25580</v>
      </c>
      <c r="C9984" s="26" t="s">
        <v>708</v>
      </c>
      <c r="D9984" s="27" t="s">
        <v>25581</v>
      </c>
      <c r="E9984" s="1" t="s">
        <v>17925</v>
      </c>
    </row>
    <row r="9985" spans="1:5">
      <c r="A9985" s="26">
        <v>90447</v>
      </c>
      <c r="B9985" s="26" t="s">
        <v>25582</v>
      </c>
      <c r="C9985" s="26" t="s">
        <v>708</v>
      </c>
      <c r="D9985" s="27" t="s">
        <v>9972</v>
      </c>
      <c r="E9985" s="1" t="s">
        <v>17925</v>
      </c>
    </row>
    <row r="9986" spans="1:5">
      <c r="A9986" s="26">
        <v>90451</v>
      </c>
      <c r="B9986" s="26" t="s">
        <v>25583</v>
      </c>
      <c r="C9986" s="26" t="s">
        <v>212</v>
      </c>
      <c r="D9986" s="27" t="s">
        <v>11689</v>
      </c>
      <c r="E9986" s="1" t="s">
        <v>17925</v>
      </c>
    </row>
    <row r="9987" spans="1:5">
      <c r="A9987" s="26">
        <v>90452</v>
      </c>
      <c r="B9987" s="26" t="s">
        <v>25584</v>
      </c>
      <c r="C9987" s="26" t="s">
        <v>212</v>
      </c>
      <c r="D9987" s="27" t="s">
        <v>11415</v>
      </c>
      <c r="E9987" s="1" t="s">
        <v>17925</v>
      </c>
    </row>
    <row r="9988" spans="1:5">
      <c r="A9988" s="26">
        <v>90453</v>
      </c>
      <c r="B9988" s="26" t="s">
        <v>25585</v>
      </c>
      <c r="C9988" s="26" t="s">
        <v>212</v>
      </c>
      <c r="D9988" s="27" t="s">
        <v>16833</v>
      </c>
      <c r="E9988" s="1" t="s">
        <v>17925</v>
      </c>
    </row>
    <row r="9989" spans="1:5">
      <c r="A9989" s="26">
        <v>90454</v>
      </c>
      <c r="B9989" s="26" t="s">
        <v>25586</v>
      </c>
      <c r="C9989" s="26" t="s">
        <v>212</v>
      </c>
      <c r="D9989" s="27" t="s">
        <v>18325</v>
      </c>
      <c r="E9989" s="1" t="s">
        <v>17925</v>
      </c>
    </row>
    <row r="9990" spans="1:5">
      <c r="A9990" s="26">
        <v>90455</v>
      </c>
      <c r="B9990" s="26" t="s">
        <v>25587</v>
      </c>
      <c r="C9990" s="26" t="s">
        <v>212</v>
      </c>
      <c r="D9990" s="27" t="s">
        <v>19200</v>
      </c>
      <c r="E9990" s="1" t="s">
        <v>17925</v>
      </c>
    </row>
    <row r="9991" spans="1:5">
      <c r="A9991" s="26">
        <v>90456</v>
      </c>
      <c r="B9991" s="26" t="s">
        <v>25588</v>
      </c>
      <c r="C9991" s="26" t="s">
        <v>212</v>
      </c>
      <c r="D9991" s="27" t="s">
        <v>25589</v>
      </c>
      <c r="E9991" s="1" t="s">
        <v>17925</v>
      </c>
    </row>
    <row r="9992" spans="1:5">
      <c r="A9992" s="26">
        <v>90457</v>
      </c>
      <c r="B9992" s="26" t="s">
        <v>25590</v>
      </c>
      <c r="C9992" s="26" t="s">
        <v>212</v>
      </c>
      <c r="D9992" s="27" t="s">
        <v>15596</v>
      </c>
      <c r="E9992" s="1" t="s">
        <v>17925</v>
      </c>
    </row>
    <row r="9993" spans="1:5">
      <c r="A9993" s="26">
        <v>90458</v>
      </c>
      <c r="B9993" s="26" t="s">
        <v>25591</v>
      </c>
      <c r="C9993" s="26" t="s">
        <v>212</v>
      </c>
      <c r="D9993" s="27" t="s">
        <v>25592</v>
      </c>
      <c r="E9993" s="1" t="s">
        <v>17925</v>
      </c>
    </row>
    <row r="9994" spans="1:5">
      <c r="A9994" s="26">
        <v>90459</v>
      </c>
      <c r="B9994" s="26" t="s">
        <v>25593</v>
      </c>
      <c r="C9994" s="26" t="s">
        <v>212</v>
      </c>
      <c r="D9994" s="27" t="s">
        <v>25594</v>
      </c>
      <c r="E9994" s="1" t="s">
        <v>17925</v>
      </c>
    </row>
    <row r="9995" spans="1:5">
      <c r="A9995" s="26">
        <v>90460</v>
      </c>
      <c r="B9995" s="26" t="s">
        <v>25595</v>
      </c>
      <c r="C9995" s="26" t="s">
        <v>708</v>
      </c>
      <c r="D9995" s="27" t="s">
        <v>8929</v>
      </c>
      <c r="E9995" s="1" t="s">
        <v>17925</v>
      </c>
    </row>
    <row r="9996" spans="1:5">
      <c r="A9996" s="26">
        <v>90461</v>
      </c>
      <c r="B9996" s="26" t="s">
        <v>25596</v>
      </c>
      <c r="C9996" s="26" t="s">
        <v>708</v>
      </c>
      <c r="D9996" s="27" t="s">
        <v>10143</v>
      </c>
      <c r="E9996" s="1" t="s">
        <v>17925</v>
      </c>
    </row>
    <row r="9997" spans="1:5">
      <c r="A9997" s="26">
        <v>90462</v>
      </c>
      <c r="B9997" s="26" t="s">
        <v>25597</v>
      </c>
      <c r="C9997" s="26" t="s">
        <v>708</v>
      </c>
      <c r="D9997" s="27" t="s">
        <v>9174</v>
      </c>
      <c r="E9997" s="1" t="s">
        <v>17925</v>
      </c>
    </row>
    <row r="9998" spans="1:5">
      <c r="A9998" s="26">
        <v>90463</v>
      </c>
      <c r="B9998" s="26" t="s">
        <v>25598</v>
      </c>
      <c r="C9998" s="26" t="s">
        <v>708</v>
      </c>
      <c r="D9998" s="27" t="s">
        <v>10816</v>
      </c>
      <c r="E9998" s="1" t="s">
        <v>17925</v>
      </c>
    </row>
    <row r="9999" spans="1:5">
      <c r="A9999" s="26">
        <v>90466</v>
      </c>
      <c r="B9999" s="26" t="s">
        <v>25599</v>
      </c>
      <c r="C9999" s="26" t="s">
        <v>708</v>
      </c>
      <c r="D9999" s="27" t="s">
        <v>18571</v>
      </c>
      <c r="E9999" s="1" t="s">
        <v>17925</v>
      </c>
    </row>
    <row r="10000" spans="1:5">
      <c r="A10000" s="26">
        <v>90467</v>
      </c>
      <c r="B10000" s="26" t="s">
        <v>25600</v>
      </c>
      <c r="C10000" s="26" t="s">
        <v>708</v>
      </c>
      <c r="D10000" s="27" t="s">
        <v>25601</v>
      </c>
      <c r="E10000" s="1" t="s">
        <v>17925</v>
      </c>
    </row>
    <row r="10001" spans="1:5">
      <c r="A10001" s="26">
        <v>90468</v>
      </c>
      <c r="B10001" s="26" t="s">
        <v>25602</v>
      </c>
      <c r="C10001" s="26" t="s">
        <v>708</v>
      </c>
      <c r="D10001" s="27" t="s">
        <v>10393</v>
      </c>
      <c r="E10001" s="1" t="s">
        <v>17925</v>
      </c>
    </row>
    <row r="10002" spans="1:5">
      <c r="A10002" s="26">
        <v>90469</v>
      </c>
      <c r="B10002" s="26" t="s">
        <v>25603</v>
      </c>
      <c r="C10002" s="26" t="s">
        <v>708</v>
      </c>
      <c r="D10002" s="27" t="s">
        <v>8928</v>
      </c>
      <c r="E10002" s="1" t="s">
        <v>17925</v>
      </c>
    </row>
    <row r="10003" spans="1:5">
      <c r="A10003" s="26">
        <v>90470</v>
      </c>
      <c r="B10003" s="26" t="s">
        <v>25604</v>
      </c>
      <c r="C10003" s="26" t="s">
        <v>708</v>
      </c>
      <c r="D10003" s="27" t="s">
        <v>17961</v>
      </c>
      <c r="E10003" s="1" t="s">
        <v>17925</v>
      </c>
    </row>
    <row r="10004" spans="1:5">
      <c r="A10004" s="26">
        <v>91166</v>
      </c>
      <c r="B10004" s="26" t="s">
        <v>25605</v>
      </c>
      <c r="C10004" s="26" t="s">
        <v>708</v>
      </c>
      <c r="D10004" s="27" t="s">
        <v>9896</v>
      </c>
      <c r="E10004" s="1" t="s">
        <v>17925</v>
      </c>
    </row>
    <row r="10005" spans="1:5">
      <c r="A10005" s="26">
        <v>91167</v>
      </c>
      <c r="B10005" s="26" t="s">
        <v>25606</v>
      </c>
      <c r="C10005" s="26" t="s">
        <v>708</v>
      </c>
      <c r="D10005" s="27" t="s">
        <v>14844</v>
      </c>
      <c r="E10005" s="1" t="s">
        <v>17925</v>
      </c>
    </row>
    <row r="10006" spans="1:5">
      <c r="A10006" s="26">
        <v>91168</v>
      </c>
      <c r="B10006" s="26" t="s">
        <v>25607</v>
      </c>
      <c r="C10006" s="26" t="s">
        <v>708</v>
      </c>
      <c r="D10006" s="27" t="s">
        <v>18328</v>
      </c>
      <c r="E10006" s="1" t="s">
        <v>17925</v>
      </c>
    </row>
    <row r="10007" spans="1:5">
      <c r="A10007" s="26">
        <v>91169</v>
      </c>
      <c r="B10007" s="26" t="s">
        <v>25608</v>
      </c>
      <c r="C10007" s="26" t="s">
        <v>708</v>
      </c>
      <c r="D10007" s="27" t="s">
        <v>11666</v>
      </c>
      <c r="E10007" s="1" t="s">
        <v>17925</v>
      </c>
    </row>
    <row r="10008" spans="1:5">
      <c r="A10008" s="26">
        <v>91170</v>
      </c>
      <c r="B10008" s="26" t="s">
        <v>25609</v>
      </c>
      <c r="C10008" s="26" t="s">
        <v>708</v>
      </c>
      <c r="D10008" s="27" t="s">
        <v>12826</v>
      </c>
      <c r="E10008" s="1" t="s">
        <v>17925</v>
      </c>
    </row>
    <row r="10009" spans="1:5">
      <c r="A10009" s="26">
        <v>91171</v>
      </c>
      <c r="B10009" s="26" t="s">
        <v>25610</v>
      </c>
      <c r="C10009" s="26" t="s">
        <v>708</v>
      </c>
      <c r="D10009" s="27" t="s">
        <v>15361</v>
      </c>
      <c r="E10009" s="1" t="s">
        <v>17925</v>
      </c>
    </row>
    <row r="10010" spans="1:5">
      <c r="A10010" s="26">
        <v>91172</v>
      </c>
      <c r="B10010" s="26" t="s">
        <v>25611</v>
      </c>
      <c r="C10010" s="26" t="s">
        <v>708</v>
      </c>
      <c r="D10010" s="27" t="s">
        <v>25612</v>
      </c>
      <c r="E10010" s="1" t="s">
        <v>17925</v>
      </c>
    </row>
    <row r="10011" spans="1:5">
      <c r="A10011" s="26">
        <v>91173</v>
      </c>
      <c r="B10011" s="26" t="s">
        <v>25613</v>
      </c>
      <c r="C10011" s="26" t="s">
        <v>708</v>
      </c>
      <c r="D10011" s="27" t="s">
        <v>9447</v>
      </c>
      <c r="E10011" s="1" t="s">
        <v>17925</v>
      </c>
    </row>
    <row r="10012" spans="1:5">
      <c r="A10012" s="26">
        <v>91174</v>
      </c>
      <c r="B10012" s="26" t="s">
        <v>25614</v>
      </c>
      <c r="C10012" s="26" t="s">
        <v>708</v>
      </c>
      <c r="D10012" s="27" t="s">
        <v>9158</v>
      </c>
      <c r="E10012" s="1" t="s">
        <v>17925</v>
      </c>
    </row>
    <row r="10013" spans="1:5">
      <c r="A10013" s="26">
        <v>91175</v>
      </c>
      <c r="B10013" s="26" t="s">
        <v>25615</v>
      </c>
      <c r="C10013" s="26" t="s">
        <v>708</v>
      </c>
      <c r="D10013" s="27" t="s">
        <v>11880</v>
      </c>
      <c r="E10013" s="1" t="s">
        <v>17925</v>
      </c>
    </row>
    <row r="10014" spans="1:5">
      <c r="A10014" s="26">
        <v>91176</v>
      </c>
      <c r="B10014" s="26" t="s">
        <v>25616</v>
      </c>
      <c r="C10014" s="26" t="s">
        <v>708</v>
      </c>
      <c r="D10014" s="27" t="s">
        <v>15229</v>
      </c>
      <c r="E10014" s="1" t="s">
        <v>17925</v>
      </c>
    </row>
    <row r="10015" spans="1:5">
      <c r="A10015" s="26">
        <v>91177</v>
      </c>
      <c r="B10015" s="26" t="s">
        <v>25617</v>
      </c>
      <c r="C10015" s="26" t="s">
        <v>708</v>
      </c>
      <c r="D10015" s="27" t="s">
        <v>11097</v>
      </c>
      <c r="E10015" s="1" t="s">
        <v>17925</v>
      </c>
    </row>
    <row r="10016" spans="1:5">
      <c r="A10016" s="26">
        <v>91178</v>
      </c>
      <c r="B10016" s="26" t="s">
        <v>25618</v>
      </c>
      <c r="C10016" s="26" t="s">
        <v>708</v>
      </c>
      <c r="D10016" s="27" t="s">
        <v>10766</v>
      </c>
      <c r="E10016" s="1" t="s">
        <v>17925</v>
      </c>
    </row>
    <row r="10017" spans="1:5">
      <c r="A10017" s="26">
        <v>91179</v>
      </c>
      <c r="B10017" s="26" t="s">
        <v>25619</v>
      </c>
      <c r="C10017" s="26" t="s">
        <v>708</v>
      </c>
      <c r="D10017" s="27" t="s">
        <v>10301</v>
      </c>
      <c r="E10017" s="1" t="s">
        <v>17925</v>
      </c>
    </row>
    <row r="10018" spans="1:5">
      <c r="A10018" s="26">
        <v>91180</v>
      </c>
      <c r="B10018" s="26" t="s">
        <v>25620</v>
      </c>
      <c r="C10018" s="26" t="s">
        <v>708</v>
      </c>
      <c r="D10018" s="27" t="s">
        <v>25621</v>
      </c>
      <c r="E10018" s="1" t="s">
        <v>17925</v>
      </c>
    </row>
    <row r="10019" spans="1:5">
      <c r="A10019" s="26">
        <v>91181</v>
      </c>
      <c r="B10019" s="26" t="s">
        <v>25622</v>
      </c>
      <c r="C10019" s="26" t="s">
        <v>708</v>
      </c>
      <c r="D10019" s="27" t="s">
        <v>11421</v>
      </c>
      <c r="E10019" s="1" t="s">
        <v>17925</v>
      </c>
    </row>
    <row r="10020" spans="1:5">
      <c r="A10020" s="26">
        <v>91182</v>
      </c>
      <c r="B10020" s="26" t="s">
        <v>25623</v>
      </c>
      <c r="C10020" s="26" t="s">
        <v>708</v>
      </c>
      <c r="D10020" s="27" t="s">
        <v>23891</v>
      </c>
      <c r="E10020" s="1" t="s">
        <v>17925</v>
      </c>
    </row>
    <row r="10021" spans="1:5">
      <c r="A10021" s="26">
        <v>91183</v>
      </c>
      <c r="B10021" s="26" t="s">
        <v>25624</v>
      </c>
      <c r="C10021" s="26" t="s">
        <v>708</v>
      </c>
      <c r="D10021" s="27" t="s">
        <v>20667</v>
      </c>
      <c r="E10021" s="1" t="s">
        <v>17925</v>
      </c>
    </row>
    <row r="10022" spans="1:5">
      <c r="A10022" s="26">
        <v>91184</v>
      </c>
      <c r="B10022" s="26" t="s">
        <v>25625</v>
      </c>
      <c r="C10022" s="26" t="s">
        <v>708</v>
      </c>
      <c r="D10022" s="27" t="s">
        <v>10011</v>
      </c>
      <c r="E10022" s="1" t="s">
        <v>17925</v>
      </c>
    </row>
    <row r="10023" spans="1:5">
      <c r="A10023" s="26">
        <v>91185</v>
      </c>
      <c r="B10023" s="26" t="s">
        <v>25626</v>
      </c>
      <c r="C10023" s="26" t="s">
        <v>708</v>
      </c>
      <c r="D10023" s="27" t="s">
        <v>14468</v>
      </c>
      <c r="E10023" s="1" t="s">
        <v>17925</v>
      </c>
    </row>
    <row r="10024" spans="1:5">
      <c r="A10024" s="26">
        <v>91186</v>
      </c>
      <c r="B10024" s="26" t="s">
        <v>25627</v>
      </c>
      <c r="C10024" s="26" t="s">
        <v>708</v>
      </c>
      <c r="D10024" s="27" t="s">
        <v>10143</v>
      </c>
      <c r="E10024" s="1" t="s">
        <v>17925</v>
      </c>
    </row>
    <row r="10025" spans="1:5">
      <c r="A10025" s="26">
        <v>91187</v>
      </c>
      <c r="B10025" s="26" t="s">
        <v>25628</v>
      </c>
      <c r="C10025" s="26" t="s">
        <v>708</v>
      </c>
      <c r="D10025" s="27" t="s">
        <v>19944</v>
      </c>
      <c r="E10025" s="1" t="s">
        <v>17925</v>
      </c>
    </row>
    <row r="10026" spans="1:5">
      <c r="A10026" s="26">
        <v>91188</v>
      </c>
      <c r="B10026" s="26" t="s">
        <v>25629</v>
      </c>
      <c r="C10026" s="26" t="s">
        <v>212</v>
      </c>
      <c r="D10026" s="27" t="s">
        <v>25630</v>
      </c>
      <c r="E10026" s="1" t="s">
        <v>17925</v>
      </c>
    </row>
    <row r="10027" spans="1:5">
      <c r="A10027" s="26">
        <v>91189</v>
      </c>
      <c r="B10027" s="26" t="s">
        <v>25631</v>
      </c>
      <c r="C10027" s="26" t="s">
        <v>212</v>
      </c>
      <c r="D10027" s="27" t="s">
        <v>16512</v>
      </c>
      <c r="E10027" s="1" t="s">
        <v>17925</v>
      </c>
    </row>
    <row r="10028" spans="1:5">
      <c r="A10028" s="26">
        <v>91190</v>
      </c>
      <c r="B10028" s="26" t="s">
        <v>25632</v>
      </c>
      <c r="C10028" s="26" t="s">
        <v>212</v>
      </c>
      <c r="D10028" s="27" t="s">
        <v>9241</v>
      </c>
      <c r="E10028" s="1" t="s">
        <v>17925</v>
      </c>
    </row>
    <row r="10029" spans="1:5">
      <c r="A10029" s="26">
        <v>91191</v>
      </c>
      <c r="B10029" s="26" t="s">
        <v>25633</v>
      </c>
      <c r="C10029" s="26" t="s">
        <v>212</v>
      </c>
      <c r="D10029" s="27" t="s">
        <v>18771</v>
      </c>
      <c r="E10029" s="1" t="s">
        <v>17925</v>
      </c>
    </row>
    <row r="10030" spans="1:5">
      <c r="A10030" s="26">
        <v>91192</v>
      </c>
      <c r="B10030" s="26" t="s">
        <v>25634</v>
      </c>
      <c r="C10030" s="26" t="s">
        <v>212</v>
      </c>
      <c r="D10030" s="27" t="s">
        <v>12820</v>
      </c>
      <c r="E10030" s="1" t="s">
        <v>17925</v>
      </c>
    </row>
    <row r="10031" spans="1:5">
      <c r="A10031" s="26">
        <v>91222</v>
      </c>
      <c r="B10031" s="26" t="s">
        <v>25635</v>
      </c>
      <c r="C10031" s="26" t="s">
        <v>708</v>
      </c>
      <c r="D10031" s="27" t="s">
        <v>21521</v>
      </c>
      <c r="E10031" s="1" t="s">
        <v>17925</v>
      </c>
    </row>
    <row r="10032" spans="1:5">
      <c r="A10032" s="26">
        <v>94480</v>
      </c>
      <c r="B10032" s="26" t="s">
        <v>25636</v>
      </c>
      <c r="C10032" s="26" t="s">
        <v>212</v>
      </c>
      <c r="D10032" s="27" t="s">
        <v>25637</v>
      </c>
      <c r="E10032" s="1" t="s">
        <v>17925</v>
      </c>
    </row>
    <row r="10033" spans="1:5">
      <c r="A10033" s="26">
        <v>94481</v>
      </c>
      <c r="B10033" s="26" t="s">
        <v>25638</v>
      </c>
      <c r="C10033" s="26" t="s">
        <v>212</v>
      </c>
      <c r="D10033" s="27" t="s">
        <v>25639</v>
      </c>
      <c r="E10033" s="1" t="s">
        <v>17925</v>
      </c>
    </row>
    <row r="10034" spans="1:5">
      <c r="A10034" s="26">
        <v>94482</v>
      </c>
      <c r="B10034" s="26" t="s">
        <v>25640</v>
      </c>
      <c r="C10034" s="26" t="s">
        <v>212</v>
      </c>
      <c r="D10034" s="27" t="s">
        <v>25641</v>
      </c>
      <c r="E10034" s="1" t="s">
        <v>17925</v>
      </c>
    </row>
    <row r="10035" spans="1:5">
      <c r="A10035" s="26">
        <v>94483</v>
      </c>
      <c r="B10035" s="26" t="s">
        <v>25642</v>
      </c>
      <c r="C10035" s="26" t="s">
        <v>212</v>
      </c>
      <c r="D10035" s="27" t="s">
        <v>25643</v>
      </c>
      <c r="E10035" s="1" t="s">
        <v>17925</v>
      </c>
    </row>
    <row r="10036" spans="1:5">
      <c r="A10036" s="26">
        <v>95541</v>
      </c>
      <c r="B10036" s="26" t="s">
        <v>25644</v>
      </c>
      <c r="C10036" s="26" t="s">
        <v>212</v>
      </c>
      <c r="D10036" s="27" t="s">
        <v>25645</v>
      </c>
      <c r="E10036" s="1" t="s">
        <v>17925</v>
      </c>
    </row>
    <row r="10037" spans="1:5">
      <c r="A10037" s="26">
        <v>96559</v>
      </c>
      <c r="B10037" s="26" t="s">
        <v>25646</v>
      </c>
      <c r="C10037" s="26" t="s">
        <v>661</v>
      </c>
      <c r="D10037" s="27" t="s">
        <v>25647</v>
      </c>
      <c r="E10037" s="1" t="s">
        <v>17925</v>
      </c>
    </row>
    <row r="10038" spans="1:5">
      <c r="A10038" s="26">
        <v>96560</v>
      </c>
      <c r="B10038" s="26" t="s">
        <v>25648</v>
      </c>
      <c r="C10038" s="26" t="s">
        <v>661</v>
      </c>
      <c r="D10038" s="27" t="s">
        <v>25649</v>
      </c>
      <c r="E10038" s="1" t="s">
        <v>17925</v>
      </c>
    </row>
    <row r="10039" spans="1:5">
      <c r="A10039" s="26">
        <v>96561</v>
      </c>
      <c r="B10039" s="26" t="s">
        <v>25650</v>
      </c>
      <c r="C10039" s="26" t="s">
        <v>661</v>
      </c>
      <c r="D10039" s="27" t="s">
        <v>10959</v>
      </c>
      <c r="E10039" s="1" t="s">
        <v>17925</v>
      </c>
    </row>
    <row r="10040" spans="1:5">
      <c r="A10040" s="26">
        <v>96562</v>
      </c>
      <c r="B10040" s="26" t="s">
        <v>25651</v>
      </c>
      <c r="C10040" s="26" t="s">
        <v>708</v>
      </c>
      <c r="D10040" s="27" t="s">
        <v>21403</v>
      </c>
      <c r="E10040" s="1" t="s">
        <v>17925</v>
      </c>
    </row>
    <row r="10041" spans="1:5">
      <c r="A10041" s="26">
        <v>96563</v>
      </c>
      <c r="B10041" s="26" t="s">
        <v>25652</v>
      </c>
      <c r="C10041" s="26" t="s">
        <v>708</v>
      </c>
      <c r="D10041" s="27" t="s">
        <v>24074</v>
      </c>
      <c r="E10041" s="1" t="s">
        <v>17925</v>
      </c>
    </row>
    <row r="10042" spans="1:5">
      <c r="A10042" s="26" t="s">
        <v>25653</v>
      </c>
      <c r="B10042" s="26" t="s">
        <v>25654</v>
      </c>
      <c r="C10042" s="26" t="s">
        <v>212</v>
      </c>
      <c r="D10042" s="27" t="s">
        <v>25655</v>
      </c>
      <c r="E10042" s="1" t="s">
        <v>17925</v>
      </c>
    </row>
    <row r="10043" spans="1:5">
      <c r="A10043" s="26" t="s">
        <v>25656</v>
      </c>
      <c r="B10043" s="26" t="s">
        <v>25657</v>
      </c>
      <c r="C10043" s="26" t="s">
        <v>212</v>
      </c>
      <c r="D10043" s="27" t="s">
        <v>25658</v>
      </c>
      <c r="E10043" s="1" t="s">
        <v>17925</v>
      </c>
    </row>
    <row r="10044" spans="1:5">
      <c r="A10044" s="26" t="s">
        <v>25659</v>
      </c>
      <c r="B10044" s="26" t="s">
        <v>25660</v>
      </c>
      <c r="C10044" s="26" t="s">
        <v>212</v>
      </c>
      <c r="D10044" s="27" t="s">
        <v>25661</v>
      </c>
      <c r="E10044" s="1" t="s">
        <v>17925</v>
      </c>
    </row>
    <row r="10045" spans="1:5">
      <c r="A10045" s="26" t="s">
        <v>25662</v>
      </c>
      <c r="B10045" s="26" t="s">
        <v>25663</v>
      </c>
      <c r="C10045" s="26" t="s">
        <v>212</v>
      </c>
      <c r="D10045" s="27" t="s">
        <v>25664</v>
      </c>
      <c r="E10045" s="1" t="s">
        <v>17925</v>
      </c>
    </row>
    <row r="10046" spans="1:5">
      <c r="A10046" s="26" t="s">
        <v>25665</v>
      </c>
      <c r="B10046" s="26" t="s">
        <v>25666</v>
      </c>
      <c r="C10046" s="26" t="s">
        <v>212</v>
      </c>
      <c r="D10046" s="27" t="s">
        <v>25667</v>
      </c>
      <c r="E10046" s="1" t="s">
        <v>17925</v>
      </c>
    </row>
    <row r="10047" spans="1:5">
      <c r="A10047" s="26" t="s">
        <v>25668</v>
      </c>
      <c r="B10047" s="26" t="s">
        <v>25669</v>
      </c>
      <c r="C10047" s="26" t="s">
        <v>212</v>
      </c>
      <c r="D10047" s="27" t="s">
        <v>25670</v>
      </c>
      <c r="E10047" s="1" t="s">
        <v>17925</v>
      </c>
    </row>
    <row r="10048" spans="1:5">
      <c r="A10048" s="26" t="s">
        <v>25671</v>
      </c>
      <c r="B10048" s="26" t="s">
        <v>25672</v>
      </c>
      <c r="C10048" s="26" t="s">
        <v>212</v>
      </c>
      <c r="D10048" s="27" t="s">
        <v>25673</v>
      </c>
      <c r="E10048" s="1" t="s">
        <v>17925</v>
      </c>
    </row>
    <row r="10049" spans="1:5">
      <c r="A10049" s="26" t="s">
        <v>25674</v>
      </c>
      <c r="B10049" s="26" t="s">
        <v>25675</v>
      </c>
      <c r="C10049" s="26" t="s">
        <v>212</v>
      </c>
      <c r="D10049" s="27" t="s">
        <v>25676</v>
      </c>
      <c r="E10049" s="1" t="s">
        <v>17925</v>
      </c>
    </row>
    <row r="10050" spans="1:5">
      <c r="A10050" s="26" t="s">
        <v>25677</v>
      </c>
      <c r="B10050" s="26" t="s">
        <v>25678</v>
      </c>
      <c r="C10050" s="26" t="s">
        <v>212</v>
      </c>
      <c r="D10050" s="27" t="s">
        <v>25679</v>
      </c>
      <c r="E10050" s="1" t="s">
        <v>17925</v>
      </c>
    </row>
    <row r="10051" spans="1:5">
      <c r="A10051" s="26" t="s">
        <v>25680</v>
      </c>
      <c r="B10051" s="26" t="s">
        <v>25681</v>
      </c>
      <c r="C10051" s="26" t="s">
        <v>212</v>
      </c>
      <c r="D10051" s="27" t="s">
        <v>25682</v>
      </c>
      <c r="E10051" s="1" t="s">
        <v>17925</v>
      </c>
    </row>
    <row r="10052" spans="1:5">
      <c r="A10052" s="26" t="s">
        <v>25683</v>
      </c>
      <c r="B10052" s="26" t="s">
        <v>25684</v>
      </c>
      <c r="C10052" s="26" t="s">
        <v>212</v>
      </c>
      <c r="D10052" s="27" t="s">
        <v>25685</v>
      </c>
      <c r="E10052" s="1" t="s">
        <v>17925</v>
      </c>
    </row>
    <row r="10053" spans="1:5">
      <c r="A10053" s="26" t="s">
        <v>25686</v>
      </c>
      <c r="B10053" s="26" t="s">
        <v>25687</v>
      </c>
      <c r="C10053" s="26" t="s">
        <v>212</v>
      </c>
      <c r="D10053" s="27" t="s">
        <v>25688</v>
      </c>
      <c r="E10053" s="1" t="s">
        <v>17925</v>
      </c>
    </row>
    <row r="10054" spans="1:5">
      <c r="A10054" s="26" t="s">
        <v>25689</v>
      </c>
      <c r="B10054" s="26" t="s">
        <v>25690</v>
      </c>
      <c r="C10054" s="26" t="s">
        <v>212</v>
      </c>
      <c r="D10054" s="27" t="s">
        <v>25691</v>
      </c>
      <c r="E10054" s="1" t="s">
        <v>17925</v>
      </c>
    </row>
    <row r="10055" spans="1:5">
      <c r="A10055" s="26" t="s">
        <v>25692</v>
      </c>
      <c r="B10055" s="26" t="s">
        <v>25693</v>
      </c>
      <c r="C10055" s="26" t="s">
        <v>212</v>
      </c>
      <c r="D10055" s="27" t="s">
        <v>25661</v>
      </c>
      <c r="E10055" s="1" t="s">
        <v>17925</v>
      </c>
    </row>
    <row r="10056" spans="1:5">
      <c r="A10056" s="26" t="s">
        <v>25694</v>
      </c>
      <c r="B10056" s="26" t="s">
        <v>25695</v>
      </c>
      <c r="C10056" s="26" t="s">
        <v>212</v>
      </c>
      <c r="D10056" s="27" t="s">
        <v>25696</v>
      </c>
      <c r="E10056" s="1" t="s">
        <v>17925</v>
      </c>
    </row>
    <row r="10057" spans="1:5">
      <c r="A10057" s="26" t="s">
        <v>25697</v>
      </c>
      <c r="B10057" s="26" t="s">
        <v>25698</v>
      </c>
      <c r="C10057" s="26" t="s">
        <v>212</v>
      </c>
      <c r="D10057" s="27" t="s">
        <v>25699</v>
      </c>
      <c r="E10057" s="1" t="s">
        <v>17925</v>
      </c>
    </row>
    <row r="10058" spans="1:5">
      <c r="A10058" s="26">
        <v>93350</v>
      </c>
      <c r="B10058" s="26" t="s">
        <v>25700</v>
      </c>
      <c r="C10058" s="26" t="s">
        <v>212</v>
      </c>
      <c r="D10058" s="27" t="s">
        <v>25701</v>
      </c>
      <c r="E10058" s="1" t="s">
        <v>17925</v>
      </c>
    </row>
    <row r="10059" spans="1:5">
      <c r="A10059" s="26">
        <v>93351</v>
      </c>
      <c r="B10059" s="26" t="s">
        <v>25702</v>
      </c>
      <c r="C10059" s="26" t="s">
        <v>212</v>
      </c>
      <c r="D10059" s="27" t="s">
        <v>25703</v>
      </c>
      <c r="E10059" s="1" t="s">
        <v>17925</v>
      </c>
    </row>
    <row r="10060" spans="1:5">
      <c r="A10060" s="26">
        <v>93352</v>
      </c>
      <c r="B10060" s="26" t="s">
        <v>25704</v>
      </c>
      <c r="C10060" s="26" t="s">
        <v>212</v>
      </c>
      <c r="D10060" s="27" t="s">
        <v>25705</v>
      </c>
      <c r="E10060" s="1" t="s">
        <v>17925</v>
      </c>
    </row>
    <row r="10061" spans="1:5">
      <c r="A10061" s="26">
        <v>93353</v>
      </c>
      <c r="B10061" s="26" t="s">
        <v>25706</v>
      </c>
      <c r="C10061" s="26" t="s">
        <v>212</v>
      </c>
      <c r="D10061" s="27" t="s">
        <v>25707</v>
      </c>
      <c r="E10061" s="1" t="s">
        <v>17925</v>
      </c>
    </row>
    <row r="10062" spans="1:5">
      <c r="A10062" s="26">
        <v>93354</v>
      </c>
      <c r="B10062" s="26" t="s">
        <v>25708</v>
      </c>
      <c r="C10062" s="26" t="s">
        <v>212</v>
      </c>
      <c r="D10062" s="27" t="s">
        <v>25709</v>
      </c>
      <c r="E10062" s="1" t="s">
        <v>17925</v>
      </c>
    </row>
    <row r="10063" spans="1:5">
      <c r="A10063" s="26">
        <v>93355</v>
      </c>
      <c r="B10063" s="26" t="s">
        <v>25710</v>
      </c>
      <c r="C10063" s="26" t="s">
        <v>212</v>
      </c>
      <c r="D10063" s="27" t="s">
        <v>25711</v>
      </c>
      <c r="E10063" s="1" t="s">
        <v>17925</v>
      </c>
    </row>
    <row r="10064" spans="1:5">
      <c r="A10064" s="26">
        <v>93356</v>
      </c>
      <c r="B10064" s="26" t="s">
        <v>25712</v>
      </c>
      <c r="C10064" s="26" t="s">
        <v>212</v>
      </c>
      <c r="D10064" s="27" t="s">
        <v>25713</v>
      </c>
      <c r="E10064" s="1" t="s">
        <v>17925</v>
      </c>
    </row>
    <row r="10065" spans="1:5">
      <c r="A10065" s="26">
        <v>93357</v>
      </c>
      <c r="B10065" s="26" t="s">
        <v>25714</v>
      </c>
      <c r="C10065" s="26" t="s">
        <v>212</v>
      </c>
      <c r="D10065" s="27" t="s">
        <v>25715</v>
      </c>
      <c r="E10065" s="1" t="s">
        <v>17925</v>
      </c>
    </row>
    <row r="10066" spans="1:5">
      <c r="A10066" s="26">
        <v>83336</v>
      </c>
      <c r="B10066" s="26" t="s">
        <v>25716</v>
      </c>
      <c r="C10066" s="26" t="s">
        <v>755</v>
      </c>
      <c r="D10066" s="27" t="s">
        <v>25717</v>
      </c>
      <c r="E10066" s="1" t="s">
        <v>17925</v>
      </c>
    </row>
    <row r="10067" spans="1:5">
      <c r="A10067" s="26">
        <v>83338</v>
      </c>
      <c r="B10067" s="26" t="s">
        <v>25718</v>
      </c>
      <c r="C10067" s="26" t="s">
        <v>755</v>
      </c>
      <c r="D10067" s="27" t="s">
        <v>11567</v>
      </c>
      <c r="E10067" s="1" t="s">
        <v>17925</v>
      </c>
    </row>
    <row r="10068" spans="1:5">
      <c r="A10068" s="26">
        <v>96520</v>
      </c>
      <c r="B10068" s="26" t="s">
        <v>25719</v>
      </c>
      <c r="C10068" s="26" t="s">
        <v>755</v>
      </c>
      <c r="D10068" s="27" t="s">
        <v>25720</v>
      </c>
      <c r="E10068" s="1" t="s">
        <v>17925</v>
      </c>
    </row>
    <row r="10069" spans="1:5">
      <c r="A10069" s="26">
        <v>96521</v>
      </c>
      <c r="B10069" s="26" t="s">
        <v>25721</v>
      </c>
      <c r="C10069" s="26" t="s">
        <v>755</v>
      </c>
      <c r="D10069" s="27" t="s">
        <v>10849</v>
      </c>
      <c r="E10069" s="1" t="s">
        <v>17925</v>
      </c>
    </row>
    <row r="10070" spans="1:5">
      <c r="A10070" s="26">
        <v>96522</v>
      </c>
      <c r="B10070" s="26" t="s">
        <v>25722</v>
      </c>
      <c r="C10070" s="26" t="s">
        <v>755</v>
      </c>
      <c r="D10070" s="27" t="s">
        <v>25723</v>
      </c>
      <c r="E10070" s="1" t="s">
        <v>17925</v>
      </c>
    </row>
    <row r="10071" spans="1:5">
      <c r="A10071" s="26">
        <v>96523</v>
      </c>
      <c r="B10071" s="26" t="s">
        <v>25724</v>
      </c>
      <c r="C10071" s="26" t="s">
        <v>755</v>
      </c>
      <c r="D10071" s="27" t="s">
        <v>25725</v>
      </c>
      <c r="E10071" s="1" t="s">
        <v>17925</v>
      </c>
    </row>
    <row r="10072" spans="1:5">
      <c r="A10072" s="26">
        <v>96524</v>
      </c>
      <c r="B10072" s="26" t="s">
        <v>25726</v>
      </c>
      <c r="C10072" s="26" t="s">
        <v>755</v>
      </c>
      <c r="D10072" s="27" t="s">
        <v>25727</v>
      </c>
      <c r="E10072" s="1" t="s">
        <v>17925</v>
      </c>
    </row>
    <row r="10073" spans="1:5">
      <c r="A10073" s="26">
        <v>96525</v>
      </c>
      <c r="B10073" s="26" t="s">
        <v>25728</v>
      </c>
      <c r="C10073" s="26" t="s">
        <v>755</v>
      </c>
      <c r="D10073" s="27" t="s">
        <v>25729</v>
      </c>
      <c r="E10073" s="1" t="s">
        <v>17925</v>
      </c>
    </row>
    <row r="10074" spans="1:5">
      <c r="A10074" s="26">
        <v>96526</v>
      </c>
      <c r="B10074" s="26" t="s">
        <v>25730</v>
      </c>
      <c r="C10074" s="26" t="s">
        <v>755</v>
      </c>
      <c r="D10074" s="27" t="s">
        <v>25731</v>
      </c>
      <c r="E10074" s="1" t="s">
        <v>17925</v>
      </c>
    </row>
    <row r="10075" spans="1:5">
      <c r="A10075" s="26">
        <v>96527</v>
      </c>
      <c r="B10075" s="26" t="s">
        <v>25732</v>
      </c>
      <c r="C10075" s="26" t="s">
        <v>755</v>
      </c>
      <c r="D10075" s="27" t="s">
        <v>25733</v>
      </c>
      <c r="E10075" s="1" t="s">
        <v>17925</v>
      </c>
    </row>
    <row r="10076" spans="1:5">
      <c r="A10076" s="26">
        <v>96528</v>
      </c>
      <c r="B10076" s="26" t="s">
        <v>25734</v>
      </c>
      <c r="C10076" s="26" t="s">
        <v>661</v>
      </c>
      <c r="D10076" s="27" t="s">
        <v>25735</v>
      </c>
      <c r="E10076" s="1" t="s">
        <v>17925</v>
      </c>
    </row>
    <row r="10077" spans="1:5">
      <c r="A10077" s="26">
        <v>101114</v>
      </c>
      <c r="B10077" s="26" t="s">
        <v>25736</v>
      </c>
      <c r="C10077" s="26" t="s">
        <v>755</v>
      </c>
      <c r="D10077" s="27" t="s">
        <v>19117</v>
      </c>
      <c r="E10077" s="1" t="s">
        <v>17925</v>
      </c>
    </row>
    <row r="10078" spans="1:5">
      <c r="A10078" s="26">
        <v>101115</v>
      </c>
      <c r="B10078" s="26" t="s">
        <v>25737</v>
      </c>
      <c r="C10078" s="26" t="s">
        <v>755</v>
      </c>
      <c r="D10078" s="27" t="s">
        <v>15304</v>
      </c>
      <c r="E10078" s="1" t="s">
        <v>17925</v>
      </c>
    </row>
    <row r="10079" spans="1:5">
      <c r="A10079" s="26">
        <v>101116</v>
      </c>
      <c r="B10079" s="26" t="s">
        <v>25738</v>
      </c>
      <c r="C10079" s="26" t="s">
        <v>755</v>
      </c>
      <c r="D10079" s="27" t="s">
        <v>9237</v>
      </c>
      <c r="E10079" s="1" t="s">
        <v>17925</v>
      </c>
    </row>
    <row r="10080" spans="1:5">
      <c r="A10080" s="26">
        <v>101117</v>
      </c>
      <c r="B10080" s="26" t="s">
        <v>25739</v>
      </c>
      <c r="C10080" s="26" t="s">
        <v>755</v>
      </c>
      <c r="D10080" s="27" t="s">
        <v>13355</v>
      </c>
      <c r="E10080" s="1" t="s">
        <v>17925</v>
      </c>
    </row>
    <row r="10081" spans="1:5">
      <c r="A10081" s="26">
        <v>101118</v>
      </c>
      <c r="B10081" s="26" t="s">
        <v>25740</v>
      </c>
      <c r="C10081" s="26" t="s">
        <v>755</v>
      </c>
      <c r="D10081" s="27" t="s">
        <v>15361</v>
      </c>
      <c r="E10081" s="1" t="s">
        <v>17925</v>
      </c>
    </row>
    <row r="10082" spans="1:5">
      <c r="A10082" s="26">
        <v>101119</v>
      </c>
      <c r="B10082" s="26" t="s">
        <v>25741</v>
      </c>
      <c r="C10082" s="26" t="s">
        <v>755</v>
      </c>
      <c r="D10082" s="27" t="s">
        <v>13532</v>
      </c>
      <c r="E10082" s="1" t="s">
        <v>17925</v>
      </c>
    </row>
    <row r="10083" spans="1:5">
      <c r="A10083" s="26">
        <v>101120</v>
      </c>
      <c r="B10083" s="26" t="s">
        <v>25742</v>
      </c>
      <c r="C10083" s="26" t="s">
        <v>755</v>
      </c>
      <c r="D10083" s="27" t="s">
        <v>9817</v>
      </c>
      <c r="E10083" s="1" t="s">
        <v>17925</v>
      </c>
    </row>
    <row r="10084" spans="1:5">
      <c r="A10084" s="26">
        <v>101121</v>
      </c>
      <c r="B10084" s="26" t="s">
        <v>25743</v>
      </c>
      <c r="C10084" s="26" t="s">
        <v>755</v>
      </c>
      <c r="D10084" s="27" t="s">
        <v>8692</v>
      </c>
      <c r="E10084" s="1" t="s">
        <v>17925</v>
      </c>
    </row>
    <row r="10085" spans="1:5">
      <c r="A10085" s="26">
        <v>101122</v>
      </c>
      <c r="B10085" s="26" t="s">
        <v>25744</v>
      </c>
      <c r="C10085" s="26" t="s">
        <v>755</v>
      </c>
      <c r="D10085" s="27" t="s">
        <v>25745</v>
      </c>
      <c r="E10085" s="1" t="s">
        <v>17925</v>
      </c>
    </row>
    <row r="10086" spans="1:5">
      <c r="A10086" s="26">
        <v>101123</v>
      </c>
      <c r="B10086" s="26" t="s">
        <v>25746</v>
      </c>
      <c r="C10086" s="26" t="s">
        <v>755</v>
      </c>
      <c r="D10086" s="27" t="s">
        <v>23518</v>
      </c>
      <c r="E10086" s="1" t="s">
        <v>17925</v>
      </c>
    </row>
    <row r="10087" spans="1:5">
      <c r="A10087" s="26">
        <v>101124</v>
      </c>
      <c r="B10087" s="26" t="s">
        <v>25747</v>
      </c>
      <c r="C10087" s="26" t="s">
        <v>755</v>
      </c>
      <c r="D10087" s="27" t="s">
        <v>10957</v>
      </c>
      <c r="E10087" s="1" t="s">
        <v>17925</v>
      </c>
    </row>
    <row r="10088" spans="1:5">
      <c r="A10088" s="26">
        <v>101125</v>
      </c>
      <c r="B10088" s="26" t="s">
        <v>25748</v>
      </c>
      <c r="C10088" s="26" t="s">
        <v>755</v>
      </c>
      <c r="D10088" s="27" t="s">
        <v>14087</v>
      </c>
      <c r="E10088" s="1" t="s">
        <v>17925</v>
      </c>
    </row>
    <row r="10089" spans="1:5">
      <c r="A10089" s="26">
        <v>101126</v>
      </c>
      <c r="B10089" s="26" t="s">
        <v>25749</v>
      </c>
      <c r="C10089" s="26" t="s">
        <v>755</v>
      </c>
      <c r="D10089" s="27" t="s">
        <v>12359</v>
      </c>
      <c r="E10089" s="1" t="s">
        <v>17925</v>
      </c>
    </row>
    <row r="10090" spans="1:5">
      <c r="A10090" s="26">
        <v>101127</v>
      </c>
      <c r="B10090" s="26" t="s">
        <v>25750</v>
      </c>
      <c r="C10090" s="26" t="s">
        <v>755</v>
      </c>
      <c r="D10090" s="27" t="s">
        <v>21436</v>
      </c>
      <c r="E10090" s="1" t="s">
        <v>17925</v>
      </c>
    </row>
    <row r="10091" spans="1:5">
      <c r="A10091" s="26">
        <v>101128</v>
      </c>
      <c r="B10091" s="26" t="s">
        <v>25751</v>
      </c>
      <c r="C10091" s="26" t="s">
        <v>755</v>
      </c>
      <c r="D10091" s="27" t="s">
        <v>21550</v>
      </c>
      <c r="E10091" s="1" t="s">
        <v>17925</v>
      </c>
    </row>
    <row r="10092" spans="1:5">
      <c r="A10092" s="26">
        <v>101129</v>
      </c>
      <c r="B10092" s="26" t="s">
        <v>25752</v>
      </c>
      <c r="C10092" s="26" t="s">
        <v>755</v>
      </c>
      <c r="D10092" s="27" t="s">
        <v>9129</v>
      </c>
      <c r="E10092" s="1" t="s">
        <v>17925</v>
      </c>
    </row>
    <row r="10093" spans="1:5">
      <c r="A10093" s="26">
        <v>101130</v>
      </c>
      <c r="B10093" s="26" t="s">
        <v>25753</v>
      </c>
      <c r="C10093" s="26" t="s">
        <v>755</v>
      </c>
      <c r="D10093" s="27" t="s">
        <v>25754</v>
      </c>
      <c r="E10093" s="1" t="s">
        <v>17925</v>
      </c>
    </row>
    <row r="10094" spans="1:5">
      <c r="A10094" s="26">
        <v>101131</v>
      </c>
      <c r="B10094" s="26" t="s">
        <v>25755</v>
      </c>
      <c r="C10094" s="26" t="s">
        <v>755</v>
      </c>
      <c r="D10094" s="27" t="s">
        <v>15206</v>
      </c>
      <c r="E10094" s="1" t="s">
        <v>17925</v>
      </c>
    </row>
    <row r="10095" spans="1:5">
      <c r="A10095" s="26">
        <v>101132</v>
      </c>
      <c r="B10095" s="26" t="s">
        <v>25756</v>
      </c>
      <c r="C10095" s="26" t="s">
        <v>755</v>
      </c>
      <c r="D10095" s="27" t="s">
        <v>23599</v>
      </c>
      <c r="E10095" s="1" t="s">
        <v>17925</v>
      </c>
    </row>
    <row r="10096" spans="1:5">
      <c r="A10096" s="26">
        <v>101133</v>
      </c>
      <c r="B10096" s="26" t="s">
        <v>25757</v>
      </c>
      <c r="C10096" s="26" t="s">
        <v>755</v>
      </c>
      <c r="D10096" s="27" t="s">
        <v>13524</v>
      </c>
      <c r="E10096" s="1" t="s">
        <v>17925</v>
      </c>
    </row>
    <row r="10097" spans="1:5">
      <c r="A10097" s="26">
        <v>101134</v>
      </c>
      <c r="B10097" s="26" t="s">
        <v>25758</v>
      </c>
      <c r="C10097" s="26" t="s">
        <v>755</v>
      </c>
      <c r="D10097" s="27" t="s">
        <v>8947</v>
      </c>
      <c r="E10097" s="1" t="s">
        <v>17925</v>
      </c>
    </row>
    <row r="10098" spans="1:5">
      <c r="A10098" s="26">
        <v>101135</v>
      </c>
      <c r="B10098" s="26" t="s">
        <v>25759</v>
      </c>
      <c r="C10098" s="26" t="s">
        <v>755</v>
      </c>
      <c r="D10098" s="27" t="s">
        <v>21985</v>
      </c>
      <c r="E10098" s="1" t="s">
        <v>17925</v>
      </c>
    </row>
    <row r="10099" spans="1:5">
      <c r="A10099" s="26">
        <v>101136</v>
      </c>
      <c r="B10099" s="26" t="s">
        <v>25760</v>
      </c>
      <c r="C10099" s="26" t="s">
        <v>755</v>
      </c>
      <c r="D10099" s="27" t="s">
        <v>8915</v>
      </c>
      <c r="E10099" s="1" t="s">
        <v>17925</v>
      </c>
    </row>
    <row r="10100" spans="1:5">
      <c r="A10100" s="26">
        <v>101137</v>
      </c>
      <c r="B10100" s="26" t="s">
        <v>25761</v>
      </c>
      <c r="C10100" s="26" t="s">
        <v>755</v>
      </c>
      <c r="D10100" s="27" t="s">
        <v>23575</v>
      </c>
      <c r="E10100" s="1" t="s">
        <v>17925</v>
      </c>
    </row>
    <row r="10101" spans="1:5">
      <c r="A10101" s="26">
        <v>101138</v>
      </c>
      <c r="B10101" s="26" t="s">
        <v>25762</v>
      </c>
      <c r="C10101" s="26" t="s">
        <v>755</v>
      </c>
      <c r="D10101" s="27" t="s">
        <v>21182</v>
      </c>
      <c r="E10101" s="1" t="s">
        <v>17925</v>
      </c>
    </row>
    <row r="10102" spans="1:5">
      <c r="A10102" s="26">
        <v>101139</v>
      </c>
      <c r="B10102" s="26" t="s">
        <v>25763</v>
      </c>
      <c r="C10102" s="26" t="s">
        <v>755</v>
      </c>
      <c r="D10102" s="27" t="s">
        <v>13359</v>
      </c>
      <c r="E10102" s="1" t="s">
        <v>17925</v>
      </c>
    </row>
    <row r="10103" spans="1:5">
      <c r="A10103" s="26">
        <v>101140</v>
      </c>
      <c r="B10103" s="26" t="s">
        <v>25764</v>
      </c>
      <c r="C10103" s="26" t="s">
        <v>755</v>
      </c>
      <c r="D10103" s="27" t="s">
        <v>10147</v>
      </c>
      <c r="E10103" s="1" t="s">
        <v>17925</v>
      </c>
    </row>
    <row r="10104" spans="1:5">
      <c r="A10104" s="26">
        <v>101141</v>
      </c>
      <c r="B10104" s="26" t="s">
        <v>25765</v>
      </c>
      <c r="C10104" s="26" t="s">
        <v>755</v>
      </c>
      <c r="D10104" s="27" t="s">
        <v>17961</v>
      </c>
      <c r="E10104" s="1" t="s">
        <v>17925</v>
      </c>
    </row>
    <row r="10105" spans="1:5">
      <c r="A10105" s="26">
        <v>101142</v>
      </c>
      <c r="B10105" s="26" t="s">
        <v>25766</v>
      </c>
      <c r="C10105" s="26" t="s">
        <v>755</v>
      </c>
      <c r="D10105" s="27" t="s">
        <v>12438</v>
      </c>
      <c r="E10105" s="1" t="s">
        <v>17925</v>
      </c>
    </row>
    <row r="10106" spans="1:5">
      <c r="A10106" s="26">
        <v>101143</v>
      </c>
      <c r="B10106" s="26" t="s">
        <v>25767</v>
      </c>
      <c r="C10106" s="26" t="s">
        <v>755</v>
      </c>
      <c r="D10106" s="27" t="s">
        <v>11925</v>
      </c>
      <c r="E10106" s="1" t="s">
        <v>17925</v>
      </c>
    </row>
    <row r="10107" spans="1:5">
      <c r="A10107" s="26">
        <v>101144</v>
      </c>
      <c r="B10107" s="26" t="s">
        <v>25768</v>
      </c>
      <c r="C10107" s="26" t="s">
        <v>755</v>
      </c>
      <c r="D10107" s="27" t="s">
        <v>10954</v>
      </c>
      <c r="E10107" s="1" t="s">
        <v>17925</v>
      </c>
    </row>
    <row r="10108" spans="1:5">
      <c r="A10108" s="26">
        <v>101145</v>
      </c>
      <c r="B10108" s="26" t="s">
        <v>25769</v>
      </c>
      <c r="C10108" s="26" t="s">
        <v>755</v>
      </c>
      <c r="D10108" s="27" t="s">
        <v>25770</v>
      </c>
      <c r="E10108" s="1" t="s">
        <v>17925</v>
      </c>
    </row>
    <row r="10109" spans="1:5">
      <c r="A10109" s="26">
        <v>101146</v>
      </c>
      <c r="B10109" s="26" t="s">
        <v>25771</v>
      </c>
      <c r="C10109" s="26" t="s">
        <v>755</v>
      </c>
      <c r="D10109" s="27" t="s">
        <v>10431</v>
      </c>
      <c r="E10109" s="1" t="s">
        <v>17925</v>
      </c>
    </row>
    <row r="10110" spans="1:5">
      <c r="A10110" s="26">
        <v>101147</v>
      </c>
      <c r="B10110" s="26" t="s">
        <v>25772</v>
      </c>
      <c r="C10110" s="26" t="s">
        <v>755</v>
      </c>
      <c r="D10110" s="27" t="s">
        <v>21443</v>
      </c>
      <c r="E10110" s="1" t="s">
        <v>17925</v>
      </c>
    </row>
    <row r="10111" spans="1:5">
      <c r="A10111" s="26">
        <v>101148</v>
      </c>
      <c r="B10111" s="26" t="s">
        <v>25773</v>
      </c>
      <c r="C10111" s="26" t="s">
        <v>755</v>
      </c>
      <c r="D10111" s="27" t="s">
        <v>25774</v>
      </c>
      <c r="E10111" s="1" t="s">
        <v>17925</v>
      </c>
    </row>
    <row r="10112" spans="1:5">
      <c r="A10112" s="26">
        <v>101149</v>
      </c>
      <c r="B10112" s="26" t="s">
        <v>25775</v>
      </c>
      <c r="C10112" s="26" t="s">
        <v>755</v>
      </c>
      <c r="D10112" s="27" t="s">
        <v>9580</v>
      </c>
      <c r="E10112" s="1" t="s">
        <v>17925</v>
      </c>
    </row>
    <row r="10113" spans="1:5">
      <c r="A10113" s="26">
        <v>101150</v>
      </c>
      <c r="B10113" s="26" t="s">
        <v>25776</v>
      </c>
      <c r="C10113" s="26" t="s">
        <v>755</v>
      </c>
      <c r="D10113" s="27" t="s">
        <v>10391</v>
      </c>
      <c r="E10113" s="1" t="s">
        <v>17925</v>
      </c>
    </row>
    <row r="10114" spans="1:5">
      <c r="A10114" s="26">
        <v>101151</v>
      </c>
      <c r="B10114" s="26" t="s">
        <v>25777</v>
      </c>
      <c r="C10114" s="26" t="s">
        <v>755</v>
      </c>
      <c r="D10114" s="27" t="s">
        <v>25778</v>
      </c>
      <c r="E10114" s="1" t="s">
        <v>17925</v>
      </c>
    </row>
    <row r="10115" spans="1:5">
      <c r="A10115" s="26">
        <v>101152</v>
      </c>
      <c r="B10115" s="26" t="s">
        <v>25779</v>
      </c>
      <c r="C10115" s="26" t="s">
        <v>755</v>
      </c>
      <c r="D10115" s="27" t="s">
        <v>8892</v>
      </c>
      <c r="E10115" s="1" t="s">
        <v>17925</v>
      </c>
    </row>
    <row r="10116" spans="1:5">
      <c r="A10116" s="26">
        <v>101153</v>
      </c>
      <c r="B10116" s="26" t="s">
        <v>25780</v>
      </c>
      <c r="C10116" s="26" t="s">
        <v>755</v>
      </c>
      <c r="D10116" s="27" t="s">
        <v>15875</v>
      </c>
      <c r="E10116" s="1" t="s">
        <v>17925</v>
      </c>
    </row>
    <row r="10117" spans="1:5">
      <c r="A10117" s="26">
        <v>101206</v>
      </c>
      <c r="B10117" s="26" t="s">
        <v>25781</v>
      </c>
      <c r="C10117" s="26" t="s">
        <v>755</v>
      </c>
      <c r="D10117" s="27" t="s">
        <v>10941</v>
      </c>
      <c r="E10117" s="1" t="s">
        <v>17925</v>
      </c>
    </row>
    <row r="10118" spans="1:5">
      <c r="A10118" s="26">
        <v>101207</v>
      </c>
      <c r="B10118" s="26" t="s">
        <v>25782</v>
      </c>
      <c r="C10118" s="26" t="s">
        <v>755</v>
      </c>
      <c r="D10118" s="27" t="s">
        <v>11645</v>
      </c>
      <c r="E10118" s="1" t="s">
        <v>17925</v>
      </c>
    </row>
    <row r="10119" spans="1:5">
      <c r="A10119" s="26">
        <v>101208</v>
      </c>
      <c r="B10119" s="26" t="s">
        <v>25783</v>
      </c>
      <c r="C10119" s="26" t="s">
        <v>755</v>
      </c>
      <c r="D10119" s="27" t="s">
        <v>25784</v>
      </c>
      <c r="E10119" s="1" t="s">
        <v>17925</v>
      </c>
    </row>
    <row r="10120" spans="1:5">
      <c r="A10120" s="26">
        <v>101209</v>
      </c>
      <c r="B10120" s="26" t="s">
        <v>25785</v>
      </c>
      <c r="C10120" s="26" t="s">
        <v>755</v>
      </c>
      <c r="D10120" s="27" t="s">
        <v>15734</v>
      </c>
      <c r="E10120" s="1" t="s">
        <v>17925</v>
      </c>
    </row>
    <row r="10121" spans="1:5">
      <c r="A10121" s="26">
        <v>101210</v>
      </c>
      <c r="B10121" s="26" t="s">
        <v>25786</v>
      </c>
      <c r="C10121" s="26" t="s">
        <v>755</v>
      </c>
      <c r="D10121" s="27" t="s">
        <v>23330</v>
      </c>
      <c r="E10121" s="1" t="s">
        <v>17925</v>
      </c>
    </row>
    <row r="10122" spans="1:5">
      <c r="A10122" s="26">
        <v>101211</v>
      </c>
      <c r="B10122" s="26" t="s">
        <v>25787</v>
      </c>
      <c r="C10122" s="26" t="s">
        <v>755</v>
      </c>
      <c r="D10122" s="27" t="s">
        <v>12643</v>
      </c>
      <c r="E10122" s="1" t="s">
        <v>17925</v>
      </c>
    </row>
    <row r="10123" spans="1:5">
      <c r="A10123" s="26">
        <v>101212</v>
      </c>
      <c r="B10123" s="26" t="s">
        <v>25788</v>
      </c>
      <c r="C10123" s="26" t="s">
        <v>755</v>
      </c>
      <c r="D10123" s="27" t="s">
        <v>21403</v>
      </c>
      <c r="E10123" s="1" t="s">
        <v>17925</v>
      </c>
    </row>
    <row r="10124" spans="1:5">
      <c r="A10124" s="26">
        <v>101213</v>
      </c>
      <c r="B10124" s="26" t="s">
        <v>25789</v>
      </c>
      <c r="C10124" s="26" t="s">
        <v>755</v>
      </c>
      <c r="D10124" s="27" t="s">
        <v>25790</v>
      </c>
      <c r="E10124" s="1" t="s">
        <v>17925</v>
      </c>
    </row>
    <row r="10125" spans="1:5">
      <c r="A10125" s="26">
        <v>101214</v>
      </c>
      <c r="B10125" s="26" t="s">
        <v>25791</v>
      </c>
      <c r="C10125" s="26" t="s">
        <v>755</v>
      </c>
      <c r="D10125" s="27" t="s">
        <v>25792</v>
      </c>
      <c r="E10125" s="1" t="s">
        <v>17925</v>
      </c>
    </row>
    <row r="10126" spans="1:5">
      <c r="A10126" s="26">
        <v>101215</v>
      </c>
      <c r="B10126" s="26" t="s">
        <v>25793</v>
      </c>
      <c r="C10126" s="26" t="s">
        <v>755</v>
      </c>
      <c r="D10126" s="27" t="s">
        <v>10961</v>
      </c>
      <c r="E10126" s="1" t="s">
        <v>17925</v>
      </c>
    </row>
    <row r="10127" spans="1:5">
      <c r="A10127" s="26">
        <v>101216</v>
      </c>
      <c r="B10127" s="26" t="s">
        <v>25794</v>
      </c>
      <c r="C10127" s="26" t="s">
        <v>755</v>
      </c>
      <c r="D10127" s="27" t="s">
        <v>25795</v>
      </c>
      <c r="E10127" s="1" t="s">
        <v>17925</v>
      </c>
    </row>
    <row r="10128" spans="1:5">
      <c r="A10128" s="26">
        <v>101217</v>
      </c>
      <c r="B10128" s="26" t="s">
        <v>25796</v>
      </c>
      <c r="C10128" s="26" t="s">
        <v>755</v>
      </c>
      <c r="D10128" s="27" t="s">
        <v>22121</v>
      </c>
      <c r="E10128" s="1" t="s">
        <v>17925</v>
      </c>
    </row>
    <row r="10129" spans="1:5">
      <c r="A10129" s="26">
        <v>101218</v>
      </c>
      <c r="B10129" s="26" t="s">
        <v>25797</v>
      </c>
      <c r="C10129" s="26" t="s">
        <v>755</v>
      </c>
      <c r="D10129" s="27" t="s">
        <v>15553</v>
      </c>
      <c r="E10129" s="1" t="s">
        <v>17925</v>
      </c>
    </row>
    <row r="10130" spans="1:5">
      <c r="A10130" s="26">
        <v>101219</v>
      </c>
      <c r="B10130" s="26" t="s">
        <v>25798</v>
      </c>
      <c r="C10130" s="26" t="s">
        <v>755</v>
      </c>
      <c r="D10130" s="27" t="s">
        <v>14315</v>
      </c>
      <c r="E10130" s="1" t="s">
        <v>17925</v>
      </c>
    </row>
    <row r="10131" spans="1:5">
      <c r="A10131" s="26">
        <v>101220</v>
      </c>
      <c r="B10131" s="26" t="s">
        <v>25799</v>
      </c>
      <c r="C10131" s="26" t="s">
        <v>755</v>
      </c>
      <c r="D10131" s="27" t="s">
        <v>11310</v>
      </c>
      <c r="E10131" s="1" t="s">
        <v>17925</v>
      </c>
    </row>
    <row r="10132" spans="1:5">
      <c r="A10132" s="26">
        <v>101221</v>
      </c>
      <c r="B10132" s="26" t="s">
        <v>25800</v>
      </c>
      <c r="C10132" s="26" t="s">
        <v>755</v>
      </c>
      <c r="D10132" s="27" t="s">
        <v>15783</v>
      </c>
      <c r="E10132" s="1" t="s">
        <v>17925</v>
      </c>
    </row>
    <row r="10133" spans="1:5">
      <c r="A10133" s="26">
        <v>101222</v>
      </c>
      <c r="B10133" s="26" t="s">
        <v>25801</v>
      </c>
      <c r="C10133" s="26" t="s">
        <v>755</v>
      </c>
      <c r="D10133" s="27" t="s">
        <v>11315</v>
      </c>
      <c r="E10133" s="1" t="s">
        <v>17925</v>
      </c>
    </row>
    <row r="10134" spans="1:5">
      <c r="A10134" s="26">
        <v>101223</v>
      </c>
      <c r="B10134" s="26" t="s">
        <v>25802</v>
      </c>
      <c r="C10134" s="26" t="s">
        <v>755</v>
      </c>
      <c r="D10134" s="27" t="s">
        <v>11498</v>
      </c>
      <c r="E10134" s="1" t="s">
        <v>17925</v>
      </c>
    </row>
    <row r="10135" spans="1:5">
      <c r="A10135" s="26">
        <v>101224</v>
      </c>
      <c r="B10135" s="26" t="s">
        <v>25803</v>
      </c>
      <c r="C10135" s="26" t="s">
        <v>755</v>
      </c>
      <c r="D10135" s="27" t="s">
        <v>13460</v>
      </c>
      <c r="E10135" s="1" t="s">
        <v>17925</v>
      </c>
    </row>
    <row r="10136" spans="1:5">
      <c r="A10136" s="26">
        <v>101225</v>
      </c>
      <c r="B10136" s="26" t="s">
        <v>25804</v>
      </c>
      <c r="C10136" s="26" t="s">
        <v>755</v>
      </c>
      <c r="D10136" s="27" t="s">
        <v>14996</v>
      </c>
      <c r="E10136" s="1" t="s">
        <v>17925</v>
      </c>
    </row>
    <row r="10137" spans="1:5">
      <c r="A10137" s="26">
        <v>101226</v>
      </c>
      <c r="B10137" s="26" t="s">
        <v>25805</v>
      </c>
      <c r="C10137" s="26" t="s">
        <v>755</v>
      </c>
      <c r="D10137" s="27" t="s">
        <v>21182</v>
      </c>
      <c r="E10137" s="1" t="s">
        <v>17925</v>
      </c>
    </row>
    <row r="10138" spans="1:5">
      <c r="A10138" s="26">
        <v>101227</v>
      </c>
      <c r="B10138" s="26" t="s">
        <v>25806</v>
      </c>
      <c r="C10138" s="26" t="s">
        <v>755</v>
      </c>
      <c r="D10138" s="27" t="s">
        <v>11349</v>
      </c>
      <c r="E10138" s="1" t="s">
        <v>17925</v>
      </c>
    </row>
    <row r="10139" spans="1:5">
      <c r="A10139" s="26">
        <v>101228</v>
      </c>
      <c r="B10139" s="26" t="s">
        <v>25807</v>
      </c>
      <c r="C10139" s="26" t="s">
        <v>755</v>
      </c>
      <c r="D10139" s="27" t="s">
        <v>10090</v>
      </c>
      <c r="E10139" s="1" t="s">
        <v>17925</v>
      </c>
    </row>
    <row r="10140" spans="1:5">
      <c r="A10140" s="26">
        <v>101229</v>
      </c>
      <c r="B10140" s="26" t="s">
        <v>25808</v>
      </c>
      <c r="C10140" s="26" t="s">
        <v>755</v>
      </c>
      <c r="D10140" s="27" t="s">
        <v>11812</v>
      </c>
      <c r="E10140" s="1" t="s">
        <v>17925</v>
      </c>
    </row>
    <row r="10141" spans="1:5">
      <c r="A10141" s="26">
        <v>101230</v>
      </c>
      <c r="B10141" s="26" t="s">
        <v>25809</v>
      </c>
      <c r="C10141" s="26" t="s">
        <v>755</v>
      </c>
      <c r="D10141" s="27" t="s">
        <v>18894</v>
      </c>
      <c r="E10141" s="1" t="s">
        <v>17925</v>
      </c>
    </row>
    <row r="10142" spans="1:5">
      <c r="A10142" s="26">
        <v>101231</v>
      </c>
      <c r="B10142" s="26" t="s">
        <v>25810</v>
      </c>
      <c r="C10142" s="26" t="s">
        <v>755</v>
      </c>
      <c r="D10142" s="27" t="s">
        <v>10748</v>
      </c>
      <c r="E10142" s="1" t="s">
        <v>17925</v>
      </c>
    </row>
    <row r="10143" spans="1:5">
      <c r="A10143" s="26">
        <v>101232</v>
      </c>
      <c r="B10143" s="26" t="s">
        <v>25811</v>
      </c>
      <c r="C10143" s="26" t="s">
        <v>755</v>
      </c>
      <c r="D10143" s="27" t="s">
        <v>25812</v>
      </c>
      <c r="E10143" s="1" t="s">
        <v>17925</v>
      </c>
    </row>
    <row r="10144" spans="1:5">
      <c r="A10144" s="26">
        <v>101233</v>
      </c>
      <c r="B10144" s="26" t="s">
        <v>25813</v>
      </c>
      <c r="C10144" s="26" t="s">
        <v>755</v>
      </c>
      <c r="D10144" s="27" t="s">
        <v>10162</v>
      </c>
      <c r="E10144" s="1" t="s">
        <v>17925</v>
      </c>
    </row>
    <row r="10145" spans="1:5">
      <c r="A10145" s="26">
        <v>101234</v>
      </c>
      <c r="B10145" s="26" t="s">
        <v>25814</v>
      </c>
      <c r="C10145" s="26" t="s">
        <v>755</v>
      </c>
      <c r="D10145" s="27" t="s">
        <v>9085</v>
      </c>
      <c r="E10145" s="1" t="s">
        <v>17925</v>
      </c>
    </row>
    <row r="10146" spans="1:5">
      <c r="A10146" s="26">
        <v>101235</v>
      </c>
      <c r="B10146" s="26" t="s">
        <v>25815</v>
      </c>
      <c r="C10146" s="26" t="s">
        <v>755</v>
      </c>
      <c r="D10146" s="27" t="s">
        <v>25816</v>
      </c>
      <c r="E10146" s="1" t="s">
        <v>17925</v>
      </c>
    </row>
    <row r="10147" spans="1:5">
      <c r="A10147" s="26">
        <v>101236</v>
      </c>
      <c r="B10147" s="26" t="s">
        <v>25817</v>
      </c>
      <c r="C10147" s="26" t="s">
        <v>755</v>
      </c>
      <c r="D10147" s="27" t="s">
        <v>25818</v>
      </c>
      <c r="E10147" s="1" t="s">
        <v>17925</v>
      </c>
    </row>
    <row r="10148" spans="1:5">
      <c r="A10148" s="26">
        <v>101237</v>
      </c>
      <c r="B10148" s="26" t="s">
        <v>25819</v>
      </c>
      <c r="C10148" s="26" t="s">
        <v>755</v>
      </c>
      <c r="D10148" s="27" t="s">
        <v>15547</v>
      </c>
      <c r="E10148" s="1" t="s">
        <v>17925</v>
      </c>
    </row>
    <row r="10149" spans="1:5">
      <c r="A10149" s="26">
        <v>101238</v>
      </c>
      <c r="B10149" s="26" t="s">
        <v>25820</v>
      </c>
      <c r="C10149" s="26" t="s">
        <v>755</v>
      </c>
      <c r="D10149" s="27" t="s">
        <v>16327</v>
      </c>
      <c r="E10149" s="1" t="s">
        <v>17925</v>
      </c>
    </row>
    <row r="10150" spans="1:5">
      <c r="A10150" s="26">
        <v>101239</v>
      </c>
      <c r="B10150" s="26" t="s">
        <v>25821</v>
      </c>
      <c r="C10150" s="26" t="s">
        <v>755</v>
      </c>
      <c r="D10150" s="27" t="s">
        <v>13781</v>
      </c>
      <c r="E10150" s="1" t="s">
        <v>17925</v>
      </c>
    </row>
    <row r="10151" spans="1:5">
      <c r="A10151" s="26">
        <v>101240</v>
      </c>
      <c r="B10151" s="26" t="s">
        <v>25822</v>
      </c>
      <c r="C10151" s="26" t="s">
        <v>755</v>
      </c>
      <c r="D10151" s="27" t="s">
        <v>9286</v>
      </c>
      <c r="E10151" s="1" t="s">
        <v>17925</v>
      </c>
    </row>
    <row r="10152" spans="1:5">
      <c r="A10152" s="26">
        <v>101241</v>
      </c>
      <c r="B10152" s="26" t="s">
        <v>25823</v>
      </c>
      <c r="C10152" s="26" t="s">
        <v>755</v>
      </c>
      <c r="D10152" s="27" t="s">
        <v>21486</v>
      </c>
      <c r="E10152" s="1" t="s">
        <v>17925</v>
      </c>
    </row>
    <row r="10153" spans="1:5">
      <c r="A10153" s="26">
        <v>101242</v>
      </c>
      <c r="B10153" s="26" t="s">
        <v>25824</v>
      </c>
      <c r="C10153" s="26" t="s">
        <v>755</v>
      </c>
      <c r="D10153" s="27" t="s">
        <v>11179</v>
      </c>
      <c r="E10153" s="1" t="s">
        <v>17925</v>
      </c>
    </row>
    <row r="10154" spans="1:5">
      <c r="A10154" s="26">
        <v>101243</v>
      </c>
      <c r="B10154" s="26" t="s">
        <v>25825</v>
      </c>
      <c r="C10154" s="26" t="s">
        <v>755</v>
      </c>
      <c r="D10154" s="27" t="s">
        <v>9596</v>
      </c>
      <c r="E10154" s="1" t="s">
        <v>17925</v>
      </c>
    </row>
    <row r="10155" spans="1:5">
      <c r="A10155" s="26">
        <v>101244</v>
      </c>
      <c r="B10155" s="26" t="s">
        <v>25826</v>
      </c>
      <c r="C10155" s="26" t="s">
        <v>755</v>
      </c>
      <c r="D10155" s="27" t="s">
        <v>14846</v>
      </c>
      <c r="E10155" s="1" t="s">
        <v>17925</v>
      </c>
    </row>
    <row r="10156" spans="1:5">
      <c r="A10156" s="26">
        <v>101245</v>
      </c>
      <c r="B10156" s="26" t="s">
        <v>25827</v>
      </c>
      <c r="C10156" s="26" t="s">
        <v>755</v>
      </c>
      <c r="D10156" s="27" t="s">
        <v>23346</v>
      </c>
      <c r="E10156" s="1" t="s">
        <v>17925</v>
      </c>
    </row>
    <row r="10157" spans="1:5">
      <c r="A10157" s="26">
        <v>101246</v>
      </c>
      <c r="B10157" s="26" t="s">
        <v>25828</v>
      </c>
      <c r="C10157" s="26" t="s">
        <v>755</v>
      </c>
      <c r="D10157" s="27" t="s">
        <v>24673</v>
      </c>
      <c r="E10157" s="1" t="s">
        <v>17925</v>
      </c>
    </row>
    <row r="10158" spans="1:5">
      <c r="A10158" s="26">
        <v>101247</v>
      </c>
      <c r="B10158" s="26" t="s">
        <v>25829</v>
      </c>
      <c r="C10158" s="26" t="s">
        <v>755</v>
      </c>
      <c r="D10158" s="27" t="s">
        <v>8778</v>
      </c>
      <c r="E10158" s="1" t="s">
        <v>17925</v>
      </c>
    </row>
    <row r="10159" spans="1:5">
      <c r="A10159" s="26">
        <v>101248</v>
      </c>
      <c r="B10159" s="26" t="s">
        <v>25830</v>
      </c>
      <c r="C10159" s="26" t="s">
        <v>755</v>
      </c>
      <c r="D10159" s="27" t="s">
        <v>25831</v>
      </c>
      <c r="E10159" s="1" t="s">
        <v>17925</v>
      </c>
    </row>
    <row r="10160" spans="1:5">
      <c r="A10160" s="26">
        <v>101249</v>
      </c>
      <c r="B10160" s="26" t="s">
        <v>25832</v>
      </c>
      <c r="C10160" s="26" t="s">
        <v>755</v>
      </c>
      <c r="D10160" s="27" t="s">
        <v>22965</v>
      </c>
      <c r="E10160" s="1" t="s">
        <v>17925</v>
      </c>
    </row>
    <row r="10161" spans="1:5">
      <c r="A10161" s="26">
        <v>101250</v>
      </c>
      <c r="B10161" s="26" t="s">
        <v>25833</v>
      </c>
      <c r="C10161" s="26" t="s">
        <v>755</v>
      </c>
      <c r="D10161" s="27" t="s">
        <v>19934</v>
      </c>
      <c r="E10161" s="1" t="s">
        <v>17925</v>
      </c>
    </row>
    <row r="10162" spans="1:5">
      <c r="A10162" s="26">
        <v>101251</v>
      </c>
      <c r="B10162" s="26" t="s">
        <v>25834</v>
      </c>
      <c r="C10162" s="26" t="s">
        <v>755</v>
      </c>
      <c r="D10162" s="27" t="s">
        <v>11660</v>
      </c>
      <c r="E10162" s="1" t="s">
        <v>17925</v>
      </c>
    </row>
    <row r="10163" spans="1:5">
      <c r="A10163" s="26">
        <v>101252</v>
      </c>
      <c r="B10163" s="26" t="s">
        <v>25835</v>
      </c>
      <c r="C10163" s="26" t="s">
        <v>755</v>
      </c>
      <c r="D10163" s="27" t="s">
        <v>16706</v>
      </c>
      <c r="E10163" s="1" t="s">
        <v>17925</v>
      </c>
    </row>
    <row r="10164" spans="1:5">
      <c r="A10164" s="26">
        <v>101253</v>
      </c>
      <c r="B10164" s="26" t="s">
        <v>25836</v>
      </c>
      <c r="C10164" s="26" t="s">
        <v>755</v>
      </c>
      <c r="D10164" s="27" t="s">
        <v>14742</v>
      </c>
      <c r="E10164" s="1" t="s">
        <v>17925</v>
      </c>
    </row>
    <row r="10165" spans="1:5">
      <c r="A10165" s="26">
        <v>101254</v>
      </c>
      <c r="B10165" s="26" t="s">
        <v>25837</v>
      </c>
      <c r="C10165" s="26" t="s">
        <v>755</v>
      </c>
      <c r="D10165" s="27" t="s">
        <v>12857</v>
      </c>
      <c r="E10165" s="1" t="s">
        <v>17925</v>
      </c>
    </row>
    <row r="10166" spans="1:5">
      <c r="A10166" s="26">
        <v>101255</v>
      </c>
      <c r="B10166" s="26" t="s">
        <v>25838</v>
      </c>
      <c r="C10166" s="26" t="s">
        <v>755</v>
      </c>
      <c r="D10166" s="27" t="s">
        <v>16098</v>
      </c>
      <c r="E10166" s="1" t="s">
        <v>17925</v>
      </c>
    </row>
    <row r="10167" spans="1:5">
      <c r="A10167" s="26">
        <v>101256</v>
      </c>
      <c r="B10167" s="26" t="s">
        <v>25839</v>
      </c>
      <c r="C10167" s="26" t="s">
        <v>755</v>
      </c>
      <c r="D10167" s="27" t="s">
        <v>13415</v>
      </c>
      <c r="E10167" s="1" t="s">
        <v>17925</v>
      </c>
    </row>
    <row r="10168" spans="1:5">
      <c r="A10168" s="26">
        <v>101257</v>
      </c>
      <c r="B10168" s="26" t="s">
        <v>25840</v>
      </c>
      <c r="C10168" s="26" t="s">
        <v>755</v>
      </c>
      <c r="D10168" s="27" t="s">
        <v>12724</v>
      </c>
      <c r="E10168" s="1" t="s">
        <v>17925</v>
      </c>
    </row>
    <row r="10169" spans="1:5">
      <c r="A10169" s="26">
        <v>101258</v>
      </c>
      <c r="B10169" s="26" t="s">
        <v>25841</v>
      </c>
      <c r="C10169" s="26" t="s">
        <v>755</v>
      </c>
      <c r="D10169" s="27" t="s">
        <v>15235</v>
      </c>
      <c r="E10169" s="1" t="s">
        <v>17925</v>
      </c>
    </row>
    <row r="10170" spans="1:5">
      <c r="A10170" s="26">
        <v>101259</v>
      </c>
      <c r="B10170" s="26" t="s">
        <v>25842</v>
      </c>
      <c r="C10170" s="26" t="s">
        <v>755</v>
      </c>
      <c r="D10170" s="27" t="s">
        <v>10451</v>
      </c>
      <c r="E10170" s="1" t="s">
        <v>17925</v>
      </c>
    </row>
    <row r="10171" spans="1:5">
      <c r="A10171" s="26">
        <v>101260</v>
      </c>
      <c r="B10171" s="26" t="s">
        <v>25843</v>
      </c>
      <c r="C10171" s="26" t="s">
        <v>755</v>
      </c>
      <c r="D10171" s="27" t="s">
        <v>11616</v>
      </c>
      <c r="E10171" s="1" t="s">
        <v>17925</v>
      </c>
    </row>
    <row r="10172" spans="1:5">
      <c r="A10172" s="26">
        <v>101261</v>
      </c>
      <c r="B10172" s="26" t="s">
        <v>25844</v>
      </c>
      <c r="C10172" s="26" t="s">
        <v>755</v>
      </c>
      <c r="D10172" s="27" t="s">
        <v>9099</v>
      </c>
      <c r="E10172" s="1" t="s">
        <v>17925</v>
      </c>
    </row>
    <row r="10173" spans="1:5">
      <c r="A10173" s="26">
        <v>101262</v>
      </c>
      <c r="B10173" s="26" t="s">
        <v>25845</v>
      </c>
      <c r="C10173" s="26" t="s">
        <v>755</v>
      </c>
      <c r="D10173" s="27" t="s">
        <v>25846</v>
      </c>
      <c r="E10173" s="1" t="s">
        <v>17925</v>
      </c>
    </row>
    <row r="10174" spans="1:5">
      <c r="A10174" s="26">
        <v>101263</v>
      </c>
      <c r="B10174" s="26" t="s">
        <v>25847</v>
      </c>
      <c r="C10174" s="26" t="s">
        <v>755</v>
      </c>
      <c r="D10174" s="27" t="s">
        <v>15911</v>
      </c>
      <c r="E10174" s="1" t="s">
        <v>17925</v>
      </c>
    </row>
    <row r="10175" spans="1:5">
      <c r="A10175" s="26">
        <v>101264</v>
      </c>
      <c r="B10175" s="26" t="s">
        <v>25848</v>
      </c>
      <c r="C10175" s="26" t="s">
        <v>755</v>
      </c>
      <c r="D10175" s="27" t="s">
        <v>9996</v>
      </c>
      <c r="E10175" s="1" t="s">
        <v>17925</v>
      </c>
    </row>
    <row r="10176" spans="1:5">
      <c r="A10176" s="26">
        <v>101265</v>
      </c>
      <c r="B10176" s="26" t="s">
        <v>25849</v>
      </c>
      <c r="C10176" s="26" t="s">
        <v>755</v>
      </c>
      <c r="D10176" s="27" t="s">
        <v>24008</v>
      </c>
      <c r="E10176" s="1" t="s">
        <v>17925</v>
      </c>
    </row>
    <row r="10177" spans="1:5">
      <c r="A10177" s="26">
        <v>101266</v>
      </c>
      <c r="B10177" s="26" t="s">
        <v>25850</v>
      </c>
      <c r="C10177" s="26" t="s">
        <v>755</v>
      </c>
      <c r="D10177" s="27" t="s">
        <v>13069</v>
      </c>
      <c r="E10177" s="1" t="s">
        <v>17925</v>
      </c>
    </row>
    <row r="10178" spans="1:5">
      <c r="A10178" s="26">
        <v>101267</v>
      </c>
      <c r="B10178" s="26" t="s">
        <v>25851</v>
      </c>
      <c r="C10178" s="26" t="s">
        <v>755</v>
      </c>
      <c r="D10178" s="27" t="s">
        <v>25852</v>
      </c>
      <c r="E10178" s="1" t="s">
        <v>17925</v>
      </c>
    </row>
    <row r="10179" spans="1:5">
      <c r="A10179" s="26">
        <v>101268</v>
      </c>
      <c r="B10179" s="26" t="s">
        <v>25853</v>
      </c>
      <c r="C10179" s="26" t="s">
        <v>755</v>
      </c>
      <c r="D10179" s="27" t="s">
        <v>10789</v>
      </c>
      <c r="E10179" s="1" t="s">
        <v>17925</v>
      </c>
    </row>
    <row r="10180" spans="1:5">
      <c r="A10180" s="26">
        <v>101269</v>
      </c>
      <c r="B10180" s="26" t="s">
        <v>25854</v>
      </c>
      <c r="C10180" s="26" t="s">
        <v>755</v>
      </c>
      <c r="D10180" s="27" t="s">
        <v>25855</v>
      </c>
      <c r="E10180" s="1" t="s">
        <v>17925</v>
      </c>
    </row>
    <row r="10181" spans="1:5">
      <c r="A10181" s="26">
        <v>101270</v>
      </c>
      <c r="B10181" s="26" t="s">
        <v>25856</v>
      </c>
      <c r="C10181" s="26" t="s">
        <v>755</v>
      </c>
      <c r="D10181" s="27" t="s">
        <v>14031</v>
      </c>
      <c r="E10181" s="1" t="s">
        <v>17925</v>
      </c>
    </row>
    <row r="10182" spans="1:5">
      <c r="A10182" s="26">
        <v>101271</v>
      </c>
      <c r="B10182" s="26" t="s">
        <v>25857</v>
      </c>
      <c r="C10182" s="26" t="s">
        <v>755</v>
      </c>
      <c r="D10182" s="27" t="s">
        <v>12350</v>
      </c>
      <c r="E10182" s="1" t="s">
        <v>17925</v>
      </c>
    </row>
    <row r="10183" spans="1:5">
      <c r="A10183" s="26">
        <v>101272</v>
      </c>
      <c r="B10183" s="26" t="s">
        <v>25858</v>
      </c>
      <c r="C10183" s="26" t="s">
        <v>755</v>
      </c>
      <c r="D10183" s="27" t="s">
        <v>25859</v>
      </c>
      <c r="E10183" s="1" t="s">
        <v>17925</v>
      </c>
    </row>
    <row r="10184" spans="1:5">
      <c r="A10184" s="26">
        <v>101273</v>
      </c>
      <c r="B10184" s="26" t="s">
        <v>25860</v>
      </c>
      <c r="C10184" s="26" t="s">
        <v>755</v>
      </c>
      <c r="D10184" s="27" t="s">
        <v>14139</v>
      </c>
      <c r="E10184" s="1" t="s">
        <v>17925</v>
      </c>
    </row>
    <row r="10185" spans="1:5">
      <c r="A10185" s="26">
        <v>101274</v>
      </c>
      <c r="B10185" s="26" t="s">
        <v>25861</v>
      </c>
      <c r="C10185" s="26" t="s">
        <v>755</v>
      </c>
      <c r="D10185" s="27" t="s">
        <v>21486</v>
      </c>
      <c r="E10185" s="1" t="s">
        <v>17925</v>
      </c>
    </row>
    <row r="10186" spans="1:5">
      <c r="A10186" s="26">
        <v>101275</v>
      </c>
      <c r="B10186" s="26" t="s">
        <v>25862</v>
      </c>
      <c r="C10186" s="26" t="s">
        <v>755</v>
      </c>
      <c r="D10186" s="27" t="s">
        <v>13534</v>
      </c>
      <c r="E10186" s="1" t="s">
        <v>17925</v>
      </c>
    </row>
    <row r="10187" spans="1:5">
      <c r="A10187" s="26">
        <v>101276</v>
      </c>
      <c r="B10187" s="26" t="s">
        <v>25863</v>
      </c>
      <c r="C10187" s="26" t="s">
        <v>755</v>
      </c>
      <c r="D10187" s="27" t="s">
        <v>14832</v>
      </c>
      <c r="E10187" s="1" t="s">
        <v>17925</v>
      </c>
    </row>
    <row r="10188" spans="1:5">
      <c r="A10188" s="26">
        <v>101277</v>
      </c>
      <c r="B10188" s="26" t="s">
        <v>25864</v>
      </c>
      <c r="C10188" s="26" t="s">
        <v>755</v>
      </c>
      <c r="D10188" s="27" t="s">
        <v>11490</v>
      </c>
      <c r="E10188" s="1" t="s">
        <v>17925</v>
      </c>
    </row>
    <row r="10189" spans="1:5">
      <c r="A10189" s="26">
        <v>72915</v>
      </c>
      <c r="B10189" s="26" t="s">
        <v>25865</v>
      </c>
      <c r="C10189" s="26" t="s">
        <v>755</v>
      </c>
      <c r="D10189" s="27" t="s">
        <v>25866</v>
      </c>
      <c r="E10189" s="1" t="s">
        <v>17925</v>
      </c>
    </row>
    <row r="10190" spans="1:5">
      <c r="A10190" s="26">
        <v>72917</v>
      </c>
      <c r="B10190" s="26" t="s">
        <v>25867</v>
      </c>
      <c r="C10190" s="26" t="s">
        <v>755</v>
      </c>
      <c r="D10190" s="27" t="s">
        <v>18774</v>
      </c>
      <c r="E10190" s="1" t="s">
        <v>17925</v>
      </c>
    </row>
    <row r="10191" spans="1:5">
      <c r="A10191" s="26">
        <v>72918</v>
      </c>
      <c r="B10191" s="26" t="s">
        <v>25868</v>
      </c>
      <c r="C10191" s="26" t="s">
        <v>755</v>
      </c>
      <c r="D10191" s="27" t="s">
        <v>25869</v>
      </c>
      <c r="E10191" s="1" t="s">
        <v>17925</v>
      </c>
    </row>
    <row r="10192" spans="1:5">
      <c r="A10192" s="26" t="s">
        <v>25870</v>
      </c>
      <c r="B10192" s="26" t="s">
        <v>25871</v>
      </c>
      <c r="C10192" s="26" t="s">
        <v>755</v>
      </c>
      <c r="D10192" s="27" t="s">
        <v>25872</v>
      </c>
      <c r="E10192" s="1" t="s">
        <v>17925</v>
      </c>
    </row>
    <row r="10193" spans="1:5">
      <c r="A10193" s="26" t="s">
        <v>25873</v>
      </c>
      <c r="B10193" s="26" t="s">
        <v>25874</v>
      </c>
      <c r="C10193" s="26" t="s">
        <v>755</v>
      </c>
      <c r="D10193" s="27" t="s">
        <v>25875</v>
      </c>
      <c r="E10193" s="1" t="s">
        <v>17925</v>
      </c>
    </row>
    <row r="10194" spans="1:5">
      <c r="A10194" s="26">
        <v>83343</v>
      </c>
      <c r="B10194" s="26" t="s">
        <v>25876</v>
      </c>
      <c r="C10194" s="26" t="s">
        <v>755</v>
      </c>
      <c r="D10194" s="27" t="s">
        <v>9137</v>
      </c>
      <c r="E10194" s="1" t="s">
        <v>17925</v>
      </c>
    </row>
    <row r="10195" spans="1:5">
      <c r="A10195" s="26">
        <v>90082</v>
      </c>
      <c r="B10195" s="26" t="s">
        <v>25877</v>
      </c>
      <c r="C10195" s="26" t="s">
        <v>755</v>
      </c>
      <c r="D10195" s="27" t="s">
        <v>15596</v>
      </c>
      <c r="E10195" s="1" t="s">
        <v>17925</v>
      </c>
    </row>
    <row r="10196" spans="1:5">
      <c r="A10196" s="26">
        <v>90084</v>
      </c>
      <c r="B10196" s="26" t="s">
        <v>25878</v>
      </c>
      <c r="C10196" s="26" t="s">
        <v>755</v>
      </c>
      <c r="D10196" s="27" t="s">
        <v>14224</v>
      </c>
      <c r="E10196" s="1" t="s">
        <v>17925</v>
      </c>
    </row>
    <row r="10197" spans="1:5">
      <c r="A10197" s="26">
        <v>90085</v>
      </c>
      <c r="B10197" s="26" t="s">
        <v>25879</v>
      </c>
      <c r="C10197" s="26" t="s">
        <v>755</v>
      </c>
      <c r="D10197" s="27" t="s">
        <v>10969</v>
      </c>
      <c r="E10197" s="1" t="s">
        <v>17925</v>
      </c>
    </row>
    <row r="10198" spans="1:5">
      <c r="A10198" s="26">
        <v>90086</v>
      </c>
      <c r="B10198" s="26" t="s">
        <v>25880</v>
      </c>
      <c r="C10198" s="26" t="s">
        <v>755</v>
      </c>
      <c r="D10198" s="27" t="s">
        <v>10222</v>
      </c>
      <c r="E10198" s="1" t="s">
        <v>17925</v>
      </c>
    </row>
    <row r="10199" spans="1:5">
      <c r="A10199" s="26">
        <v>90087</v>
      </c>
      <c r="B10199" s="26" t="s">
        <v>25881</v>
      </c>
      <c r="C10199" s="26" t="s">
        <v>755</v>
      </c>
      <c r="D10199" s="27" t="s">
        <v>23464</v>
      </c>
      <c r="E10199" s="1" t="s">
        <v>17925</v>
      </c>
    </row>
    <row r="10200" spans="1:5">
      <c r="A10200" s="26">
        <v>90088</v>
      </c>
      <c r="B10200" s="26" t="s">
        <v>25882</v>
      </c>
      <c r="C10200" s="26" t="s">
        <v>755</v>
      </c>
      <c r="D10200" s="27" t="s">
        <v>16790</v>
      </c>
      <c r="E10200" s="1" t="s">
        <v>17925</v>
      </c>
    </row>
    <row r="10201" spans="1:5">
      <c r="A10201" s="26">
        <v>90090</v>
      </c>
      <c r="B10201" s="26" t="s">
        <v>25883</v>
      </c>
      <c r="C10201" s="26" t="s">
        <v>755</v>
      </c>
      <c r="D10201" s="27" t="s">
        <v>8922</v>
      </c>
      <c r="E10201" s="1" t="s">
        <v>17925</v>
      </c>
    </row>
    <row r="10202" spans="1:5">
      <c r="A10202" s="26">
        <v>90091</v>
      </c>
      <c r="B10202" s="26" t="s">
        <v>25884</v>
      </c>
      <c r="C10202" s="26" t="s">
        <v>755</v>
      </c>
      <c r="D10202" s="27" t="s">
        <v>23518</v>
      </c>
      <c r="E10202" s="1" t="s">
        <v>17925</v>
      </c>
    </row>
    <row r="10203" spans="1:5">
      <c r="A10203" s="26">
        <v>90092</v>
      </c>
      <c r="B10203" s="26" t="s">
        <v>25885</v>
      </c>
      <c r="C10203" s="26" t="s">
        <v>755</v>
      </c>
      <c r="D10203" s="27" t="s">
        <v>13540</v>
      </c>
      <c r="E10203" s="1" t="s">
        <v>17925</v>
      </c>
    </row>
    <row r="10204" spans="1:5">
      <c r="A10204" s="26">
        <v>90093</v>
      </c>
      <c r="B10204" s="26" t="s">
        <v>25886</v>
      </c>
      <c r="C10204" s="26" t="s">
        <v>755</v>
      </c>
      <c r="D10204" s="27" t="s">
        <v>9992</v>
      </c>
      <c r="E10204" s="1" t="s">
        <v>17925</v>
      </c>
    </row>
    <row r="10205" spans="1:5">
      <c r="A10205" s="26">
        <v>90094</v>
      </c>
      <c r="B10205" s="26" t="s">
        <v>25887</v>
      </c>
      <c r="C10205" s="26" t="s">
        <v>755</v>
      </c>
      <c r="D10205" s="27" t="s">
        <v>25888</v>
      </c>
      <c r="E10205" s="1" t="s">
        <v>17925</v>
      </c>
    </row>
    <row r="10206" spans="1:5">
      <c r="A10206" s="26">
        <v>90095</v>
      </c>
      <c r="B10206" s="26" t="s">
        <v>25889</v>
      </c>
      <c r="C10206" s="26" t="s">
        <v>755</v>
      </c>
      <c r="D10206" s="27" t="s">
        <v>8939</v>
      </c>
      <c r="E10206" s="1" t="s">
        <v>17925</v>
      </c>
    </row>
    <row r="10207" spans="1:5">
      <c r="A10207" s="26">
        <v>90096</v>
      </c>
      <c r="B10207" s="26" t="s">
        <v>25890</v>
      </c>
      <c r="C10207" s="26" t="s">
        <v>755</v>
      </c>
      <c r="D10207" s="27" t="s">
        <v>25891</v>
      </c>
      <c r="E10207" s="1" t="s">
        <v>17925</v>
      </c>
    </row>
    <row r="10208" spans="1:5">
      <c r="A10208" s="26">
        <v>90098</v>
      </c>
      <c r="B10208" s="26" t="s">
        <v>25892</v>
      </c>
      <c r="C10208" s="26" t="s">
        <v>755</v>
      </c>
      <c r="D10208" s="27" t="s">
        <v>11857</v>
      </c>
      <c r="E10208" s="1" t="s">
        <v>17925</v>
      </c>
    </row>
    <row r="10209" spans="1:5">
      <c r="A10209" s="26">
        <v>90099</v>
      </c>
      <c r="B10209" s="26" t="s">
        <v>25893</v>
      </c>
      <c r="C10209" s="26" t="s">
        <v>755</v>
      </c>
      <c r="D10209" s="27" t="s">
        <v>21860</v>
      </c>
      <c r="E10209" s="1" t="s">
        <v>17925</v>
      </c>
    </row>
    <row r="10210" spans="1:5">
      <c r="A10210" s="26">
        <v>90100</v>
      </c>
      <c r="B10210" s="26" t="s">
        <v>25894</v>
      </c>
      <c r="C10210" s="26" t="s">
        <v>755</v>
      </c>
      <c r="D10210" s="27" t="s">
        <v>25895</v>
      </c>
      <c r="E10210" s="1" t="s">
        <v>17925</v>
      </c>
    </row>
    <row r="10211" spans="1:5">
      <c r="A10211" s="26">
        <v>90101</v>
      </c>
      <c r="B10211" s="26" t="s">
        <v>25896</v>
      </c>
      <c r="C10211" s="26" t="s">
        <v>755</v>
      </c>
      <c r="D10211" s="27" t="s">
        <v>25897</v>
      </c>
      <c r="E10211" s="1" t="s">
        <v>17925</v>
      </c>
    </row>
    <row r="10212" spans="1:5">
      <c r="A10212" s="26">
        <v>90102</v>
      </c>
      <c r="B10212" s="26" t="s">
        <v>25898</v>
      </c>
      <c r="C10212" s="26" t="s">
        <v>755</v>
      </c>
      <c r="D10212" s="27" t="s">
        <v>9666</v>
      </c>
      <c r="E10212" s="1" t="s">
        <v>17925</v>
      </c>
    </row>
    <row r="10213" spans="1:5">
      <c r="A10213" s="26">
        <v>90105</v>
      </c>
      <c r="B10213" s="26" t="s">
        <v>25899</v>
      </c>
      <c r="C10213" s="26" t="s">
        <v>755</v>
      </c>
      <c r="D10213" s="27" t="s">
        <v>14268</v>
      </c>
      <c r="E10213" s="1" t="s">
        <v>17925</v>
      </c>
    </row>
    <row r="10214" spans="1:5">
      <c r="A10214" s="26">
        <v>90106</v>
      </c>
      <c r="B10214" s="26" t="s">
        <v>25900</v>
      </c>
      <c r="C10214" s="26" t="s">
        <v>755</v>
      </c>
      <c r="D10214" s="27" t="s">
        <v>10736</v>
      </c>
      <c r="E10214" s="1" t="s">
        <v>17925</v>
      </c>
    </row>
    <row r="10215" spans="1:5">
      <c r="A10215" s="26">
        <v>90107</v>
      </c>
      <c r="B10215" s="26" t="s">
        <v>25901</v>
      </c>
      <c r="C10215" s="26" t="s">
        <v>755</v>
      </c>
      <c r="D10215" s="27" t="s">
        <v>16522</v>
      </c>
      <c r="E10215" s="1" t="s">
        <v>17925</v>
      </c>
    </row>
    <row r="10216" spans="1:5">
      <c r="A10216" s="26">
        <v>90108</v>
      </c>
      <c r="B10216" s="26" t="s">
        <v>25902</v>
      </c>
      <c r="C10216" s="26" t="s">
        <v>755</v>
      </c>
      <c r="D10216" s="27" t="s">
        <v>25903</v>
      </c>
      <c r="E10216" s="1" t="s">
        <v>17925</v>
      </c>
    </row>
    <row r="10217" spans="1:5">
      <c r="A10217" s="26">
        <v>93358</v>
      </c>
      <c r="B10217" s="26" t="s">
        <v>25904</v>
      </c>
      <c r="C10217" s="26" t="s">
        <v>755</v>
      </c>
      <c r="D10217" s="27" t="s">
        <v>25905</v>
      </c>
      <c r="E10217" s="1" t="s">
        <v>17925</v>
      </c>
    </row>
    <row r="10218" spans="1:5">
      <c r="A10218" s="26">
        <v>94304</v>
      </c>
      <c r="B10218" s="26" t="s">
        <v>25906</v>
      </c>
      <c r="C10218" s="26" t="s">
        <v>755</v>
      </c>
      <c r="D10218" s="27" t="s">
        <v>25907</v>
      </c>
      <c r="E10218" s="1" t="s">
        <v>17925</v>
      </c>
    </row>
    <row r="10219" spans="1:5">
      <c r="A10219" s="26">
        <v>94305</v>
      </c>
      <c r="B10219" s="26" t="s">
        <v>25908</v>
      </c>
      <c r="C10219" s="26" t="s">
        <v>755</v>
      </c>
      <c r="D10219" s="27" t="s">
        <v>25909</v>
      </c>
      <c r="E10219" s="1" t="s">
        <v>17925</v>
      </c>
    </row>
    <row r="10220" spans="1:5">
      <c r="A10220" s="26">
        <v>94306</v>
      </c>
      <c r="B10220" s="26" t="s">
        <v>25910</v>
      </c>
      <c r="C10220" s="26" t="s">
        <v>755</v>
      </c>
      <c r="D10220" s="27" t="s">
        <v>17633</v>
      </c>
      <c r="E10220" s="1" t="s">
        <v>17925</v>
      </c>
    </row>
    <row r="10221" spans="1:5">
      <c r="A10221" s="26">
        <v>94307</v>
      </c>
      <c r="B10221" s="26" t="s">
        <v>25911</v>
      </c>
      <c r="C10221" s="26" t="s">
        <v>755</v>
      </c>
      <c r="D10221" s="27" t="s">
        <v>25912</v>
      </c>
      <c r="E10221" s="1" t="s">
        <v>17925</v>
      </c>
    </row>
    <row r="10222" spans="1:5">
      <c r="A10222" s="26">
        <v>94308</v>
      </c>
      <c r="B10222" s="26" t="s">
        <v>25913</v>
      </c>
      <c r="C10222" s="26" t="s">
        <v>755</v>
      </c>
      <c r="D10222" s="27" t="s">
        <v>25914</v>
      </c>
      <c r="E10222" s="1" t="s">
        <v>17925</v>
      </c>
    </row>
    <row r="10223" spans="1:5">
      <c r="A10223" s="26">
        <v>94309</v>
      </c>
      <c r="B10223" s="26" t="s">
        <v>25915</v>
      </c>
      <c r="C10223" s="26" t="s">
        <v>755</v>
      </c>
      <c r="D10223" s="27" t="s">
        <v>25916</v>
      </c>
      <c r="E10223" s="1" t="s">
        <v>17925</v>
      </c>
    </row>
    <row r="10224" spans="1:5">
      <c r="A10224" s="26">
        <v>94310</v>
      </c>
      <c r="B10224" s="26" t="s">
        <v>25917</v>
      </c>
      <c r="C10224" s="26" t="s">
        <v>755</v>
      </c>
      <c r="D10224" s="27" t="s">
        <v>25918</v>
      </c>
      <c r="E10224" s="1" t="s">
        <v>17925</v>
      </c>
    </row>
    <row r="10225" spans="1:5">
      <c r="A10225" s="26">
        <v>94315</v>
      </c>
      <c r="B10225" s="26" t="s">
        <v>25919</v>
      </c>
      <c r="C10225" s="26" t="s">
        <v>755</v>
      </c>
      <c r="D10225" s="27" t="s">
        <v>13726</v>
      </c>
      <c r="E10225" s="1" t="s">
        <v>17925</v>
      </c>
    </row>
    <row r="10226" spans="1:5">
      <c r="A10226" s="26">
        <v>94316</v>
      </c>
      <c r="B10226" s="26" t="s">
        <v>25920</v>
      </c>
      <c r="C10226" s="26" t="s">
        <v>755</v>
      </c>
      <c r="D10226" s="27" t="s">
        <v>25921</v>
      </c>
      <c r="E10226" s="1" t="s">
        <v>17925</v>
      </c>
    </row>
    <row r="10227" spans="1:5">
      <c r="A10227" s="26">
        <v>94317</v>
      </c>
      <c r="B10227" s="26" t="s">
        <v>25922</v>
      </c>
      <c r="C10227" s="26" t="s">
        <v>755</v>
      </c>
      <c r="D10227" s="27" t="s">
        <v>25923</v>
      </c>
      <c r="E10227" s="1" t="s">
        <v>17925</v>
      </c>
    </row>
    <row r="10228" spans="1:5">
      <c r="A10228" s="26">
        <v>94318</v>
      </c>
      <c r="B10228" s="26" t="s">
        <v>25924</v>
      </c>
      <c r="C10228" s="26" t="s">
        <v>755</v>
      </c>
      <c r="D10228" s="27" t="s">
        <v>25925</v>
      </c>
      <c r="E10228" s="1" t="s">
        <v>17925</v>
      </c>
    </row>
    <row r="10229" spans="1:5">
      <c r="A10229" s="26">
        <v>94319</v>
      </c>
      <c r="B10229" s="26" t="s">
        <v>25926</v>
      </c>
      <c r="C10229" s="26" t="s">
        <v>755</v>
      </c>
      <c r="D10229" s="27" t="s">
        <v>25927</v>
      </c>
      <c r="E10229" s="1" t="s">
        <v>17925</v>
      </c>
    </row>
    <row r="10230" spans="1:5">
      <c r="A10230" s="26">
        <v>94327</v>
      </c>
      <c r="B10230" s="26" t="s">
        <v>25928</v>
      </c>
      <c r="C10230" s="26" t="s">
        <v>755</v>
      </c>
      <c r="D10230" s="27" t="s">
        <v>25929</v>
      </c>
      <c r="E10230" s="1" t="s">
        <v>17925</v>
      </c>
    </row>
    <row r="10231" spans="1:5">
      <c r="A10231" s="26">
        <v>94328</v>
      </c>
      <c r="B10231" s="26" t="s">
        <v>25930</v>
      </c>
      <c r="C10231" s="26" t="s">
        <v>755</v>
      </c>
      <c r="D10231" s="27" t="s">
        <v>10655</v>
      </c>
      <c r="E10231" s="1" t="s">
        <v>17925</v>
      </c>
    </row>
    <row r="10232" spans="1:5">
      <c r="A10232" s="26">
        <v>94329</v>
      </c>
      <c r="B10232" s="26" t="s">
        <v>25931</v>
      </c>
      <c r="C10232" s="26" t="s">
        <v>755</v>
      </c>
      <c r="D10232" s="27" t="s">
        <v>25932</v>
      </c>
      <c r="E10232" s="1" t="s">
        <v>17925</v>
      </c>
    </row>
    <row r="10233" spans="1:5">
      <c r="A10233" s="26">
        <v>94330</v>
      </c>
      <c r="B10233" s="26" t="s">
        <v>25933</v>
      </c>
      <c r="C10233" s="26" t="s">
        <v>755</v>
      </c>
      <c r="D10233" s="27" t="s">
        <v>25934</v>
      </c>
      <c r="E10233" s="1" t="s">
        <v>17925</v>
      </c>
    </row>
    <row r="10234" spans="1:5">
      <c r="A10234" s="26">
        <v>94331</v>
      </c>
      <c r="B10234" s="26" t="s">
        <v>25935</v>
      </c>
      <c r="C10234" s="26" t="s">
        <v>755</v>
      </c>
      <c r="D10234" s="27" t="s">
        <v>11018</v>
      </c>
      <c r="E10234" s="1" t="s">
        <v>17925</v>
      </c>
    </row>
    <row r="10235" spans="1:5">
      <c r="A10235" s="26">
        <v>94332</v>
      </c>
      <c r="B10235" s="26" t="s">
        <v>25936</v>
      </c>
      <c r="C10235" s="26" t="s">
        <v>755</v>
      </c>
      <c r="D10235" s="27" t="s">
        <v>9467</v>
      </c>
      <c r="E10235" s="1" t="s">
        <v>17925</v>
      </c>
    </row>
    <row r="10236" spans="1:5">
      <c r="A10236" s="26">
        <v>94333</v>
      </c>
      <c r="B10236" s="26" t="s">
        <v>25937</v>
      </c>
      <c r="C10236" s="26" t="s">
        <v>755</v>
      </c>
      <c r="D10236" s="27" t="s">
        <v>25938</v>
      </c>
      <c r="E10236" s="1" t="s">
        <v>17925</v>
      </c>
    </row>
    <row r="10237" spans="1:5">
      <c r="A10237" s="26">
        <v>94338</v>
      </c>
      <c r="B10237" s="26" t="s">
        <v>25939</v>
      </c>
      <c r="C10237" s="26" t="s">
        <v>755</v>
      </c>
      <c r="D10237" s="27" t="s">
        <v>25940</v>
      </c>
      <c r="E10237" s="1" t="s">
        <v>17925</v>
      </c>
    </row>
    <row r="10238" spans="1:5">
      <c r="A10238" s="26">
        <v>94339</v>
      </c>
      <c r="B10238" s="26" t="s">
        <v>25941</v>
      </c>
      <c r="C10238" s="26" t="s">
        <v>755</v>
      </c>
      <c r="D10238" s="27" t="s">
        <v>25942</v>
      </c>
      <c r="E10238" s="1" t="s">
        <v>17925</v>
      </c>
    </row>
    <row r="10239" spans="1:5">
      <c r="A10239" s="26">
        <v>94340</v>
      </c>
      <c r="B10239" s="26" t="s">
        <v>25943</v>
      </c>
      <c r="C10239" s="26" t="s">
        <v>755</v>
      </c>
      <c r="D10239" s="27" t="s">
        <v>25944</v>
      </c>
      <c r="E10239" s="1" t="s">
        <v>17925</v>
      </c>
    </row>
    <row r="10240" spans="1:5">
      <c r="A10240" s="26">
        <v>94341</v>
      </c>
      <c r="B10240" s="26" t="s">
        <v>25945</v>
      </c>
      <c r="C10240" s="26" t="s">
        <v>755</v>
      </c>
      <c r="D10240" s="27" t="s">
        <v>19813</v>
      </c>
      <c r="E10240" s="1" t="s">
        <v>17925</v>
      </c>
    </row>
    <row r="10241" spans="1:5">
      <c r="A10241" s="26">
        <v>94342</v>
      </c>
      <c r="B10241" s="26" t="s">
        <v>25946</v>
      </c>
      <c r="C10241" s="26" t="s">
        <v>755</v>
      </c>
      <c r="D10241" s="27" t="s">
        <v>25947</v>
      </c>
      <c r="E10241" s="1" t="s">
        <v>17925</v>
      </c>
    </row>
    <row r="10242" spans="1:5">
      <c r="A10242" s="26">
        <v>96385</v>
      </c>
      <c r="B10242" s="26" t="s">
        <v>25948</v>
      </c>
      <c r="C10242" s="26" t="s">
        <v>755</v>
      </c>
      <c r="D10242" s="27" t="s">
        <v>10967</v>
      </c>
      <c r="E10242" s="1" t="s">
        <v>17925</v>
      </c>
    </row>
    <row r="10243" spans="1:5">
      <c r="A10243" s="26">
        <v>96386</v>
      </c>
      <c r="B10243" s="26" t="s">
        <v>25949</v>
      </c>
      <c r="C10243" s="26" t="s">
        <v>755</v>
      </c>
      <c r="D10243" s="27" t="s">
        <v>14171</v>
      </c>
      <c r="E10243" s="1" t="s">
        <v>17925</v>
      </c>
    </row>
    <row r="10244" spans="1:5">
      <c r="A10244" s="26">
        <v>93360</v>
      </c>
      <c r="B10244" s="26" t="s">
        <v>25950</v>
      </c>
      <c r="C10244" s="26" t="s">
        <v>755</v>
      </c>
      <c r="D10244" s="27" t="s">
        <v>16405</v>
      </c>
      <c r="E10244" s="1" t="s">
        <v>17925</v>
      </c>
    </row>
    <row r="10245" spans="1:5">
      <c r="A10245" s="26">
        <v>93361</v>
      </c>
      <c r="B10245" s="26" t="s">
        <v>25951</v>
      </c>
      <c r="C10245" s="26" t="s">
        <v>755</v>
      </c>
      <c r="D10245" s="27" t="s">
        <v>12324</v>
      </c>
      <c r="E10245" s="1" t="s">
        <v>17925</v>
      </c>
    </row>
    <row r="10246" spans="1:5">
      <c r="A10246" s="26">
        <v>93362</v>
      </c>
      <c r="B10246" s="26" t="s">
        <v>25952</v>
      </c>
      <c r="C10246" s="26" t="s">
        <v>755</v>
      </c>
      <c r="D10246" s="27" t="s">
        <v>17901</v>
      </c>
      <c r="E10246" s="1" t="s">
        <v>17925</v>
      </c>
    </row>
    <row r="10247" spans="1:5">
      <c r="A10247" s="26">
        <v>93363</v>
      </c>
      <c r="B10247" s="26" t="s">
        <v>25953</v>
      </c>
      <c r="C10247" s="26" t="s">
        <v>755</v>
      </c>
      <c r="D10247" s="27" t="s">
        <v>24369</v>
      </c>
      <c r="E10247" s="1" t="s">
        <v>17925</v>
      </c>
    </row>
    <row r="10248" spans="1:5">
      <c r="A10248" s="26">
        <v>93364</v>
      </c>
      <c r="B10248" s="26" t="s">
        <v>25954</v>
      </c>
      <c r="C10248" s="26" t="s">
        <v>755</v>
      </c>
      <c r="D10248" s="27" t="s">
        <v>16179</v>
      </c>
      <c r="E10248" s="1" t="s">
        <v>17925</v>
      </c>
    </row>
    <row r="10249" spans="1:5">
      <c r="A10249" s="26">
        <v>93365</v>
      </c>
      <c r="B10249" s="26" t="s">
        <v>25955</v>
      </c>
      <c r="C10249" s="26" t="s">
        <v>755</v>
      </c>
      <c r="D10249" s="27" t="s">
        <v>15689</v>
      </c>
      <c r="E10249" s="1" t="s">
        <v>17925</v>
      </c>
    </row>
    <row r="10250" spans="1:5">
      <c r="A10250" s="26">
        <v>93366</v>
      </c>
      <c r="B10250" s="26" t="s">
        <v>25956</v>
      </c>
      <c r="C10250" s="26" t="s">
        <v>755</v>
      </c>
      <c r="D10250" s="27" t="s">
        <v>14470</v>
      </c>
      <c r="E10250" s="1" t="s">
        <v>17925</v>
      </c>
    </row>
    <row r="10251" spans="1:5">
      <c r="A10251" s="26">
        <v>93367</v>
      </c>
      <c r="B10251" s="26" t="s">
        <v>25957</v>
      </c>
      <c r="C10251" s="26" t="s">
        <v>755</v>
      </c>
      <c r="D10251" s="27" t="s">
        <v>19804</v>
      </c>
      <c r="E10251" s="1" t="s">
        <v>17925</v>
      </c>
    </row>
    <row r="10252" spans="1:5">
      <c r="A10252" s="26">
        <v>93368</v>
      </c>
      <c r="B10252" s="26" t="s">
        <v>25958</v>
      </c>
      <c r="C10252" s="26" t="s">
        <v>755</v>
      </c>
      <c r="D10252" s="27" t="s">
        <v>14518</v>
      </c>
      <c r="E10252" s="1" t="s">
        <v>17925</v>
      </c>
    </row>
    <row r="10253" spans="1:5">
      <c r="A10253" s="26">
        <v>93369</v>
      </c>
      <c r="B10253" s="26" t="s">
        <v>25959</v>
      </c>
      <c r="C10253" s="26" t="s">
        <v>755</v>
      </c>
      <c r="D10253" s="27" t="s">
        <v>25960</v>
      </c>
      <c r="E10253" s="1" t="s">
        <v>17925</v>
      </c>
    </row>
    <row r="10254" spans="1:5">
      <c r="A10254" s="26">
        <v>93370</v>
      </c>
      <c r="B10254" s="26" t="s">
        <v>25961</v>
      </c>
      <c r="C10254" s="26" t="s">
        <v>755</v>
      </c>
      <c r="D10254" s="27" t="s">
        <v>25962</v>
      </c>
      <c r="E10254" s="1" t="s">
        <v>17925</v>
      </c>
    </row>
    <row r="10255" spans="1:5">
      <c r="A10255" s="26">
        <v>93371</v>
      </c>
      <c r="B10255" s="26" t="s">
        <v>25963</v>
      </c>
      <c r="C10255" s="26" t="s">
        <v>755</v>
      </c>
      <c r="D10255" s="27" t="s">
        <v>25964</v>
      </c>
      <c r="E10255" s="1" t="s">
        <v>17925</v>
      </c>
    </row>
    <row r="10256" spans="1:5">
      <c r="A10256" s="26">
        <v>93372</v>
      </c>
      <c r="B10256" s="26" t="s">
        <v>25965</v>
      </c>
      <c r="C10256" s="26" t="s">
        <v>755</v>
      </c>
      <c r="D10256" s="27" t="s">
        <v>21997</v>
      </c>
      <c r="E10256" s="1" t="s">
        <v>17925</v>
      </c>
    </row>
    <row r="10257" spans="1:5">
      <c r="A10257" s="26">
        <v>93373</v>
      </c>
      <c r="B10257" s="26" t="s">
        <v>25966</v>
      </c>
      <c r="C10257" s="26" t="s">
        <v>755</v>
      </c>
      <c r="D10257" s="27" t="s">
        <v>11407</v>
      </c>
      <c r="E10257" s="1" t="s">
        <v>17925</v>
      </c>
    </row>
    <row r="10258" spans="1:5">
      <c r="A10258" s="26">
        <v>93374</v>
      </c>
      <c r="B10258" s="26" t="s">
        <v>25967</v>
      </c>
      <c r="C10258" s="26" t="s">
        <v>755</v>
      </c>
      <c r="D10258" s="27" t="s">
        <v>24549</v>
      </c>
      <c r="E10258" s="1" t="s">
        <v>17925</v>
      </c>
    </row>
    <row r="10259" spans="1:5">
      <c r="A10259" s="26">
        <v>93375</v>
      </c>
      <c r="B10259" s="26" t="s">
        <v>25968</v>
      </c>
      <c r="C10259" s="26" t="s">
        <v>755</v>
      </c>
      <c r="D10259" s="27" t="s">
        <v>25969</v>
      </c>
      <c r="E10259" s="1" t="s">
        <v>17925</v>
      </c>
    </row>
    <row r="10260" spans="1:5">
      <c r="A10260" s="26">
        <v>93376</v>
      </c>
      <c r="B10260" s="26" t="s">
        <v>25970</v>
      </c>
      <c r="C10260" s="26" t="s">
        <v>755</v>
      </c>
      <c r="D10260" s="27" t="s">
        <v>14050</v>
      </c>
      <c r="E10260" s="1" t="s">
        <v>17925</v>
      </c>
    </row>
    <row r="10261" spans="1:5">
      <c r="A10261" s="26">
        <v>93377</v>
      </c>
      <c r="B10261" s="26" t="s">
        <v>25971</v>
      </c>
      <c r="C10261" s="26" t="s">
        <v>755</v>
      </c>
      <c r="D10261" s="27" t="s">
        <v>12359</v>
      </c>
      <c r="E10261" s="1" t="s">
        <v>17925</v>
      </c>
    </row>
    <row r="10262" spans="1:5">
      <c r="A10262" s="26">
        <v>93378</v>
      </c>
      <c r="B10262" s="26" t="s">
        <v>25972</v>
      </c>
      <c r="C10262" s="26" t="s">
        <v>755</v>
      </c>
      <c r="D10262" s="27" t="s">
        <v>23305</v>
      </c>
      <c r="E10262" s="1" t="s">
        <v>17925</v>
      </c>
    </row>
    <row r="10263" spans="1:5">
      <c r="A10263" s="26">
        <v>93379</v>
      </c>
      <c r="B10263" s="26" t="s">
        <v>25973</v>
      </c>
      <c r="C10263" s="26" t="s">
        <v>755</v>
      </c>
      <c r="D10263" s="27" t="s">
        <v>11361</v>
      </c>
      <c r="E10263" s="1" t="s">
        <v>17925</v>
      </c>
    </row>
    <row r="10264" spans="1:5">
      <c r="A10264" s="26">
        <v>93380</v>
      </c>
      <c r="B10264" s="26" t="s">
        <v>25974</v>
      </c>
      <c r="C10264" s="26" t="s">
        <v>755</v>
      </c>
      <c r="D10264" s="27" t="s">
        <v>14363</v>
      </c>
      <c r="E10264" s="1" t="s">
        <v>17925</v>
      </c>
    </row>
    <row r="10265" spans="1:5">
      <c r="A10265" s="26">
        <v>93381</v>
      </c>
      <c r="B10265" s="26" t="s">
        <v>25975</v>
      </c>
      <c r="C10265" s="26" t="s">
        <v>755</v>
      </c>
      <c r="D10265" s="27" t="s">
        <v>16110</v>
      </c>
      <c r="E10265" s="1" t="s">
        <v>17925</v>
      </c>
    </row>
    <row r="10266" spans="1:5">
      <c r="A10266" s="26">
        <v>93382</v>
      </c>
      <c r="B10266" s="26" t="s">
        <v>25976</v>
      </c>
      <c r="C10266" s="26" t="s">
        <v>755</v>
      </c>
      <c r="D10266" s="27" t="s">
        <v>11010</v>
      </c>
      <c r="E10266" s="1" t="s">
        <v>17925</v>
      </c>
    </row>
    <row r="10267" spans="1:5">
      <c r="A10267" s="26">
        <v>96995</v>
      </c>
      <c r="B10267" s="26" t="s">
        <v>25977</v>
      </c>
      <c r="C10267" s="26" t="s">
        <v>755</v>
      </c>
      <c r="D10267" s="27" t="s">
        <v>25978</v>
      </c>
      <c r="E10267" s="1" t="s">
        <v>17925</v>
      </c>
    </row>
    <row r="10268" spans="1:5">
      <c r="A10268" s="26">
        <v>97916</v>
      </c>
      <c r="B10268" s="26" t="s">
        <v>25979</v>
      </c>
      <c r="C10268" s="26" t="s">
        <v>25980</v>
      </c>
      <c r="D10268" s="27" t="s">
        <v>11564</v>
      </c>
      <c r="E10268" s="1" t="s">
        <v>17925</v>
      </c>
    </row>
    <row r="10269" spans="1:5">
      <c r="A10269" s="26">
        <v>97917</v>
      </c>
      <c r="B10269" s="26" t="s">
        <v>25981</v>
      </c>
      <c r="C10269" s="26" t="s">
        <v>25980</v>
      </c>
      <c r="D10269" s="27" t="s">
        <v>14693</v>
      </c>
      <c r="E10269" s="1" t="s">
        <v>17925</v>
      </c>
    </row>
    <row r="10270" spans="1:5">
      <c r="A10270" s="26">
        <v>97918</v>
      </c>
      <c r="B10270" s="26" t="s">
        <v>25982</v>
      </c>
      <c r="C10270" s="26" t="s">
        <v>25980</v>
      </c>
      <c r="D10270" s="27" t="s">
        <v>8828</v>
      </c>
      <c r="E10270" s="1" t="s">
        <v>17925</v>
      </c>
    </row>
    <row r="10271" spans="1:5">
      <c r="A10271" s="26">
        <v>97919</v>
      </c>
      <c r="B10271" s="26" t="s">
        <v>25983</v>
      </c>
      <c r="C10271" s="26" t="s">
        <v>25980</v>
      </c>
      <c r="D10271" s="27" t="s">
        <v>13435</v>
      </c>
      <c r="E10271" s="1" t="s">
        <v>17925</v>
      </c>
    </row>
    <row r="10272" spans="1:5">
      <c r="A10272" s="26">
        <v>94100</v>
      </c>
      <c r="B10272" s="26" t="s">
        <v>25984</v>
      </c>
      <c r="C10272" s="26" t="s">
        <v>661</v>
      </c>
      <c r="D10272" s="27" t="s">
        <v>15099</v>
      </c>
      <c r="E10272" s="1" t="s">
        <v>17925</v>
      </c>
    </row>
    <row r="10273" spans="1:5">
      <c r="A10273" s="26">
        <v>94104</v>
      </c>
      <c r="B10273" s="26" t="s">
        <v>25985</v>
      </c>
      <c r="C10273" s="26" t="s">
        <v>755</v>
      </c>
      <c r="D10273" s="27" t="s">
        <v>25986</v>
      </c>
      <c r="E10273" s="1" t="s">
        <v>17925</v>
      </c>
    </row>
    <row r="10274" spans="1:5">
      <c r="A10274" s="26">
        <v>94105</v>
      </c>
      <c r="B10274" s="26" t="s">
        <v>25987</v>
      </c>
      <c r="C10274" s="26" t="s">
        <v>755</v>
      </c>
      <c r="D10274" s="27" t="s">
        <v>25988</v>
      </c>
      <c r="E10274" s="1" t="s">
        <v>17925</v>
      </c>
    </row>
    <row r="10275" spans="1:5">
      <c r="A10275" s="26">
        <v>94106</v>
      </c>
      <c r="B10275" s="26" t="s">
        <v>25989</v>
      </c>
      <c r="C10275" s="26" t="s">
        <v>755</v>
      </c>
      <c r="D10275" s="27" t="s">
        <v>25990</v>
      </c>
      <c r="E10275" s="1" t="s">
        <v>17925</v>
      </c>
    </row>
    <row r="10276" spans="1:5">
      <c r="A10276" s="26">
        <v>94107</v>
      </c>
      <c r="B10276" s="26" t="s">
        <v>25991</v>
      </c>
      <c r="C10276" s="26" t="s">
        <v>755</v>
      </c>
      <c r="D10276" s="27" t="s">
        <v>25992</v>
      </c>
      <c r="E10276" s="1" t="s">
        <v>17925</v>
      </c>
    </row>
    <row r="10277" spans="1:5">
      <c r="A10277" s="26">
        <v>94113</v>
      </c>
      <c r="B10277" s="26" t="s">
        <v>25993</v>
      </c>
      <c r="C10277" s="26" t="s">
        <v>755</v>
      </c>
      <c r="D10277" s="27" t="s">
        <v>25994</v>
      </c>
      <c r="E10277" s="1" t="s">
        <v>17925</v>
      </c>
    </row>
    <row r="10278" spans="1:5">
      <c r="A10278" s="26">
        <v>94114</v>
      </c>
      <c r="B10278" s="26" t="s">
        <v>25995</v>
      </c>
      <c r="C10278" s="26" t="s">
        <v>755</v>
      </c>
      <c r="D10278" s="27" t="s">
        <v>25996</v>
      </c>
      <c r="E10278" s="1" t="s">
        <v>17925</v>
      </c>
    </row>
    <row r="10279" spans="1:5">
      <c r="A10279" s="26">
        <v>94115</v>
      </c>
      <c r="B10279" s="26" t="s">
        <v>25997</v>
      </c>
      <c r="C10279" s="26" t="s">
        <v>755</v>
      </c>
      <c r="D10279" s="27" t="s">
        <v>25998</v>
      </c>
      <c r="E10279" s="1" t="s">
        <v>17925</v>
      </c>
    </row>
    <row r="10280" spans="1:5">
      <c r="A10280" s="26">
        <v>94116</v>
      </c>
      <c r="B10280" s="26" t="s">
        <v>25999</v>
      </c>
      <c r="C10280" s="26" t="s">
        <v>755</v>
      </c>
      <c r="D10280" s="27" t="s">
        <v>26000</v>
      </c>
      <c r="E10280" s="1" t="s">
        <v>17925</v>
      </c>
    </row>
    <row r="10281" spans="1:5">
      <c r="A10281" s="26">
        <v>101616</v>
      </c>
      <c r="B10281" s="26" t="s">
        <v>26001</v>
      </c>
      <c r="C10281" s="26" t="s">
        <v>661</v>
      </c>
      <c r="D10281" s="27" t="s">
        <v>11691</v>
      </c>
      <c r="E10281" s="1" t="s">
        <v>17925</v>
      </c>
    </row>
    <row r="10282" spans="1:5">
      <c r="A10282" s="26">
        <v>101617</v>
      </c>
      <c r="B10282" s="26" t="s">
        <v>26002</v>
      </c>
      <c r="C10282" s="26" t="s">
        <v>661</v>
      </c>
      <c r="D10282" s="27" t="s">
        <v>11426</v>
      </c>
      <c r="E10282" s="1" t="s">
        <v>17925</v>
      </c>
    </row>
    <row r="10283" spans="1:5">
      <c r="A10283" s="26">
        <v>101618</v>
      </c>
      <c r="B10283" s="26" t="s">
        <v>26003</v>
      </c>
      <c r="C10283" s="26" t="s">
        <v>755</v>
      </c>
      <c r="D10283" s="27" t="s">
        <v>26004</v>
      </c>
      <c r="E10283" s="1" t="s">
        <v>17925</v>
      </c>
    </row>
    <row r="10284" spans="1:5">
      <c r="A10284" s="26">
        <v>101619</v>
      </c>
      <c r="B10284" s="26" t="s">
        <v>26005</v>
      </c>
      <c r="C10284" s="26" t="s">
        <v>755</v>
      </c>
      <c r="D10284" s="27" t="s">
        <v>26006</v>
      </c>
      <c r="E10284" s="1" t="s">
        <v>17925</v>
      </c>
    </row>
    <row r="10285" spans="1:5">
      <c r="A10285" s="26">
        <v>101620</v>
      </c>
      <c r="B10285" s="26" t="s">
        <v>26007</v>
      </c>
      <c r="C10285" s="26" t="s">
        <v>755</v>
      </c>
      <c r="D10285" s="27" t="s">
        <v>26008</v>
      </c>
      <c r="E10285" s="1" t="s">
        <v>17925</v>
      </c>
    </row>
    <row r="10286" spans="1:5">
      <c r="A10286" s="26">
        <v>101621</v>
      </c>
      <c r="B10286" s="26" t="s">
        <v>26009</v>
      </c>
      <c r="C10286" s="26" t="s">
        <v>755</v>
      </c>
      <c r="D10286" s="27" t="s">
        <v>26010</v>
      </c>
      <c r="E10286" s="1" t="s">
        <v>17925</v>
      </c>
    </row>
    <row r="10287" spans="1:5">
      <c r="A10287" s="26">
        <v>101622</v>
      </c>
      <c r="B10287" s="26" t="s">
        <v>26011</v>
      </c>
      <c r="C10287" s="26" t="s">
        <v>755</v>
      </c>
      <c r="D10287" s="27" t="s">
        <v>26012</v>
      </c>
      <c r="E10287" s="1" t="s">
        <v>17925</v>
      </c>
    </row>
    <row r="10288" spans="1:5">
      <c r="A10288" s="26">
        <v>101623</v>
      </c>
      <c r="B10288" s="26" t="s">
        <v>26013</v>
      </c>
      <c r="C10288" s="26" t="s">
        <v>755</v>
      </c>
      <c r="D10288" s="27" t="s">
        <v>26014</v>
      </c>
      <c r="E10288" s="1" t="s">
        <v>17925</v>
      </c>
    </row>
    <row r="10289" spans="1:5">
      <c r="A10289" s="26">
        <v>101624</v>
      </c>
      <c r="B10289" s="26" t="s">
        <v>26015</v>
      </c>
      <c r="C10289" s="26" t="s">
        <v>755</v>
      </c>
      <c r="D10289" s="27" t="s">
        <v>26016</v>
      </c>
      <c r="E10289" s="1" t="s">
        <v>17925</v>
      </c>
    </row>
    <row r="10290" spans="1:5">
      <c r="A10290" s="26">
        <v>101625</v>
      </c>
      <c r="B10290" s="26" t="s">
        <v>26017</v>
      </c>
      <c r="C10290" s="26" t="s">
        <v>755</v>
      </c>
      <c r="D10290" s="27" t="s">
        <v>26018</v>
      </c>
      <c r="E10290" s="1" t="s">
        <v>17925</v>
      </c>
    </row>
    <row r="10291" spans="1:5">
      <c r="A10291" s="26">
        <v>95606</v>
      </c>
      <c r="B10291" s="26" t="s">
        <v>26019</v>
      </c>
      <c r="C10291" s="26" t="s">
        <v>755</v>
      </c>
      <c r="D10291" s="27" t="s">
        <v>12557</v>
      </c>
      <c r="E10291" s="1" t="s">
        <v>17925</v>
      </c>
    </row>
    <row r="10292" spans="1:5">
      <c r="A10292" s="26">
        <v>87471</v>
      </c>
      <c r="B10292" s="26" t="s">
        <v>26020</v>
      </c>
      <c r="C10292" s="26" t="s">
        <v>661</v>
      </c>
      <c r="D10292" s="27" t="s">
        <v>26021</v>
      </c>
      <c r="E10292" s="1" t="s">
        <v>17925</v>
      </c>
    </row>
    <row r="10293" spans="1:5">
      <c r="A10293" s="26">
        <v>87472</v>
      </c>
      <c r="B10293" s="26" t="s">
        <v>26022</v>
      </c>
      <c r="C10293" s="26" t="s">
        <v>661</v>
      </c>
      <c r="D10293" s="27" t="s">
        <v>26023</v>
      </c>
      <c r="E10293" s="1" t="s">
        <v>17925</v>
      </c>
    </row>
    <row r="10294" spans="1:5">
      <c r="A10294" s="26">
        <v>87473</v>
      </c>
      <c r="B10294" s="26" t="s">
        <v>26024</v>
      </c>
      <c r="C10294" s="26" t="s">
        <v>661</v>
      </c>
      <c r="D10294" s="27" t="s">
        <v>26025</v>
      </c>
      <c r="E10294" s="1" t="s">
        <v>17925</v>
      </c>
    </row>
    <row r="10295" spans="1:5">
      <c r="A10295" s="26">
        <v>87474</v>
      </c>
      <c r="B10295" s="26" t="s">
        <v>26026</v>
      </c>
      <c r="C10295" s="26" t="s">
        <v>661</v>
      </c>
      <c r="D10295" s="27" t="s">
        <v>26027</v>
      </c>
      <c r="E10295" s="1" t="s">
        <v>17925</v>
      </c>
    </row>
    <row r="10296" spans="1:5">
      <c r="A10296" s="26">
        <v>87475</v>
      </c>
      <c r="B10296" s="26" t="s">
        <v>26028</v>
      </c>
      <c r="C10296" s="26" t="s">
        <v>661</v>
      </c>
      <c r="D10296" s="27" t="s">
        <v>26029</v>
      </c>
      <c r="E10296" s="1" t="s">
        <v>17925</v>
      </c>
    </row>
    <row r="10297" spans="1:5">
      <c r="A10297" s="26">
        <v>87476</v>
      </c>
      <c r="B10297" s="26" t="s">
        <v>26030</v>
      </c>
      <c r="C10297" s="26" t="s">
        <v>661</v>
      </c>
      <c r="D10297" s="27" t="s">
        <v>26031</v>
      </c>
      <c r="E10297" s="1" t="s">
        <v>17925</v>
      </c>
    </row>
    <row r="10298" spans="1:5">
      <c r="A10298" s="26">
        <v>87477</v>
      </c>
      <c r="B10298" s="26" t="s">
        <v>26032</v>
      </c>
      <c r="C10298" s="26" t="s">
        <v>661</v>
      </c>
      <c r="D10298" s="27" t="s">
        <v>26033</v>
      </c>
      <c r="E10298" s="1" t="s">
        <v>17925</v>
      </c>
    </row>
    <row r="10299" spans="1:5">
      <c r="A10299" s="26">
        <v>87478</v>
      </c>
      <c r="B10299" s="26" t="s">
        <v>26034</v>
      </c>
      <c r="C10299" s="26" t="s">
        <v>661</v>
      </c>
      <c r="D10299" s="27" t="s">
        <v>26035</v>
      </c>
      <c r="E10299" s="1" t="s">
        <v>17925</v>
      </c>
    </row>
    <row r="10300" spans="1:5">
      <c r="A10300" s="26">
        <v>87479</v>
      </c>
      <c r="B10300" s="26" t="s">
        <v>26036</v>
      </c>
      <c r="C10300" s="26" t="s">
        <v>661</v>
      </c>
      <c r="D10300" s="27" t="s">
        <v>26037</v>
      </c>
      <c r="E10300" s="1" t="s">
        <v>17925</v>
      </c>
    </row>
    <row r="10301" spans="1:5">
      <c r="A10301" s="26">
        <v>87480</v>
      </c>
      <c r="B10301" s="26" t="s">
        <v>26038</v>
      </c>
      <c r="C10301" s="26" t="s">
        <v>661</v>
      </c>
      <c r="D10301" s="27" t="s">
        <v>11085</v>
      </c>
      <c r="E10301" s="1" t="s">
        <v>17925</v>
      </c>
    </row>
    <row r="10302" spans="1:5">
      <c r="A10302" s="26">
        <v>87481</v>
      </c>
      <c r="B10302" s="26" t="s">
        <v>26039</v>
      </c>
      <c r="C10302" s="26" t="s">
        <v>661</v>
      </c>
      <c r="D10302" s="27" t="s">
        <v>26040</v>
      </c>
      <c r="E10302" s="1" t="s">
        <v>17925</v>
      </c>
    </row>
    <row r="10303" spans="1:5">
      <c r="A10303" s="26">
        <v>87482</v>
      </c>
      <c r="B10303" s="26" t="s">
        <v>26041</v>
      </c>
      <c r="C10303" s="26" t="s">
        <v>661</v>
      </c>
      <c r="D10303" s="27" t="s">
        <v>26042</v>
      </c>
      <c r="E10303" s="1" t="s">
        <v>17925</v>
      </c>
    </row>
    <row r="10304" spans="1:5">
      <c r="A10304" s="26">
        <v>87483</v>
      </c>
      <c r="B10304" s="26" t="s">
        <v>26043</v>
      </c>
      <c r="C10304" s="26" t="s">
        <v>661</v>
      </c>
      <c r="D10304" s="27" t="s">
        <v>26044</v>
      </c>
      <c r="E10304" s="1" t="s">
        <v>17925</v>
      </c>
    </row>
    <row r="10305" spans="1:5">
      <c r="A10305" s="26">
        <v>87484</v>
      </c>
      <c r="B10305" s="26" t="s">
        <v>26045</v>
      </c>
      <c r="C10305" s="26" t="s">
        <v>661</v>
      </c>
      <c r="D10305" s="27" t="s">
        <v>26046</v>
      </c>
      <c r="E10305" s="1" t="s">
        <v>17925</v>
      </c>
    </row>
    <row r="10306" spans="1:5">
      <c r="A10306" s="26">
        <v>87485</v>
      </c>
      <c r="B10306" s="26" t="s">
        <v>26047</v>
      </c>
      <c r="C10306" s="26" t="s">
        <v>661</v>
      </c>
      <c r="D10306" s="27" t="s">
        <v>26048</v>
      </c>
      <c r="E10306" s="1" t="s">
        <v>17925</v>
      </c>
    </row>
    <row r="10307" spans="1:5">
      <c r="A10307" s="26">
        <v>87487</v>
      </c>
      <c r="B10307" s="26" t="s">
        <v>26049</v>
      </c>
      <c r="C10307" s="26" t="s">
        <v>661</v>
      </c>
      <c r="D10307" s="27" t="s">
        <v>26050</v>
      </c>
      <c r="E10307" s="1" t="s">
        <v>17925</v>
      </c>
    </row>
    <row r="10308" spans="1:5">
      <c r="A10308" s="26">
        <v>87488</v>
      </c>
      <c r="B10308" s="26" t="s">
        <v>26051</v>
      </c>
      <c r="C10308" s="26" t="s">
        <v>661</v>
      </c>
      <c r="D10308" s="27" t="s">
        <v>26052</v>
      </c>
      <c r="E10308" s="1" t="s">
        <v>17925</v>
      </c>
    </row>
    <row r="10309" spans="1:5">
      <c r="A10309" s="26">
        <v>87489</v>
      </c>
      <c r="B10309" s="26" t="s">
        <v>26053</v>
      </c>
      <c r="C10309" s="26" t="s">
        <v>661</v>
      </c>
      <c r="D10309" s="27" t="s">
        <v>13728</v>
      </c>
      <c r="E10309" s="1" t="s">
        <v>17925</v>
      </c>
    </row>
    <row r="10310" spans="1:5">
      <c r="A10310" s="26">
        <v>87490</v>
      </c>
      <c r="B10310" s="26" t="s">
        <v>26054</v>
      </c>
      <c r="C10310" s="26" t="s">
        <v>661</v>
      </c>
      <c r="D10310" s="27" t="s">
        <v>26055</v>
      </c>
      <c r="E10310" s="1" t="s">
        <v>17925</v>
      </c>
    </row>
    <row r="10311" spans="1:5">
      <c r="A10311" s="26">
        <v>87491</v>
      </c>
      <c r="B10311" s="26" t="s">
        <v>26056</v>
      </c>
      <c r="C10311" s="26" t="s">
        <v>661</v>
      </c>
      <c r="D10311" s="27" t="s">
        <v>12019</v>
      </c>
      <c r="E10311" s="1" t="s">
        <v>17925</v>
      </c>
    </row>
    <row r="10312" spans="1:5">
      <c r="A10312" s="26">
        <v>87492</v>
      </c>
      <c r="B10312" s="26" t="s">
        <v>26057</v>
      </c>
      <c r="C10312" s="26" t="s">
        <v>661</v>
      </c>
      <c r="D10312" s="27" t="s">
        <v>26058</v>
      </c>
      <c r="E10312" s="1" t="s">
        <v>17925</v>
      </c>
    </row>
    <row r="10313" spans="1:5">
      <c r="A10313" s="26">
        <v>87493</v>
      </c>
      <c r="B10313" s="26" t="s">
        <v>26059</v>
      </c>
      <c r="C10313" s="26" t="s">
        <v>661</v>
      </c>
      <c r="D10313" s="27" t="s">
        <v>26060</v>
      </c>
      <c r="E10313" s="1" t="s">
        <v>17925</v>
      </c>
    </row>
    <row r="10314" spans="1:5">
      <c r="A10314" s="26">
        <v>87494</v>
      </c>
      <c r="B10314" s="26" t="s">
        <v>26061</v>
      </c>
      <c r="C10314" s="26" t="s">
        <v>661</v>
      </c>
      <c r="D10314" s="27" t="s">
        <v>21167</v>
      </c>
      <c r="E10314" s="1" t="s">
        <v>17925</v>
      </c>
    </row>
    <row r="10315" spans="1:5">
      <c r="A10315" s="26">
        <v>87495</v>
      </c>
      <c r="B10315" s="26" t="s">
        <v>26062</v>
      </c>
      <c r="C10315" s="26" t="s">
        <v>661</v>
      </c>
      <c r="D10315" s="27" t="s">
        <v>26063</v>
      </c>
      <c r="E10315" s="1" t="s">
        <v>17925</v>
      </c>
    </row>
    <row r="10316" spans="1:5">
      <c r="A10316" s="26">
        <v>87496</v>
      </c>
      <c r="B10316" s="26" t="s">
        <v>26064</v>
      </c>
      <c r="C10316" s="26" t="s">
        <v>661</v>
      </c>
      <c r="D10316" s="27" t="s">
        <v>26065</v>
      </c>
      <c r="E10316" s="1" t="s">
        <v>17925</v>
      </c>
    </row>
    <row r="10317" spans="1:5">
      <c r="A10317" s="26">
        <v>87497</v>
      </c>
      <c r="B10317" s="26" t="s">
        <v>26066</v>
      </c>
      <c r="C10317" s="26" t="s">
        <v>661</v>
      </c>
      <c r="D10317" s="27" t="s">
        <v>24303</v>
      </c>
      <c r="E10317" s="1" t="s">
        <v>17925</v>
      </c>
    </row>
    <row r="10318" spans="1:5">
      <c r="A10318" s="26">
        <v>87498</v>
      </c>
      <c r="B10318" s="26" t="s">
        <v>26067</v>
      </c>
      <c r="C10318" s="26" t="s">
        <v>661</v>
      </c>
      <c r="D10318" s="27" t="s">
        <v>26068</v>
      </c>
      <c r="E10318" s="1" t="s">
        <v>17925</v>
      </c>
    </row>
    <row r="10319" spans="1:5">
      <c r="A10319" s="26">
        <v>87499</v>
      </c>
      <c r="B10319" s="26" t="s">
        <v>26069</v>
      </c>
      <c r="C10319" s="26" t="s">
        <v>661</v>
      </c>
      <c r="D10319" s="27" t="s">
        <v>26070</v>
      </c>
      <c r="E10319" s="1" t="s">
        <v>17925</v>
      </c>
    </row>
    <row r="10320" spans="1:5">
      <c r="A10320" s="26">
        <v>87500</v>
      </c>
      <c r="B10320" s="26" t="s">
        <v>26071</v>
      </c>
      <c r="C10320" s="26" t="s">
        <v>661</v>
      </c>
      <c r="D10320" s="27" t="s">
        <v>26072</v>
      </c>
      <c r="E10320" s="1" t="s">
        <v>17925</v>
      </c>
    </row>
    <row r="10321" spans="1:5">
      <c r="A10321" s="26">
        <v>87501</v>
      </c>
      <c r="B10321" s="26" t="s">
        <v>26073</v>
      </c>
      <c r="C10321" s="26" t="s">
        <v>661</v>
      </c>
      <c r="D10321" s="27" t="s">
        <v>26074</v>
      </c>
      <c r="E10321" s="1" t="s">
        <v>17925</v>
      </c>
    </row>
    <row r="10322" spans="1:5">
      <c r="A10322" s="26">
        <v>87502</v>
      </c>
      <c r="B10322" s="26" t="s">
        <v>26075</v>
      </c>
      <c r="C10322" s="26" t="s">
        <v>661</v>
      </c>
      <c r="D10322" s="27" t="s">
        <v>26076</v>
      </c>
      <c r="E10322" s="1" t="s">
        <v>17925</v>
      </c>
    </row>
    <row r="10323" spans="1:5">
      <c r="A10323" s="26">
        <v>87503</v>
      </c>
      <c r="B10323" s="26" t="s">
        <v>26077</v>
      </c>
      <c r="C10323" s="26" t="s">
        <v>661</v>
      </c>
      <c r="D10323" s="27" t="s">
        <v>26078</v>
      </c>
      <c r="E10323" s="1" t="s">
        <v>17925</v>
      </c>
    </row>
    <row r="10324" spans="1:5">
      <c r="A10324" s="26">
        <v>87504</v>
      </c>
      <c r="B10324" s="26" t="s">
        <v>26079</v>
      </c>
      <c r="C10324" s="26" t="s">
        <v>661</v>
      </c>
      <c r="D10324" s="27" t="s">
        <v>12855</v>
      </c>
      <c r="E10324" s="1" t="s">
        <v>17925</v>
      </c>
    </row>
    <row r="10325" spans="1:5">
      <c r="A10325" s="26">
        <v>87505</v>
      </c>
      <c r="B10325" s="26" t="s">
        <v>26080</v>
      </c>
      <c r="C10325" s="26" t="s">
        <v>661</v>
      </c>
      <c r="D10325" s="27" t="s">
        <v>26081</v>
      </c>
      <c r="E10325" s="1" t="s">
        <v>17925</v>
      </c>
    </row>
    <row r="10326" spans="1:5">
      <c r="A10326" s="26">
        <v>87506</v>
      </c>
      <c r="B10326" s="26" t="s">
        <v>26082</v>
      </c>
      <c r="C10326" s="26" t="s">
        <v>661</v>
      </c>
      <c r="D10326" s="27" t="s">
        <v>26083</v>
      </c>
      <c r="E10326" s="1" t="s">
        <v>17925</v>
      </c>
    </row>
    <row r="10327" spans="1:5">
      <c r="A10327" s="26">
        <v>87507</v>
      </c>
      <c r="B10327" s="26" t="s">
        <v>26084</v>
      </c>
      <c r="C10327" s="26" t="s">
        <v>661</v>
      </c>
      <c r="D10327" s="27" t="s">
        <v>26085</v>
      </c>
      <c r="E10327" s="1" t="s">
        <v>17925</v>
      </c>
    </row>
    <row r="10328" spans="1:5">
      <c r="A10328" s="26">
        <v>87508</v>
      </c>
      <c r="B10328" s="26" t="s">
        <v>26086</v>
      </c>
      <c r="C10328" s="26" t="s">
        <v>661</v>
      </c>
      <c r="D10328" s="27" t="s">
        <v>26087</v>
      </c>
      <c r="E10328" s="1" t="s">
        <v>17925</v>
      </c>
    </row>
    <row r="10329" spans="1:5">
      <c r="A10329" s="26">
        <v>87509</v>
      </c>
      <c r="B10329" s="26" t="s">
        <v>26088</v>
      </c>
      <c r="C10329" s="26" t="s">
        <v>661</v>
      </c>
      <c r="D10329" s="27" t="s">
        <v>26089</v>
      </c>
      <c r="E10329" s="1" t="s">
        <v>17925</v>
      </c>
    </row>
    <row r="10330" spans="1:5">
      <c r="A10330" s="26">
        <v>87510</v>
      </c>
      <c r="B10330" s="26" t="s">
        <v>26090</v>
      </c>
      <c r="C10330" s="26" t="s">
        <v>661</v>
      </c>
      <c r="D10330" s="27" t="s">
        <v>22263</v>
      </c>
      <c r="E10330" s="1" t="s">
        <v>17925</v>
      </c>
    </row>
    <row r="10331" spans="1:5">
      <c r="A10331" s="26">
        <v>87511</v>
      </c>
      <c r="B10331" s="26" t="s">
        <v>26091</v>
      </c>
      <c r="C10331" s="26" t="s">
        <v>661</v>
      </c>
      <c r="D10331" s="27" t="s">
        <v>26092</v>
      </c>
      <c r="E10331" s="1" t="s">
        <v>17925</v>
      </c>
    </row>
    <row r="10332" spans="1:5">
      <c r="A10332" s="26">
        <v>87512</v>
      </c>
      <c r="B10332" s="26" t="s">
        <v>26093</v>
      </c>
      <c r="C10332" s="26" t="s">
        <v>661</v>
      </c>
      <c r="D10332" s="27" t="s">
        <v>26094</v>
      </c>
      <c r="E10332" s="1" t="s">
        <v>17925</v>
      </c>
    </row>
    <row r="10333" spans="1:5">
      <c r="A10333" s="26">
        <v>87513</v>
      </c>
      <c r="B10333" s="26" t="s">
        <v>26095</v>
      </c>
      <c r="C10333" s="26" t="s">
        <v>661</v>
      </c>
      <c r="D10333" s="27" t="s">
        <v>26096</v>
      </c>
      <c r="E10333" s="1" t="s">
        <v>17925</v>
      </c>
    </row>
    <row r="10334" spans="1:5">
      <c r="A10334" s="26">
        <v>87514</v>
      </c>
      <c r="B10334" s="26" t="s">
        <v>26097</v>
      </c>
      <c r="C10334" s="26" t="s">
        <v>661</v>
      </c>
      <c r="D10334" s="27" t="s">
        <v>18436</v>
      </c>
      <c r="E10334" s="1" t="s">
        <v>17925</v>
      </c>
    </row>
    <row r="10335" spans="1:5">
      <c r="A10335" s="26">
        <v>87515</v>
      </c>
      <c r="B10335" s="26" t="s">
        <v>26098</v>
      </c>
      <c r="C10335" s="26" t="s">
        <v>661</v>
      </c>
      <c r="D10335" s="27" t="s">
        <v>17294</v>
      </c>
      <c r="E10335" s="1" t="s">
        <v>17925</v>
      </c>
    </row>
    <row r="10336" spans="1:5">
      <c r="A10336" s="26">
        <v>87516</v>
      </c>
      <c r="B10336" s="26" t="s">
        <v>26099</v>
      </c>
      <c r="C10336" s="26" t="s">
        <v>661</v>
      </c>
      <c r="D10336" s="27" t="s">
        <v>26100</v>
      </c>
      <c r="E10336" s="1" t="s">
        <v>17925</v>
      </c>
    </row>
    <row r="10337" spans="1:5">
      <c r="A10337" s="26">
        <v>87517</v>
      </c>
      <c r="B10337" s="26" t="s">
        <v>26101</v>
      </c>
      <c r="C10337" s="26" t="s">
        <v>661</v>
      </c>
      <c r="D10337" s="27" t="s">
        <v>26102</v>
      </c>
      <c r="E10337" s="1" t="s">
        <v>17925</v>
      </c>
    </row>
    <row r="10338" spans="1:5">
      <c r="A10338" s="26">
        <v>87518</v>
      </c>
      <c r="B10338" s="26" t="s">
        <v>26103</v>
      </c>
      <c r="C10338" s="26" t="s">
        <v>661</v>
      </c>
      <c r="D10338" s="27" t="s">
        <v>26104</v>
      </c>
      <c r="E10338" s="1" t="s">
        <v>17925</v>
      </c>
    </row>
    <row r="10339" spans="1:5">
      <c r="A10339" s="26">
        <v>87519</v>
      </c>
      <c r="B10339" s="26" t="s">
        <v>26105</v>
      </c>
      <c r="C10339" s="26" t="s">
        <v>661</v>
      </c>
      <c r="D10339" s="27" t="s">
        <v>26106</v>
      </c>
      <c r="E10339" s="1" t="s">
        <v>17925</v>
      </c>
    </row>
    <row r="10340" spans="1:5">
      <c r="A10340" s="26">
        <v>87520</v>
      </c>
      <c r="B10340" s="26" t="s">
        <v>26107</v>
      </c>
      <c r="C10340" s="26" t="s">
        <v>661</v>
      </c>
      <c r="D10340" s="27" t="s">
        <v>26108</v>
      </c>
      <c r="E10340" s="1" t="s">
        <v>17925</v>
      </c>
    </row>
    <row r="10341" spans="1:5">
      <c r="A10341" s="26">
        <v>87521</v>
      </c>
      <c r="B10341" s="26" t="s">
        <v>26109</v>
      </c>
      <c r="C10341" s="26" t="s">
        <v>661</v>
      </c>
      <c r="D10341" s="27" t="s">
        <v>24254</v>
      </c>
      <c r="E10341" s="1" t="s">
        <v>17925</v>
      </c>
    </row>
    <row r="10342" spans="1:5">
      <c r="A10342" s="26">
        <v>87522</v>
      </c>
      <c r="B10342" s="26" t="s">
        <v>26110</v>
      </c>
      <c r="C10342" s="26" t="s">
        <v>661</v>
      </c>
      <c r="D10342" s="27" t="s">
        <v>11594</v>
      </c>
      <c r="E10342" s="1" t="s">
        <v>17925</v>
      </c>
    </row>
    <row r="10343" spans="1:5">
      <c r="A10343" s="26">
        <v>87523</v>
      </c>
      <c r="B10343" s="26" t="s">
        <v>26111</v>
      </c>
      <c r="C10343" s="26" t="s">
        <v>661</v>
      </c>
      <c r="D10343" s="27" t="s">
        <v>11851</v>
      </c>
      <c r="E10343" s="1" t="s">
        <v>17925</v>
      </c>
    </row>
    <row r="10344" spans="1:5">
      <c r="A10344" s="26">
        <v>87524</v>
      </c>
      <c r="B10344" s="26" t="s">
        <v>26112</v>
      </c>
      <c r="C10344" s="26" t="s">
        <v>661</v>
      </c>
      <c r="D10344" s="27" t="s">
        <v>26113</v>
      </c>
      <c r="E10344" s="1" t="s">
        <v>17925</v>
      </c>
    </row>
    <row r="10345" spans="1:5">
      <c r="A10345" s="26">
        <v>87525</v>
      </c>
      <c r="B10345" s="26" t="s">
        <v>26114</v>
      </c>
      <c r="C10345" s="26" t="s">
        <v>661</v>
      </c>
      <c r="D10345" s="27" t="s">
        <v>26115</v>
      </c>
      <c r="E10345" s="1" t="s">
        <v>17925</v>
      </c>
    </row>
    <row r="10346" spans="1:5">
      <c r="A10346" s="26">
        <v>87526</v>
      </c>
      <c r="B10346" s="26" t="s">
        <v>26116</v>
      </c>
      <c r="C10346" s="26" t="s">
        <v>661</v>
      </c>
      <c r="D10346" s="27" t="s">
        <v>26117</v>
      </c>
      <c r="E10346" s="1" t="s">
        <v>17925</v>
      </c>
    </row>
    <row r="10347" spans="1:5">
      <c r="A10347" s="26">
        <v>89043</v>
      </c>
      <c r="B10347" s="26" t="s">
        <v>26118</v>
      </c>
      <c r="C10347" s="26" t="s">
        <v>661</v>
      </c>
      <c r="D10347" s="27" t="s">
        <v>26119</v>
      </c>
      <c r="E10347" s="1" t="s">
        <v>17925</v>
      </c>
    </row>
    <row r="10348" spans="1:5">
      <c r="A10348" s="26">
        <v>89168</v>
      </c>
      <c r="B10348" s="26" t="s">
        <v>26120</v>
      </c>
      <c r="C10348" s="26" t="s">
        <v>661</v>
      </c>
      <c r="D10348" s="27" t="s">
        <v>26121</v>
      </c>
      <c r="E10348" s="1" t="s">
        <v>17925</v>
      </c>
    </row>
    <row r="10349" spans="1:5">
      <c r="A10349" s="26">
        <v>89977</v>
      </c>
      <c r="B10349" s="26" t="s">
        <v>26122</v>
      </c>
      <c r="C10349" s="26" t="s">
        <v>661</v>
      </c>
      <c r="D10349" s="27" t="s">
        <v>26123</v>
      </c>
      <c r="E10349" s="1" t="s">
        <v>17925</v>
      </c>
    </row>
    <row r="10350" spans="1:5">
      <c r="A10350" s="26">
        <v>90112</v>
      </c>
      <c r="B10350" s="26" t="s">
        <v>26124</v>
      </c>
      <c r="C10350" s="26" t="s">
        <v>661</v>
      </c>
      <c r="D10350" s="27" t="s">
        <v>14218</v>
      </c>
      <c r="E10350" s="1" t="s">
        <v>17925</v>
      </c>
    </row>
    <row r="10351" spans="1:5">
      <c r="A10351" s="26">
        <v>101159</v>
      </c>
      <c r="B10351" s="26" t="s">
        <v>26125</v>
      </c>
      <c r="C10351" s="26" t="s">
        <v>661</v>
      </c>
      <c r="D10351" s="27" t="s">
        <v>26126</v>
      </c>
      <c r="E10351" s="1" t="s">
        <v>17925</v>
      </c>
    </row>
    <row r="10352" spans="1:5">
      <c r="A10352" s="26">
        <v>89282</v>
      </c>
      <c r="B10352" s="26" t="s">
        <v>26127</v>
      </c>
      <c r="C10352" s="26" t="s">
        <v>661</v>
      </c>
      <c r="D10352" s="27" t="s">
        <v>12087</v>
      </c>
      <c r="E10352" s="1" t="s">
        <v>17925</v>
      </c>
    </row>
    <row r="10353" spans="1:5">
      <c r="A10353" s="26">
        <v>89283</v>
      </c>
      <c r="B10353" s="26" t="s">
        <v>26128</v>
      </c>
      <c r="C10353" s="26" t="s">
        <v>661</v>
      </c>
      <c r="D10353" s="27" t="s">
        <v>26129</v>
      </c>
      <c r="E10353" s="1" t="s">
        <v>17925</v>
      </c>
    </row>
    <row r="10354" spans="1:5">
      <c r="A10354" s="26">
        <v>89284</v>
      </c>
      <c r="B10354" s="26" t="s">
        <v>26130</v>
      </c>
      <c r="C10354" s="26" t="s">
        <v>661</v>
      </c>
      <c r="D10354" s="27" t="s">
        <v>26131</v>
      </c>
      <c r="E10354" s="1" t="s">
        <v>17925</v>
      </c>
    </row>
    <row r="10355" spans="1:5">
      <c r="A10355" s="26">
        <v>89285</v>
      </c>
      <c r="B10355" s="26" t="s">
        <v>26132</v>
      </c>
      <c r="C10355" s="26" t="s">
        <v>661</v>
      </c>
      <c r="D10355" s="27" t="s">
        <v>16369</v>
      </c>
      <c r="E10355" s="1" t="s">
        <v>17925</v>
      </c>
    </row>
    <row r="10356" spans="1:5">
      <c r="A10356" s="26">
        <v>89286</v>
      </c>
      <c r="B10356" s="26" t="s">
        <v>26133</v>
      </c>
      <c r="C10356" s="26" t="s">
        <v>661</v>
      </c>
      <c r="D10356" s="27" t="s">
        <v>26134</v>
      </c>
      <c r="E10356" s="1" t="s">
        <v>17925</v>
      </c>
    </row>
    <row r="10357" spans="1:5">
      <c r="A10357" s="26">
        <v>89287</v>
      </c>
      <c r="B10357" s="26" t="s">
        <v>26135</v>
      </c>
      <c r="C10357" s="26" t="s">
        <v>661</v>
      </c>
      <c r="D10357" s="27" t="s">
        <v>26136</v>
      </c>
      <c r="E10357" s="1" t="s">
        <v>17925</v>
      </c>
    </row>
    <row r="10358" spans="1:5">
      <c r="A10358" s="26">
        <v>89288</v>
      </c>
      <c r="B10358" s="26" t="s">
        <v>26137</v>
      </c>
      <c r="C10358" s="26" t="s">
        <v>661</v>
      </c>
      <c r="D10358" s="27" t="s">
        <v>13739</v>
      </c>
      <c r="E10358" s="1" t="s">
        <v>17925</v>
      </c>
    </row>
    <row r="10359" spans="1:5">
      <c r="A10359" s="26">
        <v>89289</v>
      </c>
      <c r="B10359" s="26" t="s">
        <v>26138</v>
      </c>
      <c r="C10359" s="26" t="s">
        <v>661</v>
      </c>
      <c r="D10359" s="27" t="s">
        <v>26139</v>
      </c>
      <c r="E10359" s="1" t="s">
        <v>17925</v>
      </c>
    </row>
    <row r="10360" spans="1:5">
      <c r="A10360" s="26">
        <v>89290</v>
      </c>
      <c r="B10360" s="26" t="s">
        <v>26140</v>
      </c>
      <c r="C10360" s="26" t="s">
        <v>661</v>
      </c>
      <c r="D10360" s="27" t="s">
        <v>26141</v>
      </c>
      <c r="E10360" s="1" t="s">
        <v>17925</v>
      </c>
    </row>
    <row r="10361" spans="1:5">
      <c r="A10361" s="26">
        <v>89291</v>
      </c>
      <c r="B10361" s="26" t="s">
        <v>26142</v>
      </c>
      <c r="C10361" s="26" t="s">
        <v>661</v>
      </c>
      <c r="D10361" s="27" t="s">
        <v>26143</v>
      </c>
      <c r="E10361" s="1" t="s">
        <v>17925</v>
      </c>
    </row>
    <row r="10362" spans="1:5">
      <c r="A10362" s="26">
        <v>89292</v>
      </c>
      <c r="B10362" s="26" t="s">
        <v>26144</v>
      </c>
      <c r="C10362" s="26" t="s">
        <v>661</v>
      </c>
      <c r="D10362" s="27" t="s">
        <v>26145</v>
      </c>
      <c r="E10362" s="1" t="s">
        <v>17925</v>
      </c>
    </row>
    <row r="10363" spans="1:5">
      <c r="A10363" s="26">
        <v>89293</v>
      </c>
      <c r="B10363" s="26" t="s">
        <v>26146</v>
      </c>
      <c r="C10363" s="26" t="s">
        <v>661</v>
      </c>
      <c r="D10363" s="27" t="s">
        <v>26147</v>
      </c>
      <c r="E10363" s="1" t="s">
        <v>17925</v>
      </c>
    </row>
    <row r="10364" spans="1:5">
      <c r="A10364" s="26">
        <v>89294</v>
      </c>
      <c r="B10364" s="26" t="s">
        <v>26148</v>
      </c>
      <c r="C10364" s="26" t="s">
        <v>661</v>
      </c>
      <c r="D10364" s="27" t="s">
        <v>25725</v>
      </c>
      <c r="E10364" s="1" t="s">
        <v>17925</v>
      </c>
    </row>
    <row r="10365" spans="1:5">
      <c r="A10365" s="26">
        <v>89295</v>
      </c>
      <c r="B10365" s="26" t="s">
        <v>26149</v>
      </c>
      <c r="C10365" s="26" t="s">
        <v>661</v>
      </c>
      <c r="D10365" s="27" t="s">
        <v>26150</v>
      </c>
      <c r="E10365" s="1" t="s">
        <v>17925</v>
      </c>
    </row>
    <row r="10366" spans="1:5">
      <c r="A10366" s="26">
        <v>89296</v>
      </c>
      <c r="B10366" s="26" t="s">
        <v>26151</v>
      </c>
      <c r="C10366" s="26" t="s">
        <v>661</v>
      </c>
      <c r="D10366" s="27" t="s">
        <v>9333</v>
      </c>
      <c r="E10366" s="1" t="s">
        <v>17925</v>
      </c>
    </row>
    <row r="10367" spans="1:5">
      <c r="A10367" s="26">
        <v>89297</v>
      </c>
      <c r="B10367" s="26" t="s">
        <v>26152</v>
      </c>
      <c r="C10367" s="26" t="s">
        <v>661</v>
      </c>
      <c r="D10367" s="27" t="s">
        <v>26153</v>
      </c>
      <c r="E10367" s="1" t="s">
        <v>17925</v>
      </c>
    </row>
    <row r="10368" spans="1:5">
      <c r="A10368" s="26">
        <v>89298</v>
      </c>
      <c r="B10368" s="26" t="s">
        <v>26154</v>
      </c>
      <c r="C10368" s="26" t="s">
        <v>661</v>
      </c>
      <c r="D10368" s="27" t="s">
        <v>25563</v>
      </c>
      <c r="E10368" s="1" t="s">
        <v>17925</v>
      </c>
    </row>
    <row r="10369" spans="1:5">
      <c r="A10369" s="26">
        <v>89299</v>
      </c>
      <c r="B10369" s="26" t="s">
        <v>26155</v>
      </c>
      <c r="C10369" s="26" t="s">
        <v>661</v>
      </c>
      <c r="D10369" s="27" t="s">
        <v>26156</v>
      </c>
      <c r="E10369" s="1" t="s">
        <v>17925</v>
      </c>
    </row>
    <row r="10370" spans="1:5">
      <c r="A10370" s="26">
        <v>89300</v>
      </c>
      <c r="B10370" s="26" t="s">
        <v>26157</v>
      </c>
      <c r="C10370" s="26" t="s">
        <v>661</v>
      </c>
      <c r="D10370" s="27" t="s">
        <v>14384</v>
      </c>
      <c r="E10370" s="1" t="s">
        <v>17925</v>
      </c>
    </row>
    <row r="10371" spans="1:5">
      <c r="A10371" s="26">
        <v>89301</v>
      </c>
      <c r="B10371" s="26" t="s">
        <v>26158</v>
      </c>
      <c r="C10371" s="26" t="s">
        <v>661</v>
      </c>
      <c r="D10371" s="27" t="s">
        <v>26159</v>
      </c>
      <c r="E10371" s="1" t="s">
        <v>17925</v>
      </c>
    </row>
    <row r="10372" spans="1:5">
      <c r="A10372" s="26">
        <v>89302</v>
      </c>
      <c r="B10372" s="26" t="s">
        <v>26160</v>
      </c>
      <c r="C10372" s="26" t="s">
        <v>661</v>
      </c>
      <c r="D10372" s="27" t="s">
        <v>26161</v>
      </c>
      <c r="E10372" s="1" t="s">
        <v>17925</v>
      </c>
    </row>
    <row r="10373" spans="1:5">
      <c r="A10373" s="26">
        <v>89303</v>
      </c>
      <c r="B10373" s="26" t="s">
        <v>26162</v>
      </c>
      <c r="C10373" s="26" t="s">
        <v>661</v>
      </c>
      <c r="D10373" s="27" t="s">
        <v>26163</v>
      </c>
      <c r="E10373" s="1" t="s">
        <v>17925</v>
      </c>
    </row>
    <row r="10374" spans="1:5">
      <c r="A10374" s="26">
        <v>89304</v>
      </c>
      <c r="B10374" s="26" t="s">
        <v>26164</v>
      </c>
      <c r="C10374" s="26" t="s">
        <v>661</v>
      </c>
      <c r="D10374" s="27" t="s">
        <v>26165</v>
      </c>
      <c r="E10374" s="1" t="s">
        <v>17925</v>
      </c>
    </row>
    <row r="10375" spans="1:5">
      <c r="A10375" s="26">
        <v>89305</v>
      </c>
      <c r="B10375" s="26" t="s">
        <v>26166</v>
      </c>
      <c r="C10375" s="26" t="s">
        <v>661</v>
      </c>
      <c r="D10375" s="27" t="s">
        <v>26167</v>
      </c>
      <c r="E10375" s="1" t="s">
        <v>17925</v>
      </c>
    </row>
    <row r="10376" spans="1:5">
      <c r="A10376" s="26">
        <v>89306</v>
      </c>
      <c r="B10376" s="26" t="s">
        <v>26168</v>
      </c>
      <c r="C10376" s="26" t="s">
        <v>661</v>
      </c>
      <c r="D10376" s="27" t="s">
        <v>26169</v>
      </c>
      <c r="E10376" s="1" t="s">
        <v>17925</v>
      </c>
    </row>
    <row r="10377" spans="1:5">
      <c r="A10377" s="26">
        <v>89307</v>
      </c>
      <c r="B10377" s="26" t="s">
        <v>26170</v>
      </c>
      <c r="C10377" s="26" t="s">
        <v>661</v>
      </c>
      <c r="D10377" s="27" t="s">
        <v>21806</v>
      </c>
      <c r="E10377" s="1" t="s">
        <v>17925</v>
      </c>
    </row>
    <row r="10378" spans="1:5">
      <c r="A10378" s="26">
        <v>89308</v>
      </c>
      <c r="B10378" s="26" t="s">
        <v>26171</v>
      </c>
      <c r="C10378" s="26" t="s">
        <v>661</v>
      </c>
      <c r="D10378" s="27" t="s">
        <v>26172</v>
      </c>
      <c r="E10378" s="1" t="s">
        <v>17925</v>
      </c>
    </row>
    <row r="10379" spans="1:5">
      <c r="A10379" s="26">
        <v>89309</v>
      </c>
      <c r="B10379" s="26" t="s">
        <v>26173</v>
      </c>
      <c r="C10379" s="26" t="s">
        <v>661</v>
      </c>
      <c r="D10379" s="27" t="s">
        <v>26174</v>
      </c>
      <c r="E10379" s="1" t="s">
        <v>17925</v>
      </c>
    </row>
    <row r="10380" spans="1:5">
      <c r="A10380" s="26">
        <v>89310</v>
      </c>
      <c r="B10380" s="26" t="s">
        <v>26175</v>
      </c>
      <c r="C10380" s="26" t="s">
        <v>661</v>
      </c>
      <c r="D10380" s="27" t="s">
        <v>12503</v>
      </c>
      <c r="E10380" s="1" t="s">
        <v>17925</v>
      </c>
    </row>
    <row r="10381" spans="1:5">
      <c r="A10381" s="26">
        <v>89311</v>
      </c>
      <c r="B10381" s="26" t="s">
        <v>26176</v>
      </c>
      <c r="C10381" s="26" t="s">
        <v>661</v>
      </c>
      <c r="D10381" s="27" t="s">
        <v>26177</v>
      </c>
      <c r="E10381" s="1" t="s">
        <v>17925</v>
      </c>
    </row>
    <row r="10382" spans="1:5">
      <c r="A10382" s="26">
        <v>89312</v>
      </c>
      <c r="B10382" s="26" t="s">
        <v>26178</v>
      </c>
      <c r="C10382" s="26" t="s">
        <v>661</v>
      </c>
      <c r="D10382" s="27" t="s">
        <v>26179</v>
      </c>
      <c r="E10382" s="1" t="s">
        <v>17925</v>
      </c>
    </row>
    <row r="10383" spans="1:5">
      <c r="A10383" s="26">
        <v>89313</v>
      </c>
      <c r="B10383" s="26" t="s">
        <v>26180</v>
      </c>
      <c r="C10383" s="26" t="s">
        <v>661</v>
      </c>
      <c r="D10383" s="27" t="s">
        <v>26181</v>
      </c>
      <c r="E10383" s="1" t="s">
        <v>17925</v>
      </c>
    </row>
    <row r="10384" spans="1:5">
      <c r="A10384" s="26">
        <v>101162</v>
      </c>
      <c r="B10384" s="26" t="s">
        <v>26182</v>
      </c>
      <c r="C10384" s="26" t="s">
        <v>661</v>
      </c>
      <c r="D10384" s="27" t="s">
        <v>23889</v>
      </c>
      <c r="E10384" s="1" t="s">
        <v>17925</v>
      </c>
    </row>
    <row r="10385" spans="1:5">
      <c r="A10385" s="26">
        <v>87447</v>
      </c>
      <c r="B10385" s="26" t="s">
        <v>26183</v>
      </c>
      <c r="C10385" s="26" t="s">
        <v>661</v>
      </c>
      <c r="D10385" s="27" t="s">
        <v>24299</v>
      </c>
      <c r="E10385" s="1" t="s">
        <v>17925</v>
      </c>
    </row>
    <row r="10386" spans="1:5">
      <c r="A10386" s="26">
        <v>87448</v>
      </c>
      <c r="B10386" s="26" t="s">
        <v>26184</v>
      </c>
      <c r="C10386" s="26" t="s">
        <v>661</v>
      </c>
      <c r="D10386" s="27" t="s">
        <v>26185</v>
      </c>
      <c r="E10386" s="1" t="s">
        <v>17925</v>
      </c>
    </row>
    <row r="10387" spans="1:5">
      <c r="A10387" s="26">
        <v>87449</v>
      </c>
      <c r="B10387" s="26" t="s">
        <v>26186</v>
      </c>
      <c r="C10387" s="26" t="s">
        <v>661</v>
      </c>
      <c r="D10387" s="27" t="s">
        <v>26187</v>
      </c>
      <c r="E10387" s="1" t="s">
        <v>17925</v>
      </c>
    </row>
    <row r="10388" spans="1:5">
      <c r="A10388" s="26">
        <v>87450</v>
      </c>
      <c r="B10388" s="26" t="s">
        <v>26188</v>
      </c>
      <c r="C10388" s="26" t="s">
        <v>661</v>
      </c>
      <c r="D10388" s="27" t="s">
        <v>26189</v>
      </c>
      <c r="E10388" s="1" t="s">
        <v>17925</v>
      </c>
    </row>
    <row r="10389" spans="1:5">
      <c r="A10389" s="26">
        <v>87451</v>
      </c>
      <c r="B10389" s="26" t="s">
        <v>26190</v>
      </c>
      <c r="C10389" s="26" t="s">
        <v>661</v>
      </c>
      <c r="D10389" s="27" t="s">
        <v>26191</v>
      </c>
      <c r="E10389" s="1" t="s">
        <v>17925</v>
      </c>
    </row>
    <row r="10390" spans="1:5">
      <c r="A10390" s="26">
        <v>87452</v>
      </c>
      <c r="B10390" s="26" t="s">
        <v>26192</v>
      </c>
      <c r="C10390" s="26" t="s">
        <v>661</v>
      </c>
      <c r="D10390" s="27" t="s">
        <v>26193</v>
      </c>
      <c r="E10390" s="1" t="s">
        <v>17925</v>
      </c>
    </row>
    <row r="10391" spans="1:5">
      <c r="A10391" s="26">
        <v>87453</v>
      </c>
      <c r="B10391" s="26" t="s">
        <v>26194</v>
      </c>
      <c r="C10391" s="26" t="s">
        <v>661</v>
      </c>
      <c r="D10391" s="27" t="s">
        <v>24216</v>
      </c>
      <c r="E10391" s="1" t="s">
        <v>17925</v>
      </c>
    </row>
    <row r="10392" spans="1:5">
      <c r="A10392" s="26">
        <v>87454</v>
      </c>
      <c r="B10392" s="26" t="s">
        <v>26195</v>
      </c>
      <c r="C10392" s="26" t="s">
        <v>661</v>
      </c>
      <c r="D10392" s="27" t="s">
        <v>16479</v>
      </c>
      <c r="E10392" s="1" t="s">
        <v>17925</v>
      </c>
    </row>
    <row r="10393" spans="1:5">
      <c r="A10393" s="26">
        <v>87455</v>
      </c>
      <c r="B10393" s="26" t="s">
        <v>26196</v>
      </c>
      <c r="C10393" s="26" t="s">
        <v>661</v>
      </c>
      <c r="D10393" s="27" t="s">
        <v>26197</v>
      </c>
      <c r="E10393" s="1" t="s">
        <v>17925</v>
      </c>
    </row>
    <row r="10394" spans="1:5">
      <c r="A10394" s="26">
        <v>87456</v>
      </c>
      <c r="B10394" s="26" t="s">
        <v>26198</v>
      </c>
      <c r="C10394" s="26" t="s">
        <v>661</v>
      </c>
      <c r="D10394" s="27" t="s">
        <v>26199</v>
      </c>
      <c r="E10394" s="1" t="s">
        <v>17925</v>
      </c>
    </row>
    <row r="10395" spans="1:5">
      <c r="A10395" s="26">
        <v>87457</v>
      </c>
      <c r="B10395" s="26" t="s">
        <v>26200</v>
      </c>
      <c r="C10395" s="26" t="s">
        <v>661</v>
      </c>
      <c r="D10395" s="27" t="s">
        <v>26201</v>
      </c>
      <c r="E10395" s="1" t="s">
        <v>17925</v>
      </c>
    </row>
    <row r="10396" spans="1:5">
      <c r="A10396" s="26">
        <v>87458</v>
      </c>
      <c r="B10396" s="26" t="s">
        <v>26202</v>
      </c>
      <c r="C10396" s="26" t="s">
        <v>661</v>
      </c>
      <c r="D10396" s="27" t="s">
        <v>9728</v>
      </c>
      <c r="E10396" s="1" t="s">
        <v>17925</v>
      </c>
    </row>
    <row r="10397" spans="1:5">
      <c r="A10397" s="26">
        <v>87459</v>
      </c>
      <c r="B10397" s="26" t="s">
        <v>26203</v>
      </c>
      <c r="C10397" s="26" t="s">
        <v>661</v>
      </c>
      <c r="D10397" s="27" t="s">
        <v>26204</v>
      </c>
      <c r="E10397" s="1" t="s">
        <v>17925</v>
      </c>
    </row>
    <row r="10398" spans="1:5">
      <c r="A10398" s="26">
        <v>87460</v>
      </c>
      <c r="B10398" s="26" t="s">
        <v>26205</v>
      </c>
      <c r="C10398" s="26" t="s">
        <v>661</v>
      </c>
      <c r="D10398" s="27" t="s">
        <v>23132</v>
      </c>
      <c r="E10398" s="1" t="s">
        <v>17925</v>
      </c>
    </row>
    <row r="10399" spans="1:5">
      <c r="A10399" s="26">
        <v>87461</v>
      </c>
      <c r="B10399" s="26" t="s">
        <v>26206</v>
      </c>
      <c r="C10399" s="26" t="s">
        <v>661</v>
      </c>
      <c r="D10399" s="27" t="s">
        <v>26207</v>
      </c>
      <c r="E10399" s="1" t="s">
        <v>17925</v>
      </c>
    </row>
    <row r="10400" spans="1:5">
      <c r="A10400" s="26">
        <v>87462</v>
      </c>
      <c r="B10400" s="26" t="s">
        <v>26208</v>
      </c>
      <c r="C10400" s="26" t="s">
        <v>661</v>
      </c>
      <c r="D10400" s="27" t="s">
        <v>11727</v>
      </c>
      <c r="E10400" s="1" t="s">
        <v>17925</v>
      </c>
    </row>
    <row r="10401" spans="1:5">
      <c r="A10401" s="26">
        <v>87463</v>
      </c>
      <c r="B10401" s="26" t="s">
        <v>26209</v>
      </c>
      <c r="C10401" s="26" t="s">
        <v>661</v>
      </c>
      <c r="D10401" s="27" t="s">
        <v>26210</v>
      </c>
      <c r="E10401" s="1" t="s">
        <v>17925</v>
      </c>
    </row>
    <row r="10402" spans="1:5">
      <c r="A10402" s="26">
        <v>87464</v>
      </c>
      <c r="B10402" s="26" t="s">
        <v>26211</v>
      </c>
      <c r="C10402" s="26" t="s">
        <v>661</v>
      </c>
      <c r="D10402" s="27" t="s">
        <v>21804</v>
      </c>
      <c r="E10402" s="1" t="s">
        <v>17925</v>
      </c>
    </row>
    <row r="10403" spans="1:5">
      <c r="A10403" s="26">
        <v>87465</v>
      </c>
      <c r="B10403" s="26" t="s">
        <v>26212</v>
      </c>
      <c r="C10403" s="26" t="s">
        <v>661</v>
      </c>
      <c r="D10403" s="27" t="s">
        <v>26213</v>
      </c>
      <c r="E10403" s="1" t="s">
        <v>17925</v>
      </c>
    </row>
    <row r="10404" spans="1:5">
      <c r="A10404" s="26">
        <v>87466</v>
      </c>
      <c r="B10404" s="26" t="s">
        <v>26214</v>
      </c>
      <c r="C10404" s="26" t="s">
        <v>661</v>
      </c>
      <c r="D10404" s="27" t="s">
        <v>26215</v>
      </c>
      <c r="E10404" s="1" t="s">
        <v>17925</v>
      </c>
    </row>
    <row r="10405" spans="1:5">
      <c r="A10405" s="26">
        <v>87467</v>
      </c>
      <c r="B10405" s="26" t="s">
        <v>26216</v>
      </c>
      <c r="C10405" s="26" t="s">
        <v>661</v>
      </c>
      <c r="D10405" s="27" t="s">
        <v>26217</v>
      </c>
      <c r="E10405" s="1" t="s">
        <v>17925</v>
      </c>
    </row>
    <row r="10406" spans="1:5">
      <c r="A10406" s="26">
        <v>87468</v>
      </c>
      <c r="B10406" s="26" t="s">
        <v>26218</v>
      </c>
      <c r="C10406" s="26" t="s">
        <v>661</v>
      </c>
      <c r="D10406" s="27" t="s">
        <v>26219</v>
      </c>
      <c r="E10406" s="1" t="s">
        <v>17925</v>
      </c>
    </row>
    <row r="10407" spans="1:5">
      <c r="A10407" s="26">
        <v>87469</v>
      </c>
      <c r="B10407" s="26" t="s">
        <v>26220</v>
      </c>
      <c r="C10407" s="26" t="s">
        <v>661</v>
      </c>
      <c r="D10407" s="27" t="s">
        <v>26221</v>
      </c>
      <c r="E10407" s="1" t="s">
        <v>17925</v>
      </c>
    </row>
    <row r="10408" spans="1:5">
      <c r="A10408" s="26">
        <v>87470</v>
      </c>
      <c r="B10408" s="26" t="s">
        <v>26222</v>
      </c>
      <c r="C10408" s="26" t="s">
        <v>661</v>
      </c>
      <c r="D10408" s="27" t="s">
        <v>26223</v>
      </c>
      <c r="E10408" s="1" t="s">
        <v>17925</v>
      </c>
    </row>
    <row r="10409" spans="1:5">
      <c r="A10409" s="26">
        <v>89044</v>
      </c>
      <c r="B10409" s="26" t="s">
        <v>26224</v>
      </c>
      <c r="C10409" s="26" t="s">
        <v>661</v>
      </c>
      <c r="D10409" s="27" t="s">
        <v>17168</v>
      </c>
      <c r="E10409" s="1" t="s">
        <v>17925</v>
      </c>
    </row>
    <row r="10410" spans="1:5">
      <c r="A10410" s="26">
        <v>89169</v>
      </c>
      <c r="B10410" s="26" t="s">
        <v>26225</v>
      </c>
      <c r="C10410" s="26" t="s">
        <v>661</v>
      </c>
      <c r="D10410" s="27" t="s">
        <v>26226</v>
      </c>
      <c r="E10410" s="1" t="s">
        <v>17925</v>
      </c>
    </row>
    <row r="10411" spans="1:5">
      <c r="A10411" s="26">
        <v>89978</v>
      </c>
      <c r="B10411" s="26" t="s">
        <v>26227</v>
      </c>
      <c r="C10411" s="26" t="s">
        <v>661</v>
      </c>
      <c r="D10411" s="27" t="s">
        <v>26228</v>
      </c>
      <c r="E10411" s="1" t="s">
        <v>17925</v>
      </c>
    </row>
    <row r="10412" spans="1:5">
      <c r="A10412" s="26">
        <v>89453</v>
      </c>
      <c r="B10412" s="26" t="s">
        <v>26229</v>
      </c>
      <c r="C10412" s="26" t="s">
        <v>661</v>
      </c>
      <c r="D10412" s="27" t="s">
        <v>26230</v>
      </c>
      <c r="E10412" s="1" t="s">
        <v>17925</v>
      </c>
    </row>
    <row r="10413" spans="1:5">
      <c r="A10413" s="26">
        <v>89454</v>
      </c>
      <c r="B10413" s="26" t="s">
        <v>26231</v>
      </c>
      <c r="C10413" s="26" t="s">
        <v>661</v>
      </c>
      <c r="D10413" s="27" t="s">
        <v>26232</v>
      </c>
      <c r="E10413" s="1" t="s">
        <v>17925</v>
      </c>
    </row>
    <row r="10414" spans="1:5">
      <c r="A10414" s="26">
        <v>89455</v>
      </c>
      <c r="B10414" s="26" t="s">
        <v>26233</v>
      </c>
      <c r="C10414" s="26" t="s">
        <v>661</v>
      </c>
      <c r="D10414" s="27" t="s">
        <v>26234</v>
      </c>
      <c r="E10414" s="1" t="s">
        <v>17925</v>
      </c>
    </row>
    <row r="10415" spans="1:5">
      <c r="A10415" s="26">
        <v>89456</v>
      </c>
      <c r="B10415" s="26" t="s">
        <v>26235</v>
      </c>
      <c r="C10415" s="26" t="s">
        <v>661</v>
      </c>
      <c r="D10415" s="27" t="s">
        <v>26236</v>
      </c>
      <c r="E10415" s="1" t="s">
        <v>17925</v>
      </c>
    </row>
    <row r="10416" spans="1:5">
      <c r="A10416" s="26">
        <v>89457</v>
      </c>
      <c r="B10416" s="26" t="s">
        <v>26237</v>
      </c>
      <c r="C10416" s="26" t="s">
        <v>661</v>
      </c>
      <c r="D10416" s="27" t="s">
        <v>26238</v>
      </c>
      <c r="E10416" s="1" t="s">
        <v>17925</v>
      </c>
    </row>
    <row r="10417" spans="1:5">
      <c r="A10417" s="26">
        <v>89458</v>
      </c>
      <c r="B10417" s="26" t="s">
        <v>26239</v>
      </c>
      <c r="C10417" s="26" t="s">
        <v>661</v>
      </c>
      <c r="D10417" s="27" t="s">
        <v>26240</v>
      </c>
      <c r="E10417" s="1" t="s">
        <v>17925</v>
      </c>
    </row>
    <row r="10418" spans="1:5">
      <c r="A10418" s="26">
        <v>89459</v>
      </c>
      <c r="B10418" s="26" t="s">
        <v>26241</v>
      </c>
      <c r="C10418" s="26" t="s">
        <v>661</v>
      </c>
      <c r="D10418" s="27" t="s">
        <v>26242</v>
      </c>
      <c r="E10418" s="1" t="s">
        <v>17925</v>
      </c>
    </row>
    <row r="10419" spans="1:5">
      <c r="A10419" s="26">
        <v>89460</v>
      </c>
      <c r="B10419" s="26" t="s">
        <v>26243</v>
      </c>
      <c r="C10419" s="26" t="s">
        <v>661</v>
      </c>
      <c r="D10419" s="27" t="s">
        <v>10323</v>
      </c>
      <c r="E10419" s="1" t="s">
        <v>17925</v>
      </c>
    </row>
    <row r="10420" spans="1:5">
      <c r="A10420" s="26">
        <v>89462</v>
      </c>
      <c r="B10420" s="26" t="s">
        <v>26244</v>
      </c>
      <c r="C10420" s="26" t="s">
        <v>661</v>
      </c>
      <c r="D10420" s="27" t="s">
        <v>26245</v>
      </c>
      <c r="E10420" s="1" t="s">
        <v>17925</v>
      </c>
    </row>
    <row r="10421" spans="1:5">
      <c r="A10421" s="26">
        <v>89463</v>
      </c>
      <c r="B10421" s="26" t="s">
        <v>26246</v>
      </c>
      <c r="C10421" s="26" t="s">
        <v>661</v>
      </c>
      <c r="D10421" s="27" t="s">
        <v>26247</v>
      </c>
      <c r="E10421" s="1" t="s">
        <v>17925</v>
      </c>
    </row>
    <row r="10422" spans="1:5">
      <c r="A10422" s="26">
        <v>89464</v>
      </c>
      <c r="B10422" s="26" t="s">
        <v>26248</v>
      </c>
      <c r="C10422" s="26" t="s">
        <v>661</v>
      </c>
      <c r="D10422" s="27" t="s">
        <v>26249</v>
      </c>
      <c r="E10422" s="1" t="s">
        <v>17925</v>
      </c>
    </row>
    <row r="10423" spans="1:5">
      <c r="A10423" s="26">
        <v>89465</v>
      </c>
      <c r="B10423" s="26" t="s">
        <v>26250</v>
      </c>
      <c r="C10423" s="26" t="s">
        <v>661</v>
      </c>
      <c r="D10423" s="27" t="s">
        <v>26251</v>
      </c>
      <c r="E10423" s="1" t="s">
        <v>17925</v>
      </c>
    </row>
    <row r="10424" spans="1:5">
      <c r="A10424" s="26">
        <v>89466</v>
      </c>
      <c r="B10424" s="26" t="s">
        <v>26252</v>
      </c>
      <c r="C10424" s="26" t="s">
        <v>661</v>
      </c>
      <c r="D10424" s="27" t="s">
        <v>26253</v>
      </c>
      <c r="E10424" s="1" t="s">
        <v>17925</v>
      </c>
    </row>
    <row r="10425" spans="1:5">
      <c r="A10425" s="26">
        <v>89467</v>
      </c>
      <c r="B10425" s="26" t="s">
        <v>26254</v>
      </c>
      <c r="C10425" s="26" t="s">
        <v>661</v>
      </c>
      <c r="D10425" s="27" t="s">
        <v>26255</v>
      </c>
      <c r="E10425" s="1" t="s">
        <v>17925</v>
      </c>
    </row>
    <row r="10426" spans="1:5">
      <c r="A10426" s="26">
        <v>89468</v>
      </c>
      <c r="B10426" s="26" t="s">
        <v>26256</v>
      </c>
      <c r="C10426" s="26" t="s">
        <v>661</v>
      </c>
      <c r="D10426" s="27" t="s">
        <v>18396</v>
      </c>
      <c r="E10426" s="1" t="s">
        <v>17925</v>
      </c>
    </row>
    <row r="10427" spans="1:5">
      <c r="A10427" s="26">
        <v>89469</v>
      </c>
      <c r="B10427" s="26" t="s">
        <v>26257</v>
      </c>
      <c r="C10427" s="26" t="s">
        <v>661</v>
      </c>
      <c r="D10427" s="27" t="s">
        <v>26258</v>
      </c>
      <c r="E10427" s="1" t="s">
        <v>17925</v>
      </c>
    </row>
    <row r="10428" spans="1:5">
      <c r="A10428" s="26">
        <v>89470</v>
      </c>
      <c r="B10428" s="26" t="s">
        <v>26259</v>
      </c>
      <c r="C10428" s="26" t="s">
        <v>661</v>
      </c>
      <c r="D10428" s="27" t="s">
        <v>26260</v>
      </c>
      <c r="E10428" s="1" t="s">
        <v>17925</v>
      </c>
    </row>
    <row r="10429" spans="1:5">
      <c r="A10429" s="26">
        <v>89471</v>
      </c>
      <c r="B10429" s="26" t="s">
        <v>26261</v>
      </c>
      <c r="C10429" s="26" t="s">
        <v>661</v>
      </c>
      <c r="D10429" s="27" t="s">
        <v>19958</v>
      </c>
      <c r="E10429" s="1" t="s">
        <v>17925</v>
      </c>
    </row>
    <row r="10430" spans="1:5">
      <c r="A10430" s="26">
        <v>89472</v>
      </c>
      <c r="B10430" s="26" t="s">
        <v>26262</v>
      </c>
      <c r="C10430" s="26" t="s">
        <v>661</v>
      </c>
      <c r="D10430" s="27" t="s">
        <v>13925</v>
      </c>
      <c r="E10430" s="1" t="s">
        <v>17925</v>
      </c>
    </row>
    <row r="10431" spans="1:5">
      <c r="A10431" s="26">
        <v>89473</v>
      </c>
      <c r="B10431" s="26" t="s">
        <v>26263</v>
      </c>
      <c r="C10431" s="26" t="s">
        <v>661</v>
      </c>
      <c r="D10431" s="27" t="s">
        <v>26264</v>
      </c>
      <c r="E10431" s="1" t="s">
        <v>17925</v>
      </c>
    </row>
    <row r="10432" spans="1:5">
      <c r="A10432" s="26">
        <v>89474</v>
      </c>
      <c r="B10432" s="26" t="s">
        <v>26265</v>
      </c>
      <c r="C10432" s="26" t="s">
        <v>661</v>
      </c>
      <c r="D10432" s="27" t="s">
        <v>26266</v>
      </c>
      <c r="E10432" s="1" t="s">
        <v>17925</v>
      </c>
    </row>
    <row r="10433" spans="1:5">
      <c r="A10433" s="26">
        <v>89475</v>
      </c>
      <c r="B10433" s="26" t="s">
        <v>26267</v>
      </c>
      <c r="C10433" s="26" t="s">
        <v>661</v>
      </c>
      <c r="D10433" s="27" t="s">
        <v>11894</v>
      </c>
      <c r="E10433" s="1" t="s">
        <v>17925</v>
      </c>
    </row>
    <row r="10434" spans="1:5">
      <c r="A10434" s="26">
        <v>89476</v>
      </c>
      <c r="B10434" s="26" t="s">
        <v>26268</v>
      </c>
      <c r="C10434" s="26" t="s">
        <v>661</v>
      </c>
      <c r="D10434" s="27" t="s">
        <v>26269</v>
      </c>
      <c r="E10434" s="1" t="s">
        <v>17925</v>
      </c>
    </row>
    <row r="10435" spans="1:5">
      <c r="A10435" s="26">
        <v>89477</v>
      </c>
      <c r="B10435" s="26" t="s">
        <v>26270</v>
      </c>
      <c r="C10435" s="26" t="s">
        <v>661</v>
      </c>
      <c r="D10435" s="27" t="s">
        <v>26271</v>
      </c>
      <c r="E10435" s="1" t="s">
        <v>17925</v>
      </c>
    </row>
    <row r="10436" spans="1:5">
      <c r="A10436" s="26">
        <v>89478</v>
      </c>
      <c r="B10436" s="26" t="s">
        <v>26272</v>
      </c>
      <c r="C10436" s="26" t="s">
        <v>661</v>
      </c>
      <c r="D10436" s="27" t="s">
        <v>26273</v>
      </c>
      <c r="E10436" s="1" t="s">
        <v>17925</v>
      </c>
    </row>
    <row r="10437" spans="1:5">
      <c r="A10437" s="26">
        <v>89479</v>
      </c>
      <c r="B10437" s="26" t="s">
        <v>26274</v>
      </c>
      <c r="C10437" s="26" t="s">
        <v>661</v>
      </c>
      <c r="D10437" s="27" t="s">
        <v>26275</v>
      </c>
      <c r="E10437" s="1" t="s">
        <v>17925</v>
      </c>
    </row>
    <row r="10438" spans="1:5">
      <c r="A10438" s="26">
        <v>89480</v>
      </c>
      <c r="B10438" s="26" t="s">
        <v>26276</v>
      </c>
      <c r="C10438" s="26" t="s">
        <v>661</v>
      </c>
      <c r="D10438" s="27" t="s">
        <v>26277</v>
      </c>
      <c r="E10438" s="1" t="s">
        <v>17925</v>
      </c>
    </row>
    <row r="10439" spans="1:5">
      <c r="A10439" s="26">
        <v>89483</v>
      </c>
      <c r="B10439" s="26" t="s">
        <v>26278</v>
      </c>
      <c r="C10439" s="26" t="s">
        <v>661</v>
      </c>
      <c r="D10439" s="27" t="s">
        <v>26269</v>
      </c>
      <c r="E10439" s="1" t="s">
        <v>17925</v>
      </c>
    </row>
    <row r="10440" spans="1:5">
      <c r="A10440" s="26">
        <v>89484</v>
      </c>
      <c r="B10440" s="26" t="s">
        <v>26279</v>
      </c>
      <c r="C10440" s="26" t="s">
        <v>661</v>
      </c>
      <c r="D10440" s="27" t="s">
        <v>26280</v>
      </c>
      <c r="E10440" s="1" t="s">
        <v>17925</v>
      </c>
    </row>
    <row r="10441" spans="1:5">
      <c r="A10441" s="26">
        <v>89486</v>
      </c>
      <c r="B10441" s="26" t="s">
        <v>26281</v>
      </c>
      <c r="C10441" s="26" t="s">
        <v>661</v>
      </c>
      <c r="D10441" s="27" t="s">
        <v>17152</v>
      </c>
      <c r="E10441" s="1" t="s">
        <v>17925</v>
      </c>
    </row>
    <row r="10442" spans="1:5">
      <c r="A10442" s="26">
        <v>89487</v>
      </c>
      <c r="B10442" s="26" t="s">
        <v>26282</v>
      </c>
      <c r="C10442" s="26" t="s">
        <v>661</v>
      </c>
      <c r="D10442" s="27" t="s">
        <v>26283</v>
      </c>
      <c r="E10442" s="1" t="s">
        <v>17925</v>
      </c>
    </row>
    <row r="10443" spans="1:5">
      <c r="A10443" s="26">
        <v>89488</v>
      </c>
      <c r="B10443" s="26" t="s">
        <v>26284</v>
      </c>
      <c r="C10443" s="26" t="s">
        <v>661</v>
      </c>
      <c r="D10443" s="27" t="s">
        <v>26285</v>
      </c>
      <c r="E10443" s="1" t="s">
        <v>17925</v>
      </c>
    </row>
    <row r="10444" spans="1:5">
      <c r="A10444" s="26">
        <v>91815</v>
      </c>
      <c r="B10444" s="26" t="s">
        <v>26286</v>
      </c>
      <c r="C10444" s="26" t="s">
        <v>661</v>
      </c>
      <c r="D10444" s="27" t="s">
        <v>10806</v>
      </c>
      <c r="E10444" s="1" t="s">
        <v>17925</v>
      </c>
    </row>
    <row r="10445" spans="1:5">
      <c r="A10445" s="26">
        <v>91816</v>
      </c>
      <c r="B10445" s="26" t="s">
        <v>26287</v>
      </c>
      <c r="C10445" s="26" t="s">
        <v>661</v>
      </c>
      <c r="D10445" s="27" t="s">
        <v>26288</v>
      </c>
      <c r="E10445" s="1" t="s">
        <v>17925</v>
      </c>
    </row>
    <row r="10446" spans="1:5">
      <c r="A10446" s="26">
        <v>101161</v>
      </c>
      <c r="B10446" s="26" t="s">
        <v>26289</v>
      </c>
      <c r="C10446" s="26" t="s">
        <v>661</v>
      </c>
      <c r="D10446" s="27" t="s">
        <v>26290</v>
      </c>
      <c r="E10446" s="1" t="s">
        <v>17925</v>
      </c>
    </row>
    <row r="10447" spans="1:5">
      <c r="A10447" s="26">
        <v>101163</v>
      </c>
      <c r="B10447" s="26" t="s">
        <v>26291</v>
      </c>
      <c r="C10447" s="26" t="s">
        <v>661</v>
      </c>
      <c r="D10447" s="27" t="s">
        <v>26292</v>
      </c>
      <c r="E10447" s="1" t="s">
        <v>17925</v>
      </c>
    </row>
    <row r="10448" spans="1:5">
      <c r="A10448" s="26">
        <v>101164</v>
      </c>
      <c r="B10448" s="26" t="s">
        <v>26293</v>
      </c>
      <c r="C10448" s="26" t="s">
        <v>661</v>
      </c>
      <c r="D10448" s="27" t="s">
        <v>26294</v>
      </c>
      <c r="E10448" s="1" t="s">
        <v>17925</v>
      </c>
    </row>
    <row r="10449" spans="1:5">
      <c r="A10449" s="26">
        <v>72178</v>
      </c>
      <c r="B10449" s="26" t="s">
        <v>26295</v>
      </c>
      <c r="C10449" s="26" t="s">
        <v>661</v>
      </c>
      <c r="D10449" s="27" t="s">
        <v>15935</v>
      </c>
      <c r="E10449" s="1" t="s">
        <v>17925</v>
      </c>
    </row>
    <row r="10450" spans="1:5">
      <c r="A10450" s="26">
        <v>72179</v>
      </c>
      <c r="B10450" s="26" t="s">
        <v>26296</v>
      </c>
      <c r="C10450" s="26" t="s">
        <v>661</v>
      </c>
      <c r="D10450" s="27" t="s">
        <v>26297</v>
      </c>
      <c r="E10450" s="1" t="s">
        <v>17925</v>
      </c>
    </row>
    <row r="10451" spans="1:5">
      <c r="A10451" s="26">
        <v>72180</v>
      </c>
      <c r="B10451" s="26" t="s">
        <v>26298</v>
      </c>
      <c r="C10451" s="26" t="s">
        <v>661</v>
      </c>
      <c r="D10451" s="27" t="s">
        <v>26299</v>
      </c>
      <c r="E10451" s="1" t="s">
        <v>17925</v>
      </c>
    </row>
    <row r="10452" spans="1:5">
      <c r="A10452" s="26">
        <v>72181</v>
      </c>
      <c r="B10452" s="26" t="s">
        <v>26300</v>
      </c>
      <c r="C10452" s="26" t="s">
        <v>661</v>
      </c>
      <c r="D10452" s="27" t="s">
        <v>26301</v>
      </c>
      <c r="E10452" s="1" t="s">
        <v>17925</v>
      </c>
    </row>
    <row r="10453" spans="1:5">
      <c r="A10453" s="26" t="s">
        <v>26302</v>
      </c>
      <c r="B10453" s="26" t="s">
        <v>26303</v>
      </c>
      <c r="C10453" s="26" t="s">
        <v>661</v>
      </c>
      <c r="D10453" s="27" t="s">
        <v>26304</v>
      </c>
      <c r="E10453" s="1" t="s">
        <v>17925</v>
      </c>
    </row>
    <row r="10454" spans="1:5">
      <c r="A10454" s="26" t="s">
        <v>26305</v>
      </c>
      <c r="B10454" s="26" t="s">
        <v>26306</v>
      </c>
      <c r="C10454" s="26" t="s">
        <v>661</v>
      </c>
      <c r="D10454" s="27" t="s">
        <v>26307</v>
      </c>
      <c r="E10454" s="1" t="s">
        <v>17925</v>
      </c>
    </row>
    <row r="10455" spans="1:5">
      <c r="A10455" s="26" t="s">
        <v>26308</v>
      </c>
      <c r="B10455" s="26" t="s">
        <v>26309</v>
      </c>
      <c r="C10455" s="26" t="s">
        <v>661</v>
      </c>
      <c r="D10455" s="27" t="s">
        <v>26310</v>
      </c>
      <c r="E10455" s="1" t="s">
        <v>17925</v>
      </c>
    </row>
    <row r="10456" spans="1:5">
      <c r="A10456" s="26">
        <v>79627</v>
      </c>
      <c r="B10456" s="26" t="s">
        <v>26311</v>
      </c>
      <c r="C10456" s="26" t="s">
        <v>661</v>
      </c>
      <c r="D10456" s="27" t="s">
        <v>26312</v>
      </c>
      <c r="E10456" s="1" t="s">
        <v>17925</v>
      </c>
    </row>
    <row r="10457" spans="1:5">
      <c r="A10457" s="26">
        <v>96358</v>
      </c>
      <c r="B10457" s="26" t="s">
        <v>26313</v>
      </c>
      <c r="C10457" s="26" t="s">
        <v>661</v>
      </c>
      <c r="D10457" s="27" t="s">
        <v>24001</v>
      </c>
      <c r="E10457" s="1" t="s">
        <v>17925</v>
      </c>
    </row>
    <row r="10458" spans="1:5">
      <c r="A10458" s="26">
        <v>96359</v>
      </c>
      <c r="B10458" s="26" t="s">
        <v>26314</v>
      </c>
      <c r="C10458" s="26" t="s">
        <v>661</v>
      </c>
      <c r="D10458" s="27" t="s">
        <v>26315</v>
      </c>
      <c r="E10458" s="1" t="s">
        <v>17925</v>
      </c>
    </row>
    <row r="10459" spans="1:5">
      <c r="A10459" s="26">
        <v>96360</v>
      </c>
      <c r="B10459" s="26" t="s">
        <v>26316</v>
      </c>
      <c r="C10459" s="26" t="s">
        <v>661</v>
      </c>
      <c r="D10459" s="27" t="s">
        <v>26317</v>
      </c>
      <c r="E10459" s="1" t="s">
        <v>17925</v>
      </c>
    </row>
    <row r="10460" spans="1:5">
      <c r="A10460" s="26">
        <v>96361</v>
      </c>
      <c r="B10460" s="26" t="s">
        <v>26318</v>
      </c>
      <c r="C10460" s="26" t="s">
        <v>661</v>
      </c>
      <c r="D10460" s="27" t="s">
        <v>26319</v>
      </c>
      <c r="E10460" s="1" t="s">
        <v>17925</v>
      </c>
    </row>
    <row r="10461" spans="1:5">
      <c r="A10461" s="26">
        <v>96362</v>
      </c>
      <c r="B10461" s="26" t="s">
        <v>26320</v>
      </c>
      <c r="C10461" s="26" t="s">
        <v>661</v>
      </c>
      <c r="D10461" s="27" t="s">
        <v>26321</v>
      </c>
      <c r="E10461" s="1" t="s">
        <v>17925</v>
      </c>
    </row>
    <row r="10462" spans="1:5">
      <c r="A10462" s="26">
        <v>96363</v>
      </c>
      <c r="B10462" s="26" t="s">
        <v>26322</v>
      </c>
      <c r="C10462" s="26" t="s">
        <v>661</v>
      </c>
      <c r="D10462" s="27" t="s">
        <v>25041</v>
      </c>
      <c r="E10462" s="1" t="s">
        <v>17925</v>
      </c>
    </row>
    <row r="10463" spans="1:5">
      <c r="A10463" s="26">
        <v>96364</v>
      </c>
      <c r="B10463" s="26" t="s">
        <v>26323</v>
      </c>
      <c r="C10463" s="26" t="s">
        <v>661</v>
      </c>
      <c r="D10463" s="27" t="s">
        <v>26324</v>
      </c>
      <c r="E10463" s="1" t="s">
        <v>17925</v>
      </c>
    </row>
    <row r="10464" spans="1:5">
      <c r="A10464" s="26">
        <v>96365</v>
      </c>
      <c r="B10464" s="26" t="s">
        <v>26325</v>
      </c>
      <c r="C10464" s="26" t="s">
        <v>661</v>
      </c>
      <c r="D10464" s="27" t="s">
        <v>26326</v>
      </c>
      <c r="E10464" s="1" t="s">
        <v>17925</v>
      </c>
    </row>
    <row r="10465" spans="1:5">
      <c r="A10465" s="26">
        <v>96366</v>
      </c>
      <c r="B10465" s="26" t="s">
        <v>26327</v>
      </c>
      <c r="C10465" s="26" t="s">
        <v>661</v>
      </c>
      <c r="D10465" s="27" t="s">
        <v>26328</v>
      </c>
      <c r="E10465" s="1" t="s">
        <v>17925</v>
      </c>
    </row>
    <row r="10466" spans="1:5">
      <c r="A10466" s="26">
        <v>96367</v>
      </c>
      <c r="B10466" s="26" t="s">
        <v>26329</v>
      </c>
      <c r="C10466" s="26" t="s">
        <v>661</v>
      </c>
      <c r="D10466" s="27" t="s">
        <v>26330</v>
      </c>
      <c r="E10466" s="1" t="s">
        <v>17925</v>
      </c>
    </row>
    <row r="10467" spans="1:5">
      <c r="A10467" s="26">
        <v>96368</v>
      </c>
      <c r="B10467" s="26" t="s">
        <v>26331</v>
      </c>
      <c r="C10467" s="26" t="s">
        <v>661</v>
      </c>
      <c r="D10467" s="27" t="s">
        <v>26332</v>
      </c>
      <c r="E10467" s="1" t="s">
        <v>17925</v>
      </c>
    </row>
    <row r="10468" spans="1:5">
      <c r="A10468" s="26">
        <v>96369</v>
      </c>
      <c r="B10468" s="26" t="s">
        <v>26333</v>
      </c>
      <c r="C10468" s="26" t="s">
        <v>661</v>
      </c>
      <c r="D10468" s="27" t="s">
        <v>26334</v>
      </c>
      <c r="E10468" s="1" t="s">
        <v>17925</v>
      </c>
    </row>
    <row r="10469" spans="1:5">
      <c r="A10469" s="26">
        <v>96370</v>
      </c>
      <c r="B10469" s="26" t="s">
        <v>26335</v>
      </c>
      <c r="C10469" s="26" t="s">
        <v>661</v>
      </c>
      <c r="D10469" s="27" t="s">
        <v>26336</v>
      </c>
      <c r="E10469" s="1" t="s">
        <v>17925</v>
      </c>
    </row>
    <row r="10470" spans="1:5">
      <c r="A10470" s="26">
        <v>96371</v>
      </c>
      <c r="B10470" s="26" t="s">
        <v>26337</v>
      </c>
      <c r="C10470" s="26" t="s">
        <v>661</v>
      </c>
      <c r="D10470" s="27" t="s">
        <v>26338</v>
      </c>
      <c r="E10470" s="1" t="s">
        <v>17925</v>
      </c>
    </row>
    <row r="10471" spans="1:5">
      <c r="A10471" s="26">
        <v>96372</v>
      </c>
      <c r="B10471" s="26" t="s">
        <v>26339</v>
      </c>
      <c r="C10471" s="26" t="s">
        <v>661</v>
      </c>
      <c r="D10471" s="27" t="s">
        <v>14077</v>
      </c>
      <c r="E10471" s="1" t="s">
        <v>17925</v>
      </c>
    </row>
    <row r="10472" spans="1:5">
      <c r="A10472" s="26">
        <v>96373</v>
      </c>
      <c r="B10472" s="26" t="s">
        <v>26340</v>
      </c>
      <c r="C10472" s="26" t="s">
        <v>708</v>
      </c>
      <c r="D10472" s="27" t="s">
        <v>21466</v>
      </c>
      <c r="E10472" s="1" t="s">
        <v>17925</v>
      </c>
    </row>
    <row r="10473" spans="1:5">
      <c r="A10473" s="26">
        <v>96374</v>
      </c>
      <c r="B10473" s="26" t="s">
        <v>26341</v>
      </c>
      <c r="C10473" s="26" t="s">
        <v>708</v>
      </c>
      <c r="D10473" s="27" t="s">
        <v>26342</v>
      </c>
      <c r="E10473" s="1" t="s">
        <v>17925</v>
      </c>
    </row>
    <row r="10474" spans="1:5">
      <c r="A10474" s="26">
        <v>101154</v>
      </c>
      <c r="B10474" s="26" t="s">
        <v>26343</v>
      </c>
      <c r="C10474" s="26" t="s">
        <v>661</v>
      </c>
      <c r="D10474" s="27" t="s">
        <v>26344</v>
      </c>
      <c r="E10474" s="1" t="s">
        <v>17925</v>
      </c>
    </row>
    <row r="10475" spans="1:5">
      <c r="A10475" s="26">
        <v>101155</v>
      </c>
      <c r="B10475" s="26" t="s">
        <v>26345</v>
      </c>
      <c r="C10475" s="26" t="s">
        <v>661</v>
      </c>
      <c r="D10475" s="27" t="s">
        <v>26346</v>
      </c>
      <c r="E10475" s="1" t="s">
        <v>17925</v>
      </c>
    </row>
    <row r="10476" spans="1:5">
      <c r="A10476" s="26">
        <v>101156</v>
      </c>
      <c r="B10476" s="26" t="s">
        <v>26347</v>
      </c>
      <c r="C10476" s="26" t="s">
        <v>661</v>
      </c>
      <c r="D10476" s="27" t="s">
        <v>26348</v>
      </c>
      <c r="E10476" s="1" t="s">
        <v>17925</v>
      </c>
    </row>
    <row r="10477" spans="1:5">
      <c r="A10477" s="26" t="s">
        <v>26349</v>
      </c>
      <c r="B10477" s="26" t="s">
        <v>26350</v>
      </c>
      <c r="C10477" s="26" t="s">
        <v>661</v>
      </c>
      <c r="D10477" s="27" t="s">
        <v>14725</v>
      </c>
      <c r="E10477" s="1" t="s">
        <v>17925</v>
      </c>
    </row>
    <row r="10478" spans="1:5">
      <c r="A10478" s="26" t="s">
        <v>26351</v>
      </c>
      <c r="B10478" s="26" t="s">
        <v>26352</v>
      </c>
      <c r="C10478" s="26" t="s">
        <v>661</v>
      </c>
      <c r="D10478" s="27" t="s">
        <v>26353</v>
      </c>
      <c r="E10478" s="1" t="s">
        <v>17925</v>
      </c>
    </row>
    <row r="10479" spans="1:5">
      <c r="A10479" s="26">
        <v>83694</v>
      </c>
      <c r="B10479" s="26" t="s">
        <v>26354</v>
      </c>
      <c r="C10479" s="26" t="s">
        <v>661</v>
      </c>
      <c r="D10479" s="27" t="s">
        <v>14395</v>
      </c>
      <c r="E10479" s="1" t="s">
        <v>17925</v>
      </c>
    </row>
    <row r="10480" spans="1:5">
      <c r="A10480" s="26" t="s">
        <v>26355</v>
      </c>
      <c r="B10480" s="26" t="s">
        <v>26356</v>
      </c>
      <c r="C10480" s="26" t="s">
        <v>661</v>
      </c>
      <c r="D10480" s="27" t="s">
        <v>26357</v>
      </c>
      <c r="E10480" s="1" t="s">
        <v>17925</v>
      </c>
    </row>
    <row r="10481" spans="1:5">
      <c r="A10481" s="26">
        <v>83771</v>
      </c>
      <c r="B10481" s="26" t="s">
        <v>26358</v>
      </c>
      <c r="C10481" s="26" t="s">
        <v>755</v>
      </c>
      <c r="D10481" s="27" t="s">
        <v>26359</v>
      </c>
      <c r="E10481" s="1" t="s">
        <v>17925</v>
      </c>
    </row>
    <row r="10482" spans="1:5">
      <c r="A10482" s="26">
        <v>100576</v>
      </c>
      <c r="B10482" s="26" t="s">
        <v>26360</v>
      </c>
      <c r="C10482" s="26" t="s">
        <v>661</v>
      </c>
      <c r="D10482" s="27" t="s">
        <v>9484</v>
      </c>
      <c r="E10482" s="1" t="s">
        <v>17925</v>
      </c>
    </row>
    <row r="10483" spans="1:5">
      <c r="A10483" s="26">
        <v>100577</v>
      </c>
      <c r="B10483" s="26" t="s">
        <v>26361</v>
      </c>
      <c r="C10483" s="26" t="s">
        <v>661</v>
      </c>
      <c r="D10483" s="27" t="s">
        <v>9778</v>
      </c>
      <c r="E10483" s="1" t="s">
        <v>17925</v>
      </c>
    </row>
    <row r="10484" spans="1:5">
      <c r="A10484" s="26">
        <v>96388</v>
      </c>
      <c r="B10484" s="26" t="s">
        <v>26362</v>
      </c>
      <c r="C10484" s="26" t="s">
        <v>755</v>
      </c>
      <c r="D10484" s="27" t="s">
        <v>8890</v>
      </c>
      <c r="E10484" s="1" t="s">
        <v>17925</v>
      </c>
    </row>
    <row r="10485" spans="1:5">
      <c r="A10485" s="26">
        <v>96389</v>
      </c>
      <c r="B10485" s="26" t="s">
        <v>26363</v>
      </c>
      <c r="C10485" s="26" t="s">
        <v>755</v>
      </c>
      <c r="D10485" s="27" t="s">
        <v>26364</v>
      </c>
      <c r="E10485" s="1" t="s">
        <v>17925</v>
      </c>
    </row>
    <row r="10486" spans="1:5">
      <c r="A10486" s="26">
        <v>96390</v>
      </c>
      <c r="B10486" s="26" t="s">
        <v>26365</v>
      </c>
      <c r="C10486" s="26" t="s">
        <v>755</v>
      </c>
      <c r="D10486" s="27" t="s">
        <v>9172</v>
      </c>
      <c r="E10486" s="1" t="s">
        <v>17925</v>
      </c>
    </row>
    <row r="10487" spans="1:5">
      <c r="A10487" s="26">
        <v>96391</v>
      </c>
      <c r="B10487" s="26" t="s">
        <v>26366</v>
      </c>
      <c r="C10487" s="26" t="s">
        <v>755</v>
      </c>
      <c r="D10487" s="27" t="s">
        <v>26367</v>
      </c>
      <c r="E10487" s="1" t="s">
        <v>17925</v>
      </c>
    </row>
    <row r="10488" spans="1:5">
      <c r="A10488" s="26">
        <v>96392</v>
      </c>
      <c r="B10488" s="26" t="s">
        <v>26368</v>
      </c>
      <c r="C10488" s="26" t="s">
        <v>755</v>
      </c>
      <c r="D10488" s="27" t="s">
        <v>26369</v>
      </c>
      <c r="E10488" s="1" t="s">
        <v>17925</v>
      </c>
    </row>
    <row r="10489" spans="1:5">
      <c r="A10489" s="26">
        <v>96396</v>
      </c>
      <c r="B10489" s="26" t="s">
        <v>26370</v>
      </c>
      <c r="C10489" s="26" t="s">
        <v>755</v>
      </c>
      <c r="D10489" s="27" t="s">
        <v>26371</v>
      </c>
      <c r="E10489" s="1" t="s">
        <v>17925</v>
      </c>
    </row>
    <row r="10490" spans="1:5">
      <c r="A10490" s="26">
        <v>96397</v>
      </c>
      <c r="B10490" s="26" t="s">
        <v>26372</v>
      </c>
      <c r="C10490" s="26" t="s">
        <v>755</v>
      </c>
      <c r="D10490" s="27" t="s">
        <v>26373</v>
      </c>
      <c r="E10490" s="1" t="s">
        <v>17925</v>
      </c>
    </row>
    <row r="10491" spans="1:5">
      <c r="A10491" s="26">
        <v>96398</v>
      </c>
      <c r="B10491" s="26" t="s">
        <v>26374</v>
      </c>
      <c r="C10491" s="26" t="s">
        <v>755</v>
      </c>
      <c r="D10491" s="27" t="s">
        <v>26375</v>
      </c>
      <c r="E10491" s="1" t="s">
        <v>17925</v>
      </c>
    </row>
    <row r="10492" spans="1:5">
      <c r="A10492" s="26">
        <v>96399</v>
      </c>
      <c r="B10492" s="26" t="s">
        <v>26376</v>
      </c>
      <c r="C10492" s="26" t="s">
        <v>755</v>
      </c>
      <c r="D10492" s="27" t="s">
        <v>26377</v>
      </c>
      <c r="E10492" s="1" t="s">
        <v>17925</v>
      </c>
    </row>
    <row r="10493" spans="1:5">
      <c r="A10493" s="26">
        <v>96400</v>
      </c>
      <c r="B10493" s="26" t="s">
        <v>26378</v>
      </c>
      <c r="C10493" s="26" t="s">
        <v>755</v>
      </c>
      <c r="D10493" s="27" t="s">
        <v>26379</v>
      </c>
      <c r="E10493" s="1" t="s">
        <v>17925</v>
      </c>
    </row>
    <row r="10494" spans="1:5">
      <c r="A10494" s="26">
        <v>96401</v>
      </c>
      <c r="B10494" s="26" t="s">
        <v>26380</v>
      </c>
      <c r="C10494" s="26" t="s">
        <v>661</v>
      </c>
      <c r="D10494" s="27" t="s">
        <v>12385</v>
      </c>
      <c r="E10494" s="1" t="s">
        <v>17925</v>
      </c>
    </row>
    <row r="10495" spans="1:5">
      <c r="A10495" s="26">
        <v>96402</v>
      </c>
      <c r="B10495" s="26" t="s">
        <v>26381</v>
      </c>
      <c r="C10495" s="26" t="s">
        <v>661</v>
      </c>
      <c r="D10495" s="27" t="s">
        <v>9833</v>
      </c>
      <c r="E10495" s="1" t="s">
        <v>17925</v>
      </c>
    </row>
    <row r="10496" spans="1:5">
      <c r="A10496" s="26">
        <v>100564</v>
      </c>
      <c r="B10496" s="26" t="s">
        <v>26382</v>
      </c>
      <c r="C10496" s="26" t="s">
        <v>755</v>
      </c>
      <c r="D10496" s="27" t="s">
        <v>26383</v>
      </c>
      <c r="E10496" s="1" t="s">
        <v>17925</v>
      </c>
    </row>
    <row r="10497" spans="1:5">
      <c r="A10497" s="26">
        <v>100565</v>
      </c>
      <c r="B10497" s="26" t="s">
        <v>26384</v>
      </c>
      <c r="C10497" s="26" t="s">
        <v>755</v>
      </c>
      <c r="D10497" s="27" t="s">
        <v>26385</v>
      </c>
      <c r="E10497" s="1" t="s">
        <v>17925</v>
      </c>
    </row>
    <row r="10498" spans="1:5">
      <c r="A10498" s="26">
        <v>100566</v>
      </c>
      <c r="B10498" s="26" t="s">
        <v>26386</v>
      </c>
      <c r="C10498" s="26" t="s">
        <v>755</v>
      </c>
      <c r="D10498" s="27" t="s">
        <v>26387</v>
      </c>
      <c r="E10498" s="1" t="s">
        <v>17925</v>
      </c>
    </row>
    <row r="10499" spans="1:5">
      <c r="A10499" s="26">
        <v>100567</v>
      </c>
      <c r="B10499" s="26" t="s">
        <v>26388</v>
      </c>
      <c r="C10499" s="26" t="s">
        <v>755</v>
      </c>
      <c r="D10499" s="27" t="s">
        <v>23221</v>
      </c>
      <c r="E10499" s="1" t="s">
        <v>17925</v>
      </c>
    </row>
    <row r="10500" spans="1:5">
      <c r="A10500" s="26">
        <v>100568</v>
      </c>
      <c r="B10500" s="26" t="s">
        <v>26389</v>
      </c>
      <c r="C10500" s="26" t="s">
        <v>755</v>
      </c>
      <c r="D10500" s="27" t="s">
        <v>26390</v>
      </c>
      <c r="E10500" s="1" t="s">
        <v>17925</v>
      </c>
    </row>
    <row r="10501" spans="1:5">
      <c r="A10501" s="26">
        <v>100569</v>
      </c>
      <c r="B10501" s="26" t="s">
        <v>26391</v>
      </c>
      <c r="C10501" s="26" t="s">
        <v>755</v>
      </c>
      <c r="D10501" s="27" t="s">
        <v>25271</v>
      </c>
      <c r="E10501" s="1" t="s">
        <v>17925</v>
      </c>
    </row>
    <row r="10502" spans="1:5">
      <c r="A10502" s="26">
        <v>100570</v>
      </c>
      <c r="B10502" s="26" t="s">
        <v>26392</v>
      </c>
      <c r="C10502" s="26" t="s">
        <v>755</v>
      </c>
      <c r="D10502" s="27" t="s">
        <v>26393</v>
      </c>
      <c r="E10502" s="1" t="s">
        <v>17925</v>
      </c>
    </row>
    <row r="10503" spans="1:5">
      <c r="A10503" s="26">
        <v>100571</v>
      </c>
      <c r="B10503" s="26" t="s">
        <v>26394</v>
      </c>
      <c r="C10503" s="26" t="s">
        <v>755</v>
      </c>
      <c r="D10503" s="27" t="s">
        <v>26395</v>
      </c>
      <c r="E10503" s="1" t="s">
        <v>17925</v>
      </c>
    </row>
    <row r="10504" spans="1:5">
      <c r="A10504" s="26">
        <v>100572</v>
      </c>
      <c r="B10504" s="26" t="s">
        <v>26396</v>
      </c>
      <c r="C10504" s="26" t="s">
        <v>755</v>
      </c>
      <c r="D10504" s="27" t="s">
        <v>15777</v>
      </c>
      <c r="E10504" s="1" t="s">
        <v>17925</v>
      </c>
    </row>
    <row r="10505" spans="1:5">
      <c r="A10505" s="26">
        <v>100573</v>
      </c>
      <c r="B10505" s="26" t="s">
        <v>26397</v>
      </c>
      <c r="C10505" s="26" t="s">
        <v>755</v>
      </c>
      <c r="D10505" s="27" t="s">
        <v>26143</v>
      </c>
      <c r="E10505" s="1" t="s">
        <v>17925</v>
      </c>
    </row>
    <row r="10506" spans="1:5">
      <c r="A10506" s="26">
        <v>100574</v>
      </c>
      <c r="B10506" s="26" t="s">
        <v>26398</v>
      </c>
      <c r="C10506" s="26" t="s">
        <v>755</v>
      </c>
      <c r="D10506" s="27" t="s">
        <v>13659</v>
      </c>
      <c r="E10506" s="1" t="s">
        <v>17925</v>
      </c>
    </row>
    <row r="10507" spans="1:5">
      <c r="A10507" s="26">
        <v>100575</v>
      </c>
      <c r="B10507" s="26" t="s">
        <v>26399</v>
      </c>
      <c r="C10507" s="26" t="s">
        <v>661</v>
      </c>
      <c r="D10507" s="27" t="s">
        <v>19043</v>
      </c>
      <c r="E10507" s="1" t="s">
        <v>17925</v>
      </c>
    </row>
    <row r="10508" spans="1:5">
      <c r="A10508" s="26">
        <v>101767</v>
      </c>
      <c r="B10508" s="26" t="s">
        <v>26400</v>
      </c>
      <c r="C10508" s="26" t="s">
        <v>755</v>
      </c>
      <c r="D10508" s="27" t="s">
        <v>26401</v>
      </c>
      <c r="E10508" s="1" t="s">
        <v>17925</v>
      </c>
    </row>
    <row r="10509" spans="1:5">
      <c r="A10509" s="26">
        <v>101768</v>
      </c>
      <c r="B10509" s="26" t="s">
        <v>26402</v>
      </c>
      <c r="C10509" s="26" t="s">
        <v>755</v>
      </c>
      <c r="D10509" s="27" t="s">
        <v>26403</v>
      </c>
      <c r="E10509" s="1" t="s">
        <v>17925</v>
      </c>
    </row>
    <row r="10510" spans="1:5">
      <c r="A10510" s="26">
        <v>92391</v>
      </c>
      <c r="B10510" s="26" t="s">
        <v>26404</v>
      </c>
      <c r="C10510" s="26" t="s">
        <v>661</v>
      </c>
      <c r="D10510" s="27" t="s">
        <v>26405</v>
      </c>
      <c r="E10510" s="1" t="s">
        <v>17925</v>
      </c>
    </row>
    <row r="10511" spans="1:5">
      <c r="A10511" s="26">
        <v>92392</v>
      </c>
      <c r="B10511" s="26" t="s">
        <v>26406</v>
      </c>
      <c r="C10511" s="26" t="s">
        <v>661</v>
      </c>
      <c r="D10511" s="27" t="s">
        <v>26407</v>
      </c>
      <c r="E10511" s="1" t="s">
        <v>17925</v>
      </c>
    </row>
    <row r="10512" spans="1:5">
      <c r="A10512" s="26">
        <v>92393</v>
      </c>
      <c r="B10512" s="26" t="s">
        <v>26408</v>
      </c>
      <c r="C10512" s="26" t="s">
        <v>661</v>
      </c>
      <c r="D10512" s="27" t="s">
        <v>13789</v>
      </c>
      <c r="E10512" s="1" t="s">
        <v>17925</v>
      </c>
    </row>
    <row r="10513" spans="1:5">
      <c r="A10513" s="26">
        <v>92394</v>
      </c>
      <c r="B10513" s="26" t="s">
        <v>26409</v>
      </c>
      <c r="C10513" s="26" t="s">
        <v>661</v>
      </c>
      <c r="D10513" s="27" t="s">
        <v>26410</v>
      </c>
      <c r="E10513" s="1" t="s">
        <v>17925</v>
      </c>
    </row>
    <row r="10514" spans="1:5">
      <c r="A10514" s="26">
        <v>92395</v>
      </c>
      <c r="B10514" s="26" t="s">
        <v>26411</v>
      </c>
      <c r="C10514" s="26" t="s">
        <v>661</v>
      </c>
      <c r="D10514" s="27" t="s">
        <v>26412</v>
      </c>
      <c r="E10514" s="1" t="s">
        <v>17925</v>
      </c>
    </row>
    <row r="10515" spans="1:5">
      <c r="A10515" s="26">
        <v>92396</v>
      </c>
      <c r="B10515" s="26" t="s">
        <v>26413</v>
      </c>
      <c r="C10515" s="26" t="s">
        <v>661</v>
      </c>
      <c r="D10515" s="27" t="s">
        <v>26414</v>
      </c>
      <c r="E10515" s="1" t="s">
        <v>17925</v>
      </c>
    </row>
    <row r="10516" spans="1:5">
      <c r="A10516" s="26">
        <v>92397</v>
      </c>
      <c r="B10516" s="26" t="s">
        <v>26415</v>
      </c>
      <c r="C10516" s="26" t="s">
        <v>661</v>
      </c>
      <c r="D10516" s="27" t="s">
        <v>26416</v>
      </c>
      <c r="E10516" s="1" t="s">
        <v>17925</v>
      </c>
    </row>
    <row r="10517" spans="1:5">
      <c r="A10517" s="26">
        <v>92398</v>
      </c>
      <c r="B10517" s="26" t="s">
        <v>26417</v>
      </c>
      <c r="C10517" s="26" t="s">
        <v>661</v>
      </c>
      <c r="D10517" s="27" t="s">
        <v>16189</v>
      </c>
      <c r="E10517" s="1" t="s">
        <v>17925</v>
      </c>
    </row>
    <row r="10518" spans="1:5">
      <c r="A10518" s="26">
        <v>92399</v>
      </c>
      <c r="B10518" s="26" t="s">
        <v>26418</v>
      </c>
      <c r="C10518" s="26" t="s">
        <v>661</v>
      </c>
      <c r="D10518" s="27" t="s">
        <v>26419</v>
      </c>
      <c r="E10518" s="1" t="s">
        <v>17925</v>
      </c>
    </row>
    <row r="10519" spans="1:5">
      <c r="A10519" s="26">
        <v>92400</v>
      </c>
      <c r="B10519" s="26" t="s">
        <v>26420</v>
      </c>
      <c r="C10519" s="26" t="s">
        <v>661</v>
      </c>
      <c r="D10519" s="27" t="s">
        <v>12931</v>
      </c>
      <c r="E10519" s="1" t="s">
        <v>17925</v>
      </c>
    </row>
    <row r="10520" spans="1:5">
      <c r="A10520" s="26">
        <v>92401</v>
      </c>
      <c r="B10520" s="26" t="s">
        <v>26421</v>
      </c>
      <c r="C10520" s="26" t="s">
        <v>661</v>
      </c>
      <c r="D10520" s="27" t="s">
        <v>15300</v>
      </c>
      <c r="E10520" s="1" t="s">
        <v>17925</v>
      </c>
    </row>
    <row r="10521" spans="1:5">
      <c r="A10521" s="26">
        <v>92402</v>
      </c>
      <c r="B10521" s="26" t="s">
        <v>26422</v>
      </c>
      <c r="C10521" s="26" t="s">
        <v>661</v>
      </c>
      <c r="D10521" s="27" t="s">
        <v>26423</v>
      </c>
      <c r="E10521" s="1" t="s">
        <v>17925</v>
      </c>
    </row>
    <row r="10522" spans="1:5">
      <c r="A10522" s="26">
        <v>92403</v>
      </c>
      <c r="B10522" s="26" t="s">
        <v>26424</v>
      </c>
      <c r="C10522" s="26" t="s">
        <v>661</v>
      </c>
      <c r="D10522" s="27" t="s">
        <v>22433</v>
      </c>
      <c r="E10522" s="1" t="s">
        <v>17925</v>
      </c>
    </row>
    <row r="10523" spans="1:5">
      <c r="A10523" s="26">
        <v>92404</v>
      </c>
      <c r="B10523" s="26" t="s">
        <v>26425</v>
      </c>
      <c r="C10523" s="26" t="s">
        <v>661</v>
      </c>
      <c r="D10523" s="27" t="s">
        <v>26426</v>
      </c>
      <c r="E10523" s="1" t="s">
        <v>17925</v>
      </c>
    </row>
    <row r="10524" spans="1:5">
      <c r="A10524" s="26">
        <v>92405</v>
      </c>
      <c r="B10524" s="26" t="s">
        <v>26427</v>
      </c>
      <c r="C10524" s="26" t="s">
        <v>661</v>
      </c>
      <c r="D10524" s="27" t="s">
        <v>26428</v>
      </c>
      <c r="E10524" s="1" t="s">
        <v>17925</v>
      </c>
    </row>
    <row r="10525" spans="1:5">
      <c r="A10525" s="26">
        <v>92406</v>
      </c>
      <c r="B10525" s="26" t="s">
        <v>26429</v>
      </c>
      <c r="C10525" s="26" t="s">
        <v>661</v>
      </c>
      <c r="D10525" s="27" t="s">
        <v>21291</v>
      </c>
      <c r="E10525" s="1" t="s">
        <v>17925</v>
      </c>
    </row>
    <row r="10526" spans="1:5">
      <c r="A10526" s="26">
        <v>92407</v>
      </c>
      <c r="B10526" s="26" t="s">
        <v>26430</v>
      </c>
      <c r="C10526" s="26" t="s">
        <v>661</v>
      </c>
      <c r="D10526" s="27" t="s">
        <v>26431</v>
      </c>
      <c r="E10526" s="1" t="s">
        <v>17925</v>
      </c>
    </row>
    <row r="10527" spans="1:5">
      <c r="A10527" s="26">
        <v>93679</v>
      </c>
      <c r="B10527" s="26" t="s">
        <v>26432</v>
      </c>
      <c r="C10527" s="26" t="s">
        <v>661</v>
      </c>
      <c r="D10527" s="27" t="s">
        <v>22320</v>
      </c>
      <c r="E10527" s="1" t="s">
        <v>17925</v>
      </c>
    </row>
    <row r="10528" spans="1:5">
      <c r="A10528" s="26">
        <v>93680</v>
      </c>
      <c r="B10528" s="26" t="s">
        <v>26433</v>
      </c>
      <c r="C10528" s="26" t="s">
        <v>661</v>
      </c>
      <c r="D10528" s="27" t="s">
        <v>26434</v>
      </c>
      <c r="E10528" s="1" t="s">
        <v>17925</v>
      </c>
    </row>
    <row r="10529" spans="1:5">
      <c r="A10529" s="26">
        <v>93681</v>
      </c>
      <c r="B10529" s="26" t="s">
        <v>26435</v>
      </c>
      <c r="C10529" s="26" t="s">
        <v>661</v>
      </c>
      <c r="D10529" s="27" t="s">
        <v>26436</v>
      </c>
      <c r="E10529" s="1" t="s">
        <v>17925</v>
      </c>
    </row>
    <row r="10530" spans="1:5">
      <c r="A10530" s="26">
        <v>93682</v>
      </c>
      <c r="B10530" s="26" t="s">
        <v>26437</v>
      </c>
      <c r="C10530" s="26" t="s">
        <v>661</v>
      </c>
      <c r="D10530" s="27" t="s">
        <v>26438</v>
      </c>
      <c r="E10530" s="1" t="s">
        <v>17925</v>
      </c>
    </row>
    <row r="10531" spans="1:5">
      <c r="A10531" s="26">
        <v>97114</v>
      </c>
      <c r="B10531" s="26" t="s">
        <v>26439</v>
      </c>
      <c r="C10531" s="26" t="s">
        <v>708</v>
      </c>
      <c r="D10531" s="27" t="s">
        <v>19250</v>
      </c>
      <c r="E10531" s="1" t="s">
        <v>17925</v>
      </c>
    </row>
    <row r="10532" spans="1:5">
      <c r="A10532" s="26">
        <v>97115</v>
      </c>
      <c r="B10532" s="26" t="s">
        <v>26440</v>
      </c>
      <c r="C10532" s="26" t="s">
        <v>566</v>
      </c>
      <c r="D10532" s="27" t="s">
        <v>26441</v>
      </c>
      <c r="E10532" s="1" t="s">
        <v>17925</v>
      </c>
    </row>
    <row r="10533" spans="1:5">
      <c r="A10533" s="26">
        <v>97120</v>
      </c>
      <c r="B10533" s="26" t="s">
        <v>26442</v>
      </c>
      <c r="C10533" s="26" t="s">
        <v>566</v>
      </c>
      <c r="D10533" s="27" t="s">
        <v>23545</v>
      </c>
      <c r="E10533" s="1" t="s">
        <v>17925</v>
      </c>
    </row>
    <row r="10534" spans="1:5">
      <c r="A10534" s="26">
        <v>97802</v>
      </c>
      <c r="B10534" s="26" t="s">
        <v>26443</v>
      </c>
      <c r="C10534" s="26" t="s">
        <v>661</v>
      </c>
      <c r="D10534" s="27" t="s">
        <v>10369</v>
      </c>
      <c r="E10534" s="1" t="s">
        <v>17925</v>
      </c>
    </row>
    <row r="10535" spans="1:5">
      <c r="A10535" s="26">
        <v>97803</v>
      </c>
      <c r="B10535" s="26" t="s">
        <v>26444</v>
      </c>
      <c r="C10535" s="26" t="s">
        <v>661</v>
      </c>
      <c r="D10535" s="27" t="s">
        <v>11274</v>
      </c>
      <c r="E10535" s="1" t="s">
        <v>17925</v>
      </c>
    </row>
    <row r="10536" spans="1:5">
      <c r="A10536" s="26">
        <v>97805</v>
      </c>
      <c r="B10536" s="26" t="s">
        <v>26445</v>
      </c>
      <c r="C10536" s="26" t="s">
        <v>661</v>
      </c>
      <c r="D10536" s="27" t="s">
        <v>11486</v>
      </c>
      <c r="E10536" s="1" t="s">
        <v>17925</v>
      </c>
    </row>
    <row r="10537" spans="1:5">
      <c r="A10537" s="26">
        <v>97806</v>
      </c>
      <c r="B10537" s="26" t="s">
        <v>26446</v>
      </c>
      <c r="C10537" s="26" t="s">
        <v>661</v>
      </c>
      <c r="D10537" s="27" t="s">
        <v>11139</v>
      </c>
      <c r="E10537" s="1" t="s">
        <v>17925</v>
      </c>
    </row>
    <row r="10538" spans="1:5">
      <c r="A10538" s="26">
        <v>97807</v>
      </c>
      <c r="B10538" s="26" t="s">
        <v>26447</v>
      </c>
      <c r="C10538" s="26" t="s">
        <v>661</v>
      </c>
      <c r="D10538" s="27" t="s">
        <v>26448</v>
      </c>
      <c r="E10538" s="1" t="s">
        <v>17925</v>
      </c>
    </row>
    <row r="10539" spans="1:5">
      <c r="A10539" s="26">
        <v>97809</v>
      </c>
      <c r="B10539" s="26" t="s">
        <v>26449</v>
      </c>
      <c r="C10539" s="26" t="s">
        <v>661</v>
      </c>
      <c r="D10539" s="27" t="s">
        <v>14247</v>
      </c>
      <c r="E10539" s="1" t="s">
        <v>17925</v>
      </c>
    </row>
    <row r="10540" spans="1:5">
      <c r="A10540" s="26">
        <v>97810</v>
      </c>
      <c r="B10540" s="26" t="s">
        <v>26450</v>
      </c>
      <c r="C10540" s="26" t="s">
        <v>661</v>
      </c>
      <c r="D10540" s="27" t="s">
        <v>23061</v>
      </c>
      <c r="E10540" s="1" t="s">
        <v>17925</v>
      </c>
    </row>
    <row r="10541" spans="1:5">
      <c r="A10541" s="26">
        <v>97811</v>
      </c>
      <c r="B10541" s="26" t="s">
        <v>26451</v>
      </c>
      <c r="C10541" s="26" t="s">
        <v>661</v>
      </c>
      <c r="D10541" s="27" t="s">
        <v>14905</v>
      </c>
      <c r="E10541" s="1" t="s">
        <v>17925</v>
      </c>
    </row>
    <row r="10542" spans="1:5">
      <c r="A10542" s="26">
        <v>101167</v>
      </c>
      <c r="B10542" s="26" t="s">
        <v>26452</v>
      </c>
      <c r="C10542" s="26" t="s">
        <v>661</v>
      </c>
      <c r="D10542" s="27" t="s">
        <v>26453</v>
      </c>
      <c r="E10542" s="1" t="s">
        <v>17925</v>
      </c>
    </row>
    <row r="10543" spans="1:5">
      <c r="A10543" s="26">
        <v>101168</v>
      </c>
      <c r="B10543" s="26" t="s">
        <v>26454</v>
      </c>
      <c r="C10543" s="26" t="s">
        <v>661</v>
      </c>
      <c r="D10543" s="27" t="s">
        <v>26455</v>
      </c>
      <c r="E10543" s="1" t="s">
        <v>17925</v>
      </c>
    </row>
    <row r="10544" spans="1:5">
      <c r="A10544" s="26">
        <v>101169</v>
      </c>
      <c r="B10544" s="26" t="s">
        <v>26456</v>
      </c>
      <c r="C10544" s="26" t="s">
        <v>661</v>
      </c>
      <c r="D10544" s="27" t="s">
        <v>16817</v>
      </c>
      <c r="E10544" s="1" t="s">
        <v>17925</v>
      </c>
    </row>
    <row r="10545" spans="1:5">
      <c r="A10545" s="26">
        <v>101170</v>
      </c>
      <c r="B10545" s="26" t="s">
        <v>26457</v>
      </c>
      <c r="C10545" s="26" t="s">
        <v>661</v>
      </c>
      <c r="D10545" s="27" t="s">
        <v>26458</v>
      </c>
      <c r="E10545" s="1" t="s">
        <v>17925</v>
      </c>
    </row>
    <row r="10546" spans="1:5">
      <c r="A10546" s="26">
        <v>101171</v>
      </c>
      <c r="B10546" s="26" t="s">
        <v>26459</v>
      </c>
      <c r="C10546" s="26" t="s">
        <v>661</v>
      </c>
      <c r="D10546" s="27" t="s">
        <v>23278</v>
      </c>
      <c r="E10546" s="1" t="s">
        <v>17925</v>
      </c>
    </row>
    <row r="10547" spans="1:5">
      <c r="A10547" s="26">
        <v>101172</v>
      </c>
      <c r="B10547" s="26" t="s">
        <v>26460</v>
      </c>
      <c r="C10547" s="26" t="s">
        <v>661</v>
      </c>
      <c r="D10547" s="27" t="s">
        <v>12868</v>
      </c>
      <c r="E10547" s="1" t="s">
        <v>17925</v>
      </c>
    </row>
    <row r="10548" spans="1:5">
      <c r="A10548" s="26">
        <v>72947</v>
      </c>
      <c r="B10548" s="26" t="s">
        <v>26461</v>
      </c>
      <c r="C10548" s="26" t="s">
        <v>661</v>
      </c>
      <c r="D10548" s="27" t="s">
        <v>26462</v>
      </c>
      <c r="E10548" s="1" t="s">
        <v>17925</v>
      </c>
    </row>
    <row r="10549" spans="1:5">
      <c r="A10549" s="26">
        <v>83693</v>
      </c>
      <c r="B10549" s="26" t="s">
        <v>26463</v>
      </c>
      <c r="C10549" s="26" t="s">
        <v>661</v>
      </c>
      <c r="D10549" s="27" t="s">
        <v>26464</v>
      </c>
      <c r="E10549" s="1" t="s">
        <v>17925</v>
      </c>
    </row>
    <row r="10550" spans="1:5">
      <c r="A10550" s="26">
        <v>95995</v>
      </c>
      <c r="B10550" s="26" t="s">
        <v>26465</v>
      </c>
      <c r="C10550" s="26" t="s">
        <v>755</v>
      </c>
      <c r="D10550" s="27" t="s">
        <v>26466</v>
      </c>
      <c r="E10550" s="1" t="s">
        <v>17925</v>
      </c>
    </row>
    <row r="10551" spans="1:5">
      <c r="A10551" s="26">
        <v>95996</v>
      </c>
      <c r="B10551" s="26" t="s">
        <v>26467</v>
      </c>
      <c r="C10551" s="26" t="s">
        <v>755</v>
      </c>
      <c r="D10551" s="27" t="s">
        <v>26468</v>
      </c>
      <c r="E10551" s="1" t="s">
        <v>17925</v>
      </c>
    </row>
    <row r="10552" spans="1:5">
      <c r="A10552" s="26">
        <v>96001</v>
      </c>
      <c r="B10552" s="26" t="s">
        <v>26469</v>
      </c>
      <c r="C10552" s="26" t="s">
        <v>661</v>
      </c>
      <c r="D10552" s="27" t="s">
        <v>11719</v>
      </c>
      <c r="E10552" s="1" t="s">
        <v>17925</v>
      </c>
    </row>
    <row r="10553" spans="1:5">
      <c r="A10553" s="26">
        <v>96393</v>
      </c>
      <c r="B10553" s="26" t="s">
        <v>26470</v>
      </c>
      <c r="C10553" s="26" t="s">
        <v>755</v>
      </c>
      <c r="D10553" s="27" t="s">
        <v>26471</v>
      </c>
      <c r="E10553" s="1" t="s">
        <v>17925</v>
      </c>
    </row>
    <row r="10554" spans="1:5">
      <c r="A10554" s="26">
        <v>96394</v>
      </c>
      <c r="B10554" s="26" t="s">
        <v>26472</v>
      </c>
      <c r="C10554" s="26" t="s">
        <v>755</v>
      </c>
      <c r="D10554" s="27" t="s">
        <v>26473</v>
      </c>
      <c r="E10554" s="1" t="s">
        <v>17925</v>
      </c>
    </row>
    <row r="10555" spans="1:5">
      <c r="A10555" s="26">
        <v>96395</v>
      </c>
      <c r="B10555" s="26" t="s">
        <v>26474</v>
      </c>
      <c r="C10555" s="26" t="s">
        <v>755</v>
      </c>
      <c r="D10555" s="27" t="s">
        <v>25308</v>
      </c>
      <c r="E10555" s="1" t="s">
        <v>17925</v>
      </c>
    </row>
    <row r="10556" spans="1:5">
      <c r="A10556" s="26">
        <v>100624</v>
      </c>
      <c r="B10556" s="26" t="s">
        <v>26475</v>
      </c>
      <c r="C10556" s="26" t="s">
        <v>755</v>
      </c>
      <c r="D10556" s="27" t="s">
        <v>26476</v>
      </c>
      <c r="E10556" s="1" t="s">
        <v>17925</v>
      </c>
    </row>
    <row r="10557" spans="1:5">
      <c r="A10557" s="26">
        <v>100625</v>
      </c>
      <c r="B10557" s="26" t="s">
        <v>26477</v>
      </c>
      <c r="C10557" s="26" t="s">
        <v>755</v>
      </c>
      <c r="D10557" s="27" t="s">
        <v>26478</v>
      </c>
      <c r="E10557" s="1" t="s">
        <v>17925</v>
      </c>
    </row>
    <row r="10558" spans="1:5">
      <c r="A10558" s="26">
        <v>101020</v>
      </c>
      <c r="B10558" s="26" t="s">
        <v>26479</v>
      </c>
      <c r="C10558" s="26" t="s">
        <v>776</v>
      </c>
      <c r="D10558" s="27" t="s">
        <v>26480</v>
      </c>
      <c r="E10558" s="1" t="s">
        <v>17925</v>
      </c>
    </row>
    <row r="10559" spans="1:5">
      <c r="A10559" s="26">
        <v>101021</v>
      </c>
      <c r="B10559" s="26" t="s">
        <v>26481</v>
      </c>
      <c r="C10559" s="26" t="s">
        <v>776</v>
      </c>
      <c r="D10559" s="27" t="s">
        <v>26482</v>
      </c>
      <c r="E10559" s="1" t="s">
        <v>17925</v>
      </c>
    </row>
    <row r="10560" spans="1:5">
      <c r="A10560" s="26">
        <v>101022</v>
      </c>
      <c r="B10560" s="26" t="s">
        <v>26483</v>
      </c>
      <c r="C10560" s="26" t="s">
        <v>776</v>
      </c>
      <c r="D10560" s="27" t="s">
        <v>26484</v>
      </c>
      <c r="E10560" s="1" t="s">
        <v>17925</v>
      </c>
    </row>
    <row r="10561" spans="1:5">
      <c r="A10561" s="26">
        <v>101023</v>
      </c>
      <c r="B10561" s="26" t="s">
        <v>26485</v>
      </c>
      <c r="C10561" s="26" t="s">
        <v>776</v>
      </c>
      <c r="D10561" s="27" t="s">
        <v>26486</v>
      </c>
      <c r="E10561" s="1" t="s">
        <v>17925</v>
      </c>
    </row>
    <row r="10562" spans="1:5">
      <c r="A10562" s="26">
        <v>101024</v>
      </c>
      <c r="B10562" s="26" t="s">
        <v>26487</v>
      </c>
      <c r="C10562" s="26" t="s">
        <v>776</v>
      </c>
      <c r="D10562" s="27" t="s">
        <v>26488</v>
      </c>
      <c r="E10562" s="1" t="s">
        <v>17925</v>
      </c>
    </row>
    <row r="10563" spans="1:5">
      <c r="A10563" s="26">
        <v>101025</v>
      </c>
      <c r="B10563" s="26" t="s">
        <v>26489</v>
      </c>
      <c r="C10563" s="26" t="s">
        <v>776</v>
      </c>
      <c r="D10563" s="27" t="s">
        <v>26490</v>
      </c>
      <c r="E10563" s="1" t="s">
        <v>17925</v>
      </c>
    </row>
    <row r="10564" spans="1:5">
      <c r="A10564" s="26">
        <v>101026</v>
      </c>
      <c r="B10564" s="26" t="s">
        <v>26491</v>
      </c>
      <c r="C10564" s="26" t="s">
        <v>776</v>
      </c>
      <c r="D10564" s="27" t="s">
        <v>20928</v>
      </c>
      <c r="E10564" s="1" t="s">
        <v>17925</v>
      </c>
    </row>
    <row r="10565" spans="1:5">
      <c r="A10565" s="26">
        <v>101027</v>
      </c>
      <c r="B10565" s="26" t="s">
        <v>26492</v>
      </c>
      <c r="C10565" s="26" t="s">
        <v>776</v>
      </c>
      <c r="D10565" s="27" t="s">
        <v>26493</v>
      </c>
      <c r="E10565" s="1" t="s">
        <v>17925</v>
      </c>
    </row>
    <row r="10566" spans="1:5">
      <c r="A10566" s="26">
        <v>88411</v>
      </c>
      <c r="B10566" s="26" t="s">
        <v>26494</v>
      </c>
      <c r="C10566" s="26" t="s">
        <v>661</v>
      </c>
      <c r="D10566" s="27" t="s">
        <v>13854</v>
      </c>
      <c r="E10566" s="1" t="s">
        <v>17925</v>
      </c>
    </row>
    <row r="10567" spans="1:5">
      <c r="A10567" s="26">
        <v>88412</v>
      </c>
      <c r="B10567" s="26" t="s">
        <v>26495</v>
      </c>
      <c r="C10567" s="26" t="s">
        <v>661</v>
      </c>
      <c r="D10567" s="27" t="s">
        <v>9491</v>
      </c>
      <c r="E10567" s="1" t="s">
        <v>17925</v>
      </c>
    </row>
    <row r="10568" spans="1:5">
      <c r="A10568" s="26">
        <v>88413</v>
      </c>
      <c r="B10568" s="26" t="s">
        <v>26496</v>
      </c>
      <c r="C10568" s="26" t="s">
        <v>661</v>
      </c>
      <c r="D10568" s="27" t="s">
        <v>8886</v>
      </c>
      <c r="E10568" s="1" t="s">
        <v>17925</v>
      </c>
    </row>
    <row r="10569" spans="1:5">
      <c r="A10569" s="26">
        <v>88414</v>
      </c>
      <c r="B10569" s="26" t="s">
        <v>26497</v>
      </c>
      <c r="C10569" s="26" t="s">
        <v>661</v>
      </c>
      <c r="D10569" s="27" t="s">
        <v>18707</v>
      </c>
      <c r="E10569" s="1" t="s">
        <v>17925</v>
      </c>
    </row>
    <row r="10570" spans="1:5">
      <c r="A10570" s="26">
        <v>88415</v>
      </c>
      <c r="B10570" s="26" t="s">
        <v>26498</v>
      </c>
      <c r="C10570" s="26" t="s">
        <v>661</v>
      </c>
      <c r="D10570" s="27" t="s">
        <v>10377</v>
      </c>
      <c r="E10570" s="1" t="s">
        <v>17925</v>
      </c>
    </row>
    <row r="10571" spans="1:5">
      <c r="A10571" s="26">
        <v>88416</v>
      </c>
      <c r="B10571" s="26" t="s">
        <v>26499</v>
      </c>
      <c r="C10571" s="26" t="s">
        <v>661</v>
      </c>
      <c r="D10571" s="27" t="s">
        <v>18203</v>
      </c>
      <c r="E10571" s="1" t="s">
        <v>17925</v>
      </c>
    </row>
    <row r="10572" spans="1:5">
      <c r="A10572" s="26">
        <v>88417</v>
      </c>
      <c r="B10572" s="26" t="s">
        <v>26500</v>
      </c>
      <c r="C10572" s="26" t="s">
        <v>661</v>
      </c>
      <c r="D10572" s="27" t="s">
        <v>22382</v>
      </c>
      <c r="E10572" s="1" t="s">
        <v>17925</v>
      </c>
    </row>
    <row r="10573" spans="1:5">
      <c r="A10573" s="26">
        <v>88420</v>
      </c>
      <c r="B10573" s="26" t="s">
        <v>26501</v>
      </c>
      <c r="C10573" s="26" t="s">
        <v>661</v>
      </c>
      <c r="D10573" s="27" t="s">
        <v>26502</v>
      </c>
      <c r="E10573" s="1" t="s">
        <v>17925</v>
      </c>
    </row>
    <row r="10574" spans="1:5">
      <c r="A10574" s="26">
        <v>88421</v>
      </c>
      <c r="B10574" s="26" t="s">
        <v>26503</v>
      </c>
      <c r="C10574" s="26" t="s">
        <v>661</v>
      </c>
      <c r="D10574" s="27" t="s">
        <v>26504</v>
      </c>
      <c r="E10574" s="1" t="s">
        <v>17925</v>
      </c>
    </row>
    <row r="10575" spans="1:5">
      <c r="A10575" s="26">
        <v>88423</v>
      </c>
      <c r="B10575" s="26" t="s">
        <v>26505</v>
      </c>
      <c r="C10575" s="26" t="s">
        <v>661</v>
      </c>
      <c r="D10575" s="27" t="s">
        <v>15760</v>
      </c>
      <c r="E10575" s="1" t="s">
        <v>17925</v>
      </c>
    </row>
    <row r="10576" spans="1:5">
      <c r="A10576" s="26">
        <v>88424</v>
      </c>
      <c r="B10576" s="26" t="s">
        <v>26506</v>
      </c>
      <c r="C10576" s="26" t="s">
        <v>661</v>
      </c>
      <c r="D10576" s="27" t="s">
        <v>14484</v>
      </c>
      <c r="E10576" s="1" t="s">
        <v>17925</v>
      </c>
    </row>
    <row r="10577" spans="1:5">
      <c r="A10577" s="26">
        <v>88426</v>
      </c>
      <c r="B10577" s="26" t="s">
        <v>26507</v>
      </c>
      <c r="C10577" s="26" t="s">
        <v>661</v>
      </c>
      <c r="D10577" s="27" t="s">
        <v>26508</v>
      </c>
      <c r="E10577" s="1" t="s">
        <v>17925</v>
      </c>
    </row>
    <row r="10578" spans="1:5">
      <c r="A10578" s="26">
        <v>88428</v>
      </c>
      <c r="B10578" s="26" t="s">
        <v>26509</v>
      </c>
      <c r="C10578" s="26" t="s">
        <v>661</v>
      </c>
      <c r="D10578" s="27" t="s">
        <v>26510</v>
      </c>
      <c r="E10578" s="1" t="s">
        <v>17925</v>
      </c>
    </row>
    <row r="10579" spans="1:5">
      <c r="A10579" s="26">
        <v>88429</v>
      </c>
      <c r="B10579" s="26" t="s">
        <v>26511</v>
      </c>
      <c r="C10579" s="26" t="s">
        <v>661</v>
      </c>
      <c r="D10579" s="27" t="s">
        <v>26512</v>
      </c>
      <c r="E10579" s="1" t="s">
        <v>17925</v>
      </c>
    </row>
    <row r="10580" spans="1:5">
      <c r="A10580" s="26">
        <v>88431</v>
      </c>
      <c r="B10580" s="26" t="s">
        <v>26513</v>
      </c>
      <c r="C10580" s="26" t="s">
        <v>661</v>
      </c>
      <c r="D10580" s="27" t="s">
        <v>16354</v>
      </c>
      <c r="E10580" s="1" t="s">
        <v>17925</v>
      </c>
    </row>
    <row r="10581" spans="1:5">
      <c r="A10581" s="26">
        <v>88432</v>
      </c>
      <c r="B10581" s="26" t="s">
        <v>26514</v>
      </c>
      <c r="C10581" s="26" t="s">
        <v>661</v>
      </c>
      <c r="D10581" s="27" t="s">
        <v>12013</v>
      </c>
      <c r="E10581" s="1" t="s">
        <v>17925</v>
      </c>
    </row>
    <row r="10582" spans="1:5">
      <c r="A10582" s="26">
        <v>88482</v>
      </c>
      <c r="B10582" s="26" t="s">
        <v>26515</v>
      </c>
      <c r="C10582" s="26" t="s">
        <v>661</v>
      </c>
      <c r="D10582" s="27" t="s">
        <v>12436</v>
      </c>
      <c r="E10582" s="1" t="s">
        <v>17925</v>
      </c>
    </row>
    <row r="10583" spans="1:5">
      <c r="A10583" s="26">
        <v>88483</v>
      </c>
      <c r="B10583" s="26" t="s">
        <v>26516</v>
      </c>
      <c r="C10583" s="26" t="s">
        <v>661</v>
      </c>
      <c r="D10583" s="27" t="s">
        <v>12864</v>
      </c>
      <c r="E10583" s="1" t="s">
        <v>17925</v>
      </c>
    </row>
    <row r="10584" spans="1:5">
      <c r="A10584" s="26">
        <v>88484</v>
      </c>
      <c r="B10584" s="26" t="s">
        <v>26517</v>
      </c>
      <c r="C10584" s="26" t="s">
        <v>661</v>
      </c>
      <c r="D10584" s="27" t="s">
        <v>10377</v>
      </c>
      <c r="E10584" s="1" t="s">
        <v>17925</v>
      </c>
    </row>
    <row r="10585" spans="1:5">
      <c r="A10585" s="26">
        <v>88485</v>
      </c>
      <c r="B10585" s="26" t="s">
        <v>26518</v>
      </c>
      <c r="C10585" s="26" t="s">
        <v>661</v>
      </c>
      <c r="D10585" s="27" t="s">
        <v>15304</v>
      </c>
      <c r="E10585" s="1" t="s">
        <v>17925</v>
      </c>
    </row>
    <row r="10586" spans="1:5">
      <c r="A10586" s="26">
        <v>88486</v>
      </c>
      <c r="B10586" s="26" t="s">
        <v>26519</v>
      </c>
      <c r="C10586" s="26" t="s">
        <v>661</v>
      </c>
      <c r="D10586" s="27" t="s">
        <v>16040</v>
      </c>
      <c r="E10586" s="1" t="s">
        <v>17925</v>
      </c>
    </row>
    <row r="10587" spans="1:5">
      <c r="A10587" s="26">
        <v>88487</v>
      </c>
      <c r="B10587" s="26" t="s">
        <v>26520</v>
      </c>
      <c r="C10587" s="26" t="s">
        <v>661</v>
      </c>
      <c r="D10587" s="27" t="s">
        <v>25897</v>
      </c>
      <c r="E10587" s="1" t="s">
        <v>17925</v>
      </c>
    </row>
    <row r="10588" spans="1:5">
      <c r="A10588" s="26">
        <v>88488</v>
      </c>
      <c r="B10588" s="26" t="s">
        <v>26521</v>
      </c>
      <c r="C10588" s="26" t="s">
        <v>661</v>
      </c>
      <c r="D10588" s="27" t="s">
        <v>8782</v>
      </c>
      <c r="E10588" s="1" t="s">
        <v>17925</v>
      </c>
    </row>
    <row r="10589" spans="1:5">
      <c r="A10589" s="26">
        <v>88489</v>
      </c>
      <c r="B10589" s="26" t="s">
        <v>26522</v>
      </c>
      <c r="C10589" s="26" t="s">
        <v>661</v>
      </c>
      <c r="D10589" s="27" t="s">
        <v>23743</v>
      </c>
      <c r="E10589" s="1" t="s">
        <v>17925</v>
      </c>
    </row>
    <row r="10590" spans="1:5">
      <c r="A10590" s="26">
        <v>88490</v>
      </c>
      <c r="B10590" s="26" t="s">
        <v>26523</v>
      </c>
      <c r="C10590" s="26" t="s">
        <v>661</v>
      </c>
      <c r="D10590" s="27" t="s">
        <v>14740</v>
      </c>
      <c r="E10590" s="1" t="s">
        <v>17925</v>
      </c>
    </row>
    <row r="10591" spans="1:5">
      <c r="A10591" s="26">
        <v>88491</v>
      </c>
      <c r="B10591" s="26" t="s">
        <v>26524</v>
      </c>
      <c r="C10591" s="26" t="s">
        <v>661</v>
      </c>
      <c r="D10591" s="27" t="s">
        <v>12878</v>
      </c>
      <c r="E10591" s="1" t="s">
        <v>17925</v>
      </c>
    </row>
    <row r="10592" spans="1:5">
      <c r="A10592" s="26">
        <v>88492</v>
      </c>
      <c r="B10592" s="26" t="s">
        <v>26525</v>
      </c>
      <c r="C10592" s="26" t="s">
        <v>661</v>
      </c>
      <c r="D10592" s="27" t="s">
        <v>11504</v>
      </c>
      <c r="E10592" s="1" t="s">
        <v>17925</v>
      </c>
    </row>
    <row r="10593" spans="1:5">
      <c r="A10593" s="26">
        <v>88493</v>
      </c>
      <c r="B10593" s="26" t="s">
        <v>26526</v>
      </c>
      <c r="C10593" s="26" t="s">
        <v>661</v>
      </c>
      <c r="D10593" s="27" t="s">
        <v>17451</v>
      </c>
      <c r="E10593" s="1" t="s">
        <v>17925</v>
      </c>
    </row>
    <row r="10594" spans="1:5">
      <c r="A10594" s="26">
        <v>88494</v>
      </c>
      <c r="B10594" s="26" t="s">
        <v>26527</v>
      </c>
      <c r="C10594" s="26" t="s">
        <v>661</v>
      </c>
      <c r="D10594" s="27" t="s">
        <v>24695</v>
      </c>
      <c r="E10594" s="1" t="s">
        <v>17925</v>
      </c>
    </row>
    <row r="10595" spans="1:5">
      <c r="A10595" s="26">
        <v>88495</v>
      </c>
      <c r="B10595" s="26" t="s">
        <v>26528</v>
      </c>
      <c r="C10595" s="26" t="s">
        <v>661</v>
      </c>
      <c r="D10595" s="27" t="s">
        <v>26529</v>
      </c>
      <c r="E10595" s="1" t="s">
        <v>17925</v>
      </c>
    </row>
    <row r="10596" spans="1:5">
      <c r="A10596" s="26">
        <v>88496</v>
      </c>
      <c r="B10596" s="26" t="s">
        <v>26530</v>
      </c>
      <c r="C10596" s="26" t="s">
        <v>661</v>
      </c>
      <c r="D10596" s="27" t="s">
        <v>10107</v>
      </c>
      <c r="E10596" s="1" t="s">
        <v>17925</v>
      </c>
    </row>
    <row r="10597" spans="1:5">
      <c r="A10597" s="26">
        <v>88497</v>
      </c>
      <c r="B10597" s="26" t="s">
        <v>26531</v>
      </c>
      <c r="C10597" s="26" t="s">
        <v>661</v>
      </c>
      <c r="D10597" s="27" t="s">
        <v>13534</v>
      </c>
      <c r="E10597" s="1" t="s">
        <v>17925</v>
      </c>
    </row>
    <row r="10598" spans="1:5">
      <c r="A10598" s="26">
        <v>95305</v>
      </c>
      <c r="B10598" s="26" t="s">
        <v>26532</v>
      </c>
      <c r="C10598" s="26" t="s">
        <v>661</v>
      </c>
      <c r="D10598" s="27" t="s">
        <v>11982</v>
      </c>
      <c r="E10598" s="1" t="s">
        <v>17925</v>
      </c>
    </row>
    <row r="10599" spans="1:5">
      <c r="A10599" s="26">
        <v>95306</v>
      </c>
      <c r="B10599" s="26" t="s">
        <v>26533</v>
      </c>
      <c r="C10599" s="26" t="s">
        <v>661</v>
      </c>
      <c r="D10599" s="27" t="s">
        <v>8751</v>
      </c>
      <c r="E10599" s="1" t="s">
        <v>17925</v>
      </c>
    </row>
    <row r="10600" spans="1:5">
      <c r="A10600" s="26">
        <v>95622</v>
      </c>
      <c r="B10600" s="26" t="s">
        <v>26534</v>
      </c>
      <c r="C10600" s="26" t="s">
        <v>661</v>
      </c>
      <c r="D10600" s="27" t="s">
        <v>11982</v>
      </c>
      <c r="E10600" s="1" t="s">
        <v>17925</v>
      </c>
    </row>
    <row r="10601" spans="1:5">
      <c r="A10601" s="26">
        <v>95623</v>
      </c>
      <c r="B10601" s="26" t="s">
        <v>26535</v>
      </c>
      <c r="C10601" s="26" t="s">
        <v>661</v>
      </c>
      <c r="D10601" s="27" t="s">
        <v>23530</v>
      </c>
      <c r="E10601" s="1" t="s">
        <v>17925</v>
      </c>
    </row>
    <row r="10602" spans="1:5">
      <c r="A10602" s="26">
        <v>95624</v>
      </c>
      <c r="B10602" s="26" t="s">
        <v>26536</v>
      </c>
      <c r="C10602" s="26" t="s">
        <v>661</v>
      </c>
      <c r="D10602" s="27" t="s">
        <v>9501</v>
      </c>
      <c r="E10602" s="1" t="s">
        <v>17925</v>
      </c>
    </row>
    <row r="10603" spans="1:5">
      <c r="A10603" s="26">
        <v>95625</v>
      </c>
      <c r="B10603" s="26" t="s">
        <v>26537</v>
      </c>
      <c r="C10603" s="26" t="s">
        <v>661</v>
      </c>
      <c r="D10603" s="27" t="s">
        <v>26538</v>
      </c>
      <c r="E10603" s="1" t="s">
        <v>17925</v>
      </c>
    </row>
    <row r="10604" spans="1:5">
      <c r="A10604" s="26">
        <v>95626</v>
      </c>
      <c r="B10604" s="26" t="s">
        <v>26539</v>
      </c>
      <c r="C10604" s="26" t="s">
        <v>661</v>
      </c>
      <c r="D10604" s="27" t="s">
        <v>11428</v>
      </c>
      <c r="E10604" s="1" t="s">
        <v>17925</v>
      </c>
    </row>
    <row r="10605" spans="1:5">
      <c r="A10605" s="26">
        <v>96126</v>
      </c>
      <c r="B10605" s="26" t="s">
        <v>26540</v>
      </c>
      <c r="C10605" s="26" t="s">
        <v>661</v>
      </c>
      <c r="D10605" s="27" t="s">
        <v>23425</v>
      </c>
      <c r="E10605" s="1" t="s">
        <v>17925</v>
      </c>
    </row>
    <row r="10606" spans="1:5">
      <c r="A10606" s="26">
        <v>96127</v>
      </c>
      <c r="B10606" s="26" t="s">
        <v>26541</v>
      </c>
      <c r="C10606" s="26" t="s">
        <v>661</v>
      </c>
      <c r="D10606" s="27" t="s">
        <v>12470</v>
      </c>
      <c r="E10606" s="1" t="s">
        <v>17925</v>
      </c>
    </row>
    <row r="10607" spans="1:5">
      <c r="A10607" s="26">
        <v>96128</v>
      </c>
      <c r="B10607" s="26" t="s">
        <v>26542</v>
      </c>
      <c r="C10607" s="26" t="s">
        <v>661</v>
      </c>
      <c r="D10607" s="27" t="s">
        <v>26543</v>
      </c>
      <c r="E10607" s="1" t="s">
        <v>17925</v>
      </c>
    </row>
    <row r="10608" spans="1:5">
      <c r="A10608" s="26">
        <v>96129</v>
      </c>
      <c r="B10608" s="26" t="s">
        <v>26544</v>
      </c>
      <c r="C10608" s="26" t="s">
        <v>661</v>
      </c>
      <c r="D10608" s="27" t="s">
        <v>11990</v>
      </c>
      <c r="E10608" s="1" t="s">
        <v>17925</v>
      </c>
    </row>
    <row r="10609" spans="1:5">
      <c r="A10609" s="26">
        <v>96130</v>
      </c>
      <c r="B10609" s="26" t="s">
        <v>26545</v>
      </c>
      <c r="C10609" s="26" t="s">
        <v>661</v>
      </c>
      <c r="D10609" s="27" t="s">
        <v>11266</v>
      </c>
      <c r="E10609" s="1" t="s">
        <v>17925</v>
      </c>
    </row>
    <row r="10610" spans="1:5">
      <c r="A10610" s="26">
        <v>96131</v>
      </c>
      <c r="B10610" s="26" t="s">
        <v>26546</v>
      </c>
      <c r="C10610" s="26" t="s">
        <v>661</v>
      </c>
      <c r="D10610" s="27" t="s">
        <v>16508</v>
      </c>
      <c r="E10610" s="1" t="s">
        <v>17925</v>
      </c>
    </row>
    <row r="10611" spans="1:5">
      <c r="A10611" s="26">
        <v>96132</v>
      </c>
      <c r="B10611" s="26" t="s">
        <v>26547</v>
      </c>
      <c r="C10611" s="26" t="s">
        <v>661</v>
      </c>
      <c r="D10611" s="27" t="s">
        <v>26548</v>
      </c>
      <c r="E10611" s="1" t="s">
        <v>17925</v>
      </c>
    </row>
    <row r="10612" spans="1:5">
      <c r="A10612" s="26">
        <v>96133</v>
      </c>
      <c r="B10612" s="26" t="s">
        <v>26549</v>
      </c>
      <c r="C10612" s="26" t="s">
        <v>661</v>
      </c>
      <c r="D10612" s="27" t="s">
        <v>26550</v>
      </c>
      <c r="E10612" s="1" t="s">
        <v>17925</v>
      </c>
    </row>
    <row r="10613" spans="1:5">
      <c r="A10613" s="26">
        <v>96134</v>
      </c>
      <c r="B10613" s="26" t="s">
        <v>26551</v>
      </c>
      <c r="C10613" s="26" t="s">
        <v>661</v>
      </c>
      <c r="D10613" s="27" t="s">
        <v>26552</v>
      </c>
      <c r="E10613" s="1" t="s">
        <v>17925</v>
      </c>
    </row>
    <row r="10614" spans="1:5">
      <c r="A10614" s="26">
        <v>96135</v>
      </c>
      <c r="B10614" s="26" t="s">
        <v>26553</v>
      </c>
      <c r="C10614" s="26" t="s">
        <v>661</v>
      </c>
      <c r="D10614" s="27" t="s">
        <v>21316</v>
      </c>
      <c r="E10614" s="1" t="s">
        <v>17925</v>
      </c>
    </row>
    <row r="10615" spans="1:5">
      <c r="A10615" s="26">
        <v>6082</v>
      </c>
      <c r="B10615" s="26" t="s">
        <v>26554</v>
      </c>
      <c r="C10615" s="26" t="s">
        <v>661</v>
      </c>
      <c r="D10615" s="27" t="s">
        <v>26555</v>
      </c>
      <c r="E10615" s="1" t="s">
        <v>17925</v>
      </c>
    </row>
    <row r="10616" spans="1:5">
      <c r="A10616" s="26">
        <v>40905</v>
      </c>
      <c r="B10616" s="26" t="s">
        <v>26556</v>
      </c>
      <c r="C10616" s="26" t="s">
        <v>661</v>
      </c>
      <c r="D10616" s="27" t="s">
        <v>26543</v>
      </c>
      <c r="E10616" s="1" t="s">
        <v>17925</v>
      </c>
    </row>
    <row r="10617" spans="1:5">
      <c r="A10617" s="26" t="s">
        <v>26557</v>
      </c>
      <c r="B10617" s="26" t="s">
        <v>26558</v>
      </c>
      <c r="C10617" s="26" t="s">
        <v>661</v>
      </c>
      <c r="D10617" s="27" t="s">
        <v>14211</v>
      </c>
      <c r="E10617" s="1" t="s">
        <v>17925</v>
      </c>
    </row>
    <row r="10618" spans="1:5">
      <c r="A10618" s="26" t="s">
        <v>26559</v>
      </c>
      <c r="B10618" s="26" t="s">
        <v>26560</v>
      </c>
      <c r="C10618" s="26" t="s">
        <v>661</v>
      </c>
      <c r="D10618" s="27" t="s">
        <v>16934</v>
      </c>
      <c r="E10618" s="1" t="s">
        <v>17925</v>
      </c>
    </row>
    <row r="10619" spans="1:5">
      <c r="A10619" s="26" t="s">
        <v>26561</v>
      </c>
      <c r="B10619" s="26" t="s">
        <v>26562</v>
      </c>
      <c r="C10619" s="26" t="s">
        <v>661</v>
      </c>
      <c r="D10619" s="27" t="s">
        <v>22236</v>
      </c>
      <c r="E10619" s="1" t="s">
        <v>17925</v>
      </c>
    </row>
    <row r="10620" spans="1:5">
      <c r="A10620" s="26" t="s">
        <v>26563</v>
      </c>
      <c r="B10620" s="26" t="s">
        <v>26564</v>
      </c>
      <c r="C10620" s="26" t="s">
        <v>661</v>
      </c>
      <c r="D10620" s="27" t="s">
        <v>11637</v>
      </c>
      <c r="E10620" s="1" t="s">
        <v>17925</v>
      </c>
    </row>
    <row r="10621" spans="1:5">
      <c r="A10621" s="26">
        <v>79463</v>
      </c>
      <c r="B10621" s="26" t="s">
        <v>26565</v>
      </c>
      <c r="C10621" s="26" t="s">
        <v>661</v>
      </c>
      <c r="D10621" s="27" t="s">
        <v>19152</v>
      </c>
      <c r="E10621" s="1" t="s">
        <v>17925</v>
      </c>
    </row>
    <row r="10622" spans="1:5">
      <c r="A10622" s="26">
        <v>79464</v>
      </c>
      <c r="B10622" s="26" t="s">
        <v>26566</v>
      </c>
      <c r="C10622" s="26" t="s">
        <v>661</v>
      </c>
      <c r="D10622" s="27" t="s">
        <v>17968</v>
      </c>
      <c r="E10622" s="1" t="s">
        <v>17925</v>
      </c>
    </row>
    <row r="10623" spans="1:5">
      <c r="A10623" s="26">
        <v>79466</v>
      </c>
      <c r="B10623" s="26" t="s">
        <v>26567</v>
      </c>
      <c r="C10623" s="26" t="s">
        <v>661</v>
      </c>
      <c r="D10623" s="27" t="s">
        <v>13778</v>
      </c>
      <c r="E10623" s="1" t="s">
        <v>17925</v>
      </c>
    </row>
    <row r="10624" spans="1:5">
      <c r="A10624" s="26" t="s">
        <v>26568</v>
      </c>
      <c r="B10624" s="26" t="s">
        <v>26569</v>
      </c>
      <c r="C10624" s="26" t="s">
        <v>661</v>
      </c>
      <c r="D10624" s="27" t="s">
        <v>26570</v>
      </c>
      <c r="E10624" s="1" t="s">
        <v>17925</v>
      </c>
    </row>
    <row r="10625" spans="1:5">
      <c r="A10625" s="26">
        <v>84645</v>
      </c>
      <c r="B10625" s="26" t="s">
        <v>26571</v>
      </c>
      <c r="C10625" s="26" t="s">
        <v>661</v>
      </c>
      <c r="D10625" s="27" t="s">
        <v>9443</v>
      </c>
      <c r="E10625" s="1" t="s">
        <v>17925</v>
      </c>
    </row>
    <row r="10626" spans="1:5">
      <c r="A10626" s="26">
        <v>84657</v>
      </c>
      <c r="B10626" s="26" t="s">
        <v>26572</v>
      </c>
      <c r="C10626" s="26" t="s">
        <v>661</v>
      </c>
      <c r="D10626" s="27" t="s">
        <v>26573</v>
      </c>
      <c r="E10626" s="1" t="s">
        <v>17925</v>
      </c>
    </row>
    <row r="10627" spans="1:5">
      <c r="A10627" s="26">
        <v>84659</v>
      </c>
      <c r="B10627" s="26" t="s">
        <v>26574</v>
      </c>
      <c r="C10627" s="26" t="s">
        <v>661</v>
      </c>
      <c r="D10627" s="27" t="s">
        <v>14850</v>
      </c>
      <c r="E10627" s="1" t="s">
        <v>17925</v>
      </c>
    </row>
    <row r="10628" spans="1:5">
      <c r="A10628" s="26">
        <v>84679</v>
      </c>
      <c r="B10628" s="26" t="s">
        <v>26575</v>
      </c>
      <c r="C10628" s="26" t="s">
        <v>661</v>
      </c>
      <c r="D10628" s="27" t="s">
        <v>19016</v>
      </c>
      <c r="E10628" s="1" t="s">
        <v>17925</v>
      </c>
    </row>
    <row r="10629" spans="1:5">
      <c r="A10629" s="26">
        <v>95464</v>
      </c>
      <c r="B10629" s="26" t="s">
        <v>26576</v>
      </c>
      <c r="C10629" s="26" t="s">
        <v>661</v>
      </c>
      <c r="D10629" s="27" t="s">
        <v>26577</v>
      </c>
      <c r="E10629" s="1" t="s">
        <v>17925</v>
      </c>
    </row>
    <row r="10630" spans="1:5">
      <c r="A10630" s="26">
        <v>100716</v>
      </c>
      <c r="B10630" s="26" t="s">
        <v>26578</v>
      </c>
      <c r="C10630" s="26" t="s">
        <v>661</v>
      </c>
      <c r="D10630" s="27" t="s">
        <v>26579</v>
      </c>
      <c r="E10630" s="1" t="s">
        <v>17925</v>
      </c>
    </row>
    <row r="10631" spans="1:5">
      <c r="A10631" s="26">
        <v>100717</v>
      </c>
      <c r="B10631" s="26" t="s">
        <v>26580</v>
      </c>
      <c r="C10631" s="26" t="s">
        <v>661</v>
      </c>
      <c r="D10631" s="27" t="s">
        <v>9217</v>
      </c>
      <c r="E10631" s="1" t="s">
        <v>17925</v>
      </c>
    </row>
    <row r="10632" spans="1:5">
      <c r="A10632" s="26">
        <v>100718</v>
      </c>
      <c r="B10632" s="26" t="s">
        <v>26581</v>
      </c>
      <c r="C10632" s="26" t="s">
        <v>708</v>
      </c>
      <c r="D10632" s="27" t="s">
        <v>12528</v>
      </c>
      <c r="E10632" s="1" t="s">
        <v>17925</v>
      </c>
    </row>
    <row r="10633" spans="1:5">
      <c r="A10633" s="26">
        <v>100719</v>
      </c>
      <c r="B10633" s="26" t="s">
        <v>26582</v>
      </c>
      <c r="C10633" s="26" t="s">
        <v>661</v>
      </c>
      <c r="D10633" s="27" t="s">
        <v>10925</v>
      </c>
      <c r="E10633" s="1" t="s">
        <v>17925</v>
      </c>
    </row>
    <row r="10634" spans="1:5">
      <c r="A10634" s="26">
        <v>100720</v>
      </c>
      <c r="B10634" s="26" t="s">
        <v>26583</v>
      </c>
      <c r="C10634" s="26" t="s">
        <v>661</v>
      </c>
      <c r="D10634" s="27" t="s">
        <v>14923</v>
      </c>
      <c r="E10634" s="1" t="s">
        <v>17925</v>
      </c>
    </row>
    <row r="10635" spans="1:5">
      <c r="A10635" s="26">
        <v>100721</v>
      </c>
      <c r="B10635" s="26" t="s">
        <v>26584</v>
      </c>
      <c r="C10635" s="26" t="s">
        <v>661</v>
      </c>
      <c r="D10635" s="27" t="s">
        <v>17968</v>
      </c>
      <c r="E10635" s="1" t="s">
        <v>17925</v>
      </c>
    </row>
    <row r="10636" spans="1:5">
      <c r="A10636" s="26">
        <v>100722</v>
      </c>
      <c r="B10636" s="26" t="s">
        <v>26585</v>
      </c>
      <c r="C10636" s="26" t="s">
        <v>661</v>
      </c>
      <c r="D10636" s="27" t="s">
        <v>14599</v>
      </c>
      <c r="E10636" s="1" t="s">
        <v>17925</v>
      </c>
    </row>
    <row r="10637" spans="1:5">
      <c r="A10637" s="26">
        <v>100723</v>
      </c>
      <c r="B10637" s="26" t="s">
        <v>26586</v>
      </c>
      <c r="C10637" s="26" t="s">
        <v>661</v>
      </c>
      <c r="D10637" s="27" t="s">
        <v>8986</v>
      </c>
      <c r="E10637" s="1" t="s">
        <v>17925</v>
      </c>
    </row>
    <row r="10638" spans="1:5">
      <c r="A10638" s="26">
        <v>100724</v>
      </c>
      <c r="B10638" s="26" t="s">
        <v>26587</v>
      </c>
      <c r="C10638" s="26" t="s">
        <v>661</v>
      </c>
      <c r="D10638" s="27" t="s">
        <v>21410</v>
      </c>
      <c r="E10638" s="1" t="s">
        <v>17925</v>
      </c>
    </row>
    <row r="10639" spans="1:5">
      <c r="A10639" s="26">
        <v>100725</v>
      </c>
      <c r="B10639" s="26" t="s">
        <v>26588</v>
      </c>
      <c r="C10639" s="26" t="s">
        <v>661</v>
      </c>
      <c r="D10639" s="27" t="s">
        <v>26589</v>
      </c>
      <c r="E10639" s="1" t="s">
        <v>17925</v>
      </c>
    </row>
    <row r="10640" spans="1:5">
      <c r="A10640" s="26">
        <v>100726</v>
      </c>
      <c r="B10640" s="26" t="s">
        <v>26590</v>
      </c>
      <c r="C10640" s="26" t="s">
        <v>661</v>
      </c>
      <c r="D10640" s="27" t="s">
        <v>13493</v>
      </c>
      <c r="E10640" s="1" t="s">
        <v>17925</v>
      </c>
    </row>
    <row r="10641" spans="1:5">
      <c r="A10641" s="26">
        <v>100727</v>
      </c>
      <c r="B10641" s="26" t="s">
        <v>26591</v>
      </c>
      <c r="C10641" s="26" t="s">
        <v>661</v>
      </c>
      <c r="D10641" s="27" t="s">
        <v>17791</v>
      </c>
      <c r="E10641" s="1" t="s">
        <v>17925</v>
      </c>
    </row>
    <row r="10642" spans="1:5">
      <c r="A10642" s="26">
        <v>100728</v>
      </c>
      <c r="B10642" s="26" t="s">
        <v>26592</v>
      </c>
      <c r="C10642" s="26" t="s">
        <v>661</v>
      </c>
      <c r="D10642" s="27" t="s">
        <v>13047</v>
      </c>
      <c r="E10642" s="1" t="s">
        <v>17925</v>
      </c>
    </row>
    <row r="10643" spans="1:5">
      <c r="A10643" s="26">
        <v>100729</v>
      </c>
      <c r="B10643" s="26" t="s">
        <v>26593</v>
      </c>
      <c r="C10643" s="26" t="s">
        <v>661</v>
      </c>
      <c r="D10643" s="27" t="s">
        <v>9339</v>
      </c>
      <c r="E10643" s="1" t="s">
        <v>17925</v>
      </c>
    </row>
    <row r="10644" spans="1:5">
      <c r="A10644" s="26">
        <v>100730</v>
      </c>
      <c r="B10644" s="26" t="s">
        <v>26594</v>
      </c>
      <c r="C10644" s="26" t="s">
        <v>661</v>
      </c>
      <c r="D10644" s="27" t="s">
        <v>24549</v>
      </c>
      <c r="E10644" s="1" t="s">
        <v>17925</v>
      </c>
    </row>
    <row r="10645" spans="1:5">
      <c r="A10645" s="26">
        <v>100733</v>
      </c>
      <c r="B10645" s="26" t="s">
        <v>26595</v>
      </c>
      <c r="C10645" s="26" t="s">
        <v>661</v>
      </c>
      <c r="D10645" s="27" t="s">
        <v>26596</v>
      </c>
      <c r="E10645" s="1" t="s">
        <v>17925</v>
      </c>
    </row>
    <row r="10646" spans="1:5">
      <c r="A10646" s="26">
        <v>100734</v>
      </c>
      <c r="B10646" s="26" t="s">
        <v>26597</v>
      </c>
      <c r="C10646" s="26" t="s">
        <v>661</v>
      </c>
      <c r="D10646" s="27" t="s">
        <v>22011</v>
      </c>
      <c r="E10646" s="1" t="s">
        <v>17925</v>
      </c>
    </row>
    <row r="10647" spans="1:5">
      <c r="A10647" s="26">
        <v>100735</v>
      </c>
      <c r="B10647" s="26" t="s">
        <v>26598</v>
      </c>
      <c r="C10647" s="26" t="s">
        <v>661</v>
      </c>
      <c r="D10647" s="27" t="s">
        <v>11909</v>
      </c>
      <c r="E10647" s="1" t="s">
        <v>17925</v>
      </c>
    </row>
    <row r="10648" spans="1:5">
      <c r="A10648" s="26">
        <v>100736</v>
      </c>
      <c r="B10648" s="26" t="s">
        <v>26599</v>
      </c>
      <c r="C10648" s="26" t="s">
        <v>661</v>
      </c>
      <c r="D10648" s="27" t="s">
        <v>17464</v>
      </c>
      <c r="E10648" s="1" t="s">
        <v>17925</v>
      </c>
    </row>
    <row r="10649" spans="1:5">
      <c r="A10649" s="26">
        <v>100739</v>
      </c>
      <c r="B10649" s="26" t="s">
        <v>26600</v>
      </c>
      <c r="C10649" s="26" t="s">
        <v>661</v>
      </c>
      <c r="D10649" s="27" t="s">
        <v>26601</v>
      </c>
      <c r="E10649" s="1" t="s">
        <v>17925</v>
      </c>
    </row>
    <row r="10650" spans="1:5">
      <c r="A10650" s="26">
        <v>100740</v>
      </c>
      <c r="B10650" s="26" t="s">
        <v>26602</v>
      </c>
      <c r="C10650" s="26" t="s">
        <v>661</v>
      </c>
      <c r="D10650" s="27" t="s">
        <v>12897</v>
      </c>
      <c r="E10650" s="1" t="s">
        <v>17925</v>
      </c>
    </row>
    <row r="10651" spans="1:5">
      <c r="A10651" s="26">
        <v>100741</v>
      </c>
      <c r="B10651" s="26" t="s">
        <v>26603</v>
      </c>
      <c r="C10651" s="26" t="s">
        <v>661</v>
      </c>
      <c r="D10651" s="27" t="s">
        <v>16137</v>
      </c>
      <c r="E10651" s="1" t="s">
        <v>17925</v>
      </c>
    </row>
    <row r="10652" spans="1:5">
      <c r="A10652" s="26">
        <v>100742</v>
      </c>
      <c r="B10652" s="26" t="s">
        <v>26604</v>
      </c>
      <c r="C10652" s="26" t="s">
        <v>661</v>
      </c>
      <c r="D10652" s="27" t="s">
        <v>26605</v>
      </c>
      <c r="E10652" s="1" t="s">
        <v>17925</v>
      </c>
    </row>
    <row r="10653" spans="1:5">
      <c r="A10653" s="26">
        <v>100743</v>
      </c>
      <c r="B10653" s="26" t="s">
        <v>26606</v>
      </c>
      <c r="C10653" s="26" t="s">
        <v>661</v>
      </c>
      <c r="D10653" s="27" t="s">
        <v>14844</v>
      </c>
      <c r="E10653" s="1" t="s">
        <v>17925</v>
      </c>
    </row>
    <row r="10654" spans="1:5">
      <c r="A10654" s="26">
        <v>100744</v>
      </c>
      <c r="B10654" s="26" t="s">
        <v>26607</v>
      </c>
      <c r="C10654" s="26" t="s">
        <v>661</v>
      </c>
      <c r="D10654" s="27" t="s">
        <v>8764</v>
      </c>
      <c r="E10654" s="1" t="s">
        <v>17925</v>
      </c>
    </row>
    <row r="10655" spans="1:5">
      <c r="A10655" s="26">
        <v>100745</v>
      </c>
      <c r="B10655" s="26" t="s">
        <v>26608</v>
      </c>
      <c r="C10655" s="26" t="s">
        <v>661</v>
      </c>
      <c r="D10655" s="27" t="s">
        <v>26609</v>
      </c>
      <c r="E10655" s="1" t="s">
        <v>17925</v>
      </c>
    </row>
    <row r="10656" spans="1:5">
      <c r="A10656" s="26">
        <v>100746</v>
      </c>
      <c r="B10656" s="26" t="s">
        <v>26610</v>
      </c>
      <c r="C10656" s="26" t="s">
        <v>661</v>
      </c>
      <c r="D10656" s="27" t="s">
        <v>26611</v>
      </c>
      <c r="E10656" s="1" t="s">
        <v>17925</v>
      </c>
    </row>
    <row r="10657" spans="1:5">
      <c r="A10657" s="26">
        <v>100747</v>
      </c>
      <c r="B10657" s="26" t="s">
        <v>26612</v>
      </c>
      <c r="C10657" s="26" t="s">
        <v>661</v>
      </c>
      <c r="D10657" s="27" t="s">
        <v>16482</v>
      </c>
      <c r="E10657" s="1" t="s">
        <v>17925</v>
      </c>
    </row>
    <row r="10658" spans="1:5">
      <c r="A10658" s="26">
        <v>100748</v>
      </c>
      <c r="B10658" s="26" t="s">
        <v>26613</v>
      </c>
      <c r="C10658" s="26" t="s">
        <v>661</v>
      </c>
      <c r="D10658" s="27" t="s">
        <v>19934</v>
      </c>
      <c r="E10658" s="1" t="s">
        <v>17925</v>
      </c>
    </row>
    <row r="10659" spans="1:5">
      <c r="A10659" s="26">
        <v>100749</v>
      </c>
      <c r="B10659" s="26" t="s">
        <v>26614</v>
      </c>
      <c r="C10659" s="26" t="s">
        <v>661</v>
      </c>
      <c r="D10659" s="27" t="s">
        <v>17968</v>
      </c>
      <c r="E10659" s="1" t="s">
        <v>17925</v>
      </c>
    </row>
    <row r="10660" spans="1:5">
      <c r="A10660" s="26">
        <v>100750</v>
      </c>
      <c r="B10660" s="26" t="s">
        <v>26615</v>
      </c>
      <c r="C10660" s="26" t="s">
        <v>661</v>
      </c>
      <c r="D10660" s="27" t="s">
        <v>19108</v>
      </c>
      <c r="E10660" s="1" t="s">
        <v>17925</v>
      </c>
    </row>
    <row r="10661" spans="1:5">
      <c r="A10661" s="26">
        <v>100751</v>
      </c>
      <c r="B10661" s="26" t="s">
        <v>26616</v>
      </c>
      <c r="C10661" s="26" t="s">
        <v>661</v>
      </c>
      <c r="D10661" s="27" t="s">
        <v>16862</v>
      </c>
      <c r="E10661" s="1" t="s">
        <v>17925</v>
      </c>
    </row>
    <row r="10662" spans="1:5">
      <c r="A10662" s="26">
        <v>100752</v>
      </c>
      <c r="B10662" s="26" t="s">
        <v>26617</v>
      </c>
      <c r="C10662" s="26" t="s">
        <v>661</v>
      </c>
      <c r="D10662" s="27" t="s">
        <v>26618</v>
      </c>
      <c r="E10662" s="1" t="s">
        <v>17925</v>
      </c>
    </row>
    <row r="10663" spans="1:5">
      <c r="A10663" s="26">
        <v>100753</v>
      </c>
      <c r="B10663" s="26" t="s">
        <v>26619</v>
      </c>
      <c r="C10663" s="26" t="s">
        <v>661</v>
      </c>
      <c r="D10663" s="27" t="s">
        <v>14850</v>
      </c>
      <c r="E10663" s="1" t="s">
        <v>17925</v>
      </c>
    </row>
    <row r="10664" spans="1:5">
      <c r="A10664" s="26">
        <v>100754</v>
      </c>
      <c r="B10664" s="26" t="s">
        <v>26620</v>
      </c>
      <c r="C10664" s="26" t="s">
        <v>661</v>
      </c>
      <c r="D10664" s="27" t="s">
        <v>23280</v>
      </c>
      <c r="E10664" s="1" t="s">
        <v>17925</v>
      </c>
    </row>
    <row r="10665" spans="1:5">
      <c r="A10665" s="26">
        <v>100757</v>
      </c>
      <c r="B10665" s="26" t="s">
        <v>26621</v>
      </c>
      <c r="C10665" s="26" t="s">
        <v>661</v>
      </c>
      <c r="D10665" s="27" t="s">
        <v>26622</v>
      </c>
      <c r="E10665" s="1" t="s">
        <v>17925</v>
      </c>
    </row>
    <row r="10666" spans="1:5">
      <c r="A10666" s="26">
        <v>100758</v>
      </c>
      <c r="B10666" s="26" t="s">
        <v>26623</v>
      </c>
      <c r="C10666" s="26" t="s">
        <v>661</v>
      </c>
      <c r="D10666" s="27" t="s">
        <v>22704</v>
      </c>
      <c r="E10666" s="1" t="s">
        <v>17925</v>
      </c>
    </row>
    <row r="10667" spans="1:5">
      <c r="A10667" s="26">
        <v>100759</v>
      </c>
      <c r="B10667" s="26" t="s">
        <v>26624</v>
      </c>
      <c r="C10667" s="26" t="s">
        <v>661</v>
      </c>
      <c r="D10667" s="27" t="s">
        <v>15227</v>
      </c>
      <c r="E10667" s="1" t="s">
        <v>17925</v>
      </c>
    </row>
    <row r="10668" spans="1:5">
      <c r="A10668" s="26">
        <v>100760</v>
      </c>
      <c r="B10668" s="26" t="s">
        <v>26625</v>
      </c>
      <c r="C10668" s="26" t="s">
        <v>661</v>
      </c>
      <c r="D10668" s="27" t="s">
        <v>26626</v>
      </c>
      <c r="E10668" s="1" t="s">
        <v>17925</v>
      </c>
    </row>
    <row r="10669" spans="1:5">
      <c r="A10669" s="26">
        <v>100761</v>
      </c>
      <c r="B10669" s="26" t="s">
        <v>26627</v>
      </c>
      <c r="C10669" s="26" t="s">
        <v>661</v>
      </c>
      <c r="D10669" s="27" t="s">
        <v>11892</v>
      </c>
      <c r="E10669" s="1" t="s">
        <v>17925</v>
      </c>
    </row>
    <row r="10670" spans="1:5">
      <c r="A10670" s="26">
        <v>100762</v>
      </c>
      <c r="B10670" s="26" t="s">
        <v>26628</v>
      </c>
      <c r="C10670" s="26" t="s">
        <v>661</v>
      </c>
      <c r="D10670" s="27" t="s">
        <v>20548</v>
      </c>
      <c r="E10670" s="1" t="s">
        <v>17925</v>
      </c>
    </row>
    <row r="10671" spans="1:5">
      <c r="A10671" s="26">
        <v>41595</v>
      </c>
      <c r="B10671" s="26" t="s">
        <v>26629</v>
      </c>
      <c r="C10671" s="26" t="s">
        <v>708</v>
      </c>
      <c r="D10671" s="27" t="s">
        <v>11475</v>
      </c>
      <c r="E10671" s="1" t="s">
        <v>17925</v>
      </c>
    </row>
    <row r="10672" spans="1:5">
      <c r="A10672" s="26" t="s">
        <v>26630</v>
      </c>
      <c r="B10672" s="26" t="s">
        <v>26631</v>
      </c>
      <c r="C10672" s="26" t="s">
        <v>661</v>
      </c>
      <c r="D10672" s="27" t="s">
        <v>26632</v>
      </c>
      <c r="E10672" s="1" t="s">
        <v>17925</v>
      </c>
    </row>
    <row r="10673" spans="1:5">
      <c r="A10673" s="26" t="s">
        <v>26633</v>
      </c>
      <c r="B10673" s="26" t="s">
        <v>26634</v>
      </c>
      <c r="C10673" s="26" t="s">
        <v>661</v>
      </c>
      <c r="D10673" s="27" t="s">
        <v>13482</v>
      </c>
      <c r="E10673" s="1" t="s">
        <v>17925</v>
      </c>
    </row>
    <row r="10674" spans="1:5">
      <c r="A10674" s="26">
        <v>79467</v>
      </c>
      <c r="B10674" s="26" t="s">
        <v>26635</v>
      </c>
      <c r="C10674" s="26" t="s">
        <v>26636</v>
      </c>
      <c r="D10674" s="27" t="s">
        <v>26637</v>
      </c>
      <c r="E10674" s="1" t="s">
        <v>17925</v>
      </c>
    </row>
    <row r="10675" spans="1:5">
      <c r="A10675" s="26" t="s">
        <v>26638</v>
      </c>
      <c r="B10675" s="26" t="s">
        <v>26639</v>
      </c>
      <c r="C10675" s="26" t="s">
        <v>661</v>
      </c>
      <c r="D10675" s="27" t="s">
        <v>14993</v>
      </c>
      <c r="E10675" s="1" t="s">
        <v>17925</v>
      </c>
    </row>
    <row r="10676" spans="1:5">
      <c r="A10676" s="26">
        <v>84663</v>
      </c>
      <c r="B10676" s="26" t="s">
        <v>26640</v>
      </c>
      <c r="C10676" s="26" t="s">
        <v>661</v>
      </c>
      <c r="D10676" s="27" t="s">
        <v>9853</v>
      </c>
      <c r="E10676" s="1" t="s">
        <v>17925</v>
      </c>
    </row>
    <row r="10677" spans="1:5">
      <c r="A10677" s="26">
        <v>84665</v>
      </c>
      <c r="B10677" s="26" t="s">
        <v>26641</v>
      </c>
      <c r="C10677" s="26" t="s">
        <v>661</v>
      </c>
      <c r="D10677" s="27" t="s">
        <v>22162</v>
      </c>
      <c r="E10677" s="1" t="s">
        <v>17925</v>
      </c>
    </row>
    <row r="10678" spans="1:5">
      <c r="A10678" s="26">
        <v>84666</v>
      </c>
      <c r="B10678" s="26" t="s">
        <v>26642</v>
      </c>
      <c r="C10678" s="26" t="s">
        <v>661</v>
      </c>
      <c r="D10678" s="27" t="s">
        <v>14789</v>
      </c>
      <c r="E10678" s="1" t="s">
        <v>17925</v>
      </c>
    </row>
    <row r="10679" spans="1:5">
      <c r="A10679" s="26">
        <v>101749</v>
      </c>
      <c r="B10679" s="26" t="s">
        <v>26643</v>
      </c>
      <c r="C10679" s="26" t="s">
        <v>661</v>
      </c>
      <c r="D10679" s="27" t="s">
        <v>21080</v>
      </c>
      <c r="E10679" s="1" t="s">
        <v>17925</v>
      </c>
    </row>
    <row r="10680" spans="1:5">
      <c r="A10680" s="26">
        <v>101750</v>
      </c>
      <c r="B10680" s="26" t="s">
        <v>26644</v>
      </c>
      <c r="C10680" s="26" t="s">
        <v>661</v>
      </c>
      <c r="D10680" s="27" t="s">
        <v>8707</v>
      </c>
      <c r="E10680" s="1" t="s">
        <v>17925</v>
      </c>
    </row>
    <row r="10681" spans="1:5">
      <c r="A10681" s="26">
        <v>101729</v>
      </c>
      <c r="B10681" s="26" t="s">
        <v>26645</v>
      </c>
      <c r="C10681" s="26" t="s">
        <v>661</v>
      </c>
      <c r="D10681" s="27" t="s">
        <v>26646</v>
      </c>
      <c r="E10681" s="1" t="s">
        <v>17925</v>
      </c>
    </row>
    <row r="10682" spans="1:5">
      <c r="A10682" s="26">
        <v>101746</v>
      </c>
      <c r="B10682" s="26" t="s">
        <v>26647</v>
      </c>
      <c r="C10682" s="26" t="s">
        <v>661</v>
      </c>
      <c r="D10682" s="27" t="s">
        <v>26648</v>
      </c>
      <c r="E10682" s="1" t="s">
        <v>17925</v>
      </c>
    </row>
    <row r="10683" spans="1:5">
      <c r="A10683" s="26">
        <v>101751</v>
      </c>
      <c r="B10683" s="26" t="s">
        <v>26649</v>
      </c>
      <c r="C10683" s="26" t="s">
        <v>661</v>
      </c>
      <c r="D10683" s="27" t="s">
        <v>26650</v>
      </c>
      <c r="E10683" s="1" t="s">
        <v>17925</v>
      </c>
    </row>
    <row r="10684" spans="1:5">
      <c r="A10684" s="26">
        <v>87246</v>
      </c>
      <c r="B10684" s="26" t="s">
        <v>26651</v>
      </c>
      <c r="C10684" s="26" t="s">
        <v>661</v>
      </c>
      <c r="D10684" s="27" t="s">
        <v>26652</v>
      </c>
      <c r="E10684" s="1" t="s">
        <v>17925</v>
      </c>
    </row>
    <row r="10685" spans="1:5">
      <c r="A10685" s="26">
        <v>87247</v>
      </c>
      <c r="B10685" s="26" t="s">
        <v>26653</v>
      </c>
      <c r="C10685" s="26" t="s">
        <v>661</v>
      </c>
      <c r="D10685" s="27" t="s">
        <v>26654</v>
      </c>
      <c r="E10685" s="1" t="s">
        <v>17925</v>
      </c>
    </row>
    <row r="10686" spans="1:5">
      <c r="A10686" s="26">
        <v>87248</v>
      </c>
      <c r="B10686" s="26" t="s">
        <v>26655</v>
      </c>
      <c r="C10686" s="26" t="s">
        <v>661</v>
      </c>
      <c r="D10686" s="27" t="s">
        <v>26656</v>
      </c>
      <c r="E10686" s="1" t="s">
        <v>17925</v>
      </c>
    </row>
    <row r="10687" spans="1:5">
      <c r="A10687" s="26">
        <v>87249</v>
      </c>
      <c r="B10687" s="26" t="s">
        <v>26657</v>
      </c>
      <c r="C10687" s="26" t="s">
        <v>661</v>
      </c>
      <c r="D10687" s="27" t="s">
        <v>26658</v>
      </c>
      <c r="E10687" s="1" t="s">
        <v>17925</v>
      </c>
    </row>
    <row r="10688" spans="1:5">
      <c r="A10688" s="26">
        <v>87250</v>
      </c>
      <c r="B10688" s="26" t="s">
        <v>26659</v>
      </c>
      <c r="C10688" s="26" t="s">
        <v>661</v>
      </c>
      <c r="D10688" s="27" t="s">
        <v>26660</v>
      </c>
      <c r="E10688" s="1" t="s">
        <v>17925</v>
      </c>
    </row>
    <row r="10689" spans="1:5">
      <c r="A10689" s="26">
        <v>87251</v>
      </c>
      <c r="B10689" s="26" t="s">
        <v>26661</v>
      </c>
      <c r="C10689" s="26" t="s">
        <v>661</v>
      </c>
      <c r="D10689" s="27" t="s">
        <v>26662</v>
      </c>
      <c r="E10689" s="1" t="s">
        <v>17925</v>
      </c>
    </row>
    <row r="10690" spans="1:5">
      <c r="A10690" s="26">
        <v>87255</v>
      </c>
      <c r="B10690" s="26" t="s">
        <v>26663</v>
      </c>
      <c r="C10690" s="26" t="s">
        <v>661</v>
      </c>
      <c r="D10690" s="27" t="s">
        <v>26664</v>
      </c>
      <c r="E10690" s="1" t="s">
        <v>17925</v>
      </c>
    </row>
    <row r="10691" spans="1:5">
      <c r="A10691" s="26">
        <v>87256</v>
      </c>
      <c r="B10691" s="26" t="s">
        <v>26665</v>
      </c>
      <c r="C10691" s="26" t="s">
        <v>661</v>
      </c>
      <c r="D10691" s="27" t="s">
        <v>26666</v>
      </c>
      <c r="E10691" s="1" t="s">
        <v>17925</v>
      </c>
    </row>
    <row r="10692" spans="1:5">
      <c r="A10692" s="26">
        <v>87257</v>
      </c>
      <c r="B10692" s="26" t="s">
        <v>26667</v>
      </c>
      <c r="C10692" s="26" t="s">
        <v>661</v>
      </c>
      <c r="D10692" s="27" t="s">
        <v>22897</v>
      </c>
      <c r="E10692" s="1" t="s">
        <v>17925</v>
      </c>
    </row>
    <row r="10693" spans="1:5">
      <c r="A10693" s="26">
        <v>87258</v>
      </c>
      <c r="B10693" s="26" t="s">
        <v>26668</v>
      </c>
      <c r="C10693" s="26" t="s">
        <v>661</v>
      </c>
      <c r="D10693" s="27" t="s">
        <v>26669</v>
      </c>
      <c r="E10693" s="1" t="s">
        <v>17925</v>
      </c>
    </row>
    <row r="10694" spans="1:5">
      <c r="A10694" s="26">
        <v>87259</v>
      </c>
      <c r="B10694" s="26" t="s">
        <v>26670</v>
      </c>
      <c r="C10694" s="26" t="s">
        <v>661</v>
      </c>
      <c r="D10694" s="27" t="s">
        <v>26671</v>
      </c>
      <c r="E10694" s="1" t="s">
        <v>17925</v>
      </c>
    </row>
    <row r="10695" spans="1:5">
      <c r="A10695" s="26">
        <v>87260</v>
      </c>
      <c r="B10695" s="26" t="s">
        <v>26672</v>
      </c>
      <c r="C10695" s="26" t="s">
        <v>661</v>
      </c>
      <c r="D10695" s="27" t="s">
        <v>26673</v>
      </c>
      <c r="E10695" s="1" t="s">
        <v>17925</v>
      </c>
    </row>
    <row r="10696" spans="1:5">
      <c r="A10696" s="26">
        <v>87261</v>
      </c>
      <c r="B10696" s="26" t="s">
        <v>26674</v>
      </c>
      <c r="C10696" s="26" t="s">
        <v>661</v>
      </c>
      <c r="D10696" s="27" t="s">
        <v>26675</v>
      </c>
      <c r="E10696" s="1" t="s">
        <v>17925</v>
      </c>
    </row>
    <row r="10697" spans="1:5">
      <c r="A10697" s="26">
        <v>87262</v>
      </c>
      <c r="B10697" s="26" t="s">
        <v>26676</v>
      </c>
      <c r="C10697" s="26" t="s">
        <v>661</v>
      </c>
      <c r="D10697" s="27" t="s">
        <v>26677</v>
      </c>
      <c r="E10697" s="1" t="s">
        <v>17925</v>
      </c>
    </row>
    <row r="10698" spans="1:5">
      <c r="A10698" s="26">
        <v>87263</v>
      </c>
      <c r="B10698" s="26" t="s">
        <v>26678</v>
      </c>
      <c r="C10698" s="26" t="s">
        <v>661</v>
      </c>
      <c r="D10698" s="27" t="s">
        <v>26679</v>
      </c>
      <c r="E10698" s="1" t="s">
        <v>17925</v>
      </c>
    </row>
    <row r="10699" spans="1:5">
      <c r="A10699" s="26">
        <v>89046</v>
      </c>
      <c r="B10699" s="26" t="s">
        <v>26680</v>
      </c>
      <c r="C10699" s="26" t="s">
        <v>661</v>
      </c>
      <c r="D10699" s="27" t="s">
        <v>26405</v>
      </c>
      <c r="E10699" s="1" t="s">
        <v>17925</v>
      </c>
    </row>
    <row r="10700" spans="1:5">
      <c r="A10700" s="26">
        <v>89171</v>
      </c>
      <c r="B10700" s="26" t="s">
        <v>26681</v>
      </c>
      <c r="C10700" s="26" t="s">
        <v>661</v>
      </c>
      <c r="D10700" s="27" t="s">
        <v>14669</v>
      </c>
      <c r="E10700" s="1" t="s">
        <v>17925</v>
      </c>
    </row>
    <row r="10701" spans="1:5">
      <c r="A10701" s="26">
        <v>93389</v>
      </c>
      <c r="B10701" s="26" t="s">
        <v>26682</v>
      </c>
      <c r="C10701" s="26" t="s">
        <v>661</v>
      </c>
      <c r="D10701" s="27" t="s">
        <v>26683</v>
      </c>
      <c r="E10701" s="1" t="s">
        <v>17925</v>
      </c>
    </row>
    <row r="10702" spans="1:5">
      <c r="A10702" s="26">
        <v>93390</v>
      </c>
      <c r="B10702" s="26" t="s">
        <v>26684</v>
      </c>
      <c r="C10702" s="26" t="s">
        <v>661</v>
      </c>
      <c r="D10702" s="27" t="s">
        <v>26685</v>
      </c>
      <c r="E10702" s="1" t="s">
        <v>17925</v>
      </c>
    </row>
    <row r="10703" spans="1:5">
      <c r="A10703" s="26">
        <v>93391</v>
      </c>
      <c r="B10703" s="26" t="s">
        <v>26686</v>
      </c>
      <c r="C10703" s="26" t="s">
        <v>661</v>
      </c>
      <c r="D10703" s="27" t="s">
        <v>16776</v>
      </c>
      <c r="E10703" s="1" t="s">
        <v>17925</v>
      </c>
    </row>
    <row r="10704" spans="1:5">
      <c r="A10704" s="26">
        <v>98670</v>
      </c>
      <c r="B10704" s="26" t="s">
        <v>26687</v>
      </c>
      <c r="C10704" s="26" t="s">
        <v>661</v>
      </c>
      <c r="D10704" s="27" t="s">
        <v>26688</v>
      </c>
      <c r="E10704" s="1" t="s">
        <v>17925</v>
      </c>
    </row>
    <row r="10705" spans="1:5">
      <c r="A10705" s="26">
        <v>98671</v>
      </c>
      <c r="B10705" s="26" t="s">
        <v>26689</v>
      </c>
      <c r="C10705" s="26" t="s">
        <v>661</v>
      </c>
      <c r="D10705" s="27" t="s">
        <v>26690</v>
      </c>
      <c r="E10705" s="1" t="s">
        <v>17925</v>
      </c>
    </row>
    <row r="10706" spans="1:5">
      <c r="A10706" s="26">
        <v>98672</v>
      </c>
      <c r="B10706" s="26" t="s">
        <v>26691</v>
      </c>
      <c r="C10706" s="26" t="s">
        <v>661</v>
      </c>
      <c r="D10706" s="27" t="s">
        <v>26692</v>
      </c>
      <c r="E10706" s="1" t="s">
        <v>17925</v>
      </c>
    </row>
    <row r="10707" spans="1:5">
      <c r="A10707" s="26">
        <v>98673</v>
      </c>
      <c r="B10707" s="26" t="s">
        <v>26693</v>
      </c>
      <c r="C10707" s="26" t="s">
        <v>661</v>
      </c>
      <c r="D10707" s="27" t="s">
        <v>26694</v>
      </c>
      <c r="E10707" s="1" t="s">
        <v>17925</v>
      </c>
    </row>
    <row r="10708" spans="1:5">
      <c r="A10708" s="26">
        <v>98678</v>
      </c>
      <c r="B10708" s="26" t="s">
        <v>26695</v>
      </c>
      <c r="C10708" s="26" t="s">
        <v>661</v>
      </c>
      <c r="D10708" s="27" t="s">
        <v>26696</v>
      </c>
      <c r="E10708" s="1" t="s">
        <v>17925</v>
      </c>
    </row>
    <row r="10709" spans="1:5">
      <c r="A10709" s="26">
        <v>98679</v>
      </c>
      <c r="B10709" s="26" t="s">
        <v>26697</v>
      </c>
      <c r="C10709" s="26" t="s">
        <v>661</v>
      </c>
      <c r="D10709" s="27" t="s">
        <v>26698</v>
      </c>
      <c r="E10709" s="1" t="s">
        <v>17925</v>
      </c>
    </row>
    <row r="10710" spans="1:5">
      <c r="A10710" s="26">
        <v>98680</v>
      </c>
      <c r="B10710" s="26" t="s">
        <v>26699</v>
      </c>
      <c r="C10710" s="26" t="s">
        <v>661</v>
      </c>
      <c r="D10710" s="27" t="s">
        <v>13464</v>
      </c>
      <c r="E10710" s="1" t="s">
        <v>17925</v>
      </c>
    </row>
    <row r="10711" spans="1:5">
      <c r="A10711" s="26">
        <v>98681</v>
      </c>
      <c r="B10711" s="26" t="s">
        <v>26700</v>
      </c>
      <c r="C10711" s="26" t="s">
        <v>661</v>
      </c>
      <c r="D10711" s="27" t="s">
        <v>26701</v>
      </c>
      <c r="E10711" s="1" t="s">
        <v>17925</v>
      </c>
    </row>
    <row r="10712" spans="1:5">
      <c r="A10712" s="26">
        <v>98682</v>
      </c>
      <c r="B10712" s="26" t="s">
        <v>26702</v>
      </c>
      <c r="C10712" s="26" t="s">
        <v>661</v>
      </c>
      <c r="D10712" s="27" t="s">
        <v>26703</v>
      </c>
      <c r="E10712" s="1" t="s">
        <v>17925</v>
      </c>
    </row>
    <row r="10713" spans="1:5">
      <c r="A10713" s="26">
        <v>98685</v>
      </c>
      <c r="B10713" s="26" t="s">
        <v>26704</v>
      </c>
      <c r="C10713" s="26" t="s">
        <v>708</v>
      </c>
      <c r="D10713" s="27" t="s">
        <v>15659</v>
      </c>
      <c r="E10713" s="1" t="s">
        <v>17925</v>
      </c>
    </row>
    <row r="10714" spans="1:5">
      <c r="A10714" s="26">
        <v>98686</v>
      </c>
      <c r="B10714" s="26" t="s">
        <v>26705</v>
      </c>
      <c r="C10714" s="26" t="s">
        <v>708</v>
      </c>
      <c r="D10714" s="27" t="s">
        <v>23586</v>
      </c>
      <c r="E10714" s="1" t="s">
        <v>17925</v>
      </c>
    </row>
    <row r="10715" spans="1:5">
      <c r="A10715" s="26">
        <v>98688</v>
      </c>
      <c r="B10715" s="26" t="s">
        <v>26706</v>
      </c>
      <c r="C10715" s="26" t="s">
        <v>708</v>
      </c>
      <c r="D10715" s="27" t="s">
        <v>18848</v>
      </c>
      <c r="E10715" s="1" t="s">
        <v>17925</v>
      </c>
    </row>
    <row r="10716" spans="1:5">
      <c r="A10716" s="26">
        <v>98689</v>
      </c>
      <c r="B10716" s="26" t="s">
        <v>26707</v>
      </c>
      <c r="C10716" s="26" t="s">
        <v>708</v>
      </c>
      <c r="D10716" s="27" t="s">
        <v>25014</v>
      </c>
      <c r="E10716" s="1" t="s">
        <v>17925</v>
      </c>
    </row>
    <row r="10717" spans="1:5">
      <c r="A10717" s="26">
        <v>101090</v>
      </c>
      <c r="B10717" s="26" t="s">
        <v>26708</v>
      </c>
      <c r="C10717" s="26" t="s">
        <v>661</v>
      </c>
      <c r="D10717" s="27" t="s">
        <v>26709</v>
      </c>
      <c r="E10717" s="1" t="s">
        <v>17925</v>
      </c>
    </row>
    <row r="10718" spans="1:5">
      <c r="A10718" s="26">
        <v>101091</v>
      </c>
      <c r="B10718" s="26" t="s">
        <v>26710</v>
      </c>
      <c r="C10718" s="26" t="s">
        <v>661</v>
      </c>
      <c r="D10718" s="27" t="s">
        <v>17146</v>
      </c>
      <c r="E10718" s="1" t="s">
        <v>17925</v>
      </c>
    </row>
    <row r="10719" spans="1:5">
      <c r="A10719" s="26">
        <v>101725</v>
      </c>
      <c r="B10719" s="26" t="s">
        <v>26711</v>
      </c>
      <c r="C10719" s="26" t="s">
        <v>661</v>
      </c>
      <c r="D10719" s="27" t="s">
        <v>26712</v>
      </c>
      <c r="E10719" s="1" t="s">
        <v>17925</v>
      </c>
    </row>
    <row r="10720" spans="1:5">
      <c r="A10720" s="26">
        <v>101726</v>
      </c>
      <c r="B10720" s="26" t="s">
        <v>26713</v>
      </c>
      <c r="C10720" s="26" t="s">
        <v>661</v>
      </c>
      <c r="D10720" s="27" t="s">
        <v>26688</v>
      </c>
      <c r="E10720" s="1" t="s">
        <v>17925</v>
      </c>
    </row>
    <row r="10721" spans="1:5">
      <c r="A10721" s="26">
        <v>101731</v>
      </c>
      <c r="B10721" s="26" t="s">
        <v>26714</v>
      </c>
      <c r="C10721" s="26" t="s">
        <v>661</v>
      </c>
      <c r="D10721" s="27" t="s">
        <v>26715</v>
      </c>
      <c r="E10721" s="1" t="s">
        <v>17925</v>
      </c>
    </row>
    <row r="10722" spans="1:5">
      <c r="A10722" s="26">
        <v>101732</v>
      </c>
      <c r="B10722" s="26" t="s">
        <v>26716</v>
      </c>
      <c r="C10722" s="26" t="s">
        <v>661</v>
      </c>
      <c r="D10722" s="27" t="s">
        <v>26717</v>
      </c>
      <c r="E10722" s="1" t="s">
        <v>17925</v>
      </c>
    </row>
    <row r="10723" spans="1:5">
      <c r="A10723" s="26">
        <v>101752</v>
      </c>
      <c r="B10723" s="26" t="s">
        <v>26718</v>
      </c>
      <c r="C10723" s="26" t="s">
        <v>661</v>
      </c>
      <c r="D10723" s="27" t="s">
        <v>15857</v>
      </c>
      <c r="E10723" s="1" t="s">
        <v>17925</v>
      </c>
    </row>
    <row r="10724" spans="1:5">
      <c r="A10724" s="26">
        <v>101094</v>
      </c>
      <c r="B10724" s="26" t="s">
        <v>26719</v>
      </c>
      <c r="C10724" s="26" t="s">
        <v>708</v>
      </c>
      <c r="D10724" s="27" t="s">
        <v>23230</v>
      </c>
      <c r="E10724" s="1" t="s">
        <v>17925</v>
      </c>
    </row>
    <row r="10725" spans="1:5">
      <c r="A10725" s="26">
        <v>101727</v>
      </c>
      <c r="B10725" s="26" t="s">
        <v>26720</v>
      </c>
      <c r="C10725" s="26" t="s">
        <v>661</v>
      </c>
      <c r="D10725" s="27" t="s">
        <v>26721</v>
      </c>
      <c r="E10725" s="1" t="s">
        <v>17925</v>
      </c>
    </row>
    <row r="10726" spans="1:5">
      <c r="A10726" s="26">
        <v>101733</v>
      </c>
      <c r="B10726" s="26" t="s">
        <v>26722</v>
      </c>
      <c r="C10726" s="26" t="s">
        <v>661</v>
      </c>
      <c r="D10726" s="27" t="s">
        <v>15507</v>
      </c>
      <c r="E10726" s="1" t="s">
        <v>17925</v>
      </c>
    </row>
    <row r="10727" spans="1:5">
      <c r="A10727" s="26">
        <v>101734</v>
      </c>
      <c r="B10727" s="26" t="s">
        <v>26723</v>
      </c>
      <c r="C10727" s="26" t="s">
        <v>661</v>
      </c>
      <c r="D10727" s="27" t="s">
        <v>26724</v>
      </c>
      <c r="E10727" s="1" t="s">
        <v>17925</v>
      </c>
    </row>
    <row r="10728" spans="1:5">
      <c r="A10728" s="26">
        <v>101735</v>
      </c>
      <c r="B10728" s="26" t="s">
        <v>26725</v>
      </c>
      <c r="C10728" s="26" t="s">
        <v>661</v>
      </c>
      <c r="D10728" s="27" t="s">
        <v>26726</v>
      </c>
      <c r="E10728" s="1" t="s">
        <v>17925</v>
      </c>
    </row>
    <row r="10729" spans="1:5">
      <c r="A10729" s="26">
        <v>101736</v>
      </c>
      <c r="B10729" s="26" t="s">
        <v>26727</v>
      </c>
      <c r="C10729" s="26" t="s">
        <v>661</v>
      </c>
      <c r="D10729" s="27" t="s">
        <v>26728</v>
      </c>
      <c r="E10729" s="1" t="s">
        <v>17925</v>
      </c>
    </row>
    <row r="10730" spans="1:5">
      <c r="A10730" s="26">
        <v>101737</v>
      </c>
      <c r="B10730" s="26" t="s">
        <v>26729</v>
      </c>
      <c r="C10730" s="26" t="s">
        <v>661</v>
      </c>
      <c r="D10730" s="27" t="s">
        <v>26730</v>
      </c>
      <c r="E10730" s="1" t="s">
        <v>17925</v>
      </c>
    </row>
    <row r="10731" spans="1:5">
      <c r="A10731" s="26">
        <v>101748</v>
      </c>
      <c r="B10731" s="26" t="s">
        <v>26731</v>
      </c>
      <c r="C10731" s="26" t="s">
        <v>661</v>
      </c>
      <c r="D10731" s="27" t="s">
        <v>13178</v>
      </c>
      <c r="E10731" s="1" t="s">
        <v>17925</v>
      </c>
    </row>
    <row r="10732" spans="1:5">
      <c r="A10732" s="26">
        <v>72815</v>
      </c>
      <c r="B10732" s="26" t="s">
        <v>26732</v>
      </c>
      <c r="C10732" s="26" t="s">
        <v>661</v>
      </c>
      <c r="D10732" s="27" t="s">
        <v>16369</v>
      </c>
      <c r="E10732" s="1" t="s">
        <v>17925</v>
      </c>
    </row>
    <row r="10733" spans="1:5">
      <c r="A10733" s="26">
        <v>101092</v>
      </c>
      <c r="B10733" s="26" t="s">
        <v>26733</v>
      </c>
      <c r="C10733" s="26" t="s">
        <v>661</v>
      </c>
      <c r="D10733" s="27" t="s">
        <v>26734</v>
      </c>
      <c r="E10733" s="1" t="s">
        <v>17925</v>
      </c>
    </row>
    <row r="10734" spans="1:5">
      <c r="A10734" s="26">
        <v>101093</v>
      </c>
      <c r="B10734" s="26" t="s">
        <v>26735</v>
      </c>
      <c r="C10734" s="26" t="s">
        <v>661</v>
      </c>
      <c r="D10734" s="27" t="s">
        <v>26736</v>
      </c>
      <c r="E10734" s="1" t="s">
        <v>17925</v>
      </c>
    </row>
    <row r="10735" spans="1:5">
      <c r="A10735" s="26">
        <v>98695</v>
      </c>
      <c r="B10735" s="26" t="s">
        <v>26737</v>
      </c>
      <c r="C10735" s="26" t="s">
        <v>708</v>
      </c>
      <c r="D10735" s="27" t="s">
        <v>16496</v>
      </c>
      <c r="E10735" s="1" t="s">
        <v>17925</v>
      </c>
    </row>
    <row r="10736" spans="1:5">
      <c r="A10736" s="26">
        <v>98697</v>
      </c>
      <c r="B10736" s="26" t="s">
        <v>26738</v>
      </c>
      <c r="C10736" s="26" t="s">
        <v>708</v>
      </c>
      <c r="D10736" s="27" t="s">
        <v>16365</v>
      </c>
      <c r="E10736" s="1" t="s">
        <v>17925</v>
      </c>
    </row>
    <row r="10737" spans="1:5">
      <c r="A10737" s="26">
        <v>101738</v>
      </c>
      <c r="B10737" s="26" t="s">
        <v>26739</v>
      </c>
      <c r="C10737" s="26" t="s">
        <v>708</v>
      </c>
      <c r="D10737" s="27" t="s">
        <v>13555</v>
      </c>
      <c r="E10737" s="1" t="s">
        <v>17925</v>
      </c>
    </row>
    <row r="10738" spans="1:5">
      <c r="A10738" s="26">
        <v>101739</v>
      </c>
      <c r="B10738" s="26" t="s">
        <v>26740</v>
      </c>
      <c r="C10738" s="26" t="s">
        <v>708</v>
      </c>
      <c r="D10738" s="27" t="s">
        <v>26741</v>
      </c>
      <c r="E10738" s="1" t="s">
        <v>17925</v>
      </c>
    </row>
    <row r="10739" spans="1:5">
      <c r="A10739" s="26">
        <v>88648</v>
      </c>
      <c r="B10739" s="26" t="s">
        <v>26742</v>
      </c>
      <c r="C10739" s="26" t="s">
        <v>708</v>
      </c>
      <c r="D10739" s="27" t="s">
        <v>10160</v>
      </c>
      <c r="E10739" s="1" t="s">
        <v>17925</v>
      </c>
    </row>
    <row r="10740" spans="1:5">
      <c r="A10740" s="26">
        <v>88649</v>
      </c>
      <c r="B10740" s="26" t="s">
        <v>26743</v>
      </c>
      <c r="C10740" s="26" t="s">
        <v>708</v>
      </c>
      <c r="D10740" s="27" t="s">
        <v>9203</v>
      </c>
      <c r="E10740" s="1" t="s">
        <v>17925</v>
      </c>
    </row>
    <row r="10741" spans="1:5">
      <c r="A10741" s="26">
        <v>88650</v>
      </c>
      <c r="B10741" s="26" t="s">
        <v>26744</v>
      </c>
      <c r="C10741" s="26" t="s">
        <v>708</v>
      </c>
      <c r="D10741" s="27" t="s">
        <v>16027</v>
      </c>
      <c r="E10741" s="1" t="s">
        <v>17925</v>
      </c>
    </row>
    <row r="10742" spans="1:5">
      <c r="A10742" s="26">
        <v>96467</v>
      </c>
      <c r="B10742" s="26" t="s">
        <v>26745</v>
      </c>
      <c r="C10742" s="26" t="s">
        <v>708</v>
      </c>
      <c r="D10742" s="27" t="s">
        <v>26746</v>
      </c>
      <c r="E10742" s="1" t="s">
        <v>17925</v>
      </c>
    </row>
    <row r="10743" spans="1:5">
      <c r="A10743" s="26">
        <v>101740</v>
      </c>
      <c r="B10743" s="26" t="s">
        <v>26747</v>
      </c>
      <c r="C10743" s="26" t="s">
        <v>708</v>
      </c>
      <c r="D10743" s="27" t="s">
        <v>19409</v>
      </c>
      <c r="E10743" s="1" t="s">
        <v>17925</v>
      </c>
    </row>
    <row r="10744" spans="1:5">
      <c r="A10744" s="26">
        <v>101741</v>
      </c>
      <c r="B10744" s="26" t="s">
        <v>26748</v>
      </c>
      <c r="C10744" s="26" t="s">
        <v>708</v>
      </c>
      <c r="D10744" s="27" t="s">
        <v>13065</v>
      </c>
      <c r="E10744" s="1" t="s">
        <v>17925</v>
      </c>
    </row>
    <row r="10745" spans="1:5">
      <c r="A10745" s="26">
        <v>94990</v>
      </c>
      <c r="B10745" s="26" t="s">
        <v>26749</v>
      </c>
      <c r="C10745" s="26" t="s">
        <v>755</v>
      </c>
      <c r="D10745" s="27" t="s">
        <v>26750</v>
      </c>
      <c r="E10745" s="1" t="s">
        <v>17925</v>
      </c>
    </row>
    <row r="10746" spans="1:5">
      <c r="A10746" s="26">
        <v>94991</v>
      </c>
      <c r="B10746" s="26" t="s">
        <v>26751</v>
      </c>
      <c r="C10746" s="26" t="s">
        <v>755</v>
      </c>
      <c r="D10746" s="27" t="s">
        <v>26752</v>
      </c>
      <c r="E10746" s="1" t="s">
        <v>17925</v>
      </c>
    </row>
    <row r="10747" spans="1:5">
      <c r="A10747" s="26">
        <v>94992</v>
      </c>
      <c r="B10747" s="26" t="s">
        <v>26753</v>
      </c>
      <c r="C10747" s="26" t="s">
        <v>661</v>
      </c>
      <c r="D10747" s="27" t="s">
        <v>26754</v>
      </c>
      <c r="E10747" s="1" t="s">
        <v>17925</v>
      </c>
    </row>
    <row r="10748" spans="1:5">
      <c r="A10748" s="26">
        <v>94993</v>
      </c>
      <c r="B10748" s="26" t="s">
        <v>26755</v>
      </c>
      <c r="C10748" s="26" t="s">
        <v>661</v>
      </c>
      <c r="D10748" s="27" t="s">
        <v>26756</v>
      </c>
      <c r="E10748" s="1" t="s">
        <v>17925</v>
      </c>
    </row>
    <row r="10749" spans="1:5">
      <c r="A10749" s="26">
        <v>94994</v>
      </c>
      <c r="B10749" s="26" t="s">
        <v>26757</v>
      </c>
      <c r="C10749" s="26" t="s">
        <v>661</v>
      </c>
      <c r="D10749" s="27" t="s">
        <v>26758</v>
      </c>
      <c r="E10749" s="1" t="s">
        <v>17925</v>
      </c>
    </row>
    <row r="10750" spans="1:5">
      <c r="A10750" s="26">
        <v>94995</v>
      </c>
      <c r="B10750" s="26" t="s">
        <v>26759</v>
      </c>
      <c r="C10750" s="26" t="s">
        <v>661</v>
      </c>
      <c r="D10750" s="27" t="s">
        <v>26760</v>
      </c>
      <c r="E10750" s="1" t="s">
        <v>17925</v>
      </c>
    </row>
    <row r="10751" spans="1:5">
      <c r="A10751" s="26">
        <v>94996</v>
      </c>
      <c r="B10751" s="26" t="s">
        <v>26761</v>
      </c>
      <c r="C10751" s="26" t="s">
        <v>661</v>
      </c>
      <c r="D10751" s="27" t="s">
        <v>26762</v>
      </c>
      <c r="E10751" s="1" t="s">
        <v>17925</v>
      </c>
    </row>
    <row r="10752" spans="1:5">
      <c r="A10752" s="26">
        <v>94997</v>
      </c>
      <c r="B10752" s="26" t="s">
        <v>26763</v>
      </c>
      <c r="C10752" s="26" t="s">
        <v>661</v>
      </c>
      <c r="D10752" s="27" t="s">
        <v>26764</v>
      </c>
      <c r="E10752" s="1" t="s">
        <v>17925</v>
      </c>
    </row>
    <row r="10753" spans="1:5">
      <c r="A10753" s="26">
        <v>94998</v>
      </c>
      <c r="B10753" s="26" t="s">
        <v>26765</v>
      </c>
      <c r="C10753" s="26" t="s">
        <v>661</v>
      </c>
      <c r="D10753" s="27" t="s">
        <v>26766</v>
      </c>
      <c r="E10753" s="1" t="s">
        <v>17925</v>
      </c>
    </row>
    <row r="10754" spans="1:5">
      <c r="A10754" s="26">
        <v>94999</v>
      </c>
      <c r="B10754" s="26" t="s">
        <v>26767</v>
      </c>
      <c r="C10754" s="26" t="s">
        <v>661</v>
      </c>
      <c r="D10754" s="27" t="s">
        <v>26768</v>
      </c>
      <c r="E10754" s="1" t="s">
        <v>17925</v>
      </c>
    </row>
    <row r="10755" spans="1:5">
      <c r="A10755" s="26">
        <v>101747</v>
      </c>
      <c r="B10755" s="26" t="s">
        <v>26769</v>
      </c>
      <c r="C10755" s="26" t="s">
        <v>661</v>
      </c>
      <c r="D10755" s="27" t="s">
        <v>26770</v>
      </c>
      <c r="E10755" s="1" t="s">
        <v>17925</v>
      </c>
    </row>
    <row r="10756" spans="1:5">
      <c r="A10756" s="26">
        <v>101743</v>
      </c>
      <c r="B10756" s="26" t="s">
        <v>26771</v>
      </c>
      <c r="C10756" s="26" t="s">
        <v>661</v>
      </c>
      <c r="D10756" s="27" t="s">
        <v>10857</v>
      </c>
      <c r="E10756" s="1" t="s">
        <v>17925</v>
      </c>
    </row>
    <row r="10757" spans="1:5">
      <c r="A10757" s="26">
        <v>101744</v>
      </c>
      <c r="B10757" s="26" t="s">
        <v>26772</v>
      </c>
      <c r="C10757" s="26" t="s">
        <v>661</v>
      </c>
      <c r="D10757" s="27" t="s">
        <v>10853</v>
      </c>
      <c r="E10757" s="1" t="s">
        <v>17925</v>
      </c>
    </row>
    <row r="10758" spans="1:5">
      <c r="A10758" s="26">
        <v>101745</v>
      </c>
      <c r="B10758" s="26" t="s">
        <v>26773</v>
      </c>
      <c r="C10758" s="26" t="s">
        <v>661</v>
      </c>
      <c r="D10758" s="27" t="s">
        <v>10855</v>
      </c>
      <c r="E10758" s="1" t="s">
        <v>17925</v>
      </c>
    </row>
    <row r="10759" spans="1:5">
      <c r="A10759" s="26">
        <v>87620</v>
      </c>
      <c r="B10759" s="26" t="s">
        <v>26774</v>
      </c>
      <c r="C10759" s="26" t="s">
        <v>661</v>
      </c>
      <c r="D10759" s="27" t="s">
        <v>26775</v>
      </c>
      <c r="E10759" s="1" t="s">
        <v>17925</v>
      </c>
    </row>
    <row r="10760" spans="1:5">
      <c r="A10760" s="26">
        <v>87622</v>
      </c>
      <c r="B10760" s="26" t="s">
        <v>26776</v>
      </c>
      <c r="C10760" s="26" t="s">
        <v>661</v>
      </c>
      <c r="D10760" s="27" t="s">
        <v>9022</v>
      </c>
      <c r="E10760" s="1" t="s">
        <v>17925</v>
      </c>
    </row>
    <row r="10761" spans="1:5">
      <c r="A10761" s="26">
        <v>87623</v>
      </c>
      <c r="B10761" s="26" t="s">
        <v>26777</v>
      </c>
      <c r="C10761" s="26" t="s">
        <v>661</v>
      </c>
      <c r="D10761" s="27" t="s">
        <v>26778</v>
      </c>
      <c r="E10761" s="1" t="s">
        <v>17925</v>
      </c>
    </row>
    <row r="10762" spans="1:5">
      <c r="A10762" s="26">
        <v>87624</v>
      </c>
      <c r="B10762" s="26" t="s">
        <v>26779</v>
      </c>
      <c r="C10762" s="26" t="s">
        <v>661</v>
      </c>
      <c r="D10762" s="27" t="s">
        <v>26780</v>
      </c>
      <c r="E10762" s="1" t="s">
        <v>17925</v>
      </c>
    </row>
    <row r="10763" spans="1:5">
      <c r="A10763" s="26">
        <v>87630</v>
      </c>
      <c r="B10763" s="26" t="s">
        <v>26781</v>
      </c>
      <c r="C10763" s="26" t="s">
        <v>661</v>
      </c>
      <c r="D10763" s="27" t="s">
        <v>26782</v>
      </c>
      <c r="E10763" s="1" t="s">
        <v>17925</v>
      </c>
    </row>
    <row r="10764" spans="1:5">
      <c r="A10764" s="26">
        <v>87632</v>
      </c>
      <c r="B10764" s="26" t="s">
        <v>26783</v>
      </c>
      <c r="C10764" s="26" t="s">
        <v>661</v>
      </c>
      <c r="D10764" s="27" t="s">
        <v>26784</v>
      </c>
      <c r="E10764" s="1" t="s">
        <v>17925</v>
      </c>
    </row>
    <row r="10765" spans="1:5">
      <c r="A10765" s="26">
        <v>87633</v>
      </c>
      <c r="B10765" s="26" t="s">
        <v>26785</v>
      </c>
      <c r="C10765" s="26" t="s">
        <v>661</v>
      </c>
      <c r="D10765" s="27" t="s">
        <v>26786</v>
      </c>
      <c r="E10765" s="1" t="s">
        <v>17925</v>
      </c>
    </row>
    <row r="10766" spans="1:5">
      <c r="A10766" s="26">
        <v>87634</v>
      </c>
      <c r="B10766" s="26" t="s">
        <v>26787</v>
      </c>
      <c r="C10766" s="26" t="s">
        <v>661</v>
      </c>
      <c r="D10766" s="27" t="s">
        <v>26788</v>
      </c>
      <c r="E10766" s="1" t="s">
        <v>17925</v>
      </c>
    </row>
    <row r="10767" spans="1:5">
      <c r="A10767" s="26">
        <v>87640</v>
      </c>
      <c r="B10767" s="26" t="s">
        <v>26789</v>
      </c>
      <c r="C10767" s="26" t="s">
        <v>661</v>
      </c>
      <c r="D10767" s="27" t="s">
        <v>26790</v>
      </c>
      <c r="E10767" s="1" t="s">
        <v>17925</v>
      </c>
    </row>
    <row r="10768" spans="1:5">
      <c r="A10768" s="26">
        <v>87642</v>
      </c>
      <c r="B10768" s="26" t="s">
        <v>26791</v>
      </c>
      <c r="C10768" s="26" t="s">
        <v>661</v>
      </c>
      <c r="D10768" s="27" t="s">
        <v>26792</v>
      </c>
      <c r="E10768" s="1" t="s">
        <v>17925</v>
      </c>
    </row>
    <row r="10769" spans="1:5">
      <c r="A10769" s="26">
        <v>87643</v>
      </c>
      <c r="B10769" s="26" t="s">
        <v>26793</v>
      </c>
      <c r="C10769" s="26" t="s">
        <v>661</v>
      </c>
      <c r="D10769" s="27" t="s">
        <v>26794</v>
      </c>
      <c r="E10769" s="1" t="s">
        <v>17925</v>
      </c>
    </row>
    <row r="10770" spans="1:5">
      <c r="A10770" s="26">
        <v>87644</v>
      </c>
      <c r="B10770" s="26" t="s">
        <v>26795</v>
      </c>
      <c r="C10770" s="26" t="s">
        <v>661</v>
      </c>
      <c r="D10770" s="27" t="s">
        <v>26796</v>
      </c>
      <c r="E10770" s="1" t="s">
        <v>17925</v>
      </c>
    </row>
    <row r="10771" spans="1:5">
      <c r="A10771" s="26">
        <v>87680</v>
      </c>
      <c r="B10771" s="26" t="s">
        <v>26797</v>
      </c>
      <c r="C10771" s="26" t="s">
        <v>661</v>
      </c>
      <c r="D10771" s="27" t="s">
        <v>26798</v>
      </c>
      <c r="E10771" s="1" t="s">
        <v>17925</v>
      </c>
    </row>
    <row r="10772" spans="1:5">
      <c r="A10772" s="26">
        <v>87682</v>
      </c>
      <c r="B10772" s="26" t="s">
        <v>26799</v>
      </c>
      <c r="C10772" s="26" t="s">
        <v>661</v>
      </c>
      <c r="D10772" s="27" t="s">
        <v>18863</v>
      </c>
      <c r="E10772" s="1" t="s">
        <v>17925</v>
      </c>
    </row>
    <row r="10773" spans="1:5">
      <c r="A10773" s="26">
        <v>87683</v>
      </c>
      <c r="B10773" s="26" t="s">
        <v>26800</v>
      </c>
      <c r="C10773" s="26" t="s">
        <v>661</v>
      </c>
      <c r="D10773" s="27" t="s">
        <v>26801</v>
      </c>
      <c r="E10773" s="1" t="s">
        <v>17925</v>
      </c>
    </row>
    <row r="10774" spans="1:5">
      <c r="A10774" s="26">
        <v>87684</v>
      </c>
      <c r="B10774" s="26" t="s">
        <v>26802</v>
      </c>
      <c r="C10774" s="26" t="s">
        <v>661</v>
      </c>
      <c r="D10774" s="27" t="s">
        <v>26803</v>
      </c>
      <c r="E10774" s="1" t="s">
        <v>17925</v>
      </c>
    </row>
    <row r="10775" spans="1:5">
      <c r="A10775" s="26">
        <v>87690</v>
      </c>
      <c r="B10775" s="26" t="s">
        <v>26804</v>
      </c>
      <c r="C10775" s="26" t="s">
        <v>661</v>
      </c>
      <c r="D10775" s="27" t="s">
        <v>14664</v>
      </c>
      <c r="E10775" s="1" t="s">
        <v>17925</v>
      </c>
    </row>
    <row r="10776" spans="1:5">
      <c r="A10776" s="26">
        <v>87692</v>
      </c>
      <c r="B10776" s="26" t="s">
        <v>26805</v>
      </c>
      <c r="C10776" s="26" t="s">
        <v>661</v>
      </c>
      <c r="D10776" s="27" t="s">
        <v>26806</v>
      </c>
      <c r="E10776" s="1" t="s">
        <v>17925</v>
      </c>
    </row>
    <row r="10777" spans="1:5">
      <c r="A10777" s="26">
        <v>87693</v>
      </c>
      <c r="B10777" s="26" t="s">
        <v>26807</v>
      </c>
      <c r="C10777" s="26" t="s">
        <v>661</v>
      </c>
      <c r="D10777" s="27" t="s">
        <v>26808</v>
      </c>
      <c r="E10777" s="1" t="s">
        <v>17925</v>
      </c>
    </row>
    <row r="10778" spans="1:5">
      <c r="A10778" s="26">
        <v>87694</v>
      </c>
      <c r="B10778" s="26" t="s">
        <v>26809</v>
      </c>
      <c r="C10778" s="26" t="s">
        <v>661</v>
      </c>
      <c r="D10778" s="27" t="s">
        <v>26810</v>
      </c>
      <c r="E10778" s="1" t="s">
        <v>17925</v>
      </c>
    </row>
    <row r="10779" spans="1:5">
      <c r="A10779" s="26">
        <v>87700</v>
      </c>
      <c r="B10779" s="26" t="s">
        <v>26811</v>
      </c>
      <c r="C10779" s="26" t="s">
        <v>661</v>
      </c>
      <c r="D10779" s="27" t="s">
        <v>26812</v>
      </c>
      <c r="E10779" s="1" t="s">
        <v>17925</v>
      </c>
    </row>
    <row r="10780" spans="1:5">
      <c r="A10780" s="26">
        <v>87702</v>
      </c>
      <c r="B10780" s="26" t="s">
        <v>26813</v>
      </c>
      <c r="C10780" s="26" t="s">
        <v>661</v>
      </c>
      <c r="D10780" s="27" t="s">
        <v>18868</v>
      </c>
      <c r="E10780" s="1" t="s">
        <v>17925</v>
      </c>
    </row>
    <row r="10781" spans="1:5">
      <c r="A10781" s="26">
        <v>87703</v>
      </c>
      <c r="B10781" s="26" t="s">
        <v>26814</v>
      </c>
      <c r="C10781" s="26" t="s">
        <v>661</v>
      </c>
      <c r="D10781" s="27" t="s">
        <v>26815</v>
      </c>
      <c r="E10781" s="1" t="s">
        <v>17925</v>
      </c>
    </row>
    <row r="10782" spans="1:5">
      <c r="A10782" s="26">
        <v>87704</v>
      </c>
      <c r="B10782" s="26" t="s">
        <v>26816</v>
      </c>
      <c r="C10782" s="26" t="s">
        <v>661</v>
      </c>
      <c r="D10782" s="27" t="s">
        <v>26817</v>
      </c>
      <c r="E10782" s="1" t="s">
        <v>17925</v>
      </c>
    </row>
    <row r="10783" spans="1:5">
      <c r="A10783" s="26">
        <v>87735</v>
      </c>
      <c r="B10783" s="26" t="s">
        <v>26818</v>
      </c>
      <c r="C10783" s="26" t="s">
        <v>661</v>
      </c>
      <c r="D10783" s="27" t="s">
        <v>16351</v>
      </c>
      <c r="E10783" s="1" t="s">
        <v>17925</v>
      </c>
    </row>
    <row r="10784" spans="1:5">
      <c r="A10784" s="26">
        <v>87737</v>
      </c>
      <c r="B10784" s="26" t="s">
        <v>26819</v>
      </c>
      <c r="C10784" s="26" t="s">
        <v>661</v>
      </c>
      <c r="D10784" s="27" t="s">
        <v>26820</v>
      </c>
      <c r="E10784" s="1" t="s">
        <v>17925</v>
      </c>
    </row>
    <row r="10785" spans="1:5">
      <c r="A10785" s="26">
        <v>87738</v>
      </c>
      <c r="B10785" s="26" t="s">
        <v>26821</v>
      </c>
      <c r="C10785" s="26" t="s">
        <v>661</v>
      </c>
      <c r="D10785" s="27" t="s">
        <v>26822</v>
      </c>
      <c r="E10785" s="1" t="s">
        <v>17925</v>
      </c>
    </row>
    <row r="10786" spans="1:5">
      <c r="A10786" s="26">
        <v>87739</v>
      </c>
      <c r="B10786" s="26" t="s">
        <v>26823</v>
      </c>
      <c r="C10786" s="26" t="s">
        <v>661</v>
      </c>
      <c r="D10786" s="27" t="s">
        <v>26824</v>
      </c>
      <c r="E10786" s="1" t="s">
        <v>17925</v>
      </c>
    </row>
    <row r="10787" spans="1:5">
      <c r="A10787" s="26">
        <v>87745</v>
      </c>
      <c r="B10787" s="26" t="s">
        <v>26825</v>
      </c>
      <c r="C10787" s="26" t="s">
        <v>661</v>
      </c>
      <c r="D10787" s="27" t="s">
        <v>26826</v>
      </c>
      <c r="E10787" s="1" t="s">
        <v>17925</v>
      </c>
    </row>
    <row r="10788" spans="1:5">
      <c r="A10788" s="26">
        <v>87747</v>
      </c>
      <c r="B10788" s="26" t="s">
        <v>26827</v>
      </c>
      <c r="C10788" s="26" t="s">
        <v>661</v>
      </c>
      <c r="D10788" s="27" t="s">
        <v>23206</v>
      </c>
      <c r="E10788" s="1" t="s">
        <v>17925</v>
      </c>
    </row>
    <row r="10789" spans="1:5">
      <c r="A10789" s="26">
        <v>87748</v>
      </c>
      <c r="B10789" s="26" t="s">
        <v>26828</v>
      </c>
      <c r="C10789" s="26" t="s">
        <v>661</v>
      </c>
      <c r="D10789" s="27" t="s">
        <v>26829</v>
      </c>
      <c r="E10789" s="1" t="s">
        <v>17925</v>
      </c>
    </row>
    <row r="10790" spans="1:5">
      <c r="A10790" s="26">
        <v>87749</v>
      </c>
      <c r="B10790" s="26" t="s">
        <v>26830</v>
      </c>
      <c r="C10790" s="26" t="s">
        <v>661</v>
      </c>
      <c r="D10790" s="27" t="s">
        <v>26831</v>
      </c>
      <c r="E10790" s="1" t="s">
        <v>17925</v>
      </c>
    </row>
    <row r="10791" spans="1:5">
      <c r="A10791" s="26">
        <v>87755</v>
      </c>
      <c r="B10791" s="26" t="s">
        <v>26832</v>
      </c>
      <c r="C10791" s="26" t="s">
        <v>661</v>
      </c>
      <c r="D10791" s="27" t="s">
        <v>26833</v>
      </c>
      <c r="E10791" s="1" t="s">
        <v>17925</v>
      </c>
    </row>
    <row r="10792" spans="1:5">
      <c r="A10792" s="26">
        <v>87757</v>
      </c>
      <c r="B10792" s="26" t="s">
        <v>26834</v>
      </c>
      <c r="C10792" s="26" t="s">
        <v>661</v>
      </c>
      <c r="D10792" s="27" t="s">
        <v>23431</v>
      </c>
      <c r="E10792" s="1" t="s">
        <v>17925</v>
      </c>
    </row>
    <row r="10793" spans="1:5">
      <c r="A10793" s="26">
        <v>87758</v>
      </c>
      <c r="B10793" s="26" t="s">
        <v>26835</v>
      </c>
      <c r="C10793" s="26" t="s">
        <v>661</v>
      </c>
      <c r="D10793" s="27" t="s">
        <v>26836</v>
      </c>
      <c r="E10793" s="1" t="s">
        <v>17925</v>
      </c>
    </row>
    <row r="10794" spans="1:5">
      <c r="A10794" s="26">
        <v>87759</v>
      </c>
      <c r="B10794" s="26" t="s">
        <v>26837</v>
      </c>
      <c r="C10794" s="26" t="s">
        <v>661</v>
      </c>
      <c r="D10794" s="27" t="s">
        <v>26838</v>
      </c>
      <c r="E10794" s="1" t="s">
        <v>17925</v>
      </c>
    </row>
    <row r="10795" spans="1:5">
      <c r="A10795" s="26">
        <v>87765</v>
      </c>
      <c r="B10795" s="26" t="s">
        <v>26839</v>
      </c>
      <c r="C10795" s="26" t="s">
        <v>661</v>
      </c>
      <c r="D10795" s="27" t="s">
        <v>26840</v>
      </c>
      <c r="E10795" s="1" t="s">
        <v>17925</v>
      </c>
    </row>
    <row r="10796" spans="1:5">
      <c r="A10796" s="26">
        <v>87767</v>
      </c>
      <c r="B10796" s="26" t="s">
        <v>26841</v>
      </c>
      <c r="C10796" s="26" t="s">
        <v>661</v>
      </c>
      <c r="D10796" s="27" t="s">
        <v>12262</v>
      </c>
      <c r="E10796" s="1" t="s">
        <v>17925</v>
      </c>
    </row>
    <row r="10797" spans="1:5">
      <c r="A10797" s="26">
        <v>87768</v>
      </c>
      <c r="B10797" s="26" t="s">
        <v>26842</v>
      </c>
      <c r="C10797" s="26" t="s">
        <v>661</v>
      </c>
      <c r="D10797" s="27" t="s">
        <v>26843</v>
      </c>
      <c r="E10797" s="1" t="s">
        <v>17925</v>
      </c>
    </row>
    <row r="10798" spans="1:5">
      <c r="A10798" s="26">
        <v>87769</v>
      </c>
      <c r="B10798" s="26" t="s">
        <v>26844</v>
      </c>
      <c r="C10798" s="26" t="s">
        <v>661</v>
      </c>
      <c r="D10798" s="27" t="s">
        <v>26845</v>
      </c>
      <c r="E10798" s="1" t="s">
        <v>17925</v>
      </c>
    </row>
    <row r="10799" spans="1:5">
      <c r="A10799" s="26">
        <v>88470</v>
      </c>
      <c r="B10799" s="26" t="s">
        <v>26846</v>
      </c>
      <c r="C10799" s="26" t="s">
        <v>661</v>
      </c>
      <c r="D10799" s="27" t="s">
        <v>26847</v>
      </c>
      <c r="E10799" s="1" t="s">
        <v>17925</v>
      </c>
    </row>
    <row r="10800" spans="1:5">
      <c r="A10800" s="26">
        <v>88471</v>
      </c>
      <c r="B10800" s="26" t="s">
        <v>26848</v>
      </c>
      <c r="C10800" s="26" t="s">
        <v>661</v>
      </c>
      <c r="D10800" s="27" t="s">
        <v>22677</v>
      </c>
      <c r="E10800" s="1" t="s">
        <v>17925</v>
      </c>
    </row>
    <row r="10801" spans="1:5">
      <c r="A10801" s="26">
        <v>88472</v>
      </c>
      <c r="B10801" s="26" t="s">
        <v>26849</v>
      </c>
      <c r="C10801" s="26" t="s">
        <v>661</v>
      </c>
      <c r="D10801" s="27" t="s">
        <v>26850</v>
      </c>
      <c r="E10801" s="1" t="s">
        <v>17925</v>
      </c>
    </row>
    <row r="10802" spans="1:5">
      <c r="A10802" s="26">
        <v>88476</v>
      </c>
      <c r="B10802" s="26" t="s">
        <v>26851</v>
      </c>
      <c r="C10802" s="26" t="s">
        <v>661</v>
      </c>
      <c r="D10802" s="27" t="s">
        <v>13816</v>
      </c>
      <c r="E10802" s="1" t="s">
        <v>17925</v>
      </c>
    </row>
    <row r="10803" spans="1:5">
      <c r="A10803" s="26">
        <v>88477</v>
      </c>
      <c r="B10803" s="26" t="s">
        <v>26852</v>
      </c>
      <c r="C10803" s="26" t="s">
        <v>661</v>
      </c>
      <c r="D10803" s="27" t="s">
        <v>24044</v>
      </c>
      <c r="E10803" s="1" t="s">
        <v>17925</v>
      </c>
    </row>
    <row r="10804" spans="1:5">
      <c r="A10804" s="26">
        <v>88478</v>
      </c>
      <c r="B10804" s="26" t="s">
        <v>26853</v>
      </c>
      <c r="C10804" s="26" t="s">
        <v>661</v>
      </c>
      <c r="D10804" s="27" t="s">
        <v>26854</v>
      </c>
      <c r="E10804" s="1" t="s">
        <v>17925</v>
      </c>
    </row>
    <row r="10805" spans="1:5">
      <c r="A10805" s="26">
        <v>90900</v>
      </c>
      <c r="B10805" s="26" t="s">
        <v>26855</v>
      </c>
      <c r="C10805" s="26" t="s">
        <v>661</v>
      </c>
      <c r="D10805" s="27" t="s">
        <v>26856</v>
      </c>
      <c r="E10805" s="1" t="s">
        <v>17925</v>
      </c>
    </row>
    <row r="10806" spans="1:5">
      <c r="A10806" s="26">
        <v>90902</v>
      </c>
      <c r="B10806" s="26" t="s">
        <v>26857</v>
      </c>
      <c r="C10806" s="26" t="s">
        <v>661</v>
      </c>
      <c r="D10806" s="27" t="s">
        <v>11845</v>
      </c>
      <c r="E10806" s="1" t="s">
        <v>17925</v>
      </c>
    </row>
    <row r="10807" spans="1:5">
      <c r="A10807" s="26">
        <v>90903</v>
      </c>
      <c r="B10807" s="26" t="s">
        <v>26858</v>
      </c>
      <c r="C10807" s="26" t="s">
        <v>661</v>
      </c>
      <c r="D10807" s="27" t="s">
        <v>25576</v>
      </c>
      <c r="E10807" s="1" t="s">
        <v>17925</v>
      </c>
    </row>
    <row r="10808" spans="1:5">
      <c r="A10808" s="26">
        <v>90904</v>
      </c>
      <c r="B10808" s="26" t="s">
        <v>26859</v>
      </c>
      <c r="C10808" s="26" t="s">
        <v>661</v>
      </c>
      <c r="D10808" s="27" t="s">
        <v>26860</v>
      </c>
      <c r="E10808" s="1" t="s">
        <v>17925</v>
      </c>
    </row>
    <row r="10809" spans="1:5">
      <c r="A10809" s="26">
        <v>90910</v>
      </c>
      <c r="B10809" s="26" t="s">
        <v>26861</v>
      </c>
      <c r="C10809" s="26" t="s">
        <v>661</v>
      </c>
      <c r="D10809" s="27" t="s">
        <v>26438</v>
      </c>
      <c r="E10809" s="1" t="s">
        <v>17925</v>
      </c>
    </row>
    <row r="10810" spans="1:5">
      <c r="A10810" s="26">
        <v>90912</v>
      </c>
      <c r="B10810" s="26" t="s">
        <v>26862</v>
      </c>
      <c r="C10810" s="26" t="s">
        <v>661</v>
      </c>
      <c r="D10810" s="27" t="s">
        <v>12519</v>
      </c>
      <c r="E10810" s="1" t="s">
        <v>17925</v>
      </c>
    </row>
    <row r="10811" spans="1:5">
      <c r="A10811" s="26">
        <v>90913</v>
      </c>
      <c r="B10811" s="26" t="s">
        <v>26863</v>
      </c>
      <c r="C10811" s="26" t="s">
        <v>661</v>
      </c>
      <c r="D10811" s="27" t="s">
        <v>26864</v>
      </c>
      <c r="E10811" s="1" t="s">
        <v>17925</v>
      </c>
    </row>
    <row r="10812" spans="1:5">
      <c r="A10812" s="26">
        <v>90914</v>
      </c>
      <c r="B10812" s="26" t="s">
        <v>26865</v>
      </c>
      <c r="C10812" s="26" t="s">
        <v>661</v>
      </c>
      <c r="D10812" s="27" t="s">
        <v>20995</v>
      </c>
      <c r="E10812" s="1" t="s">
        <v>17925</v>
      </c>
    </row>
    <row r="10813" spans="1:5">
      <c r="A10813" s="26">
        <v>90920</v>
      </c>
      <c r="B10813" s="26" t="s">
        <v>26866</v>
      </c>
      <c r="C10813" s="26" t="s">
        <v>661</v>
      </c>
      <c r="D10813" s="27" t="s">
        <v>26867</v>
      </c>
      <c r="E10813" s="1" t="s">
        <v>17925</v>
      </c>
    </row>
    <row r="10814" spans="1:5">
      <c r="A10814" s="26">
        <v>90922</v>
      </c>
      <c r="B10814" s="26" t="s">
        <v>26868</v>
      </c>
      <c r="C10814" s="26" t="s">
        <v>661</v>
      </c>
      <c r="D10814" s="27" t="s">
        <v>26869</v>
      </c>
      <c r="E10814" s="1" t="s">
        <v>17925</v>
      </c>
    </row>
    <row r="10815" spans="1:5">
      <c r="A10815" s="26">
        <v>90923</v>
      </c>
      <c r="B10815" s="26" t="s">
        <v>26870</v>
      </c>
      <c r="C10815" s="26" t="s">
        <v>661</v>
      </c>
      <c r="D10815" s="27" t="s">
        <v>26871</v>
      </c>
      <c r="E10815" s="1" t="s">
        <v>17925</v>
      </c>
    </row>
    <row r="10816" spans="1:5">
      <c r="A10816" s="26">
        <v>90924</v>
      </c>
      <c r="B10816" s="26" t="s">
        <v>26872</v>
      </c>
      <c r="C10816" s="26" t="s">
        <v>661</v>
      </c>
      <c r="D10816" s="27" t="s">
        <v>23202</v>
      </c>
      <c r="E10816" s="1" t="s">
        <v>17925</v>
      </c>
    </row>
    <row r="10817" spans="1:5">
      <c r="A10817" s="26">
        <v>90930</v>
      </c>
      <c r="B10817" s="26" t="s">
        <v>26873</v>
      </c>
      <c r="C10817" s="26" t="s">
        <v>661</v>
      </c>
      <c r="D10817" s="27" t="s">
        <v>26874</v>
      </c>
      <c r="E10817" s="1" t="s">
        <v>17925</v>
      </c>
    </row>
    <row r="10818" spans="1:5">
      <c r="A10818" s="26">
        <v>90932</v>
      </c>
      <c r="B10818" s="26" t="s">
        <v>26875</v>
      </c>
      <c r="C10818" s="26" t="s">
        <v>661</v>
      </c>
      <c r="D10818" s="27" t="s">
        <v>9053</v>
      </c>
      <c r="E10818" s="1" t="s">
        <v>17925</v>
      </c>
    </row>
    <row r="10819" spans="1:5">
      <c r="A10819" s="26">
        <v>90933</v>
      </c>
      <c r="B10819" s="26" t="s">
        <v>26876</v>
      </c>
      <c r="C10819" s="26" t="s">
        <v>661</v>
      </c>
      <c r="D10819" s="27" t="s">
        <v>26877</v>
      </c>
      <c r="E10819" s="1" t="s">
        <v>17925</v>
      </c>
    </row>
    <row r="10820" spans="1:5">
      <c r="A10820" s="26">
        <v>90934</v>
      </c>
      <c r="B10820" s="26" t="s">
        <v>26878</v>
      </c>
      <c r="C10820" s="26" t="s">
        <v>661</v>
      </c>
      <c r="D10820" s="27" t="s">
        <v>26879</v>
      </c>
      <c r="E10820" s="1" t="s">
        <v>17925</v>
      </c>
    </row>
    <row r="10821" spans="1:5">
      <c r="A10821" s="26">
        <v>90940</v>
      </c>
      <c r="B10821" s="26" t="s">
        <v>26880</v>
      </c>
      <c r="C10821" s="26" t="s">
        <v>661</v>
      </c>
      <c r="D10821" s="27" t="s">
        <v>21260</v>
      </c>
      <c r="E10821" s="1" t="s">
        <v>17925</v>
      </c>
    </row>
    <row r="10822" spans="1:5">
      <c r="A10822" s="26">
        <v>90942</v>
      </c>
      <c r="B10822" s="26" t="s">
        <v>26881</v>
      </c>
      <c r="C10822" s="26" t="s">
        <v>661</v>
      </c>
      <c r="D10822" s="27" t="s">
        <v>26882</v>
      </c>
      <c r="E10822" s="1" t="s">
        <v>17925</v>
      </c>
    </row>
    <row r="10823" spans="1:5">
      <c r="A10823" s="26">
        <v>90943</v>
      </c>
      <c r="B10823" s="26" t="s">
        <v>26883</v>
      </c>
      <c r="C10823" s="26" t="s">
        <v>661</v>
      </c>
      <c r="D10823" s="27" t="s">
        <v>26884</v>
      </c>
      <c r="E10823" s="1" t="s">
        <v>17925</v>
      </c>
    </row>
    <row r="10824" spans="1:5">
      <c r="A10824" s="26">
        <v>90944</v>
      </c>
      <c r="B10824" s="26" t="s">
        <v>26885</v>
      </c>
      <c r="C10824" s="26" t="s">
        <v>661</v>
      </c>
      <c r="D10824" s="27" t="s">
        <v>26886</v>
      </c>
      <c r="E10824" s="1" t="s">
        <v>17925</v>
      </c>
    </row>
    <row r="10825" spans="1:5">
      <c r="A10825" s="26">
        <v>90950</v>
      </c>
      <c r="B10825" s="26" t="s">
        <v>26887</v>
      </c>
      <c r="C10825" s="26" t="s">
        <v>661</v>
      </c>
      <c r="D10825" s="27" t="s">
        <v>26888</v>
      </c>
      <c r="E10825" s="1" t="s">
        <v>17925</v>
      </c>
    </row>
    <row r="10826" spans="1:5">
      <c r="A10826" s="26">
        <v>90952</v>
      </c>
      <c r="B10826" s="26" t="s">
        <v>26889</v>
      </c>
      <c r="C10826" s="26" t="s">
        <v>661</v>
      </c>
      <c r="D10826" s="27" t="s">
        <v>26890</v>
      </c>
      <c r="E10826" s="1" t="s">
        <v>17925</v>
      </c>
    </row>
    <row r="10827" spans="1:5">
      <c r="A10827" s="26">
        <v>90953</v>
      </c>
      <c r="B10827" s="26" t="s">
        <v>26891</v>
      </c>
      <c r="C10827" s="26" t="s">
        <v>661</v>
      </c>
      <c r="D10827" s="27" t="s">
        <v>24364</v>
      </c>
      <c r="E10827" s="1" t="s">
        <v>17925</v>
      </c>
    </row>
    <row r="10828" spans="1:5">
      <c r="A10828" s="26">
        <v>90954</v>
      </c>
      <c r="B10828" s="26" t="s">
        <v>26892</v>
      </c>
      <c r="C10828" s="26" t="s">
        <v>661</v>
      </c>
      <c r="D10828" s="27" t="s">
        <v>26893</v>
      </c>
      <c r="E10828" s="1" t="s">
        <v>17925</v>
      </c>
    </row>
    <row r="10829" spans="1:5">
      <c r="A10829" s="26">
        <v>94438</v>
      </c>
      <c r="B10829" s="26" t="s">
        <v>26894</v>
      </c>
      <c r="C10829" s="26" t="s">
        <v>661</v>
      </c>
      <c r="D10829" s="27" t="s">
        <v>25483</v>
      </c>
      <c r="E10829" s="1" t="s">
        <v>17925</v>
      </c>
    </row>
    <row r="10830" spans="1:5">
      <c r="A10830" s="26">
        <v>94439</v>
      </c>
      <c r="B10830" s="26" t="s">
        <v>26895</v>
      </c>
      <c r="C10830" s="26" t="s">
        <v>661</v>
      </c>
      <c r="D10830" s="27" t="s">
        <v>11697</v>
      </c>
      <c r="E10830" s="1" t="s">
        <v>17925</v>
      </c>
    </row>
    <row r="10831" spans="1:5">
      <c r="A10831" s="26">
        <v>94779</v>
      </c>
      <c r="B10831" s="26" t="s">
        <v>26896</v>
      </c>
      <c r="C10831" s="26" t="s">
        <v>661</v>
      </c>
      <c r="D10831" s="27" t="s">
        <v>11038</v>
      </c>
      <c r="E10831" s="1" t="s">
        <v>17925</v>
      </c>
    </row>
    <row r="10832" spans="1:5">
      <c r="A10832" s="26">
        <v>94782</v>
      </c>
      <c r="B10832" s="26" t="s">
        <v>26897</v>
      </c>
      <c r="C10832" s="26" t="s">
        <v>661</v>
      </c>
      <c r="D10832" s="27" t="s">
        <v>26898</v>
      </c>
      <c r="E10832" s="1" t="s">
        <v>17925</v>
      </c>
    </row>
    <row r="10833" spans="1:5">
      <c r="A10833" s="26">
        <v>101742</v>
      </c>
      <c r="B10833" s="26" t="s">
        <v>26899</v>
      </c>
      <c r="C10833" s="26" t="s">
        <v>708</v>
      </c>
      <c r="D10833" s="27" t="s">
        <v>14257</v>
      </c>
      <c r="E10833" s="1" t="s">
        <v>17925</v>
      </c>
    </row>
    <row r="10834" spans="1:5">
      <c r="A10834" s="26">
        <v>87871</v>
      </c>
      <c r="B10834" s="26" t="s">
        <v>26900</v>
      </c>
      <c r="C10834" s="26" t="s">
        <v>661</v>
      </c>
      <c r="D10834" s="27" t="s">
        <v>14290</v>
      </c>
      <c r="E10834" s="1" t="s">
        <v>17925</v>
      </c>
    </row>
    <row r="10835" spans="1:5">
      <c r="A10835" s="26">
        <v>87872</v>
      </c>
      <c r="B10835" s="26" t="s">
        <v>26901</v>
      </c>
      <c r="C10835" s="26" t="s">
        <v>661</v>
      </c>
      <c r="D10835" s="27" t="s">
        <v>8913</v>
      </c>
      <c r="E10835" s="1" t="s">
        <v>17925</v>
      </c>
    </row>
    <row r="10836" spans="1:5">
      <c r="A10836" s="26">
        <v>87873</v>
      </c>
      <c r="B10836" s="26" t="s">
        <v>26902</v>
      </c>
      <c r="C10836" s="26" t="s">
        <v>661</v>
      </c>
      <c r="D10836" s="27" t="s">
        <v>14374</v>
      </c>
      <c r="E10836" s="1" t="s">
        <v>17925</v>
      </c>
    </row>
    <row r="10837" spans="1:5">
      <c r="A10837" s="26">
        <v>87874</v>
      </c>
      <c r="B10837" s="26" t="s">
        <v>26903</v>
      </c>
      <c r="C10837" s="26" t="s">
        <v>661</v>
      </c>
      <c r="D10837" s="27" t="s">
        <v>13093</v>
      </c>
      <c r="E10837" s="1" t="s">
        <v>17925</v>
      </c>
    </row>
    <row r="10838" spans="1:5">
      <c r="A10838" s="26">
        <v>87876</v>
      </c>
      <c r="B10838" s="26" t="s">
        <v>26904</v>
      </c>
      <c r="C10838" s="26" t="s">
        <v>661</v>
      </c>
      <c r="D10838" s="27" t="s">
        <v>11795</v>
      </c>
      <c r="E10838" s="1" t="s">
        <v>17925</v>
      </c>
    </row>
    <row r="10839" spans="1:5">
      <c r="A10839" s="26">
        <v>87877</v>
      </c>
      <c r="B10839" s="26" t="s">
        <v>26905</v>
      </c>
      <c r="C10839" s="26" t="s">
        <v>661</v>
      </c>
      <c r="D10839" s="27" t="s">
        <v>11364</v>
      </c>
      <c r="E10839" s="1" t="s">
        <v>17925</v>
      </c>
    </row>
    <row r="10840" spans="1:5">
      <c r="A10840" s="26">
        <v>87878</v>
      </c>
      <c r="B10840" s="26" t="s">
        <v>26906</v>
      </c>
      <c r="C10840" s="26" t="s">
        <v>661</v>
      </c>
      <c r="D10840" s="27" t="s">
        <v>13530</v>
      </c>
      <c r="E10840" s="1" t="s">
        <v>17925</v>
      </c>
    </row>
    <row r="10841" spans="1:5">
      <c r="A10841" s="26">
        <v>87879</v>
      </c>
      <c r="B10841" s="26" t="s">
        <v>26907</v>
      </c>
      <c r="C10841" s="26" t="s">
        <v>661</v>
      </c>
      <c r="D10841" s="27" t="s">
        <v>12864</v>
      </c>
      <c r="E10841" s="1" t="s">
        <v>17925</v>
      </c>
    </row>
    <row r="10842" spans="1:5">
      <c r="A10842" s="26">
        <v>87881</v>
      </c>
      <c r="B10842" s="26" t="s">
        <v>26908</v>
      </c>
      <c r="C10842" s="26" t="s">
        <v>661</v>
      </c>
      <c r="D10842" s="27" t="s">
        <v>9992</v>
      </c>
      <c r="E10842" s="1" t="s">
        <v>17925</v>
      </c>
    </row>
    <row r="10843" spans="1:5">
      <c r="A10843" s="26">
        <v>87882</v>
      </c>
      <c r="B10843" s="26" t="s">
        <v>26909</v>
      </c>
      <c r="C10843" s="26" t="s">
        <v>661</v>
      </c>
      <c r="D10843" s="27" t="s">
        <v>10182</v>
      </c>
      <c r="E10843" s="1" t="s">
        <v>17925</v>
      </c>
    </row>
    <row r="10844" spans="1:5">
      <c r="A10844" s="26">
        <v>87884</v>
      </c>
      <c r="B10844" s="26" t="s">
        <v>26910</v>
      </c>
      <c r="C10844" s="26" t="s">
        <v>661</v>
      </c>
      <c r="D10844" s="27" t="s">
        <v>11407</v>
      </c>
      <c r="E10844" s="1" t="s">
        <v>17925</v>
      </c>
    </row>
    <row r="10845" spans="1:5">
      <c r="A10845" s="26">
        <v>87885</v>
      </c>
      <c r="B10845" s="26" t="s">
        <v>26911</v>
      </c>
      <c r="C10845" s="26" t="s">
        <v>661</v>
      </c>
      <c r="D10845" s="27" t="s">
        <v>26912</v>
      </c>
      <c r="E10845" s="1" t="s">
        <v>17925</v>
      </c>
    </row>
    <row r="10846" spans="1:5">
      <c r="A10846" s="26">
        <v>87886</v>
      </c>
      <c r="B10846" s="26" t="s">
        <v>26913</v>
      </c>
      <c r="C10846" s="26" t="s">
        <v>661</v>
      </c>
      <c r="D10846" s="27" t="s">
        <v>10465</v>
      </c>
      <c r="E10846" s="1" t="s">
        <v>17925</v>
      </c>
    </row>
    <row r="10847" spans="1:5">
      <c r="A10847" s="26">
        <v>87887</v>
      </c>
      <c r="B10847" s="26" t="s">
        <v>26914</v>
      </c>
      <c r="C10847" s="26" t="s">
        <v>661</v>
      </c>
      <c r="D10847" s="27" t="s">
        <v>17466</v>
      </c>
      <c r="E10847" s="1" t="s">
        <v>17925</v>
      </c>
    </row>
    <row r="10848" spans="1:5">
      <c r="A10848" s="26">
        <v>87888</v>
      </c>
      <c r="B10848" s="26" t="s">
        <v>26915</v>
      </c>
      <c r="C10848" s="26" t="s">
        <v>661</v>
      </c>
      <c r="D10848" s="27" t="s">
        <v>26746</v>
      </c>
      <c r="E10848" s="1" t="s">
        <v>17925</v>
      </c>
    </row>
    <row r="10849" spans="1:5">
      <c r="A10849" s="26">
        <v>87889</v>
      </c>
      <c r="B10849" s="26" t="s">
        <v>26916</v>
      </c>
      <c r="C10849" s="26" t="s">
        <v>661</v>
      </c>
      <c r="D10849" s="27" t="s">
        <v>13532</v>
      </c>
      <c r="E10849" s="1" t="s">
        <v>17925</v>
      </c>
    </row>
    <row r="10850" spans="1:5">
      <c r="A10850" s="26">
        <v>87891</v>
      </c>
      <c r="B10850" s="26" t="s">
        <v>26917</v>
      </c>
      <c r="C10850" s="26" t="s">
        <v>661</v>
      </c>
      <c r="D10850" s="27" t="s">
        <v>13233</v>
      </c>
      <c r="E10850" s="1" t="s">
        <v>17925</v>
      </c>
    </row>
    <row r="10851" spans="1:5">
      <c r="A10851" s="26">
        <v>87892</v>
      </c>
      <c r="B10851" s="26" t="s">
        <v>26918</v>
      </c>
      <c r="C10851" s="26" t="s">
        <v>661</v>
      </c>
      <c r="D10851" s="27" t="s">
        <v>12962</v>
      </c>
      <c r="E10851" s="1" t="s">
        <v>17925</v>
      </c>
    </row>
    <row r="10852" spans="1:5">
      <c r="A10852" s="26">
        <v>87893</v>
      </c>
      <c r="B10852" s="26" t="s">
        <v>26919</v>
      </c>
      <c r="C10852" s="26" t="s">
        <v>661</v>
      </c>
      <c r="D10852" s="27" t="s">
        <v>23568</v>
      </c>
      <c r="E10852" s="1" t="s">
        <v>17925</v>
      </c>
    </row>
    <row r="10853" spans="1:5">
      <c r="A10853" s="26">
        <v>87894</v>
      </c>
      <c r="B10853" s="26" t="s">
        <v>26920</v>
      </c>
      <c r="C10853" s="26" t="s">
        <v>661</v>
      </c>
      <c r="D10853" s="27" t="s">
        <v>23491</v>
      </c>
      <c r="E10853" s="1" t="s">
        <v>17925</v>
      </c>
    </row>
    <row r="10854" spans="1:5">
      <c r="A10854" s="26">
        <v>87896</v>
      </c>
      <c r="B10854" s="26" t="s">
        <v>26921</v>
      </c>
      <c r="C10854" s="26" t="s">
        <v>661</v>
      </c>
      <c r="D10854" s="27" t="s">
        <v>9039</v>
      </c>
      <c r="E10854" s="1" t="s">
        <v>17925</v>
      </c>
    </row>
    <row r="10855" spans="1:5">
      <c r="A10855" s="26">
        <v>87897</v>
      </c>
      <c r="B10855" s="26" t="s">
        <v>26922</v>
      </c>
      <c r="C10855" s="26" t="s">
        <v>661</v>
      </c>
      <c r="D10855" s="27" t="s">
        <v>14185</v>
      </c>
      <c r="E10855" s="1" t="s">
        <v>17925</v>
      </c>
    </row>
    <row r="10856" spans="1:5">
      <c r="A10856" s="26">
        <v>87899</v>
      </c>
      <c r="B10856" s="26" t="s">
        <v>26923</v>
      </c>
      <c r="C10856" s="26" t="s">
        <v>661</v>
      </c>
      <c r="D10856" s="27" t="s">
        <v>11258</v>
      </c>
      <c r="E10856" s="1" t="s">
        <v>17925</v>
      </c>
    </row>
    <row r="10857" spans="1:5">
      <c r="A10857" s="26">
        <v>87900</v>
      </c>
      <c r="B10857" s="26" t="s">
        <v>26924</v>
      </c>
      <c r="C10857" s="26" t="s">
        <v>661</v>
      </c>
      <c r="D10857" s="27" t="s">
        <v>14268</v>
      </c>
      <c r="E10857" s="1" t="s">
        <v>17925</v>
      </c>
    </row>
    <row r="10858" spans="1:5">
      <c r="A10858" s="26">
        <v>87902</v>
      </c>
      <c r="B10858" s="26" t="s">
        <v>26925</v>
      </c>
      <c r="C10858" s="26" t="s">
        <v>661</v>
      </c>
      <c r="D10858" s="27" t="s">
        <v>11909</v>
      </c>
      <c r="E10858" s="1" t="s">
        <v>17925</v>
      </c>
    </row>
    <row r="10859" spans="1:5">
      <c r="A10859" s="26">
        <v>87903</v>
      </c>
      <c r="B10859" s="26" t="s">
        <v>26926</v>
      </c>
      <c r="C10859" s="26" t="s">
        <v>661</v>
      </c>
      <c r="D10859" s="27" t="s">
        <v>14686</v>
      </c>
      <c r="E10859" s="1" t="s">
        <v>17925</v>
      </c>
    </row>
    <row r="10860" spans="1:5">
      <c r="A10860" s="26">
        <v>87904</v>
      </c>
      <c r="B10860" s="26" t="s">
        <v>26927</v>
      </c>
      <c r="C10860" s="26" t="s">
        <v>661</v>
      </c>
      <c r="D10860" s="27" t="s">
        <v>10933</v>
      </c>
      <c r="E10860" s="1" t="s">
        <v>17925</v>
      </c>
    </row>
    <row r="10861" spans="1:5">
      <c r="A10861" s="26">
        <v>87905</v>
      </c>
      <c r="B10861" s="26" t="s">
        <v>26928</v>
      </c>
      <c r="C10861" s="26" t="s">
        <v>661</v>
      </c>
      <c r="D10861" s="27" t="s">
        <v>8924</v>
      </c>
      <c r="E10861" s="1" t="s">
        <v>17925</v>
      </c>
    </row>
    <row r="10862" spans="1:5">
      <c r="A10862" s="26">
        <v>87907</v>
      </c>
      <c r="B10862" s="26" t="s">
        <v>26929</v>
      </c>
      <c r="C10862" s="26" t="s">
        <v>661</v>
      </c>
      <c r="D10862" s="27" t="s">
        <v>18894</v>
      </c>
      <c r="E10862" s="1" t="s">
        <v>17925</v>
      </c>
    </row>
    <row r="10863" spans="1:5">
      <c r="A10863" s="26">
        <v>87908</v>
      </c>
      <c r="B10863" s="26" t="s">
        <v>26930</v>
      </c>
      <c r="C10863" s="26" t="s">
        <v>661</v>
      </c>
      <c r="D10863" s="27" t="s">
        <v>11411</v>
      </c>
      <c r="E10863" s="1" t="s">
        <v>17925</v>
      </c>
    </row>
    <row r="10864" spans="1:5">
      <c r="A10864" s="26">
        <v>87910</v>
      </c>
      <c r="B10864" s="26" t="s">
        <v>26931</v>
      </c>
      <c r="C10864" s="26" t="s">
        <v>661</v>
      </c>
      <c r="D10864" s="27" t="s">
        <v>14315</v>
      </c>
      <c r="E10864" s="1" t="s">
        <v>17925</v>
      </c>
    </row>
    <row r="10865" spans="1:5">
      <c r="A10865" s="26">
        <v>87911</v>
      </c>
      <c r="B10865" s="26" t="s">
        <v>26932</v>
      </c>
      <c r="C10865" s="26" t="s">
        <v>661</v>
      </c>
      <c r="D10865" s="27" t="s">
        <v>18900</v>
      </c>
      <c r="E10865" s="1" t="s">
        <v>17925</v>
      </c>
    </row>
    <row r="10866" spans="1:5">
      <c r="A10866" s="26">
        <v>87411</v>
      </c>
      <c r="B10866" s="26" t="s">
        <v>26933</v>
      </c>
      <c r="C10866" s="26" t="s">
        <v>661</v>
      </c>
      <c r="D10866" s="27" t="s">
        <v>16706</v>
      </c>
      <c r="E10866" s="1" t="s">
        <v>17925</v>
      </c>
    </row>
    <row r="10867" spans="1:5">
      <c r="A10867" s="26">
        <v>87412</v>
      </c>
      <c r="B10867" s="26" t="s">
        <v>26934</v>
      </c>
      <c r="C10867" s="26" t="s">
        <v>661</v>
      </c>
      <c r="D10867" s="27" t="s">
        <v>26935</v>
      </c>
      <c r="E10867" s="1" t="s">
        <v>17925</v>
      </c>
    </row>
    <row r="10868" spans="1:5">
      <c r="A10868" s="26">
        <v>87413</v>
      </c>
      <c r="B10868" s="26" t="s">
        <v>26936</v>
      </c>
      <c r="C10868" s="26" t="s">
        <v>661</v>
      </c>
      <c r="D10868" s="27" t="s">
        <v>26937</v>
      </c>
      <c r="E10868" s="1" t="s">
        <v>17925</v>
      </c>
    </row>
    <row r="10869" spans="1:5">
      <c r="A10869" s="26">
        <v>87414</v>
      </c>
      <c r="B10869" s="26" t="s">
        <v>26938</v>
      </c>
      <c r="C10869" s="26" t="s">
        <v>661</v>
      </c>
      <c r="D10869" s="27" t="s">
        <v>26939</v>
      </c>
      <c r="E10869" s="1" t="s">
        <v>17925</v>
      </c>
    </row>
    <row r="10870" spans="1:5">
      <c r="A10870" s="26">
        <v>87415</v>
      </c>
      <c r="B10870" s="26" t="s">
        <v>26940</v>
      </c>
      <c r="C10870" s="26" t="s">
        <v>661</v>
      </c>
      <c r="D10870" s="27" t="s">
        <v>24812</v>
      </c>
      <c r="E10870" s="1" t="s">
        <v>17925</v>
      </c>
    </row>
    <row r="10871" spans="1:5">
      <c r="A10871" s="26">
        <v>87416</v>
      </c>
      <c r="B10871" s="26" t="s">
        <v>26941</v>
      </c>
      <c r="C10871" s="26" t="s">
        <v>661</v>
      </c>
      <c r="D10871" s="27" t="s">
        <v>9998</v>
      </c>
      <c r="E10871" s="1" t="s">
        <v>17925</v>
      </c>
    </row>
    <row r="10872" spans="1:5">
      <c r="A10872" s="26">
        <v>87417</v>
      </c>
      <c r="B10872" s="26" t="s">
        <v>26942</v>
      </c>
      <c r="C10872" s="26" t="s">
        <v>661</v>
      </c>
      <c r="D10872" s="27" t="s">
        <v>21847</v>
      </c>
      <c r="E10872" s="1" t="s">
        <v>17925</v>
      </c>
    </row>
    <row r="10873" spans="1:5">
      <c r="A10873" s="26">
        <v>87418</v>
      </c>
      <c r="B10873" s="26" t="s">
        <v>26943</v>
      </c>
      <c r="C10873" s="26" t="s">
        <v>661</v>
      </c>
      <c r="D10873" s="27" t="s">
        <v>22011</v>
      </c>
      <c r="E10873" s="1" t="s">
        <v>17925</v>
      </c>
    </row>
    <row r="10874" spans="1:5">
      <c r="A10874" s="26">
        <v>87419</v>
      </c>
      <c r="B10874" s="26" t="s">
        <v>26944</v>
      </c>
      <c r="C10874" s="26" t="s">
        <v>661</v>
      </c>
      <c r="D10874" s="27" t="s">
        <v>26945</v>
      </c>
      <c r="E10874" s="1" t="s">
        <v>17925</v>
      </c>
    </row>
    <row r="10875" spans="1:5">
      <c r="A10875" s="26">
        <v>87420</v>
      </c>
      <c r="B10875" s="26" t="s">
        <v>26946</v>
      </c>
      <c r="C10875" s="26" t="s">
        <v>661</v>
      </c>
      <c r="D10875" s="27" t="s">
        <v>22193</v>
      </c>
      <c r="E10875" s="1" t="s">
        <v>17925</v>
      </c>
    </row>
    <row r="10876" spans="1:5">
      <c r="A10876" s="26">
        <v>87421</v>
      </c>
      <c r="B10876" s="26" t="s">
        <v>26947</v>
      </c>
      <c r="C10876" s="26" t="s">
        <v>661</v>
      </c>
      <c r="D10876" s="27" t="s">
        <v>26948</v>
      </c>
      <c r="E10876" s="1" t="s">
        <v>17925</v>
      </c>
    </row>
    <row r="10877" spans="1:5">
      <c r="A10877" s="26">
        <v>87422</v>
      </c>
      <c r="B10877" s="26" t="s">
        <v>26949</v>
      </c>
      <c r="C10877" s="26" t="s">
        <v>661</v>
      </c>
      <c r="D10877" s="27" t="s">
        <v>16845</v>
      </c>
      <c r="E10877" s="1" t="s">
        <v>17925</v>
      </c>
    </row>
    <row r="10878" spans="1:5">
      <c r="A10878" s="26">
        <v>87423</v>
      </c>
      <c r="B10878" s="26" t="s">
        <v>26950</v>
      </c>
      <c r="C10878" s="26" t="s">
        <v>661</v>
      </c>
      <c r="D10878" s="27" t="s">
        <v>11833</v>
      </c>
      <c r="E10878" s="1" t="s">
        <v>17925</v>
      </c>
    </row>
    <row r="10879" spans="1:5">
      <c r="A10879" s="26">
        <v>87424</v>
      </c>
      <c r="B10879" s="26" t="s">
        <v>26951</v>
      </c>
      <c r="C10879" s="26" t="s">
        <v>661</v>
      </c>
      <c r="D10879" s="27" t="s">
        <v>9998</v>
      </c>
      <c r="E10879" s="1" t="s">
        <v>17925</v>
      </c>
    </row>
    <row r="10880" spans="1:5">
      <c r="A10880" s="26">
        <v>87425</v>
      </c>
      <c r="B10880" s="26" t="s">
        <v>26952</v>
      </c>
      <c r="C10880" s="26" t="s">
        <v>661</v>
      </c>
      <c r="D10880" s="27" t="s">
        <v>22675</v>
      </c>
      <c r="E10880" s="1" t="s">
        <v>17925</v>
      </c>
    </row>
    <row r="10881" spans="1:5">
      <c r="A10881" s="26">
        <v>87426</v>
      </c>
      <c r="B10881" s="26" t="s">
        <v>26953</v>
      </c>
      <c r="C10881" s="26" t="s">
        <v>661</v>
      </c>
      <c r="D10881" s="27" t="s">
        <v>26954</v>
      </c>
      <c r="E10881" s="1" t="s">
        <v>17925</v>
      </c>
    </row>
    <row r="10882" spans="1:5">
      <c r="A10882" s="26">
        <v>87427</v>
      </c>
      <c r="B10882" s="26" t="s">
        <v>26955</v>
      </c>
      <c r="C10882" s="26" t="s">
        <v>661</v>
      </c>
      <c r="D10882" s="27" t="s">
        <v>13615</v>
      </c>
      <c r="E10882" s="1" t="s">
        <v>17925</v>
      </c>
    </row>
    <row r="10883" spans="1:5">
      <c r="A10883" s="26">
        <v>87428</v>
      </c>
      <c r="B10883" s="26" t="s">
        <v>26956</v>
      </c>
      <c r="C10883" s="26" t="s">
        <v>661</v>
      </c>
      <c r="D10883" s="27" t="s">
        <v>16011</v>
      </c>
      <c r="E10883" s="1" t="s">
        <v>17925</v>
      </c>
    </row>
    <row r="10884" spans="1:5">
      <c r="A10884" s="26">
        <v>87429</v>
      </c>
      <c r="B10884" s="26" t="s">
        <v>26957</v>
      </c>
      <c r="C10884" s="26" t="s">
        <v>661</v>
      </c>
      <c r="D10884" s="27" t="s">
        <v>14413</v>
      </c>
      <c r="E10884" s="1" t="s">
        <v>17925</v>
      </c>
    </row>
    <row r="10885" spans="1:5">
      <c r="A10885" s="26">
        <v>87430</v>
      </c>
      <c r="B10885" s="26" t="s">
        <v>26958</v>
      </c>
      <c r="C10885" s="26" t="s">
        <v>661</v>
      </c>
      <c r="D10885" s="27" t="s">
        <v>21535</v>
      </c>
      <c r="E10885" s="1" t="s">
        <v>17925</v>
      </c>
    </row>
    <row r="10886" spans="1:5">
      <c r="A10886" s="26">
        <v>87431</v>
      </c>
      <c r="B10886" s="26" t="s">
        <v>26959</v>
      </c>
      <c r="C10886" s="26" t="s">
        <v>661</v>
      </c>
      <c r="D10886" s="27" t="s">
        <v>14907</v>
      </c>
      <c r="E10886" s="1" t="s">
        <v>17925</v>
      </c>
    </row>
    <row r="10887" spans="1:5">
      <c r="A10887" s="26">
        <v>87432</v>
      </c>
      <c r="B10887" s="26" t="s">
        <v>26960</v>
      </c>
      <c r="C10887" s="26" t="s">
        <v>661</v>
      </c>
      <c r="D10887" s="27" t="s">
        <v>26961</v>
      </c>
      <c r="E10887" s="1" t="s">
        <v>17925</v>
      </c>
    </row>
    <row r="10888" spans="1:5">
      <c r="A10888" s="26">
        <v>87433</v>
      </c>
      <c r="B10888" s="26" t="s">
        <v>26962</v>
      </c>
      <c r="C10888" s="26" t="s">
        <v>661</v>
      </c>
      <c r="D10888" s="27" t="s">
        <v>25481</v>
      </c>
      <c r="E10888" s="1" t="s">
        <v>17925</v>
      </c>
    </row>
    <row r="10889" spans="1:5">
      <c r="A10889" s="26">
        <v>87434</v>
      </c>
      <c r="B10889" s="26" t="s">
        <v>26963</v>
      </c>
      <c r="C10889" s="26" t="s">
        <v>661</v>
      </c>
      <c r="D10889" s="27" t="s">
        <v>22236</v>
      </c>
      <c r="E10889" s="1" t="s">
        <v>17925</v>
      </c>
    </row>
    <row r="10890" spans="1:5">
      <c r="A10890" s="26">
        <v>87435</v>
      </c>
      <c r="B10890" s="26" t="s">
        <v>26964</v>
      </c>
      <c r="C10890" s="26" t="s">
        <v>661</v>
      </c>
      <c r="D10890" s="27" t="s">
        <v>24313</v>
      </c>
      <c r="E10890" s="1" t="s">
        <v>17925</v>
      </c>
    </row>
    <row r="10891" spans="1:5">
      <c r="A10891" s="26">
        <v>87436</v>
      </c>
      <c r="B10891" s="26" t="s">
        <v>26965</v>
      </c>
      <c r="C10891" s="26" t="s">
        <v>661</v>
      </c>
      <c r="D10891" s="27" t="s">
        <v>24608</v>
      </c>
      <c r="E10891" s="1" t="s">
        <v>17925</v>
      </c>
    </row>
    <row r="10892" spans="1:5">
      <c r="A10892" s="26">
        <v>87437</v>
      </c>
      <c r="B10892" s="26" t="s">
        <v>26966</v>
      </c>
      <c r="C10892" s="26" t="s">
        <v>661</v>
      </c>
      <c r="D10892" s="27" t="s">
        <v>26967</v>
      </c>
      <c r="E10892" s="1" t="s">
        <v>17925</v>
      </c>
    </row>
    <row r="10893" spans="1:5">
      <c r="A10893" s="26">
        <v>87438</v>
      </c>
      <c r="B10893" s="26" t="s">
        <v>26968</v>
      </c>
      <c r="C10893" s="26" t="s">
        <v>661</v>
      </c>
      <c r="D10893" s="27" t="s">
        <v>26969</v>
      </c>
      <c r="E10893" s="1" t="s">
        <v>17925</v>
      </c>
    </row>
    <row r="10894" spans="1:5">
      <c r="A10894" s="26">
        <v>87439</v>
      </c>
      <c r="B10894" s="26" t="s">
        <v>26970</v>
      </c>
      <c r="C10894" s="26" t="s">
        <v>661</v>
      </c>
      <c r="D10894" s="27" t="s">
        <v>26971</v>
      </c>
      <c r="E10894" s="1" t="s">
        <v>17925</v>
      </c>
    </row>
    <row r="10895" spans="1:5">
      <c r="A10895" s="26">
        <v>87440</v>
      </c>
      <c r="B10895" s="26" t="s">
        <v>26972</v>
      </c>
      <c r="C10895" s="26" t="s">
        <v>661</v>
      </c>
      <c r="D10895" s="27" t="s">
        <v>26552</v>
      </c>
      <c r="E10895" s="1" t="s">
        <v>17925</v>
      </c>
    </row>
    <row r="10896" spans="1:5">
      <c r="A10896" s="26">
        <v>87527</v>
      </c>
      <c r="B10896" s="26" t="s">
        <v>26973</v>
      </c>
      <c r="C10896" s="26" t="s">
        <v>661</v>
      </c>
      <c r="D10896" s="27" t="s">
        <v>13458</v>
      </c>
      <c r="E10896" s="1" t="s">
        <v>17925</v>
      </c>
    </row>
    <row r="10897" spans="1:5">
      <c r="A10897" s="26">
        <v>87528</v>
      </c>
      <c r="B10897" s="26" t="s">
        <v>26974</v>
      </c>
      <c r="C10897" s="26" t="s">
        <v>661</v>
      </c>
      <c r="D10897" s="27" t="s">
        <v>26975</v>
      </c>
      <c r="E10897" s="1" t="s">
        <v>17925</v>
      </c>
    </row>
    <row r="10898" spans="1:5">
      <c r="A10898" s="26">
        <v>87529</v>
      </c>
      <c r="B10898" s="26" t="s">
        <v>26976</v>
      </c>
      <c r="C10898" s="26" t="s">
        <v>661</v>
      </c>
      <c r="D10898" s="27" t="s">
        <v>26977</v>
      </c>
      <c r="E10898" s="1" t="s">
        <v>17925</v>
      </c>
    </row>
    <row r="10899" spans="1:5">
      <c r="A10899" s="26">
        <v>87530</v>
      </c>
      <c r="B10899" s="26" t="s">
        <v>26978</v>
      </c>
      <c r="C10899" s="26" t="s">
        <v>661</v>
      </c>
      <c r="D10899" s="27" t="s">
        <v>10982</v>
      </c>
      <c r="E10899" s="1" t="s">
        <v>17925</v>
      </c>
    </row>
    <row r="10900" spans="1:5">
      <c r="A10900" s="26">
        <v>87531</v>
      </c>
      <c r="B10900" s="26" t="s">
        <v>26979</v>
      </c>
      <c r="C10900" s="26" t="s">
        <v>661</v>
      </c>
      <c r="D10900" s="27" t="s">
        <v>11494</v>
      </c>
      <c r="E10900" s="1" t="s">
        <v>17925</v>
      </c>
    </row>
    <row r="10901" spans="1:5">
      <c r="A10901" s="26">
        <v>87532</v>
      </c>
      <c r="B10901" s="26" t="s">
        <v>26980</v>
      </c>
      <c r="C10901" s="26" t="s">
        <v>661</v>
      </c>
      <c r="D10901" s="27" t="s">
        <v>15884</v>
      </c>
      <c r="E10901" s="1" t="s">
        <v>17925</v>
      </c>
    </row>
    <row r="10902" spans="1:5">
      <c r="A10902" s="26">
        <v>87535</v>
      </c>
      <c r="B10902" s="26" t="s">
        <v>26981</v>
      </c>
      <c r="C10902" s="26" t="s">
        <v>661</v>
      </c>
      <c r="D10902" s="27" t="s">
        <v>26982</v>
      </c>
      <c r="E10902" s="1" t="s">
        <v>17925</v>
      </c>
    </row>
    <row r="10903" spans="1:5">
      <c r="A10903" s="26">
        <v>87536</v>
      </c>
      <c r="B10903" s="26" t="s">
        <v>26983</v>
      </c>
      <c r="C10903" s="26" t="s">
        <v>661</v>
      </c>
      <c r="D10903" s="27" t="s">
        <v>26984</v>
      </c>
      <c r="E10903" s="1" t="s">
        <v>17925</v>
      </c>
    </row>
    <row r="10904" spans="1:5">
      <c r="A10904" s="26">
        <v>87537</v>
      </c>
      <c r="B10904" s="26" t="s">
        <v>26985</v>
      </c>
      <c r="C10904" s="26" t="s">
        <v>661</v>
      </c>
      <c r="D10904" s="27" t="s">
        <v>26986</v>
      </c>
      <c r="E10904" s="1" t="s">
        <v>17925</v>
      </c>
    </row>
    <row r="10905" spans="1:5">
      <c r="A10905" s="26">
        <v>87538</v>
      </c>
      <c r="B10905" s="26" t="s">
        <v>26987</v>
      </c>
      <c r="C10905" s="26" t="s">
        <v>661</v>
      </c>
      <c r="D10905" s="27" t="s">
        <v>26988</v>
      </c>
      <c r="E10905" s="1" t="s">
        <v>17925</v>
      </c>
    </row>
    <row r="10906" spans="1:5">
      <c r="A10906" s="26">
        <v>87539</v>
      </c>
      <c r="B10906" s="26" t="s">
        <v>26989</v>
      </c>
      <c r="C10906" s="26" t="s">
        <v>661</v>
      </c>
      <c r="D10906" s="27" t="s">
        <v>16713</v>
      </c>
      <c r="E10906" s="1" t="s">
        <v>17925</v>
      </c>
    </row>
    <row r="10907" spans="1:5">
      <c r="A10907" s="26">
        <v>87541</v>
      </c>
      <c r="B10907" s="26" t="s">
        <v>26990</v>
      </c>
      <c r="C10907" s="26" t="s">
        <v>661</v>
      </c>
      <c r="D10907" s="27" t="s">
        <v>26991</v>
      </c>
      <c r="E10907" s="1" t="s">
        <v>17925</v>
      </c>
    </row>
    <row r="10908" spans="1:5">
      <c r="A10908" s="26">
        <v>87543</v>
      </c>
      <c r="B10908" s="26" t="s">
        <v>26992</v>
      </c>
      <c r="C10908" s="26" t="s">
        <v>661</v>
      </c>
      <c r="D10908" s="27" t="s">
        <v>13460</v>
      </c>
      <c r="E10908" s="1" t="s">
        <v>17925</v>
      </c>
    </row>
    <row r="10909" spans="1:5">
      <c r="A10909" s="26">
        <v>87545</v>
      </c>
      <c r="B10909" s="26" t="s">
        <v>26993</v>
      </c>
      <c r="C10909" s="26" t="s">
        <v>661</v>
      </c>
      <c r="D10909" s="27" t="s">
        <v>13514</v>
      </c>
      <c r="E10909" s="1" t="s">
        <v>17925</v>
      </c>
    </row>
    <row r="10910" spans="1:5">
      <c r="A10910" s="26">
        <v>87546</v>
      </c>
      <c r="B10910" s="26" t="s">
        <v>26994</v>
      </c>
      <c r="C10910" s="26" t="s">
        <v>661</v>
      </c>
      <c r="D10910" s="27" t="s">
        <v>17072</v>
      </c>
      <c r="E10910" s="1" t="s">
        <v>17925</v>
      </c>
    </row>
    <row r="10911" spans="1:5">
      <c r="A10911" s="26">
        <v>87547</v>
      </c>
      <c r="B10911" s="26" t="s">
        <v>26995</v>
      </c>
      <c r="C10911" s="26" t="s">
        <v>661</v>
      </c>
      <c r="D10911" s="27" t="s">
        <v>26996</v>
      </c>
      <c r="E10911" s="1" t="s">
        <v>17925</v>
      </c>
    </row>
    <row r="10912" spans="1:5">
      <c r="A10912" s="26">
        <v>87548</v>
      </c>
      <c r="B10912" s="26" t="s">
        <v>26997</v>
      </c>
      <c r="C10912" s="26" t="s">
        <v>661</v>
      </c>
      <c r="D10912" s="27" t="s">
        <v>19753</v>
      </c>
      <c r="E10912" s="1" t="s">
        <v>17925</v>
      </c>
    </row>
    <row r="10913" spans="1:5">
      <c r="A10913" s="26">
        <v>87549</v>
      </c>
      <c r="B10913" s="26" t="s">
        <v>26998</v>
      </c>
      <c r="C10913" s="26" t="s">
        <v>661</v>
      </c>
      <c r="D10913" s="27" t="s">
        <v>10666</v>
      </c>
      <c r="E10913" s="1" t="s">
        <v>17925</v>
      </c>
    </row>
    <row r="10914" spans="1:5">
      <c r="A10914" s="26">
        <v>87550</v>
      </c>
      <c r="B10914" s="26" t="s">
        <v>26999</v>
      </c>
      <c r="C10914" s="26" t="s">
        <v>661</v>
      </c>
      <c r="D10914" s="27" t="s">
        <v>10025</v>
      </c>
      <c r="E10914" s="1" t="s">
        <v>17925</v>
      </c>
    </row>
    <row r="10915" spans="1:5">
      <c r="A10915" s="26">
        <v>87553</v>
      </c>
      <c r="B10915" s="26" t="s">
        <v>27000</v>
      </c>
      <c r="C10915" s="26" t="s">
        <v>661</v>
      </c>
      <c r="D10915" s="27" t="s">
        <v>14150</v>
      </c>
      <c r="E10915" s="1" t="s">
        <v>17925</v>
      </c>
    </row>
    <row r="10916" spans="1:5">
      <c r="A10916" s="26">
        <v>87554</v>
      </c>
      <c r="B10916" s="26" t="s">
        <v>27001</v>
      </c>
      <c r="C10916" s="26" t="s">
        <v>661</v>
      </c>
      <c r="D10916" s="27" t="s">
        <v>9507</v>
      </c>
      <c r="E10916" s="1" t="s">
        <v>17925</v>
      </c>
    </row>
    <row r="10917" spans="1:5">
      <c r="A10917" s="26">
        <v>87555</v>
      </c>
      <c r="B10917" s="26" t="s">
        <v>27002</v>
      </c>
      <c r="C10917" s="26" t="s">
        <v>661</v>
      </c>
      <c r="D10917" s="27" t="s">
        <v>27003</v>
      </c>
      <c r="E10917" s="1" t="s">
        <v>17925</v>
      </c>
    </row>
    <row r="10918" spans="1:5">
      <c r="A10918" s="26">
        <v>87556</v>
      </c>
      <c r="B10918" s="26" t="s">
        <v>27004</v>
      </c>
      <c r="C10918" s="26" t="s">
        <v>661</v>
      </c>
      <c r="D10918" s="27" t="s">
        <v>27005</v>
      </c>
      <c r="E10918" s="1" t="s">
        <v>17925</v>
      </c>
    </row>
    <row r="10919" spans="1:5">
      <c r="A10919" s="26">
        <v>87557</v>
      </c>
      <c r="B10919" s="26" t="s">
        <v>27006</v>
      </c>
      <c r="C10919" s="26" t="s">
        <v>661</v>
      </c>
      <c r="D10919" s="27" t="s">
        <v>27007</v>
      </c>
      <c r="E10919" s="1" t="s">
        <v>17925</v>
      </c>
    </row>
    <row r="10920" spans="1:5">
      <c r="A10920" s="26">
        <v>87559</v>
      </c>
      <c r="B10920" s="26" t="s">
        <v>27008</v>
      </c>
      <c r="C10920" s="26" t="s">
        <v>661</v>
      </c>
      <c r="D10920" s="27" t="s">
        <v>11494</v>
      </c>
      <c r="E10920" s="1" t="s">
        <v>17925</v>
      </c>
    </row>
    <row r="10921" spans="1:5">
      <c r="A10921" s="26">
        <v>87561</v>
      </c>
      <c r="B10921" s="26" t="s">
        <v>27009</v>
      </c>
      <c r="C10921" s="26" t="s">
        <v>661</v>
      </c>
      <c r="D10921" s="27" t="s">
        <v>27010</v>
      </c>
      <c r="E10921" s="1" t="s">
        <v>17925</v>
      </c>
    </row>
    <row r="10922" spans="1:5">
      <c r="A10922" s="26">
        <v>87775</v>
      </c>
      <c r="B10922" s="26" t="s">
        <v>27011</v>
      </c>
      <c r="C10922" s="26" t="s">
        <v>661</v>
      </c>
      <c r="D10922" s="27" t="s">
        <v>27012</v>
      </c>
      <c r="E10922" s="1" t="s">
        <v>17925</v>
      </c>
    </row>
    <row r="10923" spans="1:5">
      <c r="A10923" s="26">
        <v>87777</v>
      </c>
      <c r="B10923" s="26" t="s">
        <v>27013</v>
      </c>
      <c r="C10923" s="26" t="s">
        <v>661</v>
      </c>
      <c r="D10923" s="27" t="s">
        <v>27014</v>
      </c>
      <c r="E10923" s="1" t="s">
        <v>17925</v>
      </c>
    </row>
    <row r="10924" spans="1:5">
      <c r="A10924" s="26">
        <v>87778</v>
      </c>
      <c r="B10924" s="26" t="s">
        <v>27015</v>
      </c>
      <c r="C10924" s="26" t="s">
        <v>661</v>
      </c>
      <c r="D10924" s="27" t="s">
        <v>27016</v>
      </c>
      <c r="E10924" s="1" t="s">
        <v>17925</v>
      </c>
    </row>
    <row r="10925" spans="1:5">
      <c r="A10925" s="26">
        <v>87779</v>
      </c>
      <c r="B10925" s="26" t="s">
        <v>27017</v>
      </c>
      <c r="C10925" s="26" t="s">
        <v>661</v>
      </c>
      <c r="D10925" s="27" t="s">
        <v>27018</v>
      </c>
      <c r="E10925" s="1" t="s">
        <v>17925</v>
      </c>
    </row>
    <row r="10926" spans="1:5">
      <c r="A10926" s="26">
        <v>87781</v>
      </c>
      <c r="B10926" s="26" t="s">
        <v>27019</v>
      </c>
      <c r="C10926" s="26" t="s">
        <v>661</v>
      </c>
      <c r="D10926" s="27" t="s">
        <v>27020</v>
      </c>
      <c r="E10926" s="1" t="s">
        <v>17925</v>
      </c>
    </row>
    <row r="10927" spans="1:5">
      <c r="A10927" s="26">
        <v>87783</v>
      </c>
      <c r="B10927" s="26" t="s">
        <v>27021</v>
      </c>
      <c r="C10927" s="26" t="s">
        <v>661</v>
      </c>
      <c r="D10927" s="27" t="s">
        <v>27022</v>
      </c>
      <c r="E10927" s="1" t="s">
        <v>17925</v>
      </c>
    </row>
    <row r="10928" spans="1:5">
      <c r="A10928" s="26">
        <v>87784</v>
      </c>
      <c r="B10928" s="26" t="s">
        <v>27023</v>
      </c>
      <c r="C10928" s="26" t="s">
        <v>661</v>
      </c>
      <c r="D10928" s="27" t="s">
        <v>27024</v>
      </c>
      <c r="E10928" s="1" t="s">
        <v>17925</v>
      </c>
    </row>
    <row r="10929" spans="1:5">
      <c r="A10929" s="26">
        <v>87786</v>
      </c>
      <c r="B10929" s="26" t="s">
        <v>27025</v>
      </c>
      <c r="C10929" s="26" t="s">
        <v>661</v>
      </c>
      <c r="D10929" s="27" t="s">
        <v>27026</v>
      </c>
      <c r="E10929" s="1" t="s">
        <v>17925</v>
      </c>
    </row>
    <row r="10930" spans="1:5">
      <c r="A10930" s="26">
        <v>87787</v>
      </c>
      <c r="B10930" s="26" t="s">
        <v>27027</v>
      </c>
      <c r="C10930" s="26" t="s">
        <v>661</v>
      </c>
      <c r="D10930" s="27" t="s">
        <v>27028</v>
      </c>
      <c r="E10930" s="1" t="s">
        <v>17925</v>
      </c>
    </row>
    <row r="10931" spans="1:5">
      <c r="A10931" s="26">
        <v>87788</v>
      </c>
      <c r="B10931" s="26" t="s">
        <v>27029</v>
      </c>
      <c r="C10931" s="26" t="s">
        <v>661</v>
      </c>
      <c r="D10931" s="27" t="s">
        <v>27030</v>
      </c>
      <c r="E10931" s="1" t="s">
        <v>17925</v>
      </c>
    </row>
    <row r="10932" spans="1:5">
      <c r="A10932" s="26">
        <v>87790</v>
      </c>
      <c r="B10932" s="26" t="s">
        <v>27031</v>
      </c>
      <c r="C10932" s="26" t="s">
        <v>661</v>
      </c>
      <c r="D10932" s="27" t="s">
        <v>27032</v>
      </c>
      <c r="E10932" s="1" t="s">
        <v>17925</v>
      </c>
    </row>
    <row r="10933" spans="1:5">
      <c r="A10933" s="26">
        <v>87791</v>
      </c>
      <c r="B10933" s="26" t="s">
        <v>27033</v>
      </c>
      <c r="C10933" s="26" t="s">
        <v>661</v>
      </c>
      <c r="D10933" s="27" t="s">
        <v>18392</v>
      </c>
      <c r="E10933" s="1" t="s">
        <v>17925</v>
      </c>
    </row>
    <row r="10934" spans="1:5">
      <c r="A10934" s="26">
        <v>87792</v>
      </c>
      <c r="B10934" s="26" t="s">
        <v>27034</v>
      </c>
      <c r="C10934" s="26" t="s">
        <v>661</v>
      </c>
      <c r="D10934" s="27" t="s">
        <v>24859</v>
      </c>
      <c r="E10934" s="1" t="s">
        <v>17925</v>
      </c>
    </row>
    <row r="10935" spans="1:5">
      <c r="A10935" s="26">
        <v>87794</v>
      </c>
      <c r="B10935" s="26" t="s">
        <v>27035</v>
      </c>
      <c r="C10935" s="26" t="s">
        <v>661</v>
      </c>
      <c r="D10935" s="27" t="s">
        <v>18884</v>
      </c>
      <c r="E10935" s="1" t="s">
        <v>17925</v>
      </c>
    </row>
    <row r="10936" spans="1:5">
      <c r="A10936" s="26">
        <v>87795</v>
      </c>
      <c r="B10936" s="26" t="s">
        <v>27036</v>
      </c>
      <c r="C10936" s="26" t="s">
        <v>661</v>
      </c>
      <c r="D10936" s="27" t="s">
        <v>27037</v>
      </c>
      <c r="E10936" s="1" t="s">
        <v>17925</v>
      </c>
    </row>
    <row r="10937" spans="1:5">
      <c r="A10937" s="26">
        <v>87797</v>
      </c>
      <c r="B10937" s="26" t="s">
        <v>27038</v>
      </c>
      <c r="C10937" s="26" t="s">
        <v>661</v>
      </c>
      <c r="D10937" s="27" t="s">
        <v>16880</v>
      </c>
      <c r="E10937" s="1" t="s">
        <v>17925</v>
      </c>
    </row>
    <row r="10938" spans="1:5">
      <c r="A10938" s="26">
        <v>87799</v>
      </c>
      <c r="B10938" s="26" t="s">
        <v>27039</v>
      </c>
      <c r="C10938" s="26" t="s">
        <v>661</v>
      </c>
      <c r="D10938" s="27" t="s">
        <v>27040</v>
      </c>
      <c r="E10938" s="1" t="s">
        <v>17925</v>
      </c>
    </row>
    <row r="10939" spans="1:5">
      <c r="A10939" s="26">
        <v>87800</v>
      </c>
      <c r="B10939" s="26" t="s">
        <v>27041</v>
      </c>
      <c r="C10939" s="26" t="s">
        <v>661</v>
      </c>
      <c r="D10939" s="27" t="s">
        <v>27042</v>
      </c>
      <c r="E10939" s="1" t="s">
        <v>17925</v>
      </c>
    </row>
    <row r="10940" spans="1:5">
      <c r="A10940" s="26">
        <v>87801</v>
      </c>
      <c r="B10940" s="26" t="s">
        <v>27043</v>
      </c>
      <c r="C10940" s="26" t="s">
        <v>661</v>
      </c>
      <c r="D10940" s="27" t="s">
        <v>27044</v>
      </c>
      <c r="E10940" s="1" t="s">
        <v>17925</v>
      </c>
    </row>
    <row r="10941" spans="1:5">
      <c r="A10941" s="26">
        <v>87803</v>
      </c>
      <c r="B10941" s="26" t="s">
        <v>27045</v>
      </c>
      <c r="C10941" s="26" t="s">
        <v>661</v>
      </c>
      <c r="D10941" s="27" t="s">
        <v>15075</v>
      </c>
      <c r="E10941" s="1" t="s">
        <v>17925</v>
      </c>
    </row>
    <row r="10942" spans="1:5">
      <c r="A10942" s="26">
        <v>87804</v>
      </c>
      <c r="B10942" s="26" t="s">
        <v>27046</v>
      </c>
      <c r="C10942" s="26" t="s">
        <v>661</v>
      </c>
      <c r="D10942" s="27" t="s">
        <v>26756</v>
      </c>
      <c r="E10942" s="1" t="s">
        <v>17925</v>
      </c>
    </row>
    <row r="10943" spans="1:5">
      <c r="A10943" s="26">
        <v>87805</v>
      </c>
      <c r="B10943" s="26" t="s">
        <v>27047</v>
      </c>
      <c r="C10943" s="26" t="s">
        <v>661</v>
      </c>
      <c r="D10943" s="27" t="s">
        <v>27048</v>
      </c>
      <c r="E10943" s="1" t="s">
        <v>17925</v>
      </c>
    </row>
    <row r="10944" spans="1:5">
      <c r="A10944" s="26">
        <v>87807</v>
      </c>
      <c r="B10944" s="26" t="s">
        <v>27049</v>
      </c>
      <c r="C10944" s="26" t="s">
        <v>661</v>
      </c>
      <c r="D10944" s="27" t="s">
        <v>27050</v>
      </c>
      <c r="E10944" s="1" t="s">
        <v>17925</v>
      </c>
    </row>
    <row r="10945" spans="1:5">
      <c r="A10945" s="26">
        <v>87808</v>
      </c>
      <c r="B10945" s="26" t="s">
        <v>27051</v>
      </c>
      <c r="C10945" s="26" t="s">
        <v>661</v>
      </c>
      <c r="D10945" s="27" t="s">
        <v>20918</v>
      </c>
      <c r="E10945" s="1" t="s">
        <v>17925</v>
      </c>
    </row>
    <row r="10946" spans="1:5">
      <c r="A10946" s="26">
        <v>87809</v>
      </c>
      <c r="B10946" s="26" t="s">
        <v>27052</v>
      </c>
      <c r="C10946" s="26" t="s">
        <v>661</v>
      </c>
      <c r="D10946" s="27" t="s">
        <v>21800</v>
      </c>
      <c r="E10946" s="1" t="s">
        <v>17925</v>
      </c>
    </row>
    <row r="10947" spans="1:5">
      <c r="A10947" s="26">
        <v>87811</v>
      </c>
      <c r="B10947" s="26" t="s">
        <v>27053</v>
      </c>
      <c r="C10947" s="26" t="s">
        <v>661</v>
      </c>
      <c r="D10947" s="27" t="s">
        <v>27054</v>
      </c>
      <c r="E10947" s="1" t="s">
        <v>17925</v>
      </c>
    </row>
    <row r="10948" spans="1:5">
      <c r="A10948" s="26">
        <v>87812</v>
      </c>
      <c r="B10948" s="26" t="s">
        <v>27055</v>
      </c>
      <c r="C10948" s="26" t="s">
        <v>661</v>
      </c>
      <c r="D10948" s="27" t="s">
        <v>26760</v>
      </c>
      <c r="E10948" s="1" t="s">
        <v>17925</v>
      </c>
    </row>
    <row r="10949" spans="1:5">
      <c r="A10949" s="26">
        <v>87813</v>
      </c>
      <c r="B10949" s="26" t="s">
        <v>27056</v>
      </c>
      <c r="C10949" s="26" t="s">
        <v>661</v>
      </c>
      <c r="D10949" s="27" t="s">
        <v>27057</v>
      </c>
      <c r="E10949" s="1" t="s">
        <v>17925</v>
      </c>
    </row>
    <row r="10950" spans="1:5">
      <c r="A10950" s="26">
        <v>87815</v>
      </c>
      <c r="B10950" s="26" t="s">
        <v>27058</v>
      </c>
      <c r="C10950" s="26" t="s">
        <v>661</v>
      </c>
      <c r="D10950" s="27" t="s">
        <v>27059</v>
      </c>
      <c r="E10950" s="1" t="s">
        <v>17925</v>
      </c>
    </row>
    <row r="10951" spans="1:5">
      <c r="A10951" s="26">
        <v>87816</v>
      </c>
      <c r="B10951" s="26" t="s">
        <v>27060</v>
      </c>
      <c r="C10951" s="26" t="s">
        <v>661</v>
      </c>
      <c r="D10951" s="27" t="s">
        <v>27061</v>
      </c>
      <c r="E10951" s="1" t="s">
        <v>17925</v>
      </c>
    </row>
    <row r="10952" spans="1:5">
      <c r="A10952" s="26">
        <v>87817</v>
      </c>
      <c r="B10952" s="26" t="s">
        <v>27062</v>
      </c>
      <c r="C10952" s="26" t="s">
        <v>661</v>
      </c>
      <c r="D10952" s="27" t="s">
        <v>27063</v>
      </c>
      <c r="E10952" s="1" t="s">
        <v>17925</v>
      </c>
    </row>
    <row r="10953" spans="1:5">
      <c r="A10953" s="26">
        <v>87819</v>
      </c>
      <c r="B10953" s="26" t="s">
        <v>27064</v>
      </c>
      <c r="C10953" s="26" t="s">
        <v>661</v>
      </c>
      <c r="D10953" s="27" t="s">
        <v>27065</v>
      </c>
      <c r="E10953" s="1" t="s">
        <v>17925</v>
      </c>
    </row>
    <row r="10954" spans="1:5">
      <c r="A10954" s="26">
        <v>87820</v>
      </c>
      <c r="B10954" s="26" t="s">
        <v>27066</v>
      </c>
      <c r="C10954" s="26" t="s">
        <v>661</v>
      </c>
      <c r="D10954" s="27" t="s">
        <v>27067</v>
      </c>
      <c r="E10954" s="1" t="s">
        <v>17925</v>
      </c>
    </row>
    <row r="10955" spans="1:5">
      <c r="A10955" s="26">
        <v>87821</v>
      </c>
      <c r="B10955" s="26" t="s">
        <v>27068</v>
      </c>
      <c r="C10955" s="26" t="s">
        <v>661</v>
      </c>
      <c r="D10955" s="27" t="s">
        <v>13607</v>
      </c>
      <c r="E10955" s="1" t="s">
        <v>17925</v>
      </c>
    </row>
    <row r="10956" spans="1:5">
      <c r="A10956" s="26">
        <v>87823</v>
      </c>
      <c r="B10956" s="26" t="s">
        <v>27069</v>
      </c>
      <c r="C10956" s="26" t="s">
        <v>661</v>
      </c>
      <c r="D10956" s="27" t="s">
        <v>27070</v>
      </c>
      <c r="E10956" s="1" t="s">
        <v>17925</v>
      </c>
    </row>
    <row r="10957" spans="1:5">
      <c r="A10957" s="26">
        <v>87824</v>
      </c>
      <c r="B10957" s="26" t="s">
        <v>27071</v>
      </c>
      <c r="C10957" s="26" t="s">
        <v>661</v>
      </c>
      <c r="D10957" s="27" t="s">
        <v>27072</v>
      </c>
      <c r="E10957" s="1" t="s">
        <v>17925</v>
      </c>
    </row>
    <row r="10958" spans="1:5">
      <c r="A10958" s="26">
        <v>87825</v>
      </c>
      <c r="B10958" s="26" t="s">
        <v>27073</v>
      </c>
      <c r="C10958" s="26" t="s">
        <v>661</v>
      </c>
      <c r="D10958" s="27" t="s">
        <v>27074</v>
      </c>
      <c r="E10958" s="1" t="s">
        <v>17925</v>
      </c>
    </row>
    <row r="10959" spans="1:5">
      <c r="A10959" s="26">
        <v>87827</v>
      </c>
      <c r="B10959" s="26" t="s">
        <v>27075</v>
      </c>
      <c r="C10959" s="26" t="s">
        <v>661</v>
      </c>
      <c r="D10959" s="27" t="s">
        <v>27076</v>
      </c>
      <c r="E10959" s="1" t="s">
        <v>17925</v>
      </c>
    </row>
    <row r="10960" spans="1:5">
      <c r="A10960" s="26">
        <v>87828</v>
      </c>
      <c r="B10960" s="26" t="s">
        <v>27077</v>
      </c>
      <c r="C10960" s="26" t="s">
        <v>661</v>
      </c>
      <c r="D10960" s="27" t="s">
        <v>27078</v>
      </c>
      <c r="E10960" s="1" t="s">
        <v>17925</v>
      </c>
    </row>
    <row r="10961" spans="1:5">
      <c r="A10961" s="26">
        <v>87829</v>
      </c>
      <c r="B10961" s="26" t="s">
        <v>27079</v>
      </c>
      <c r="C10961" s="26" t="s">
        <v>661</v>
      </c>
      <c r="D10961" s="27" t="s">
        <v>27080</v>
      </c>
      <c r="E10961" s="1" t="s">
        <v>17925</v>
      </c>
    </row>
    <row r="10962" spans="1:5">
      <c r="A10962" s="26">
        <v>87831</v>
      </c>
      <c r="B10962" s="26" t="s">
        <v>27081</v>
      </c>
      <c r="C10962" s="26" t="s">
        <v>661</v>
      </c>
      <c r="D10962" s="27" t="s">
        <v>27082</v>
      </c>
      <c r="E10962" s="1" t="s">
        <v>17925</v>
      </c>
    </row>
    <row r="10963" spans="1:5">
      <c r="A10963" s="26">
        <v>87832</v>
      </c>
      <c r="B10963" s="26" t="s">
        <v>27083</v>
      </c>
      <c r="C10963" s="26" t="s">
        <v>661</v>
      </c>
      <c r="D10963" s="27" t="s">
        <v>27084</v>
      </c>
      <c r="E10963" s="1" t="s">
        <v>17925</v>
      </c>
    </row>
    <row r="10964" spans="1:5">
      <c r="A10964" s="26">
        <v>87834</v>
      </c>
      <c r="B10964" s="26" t="s">
        <v>27085</v>
      </c>
      <c r="C10964" s="26" t="s">
        <v>661</v>
      </c>
      <c r="D10964" s="27" t="s">
        <v>27086</v>
      </c>
      <c r="E10964" s="1" t="s">
        <v>17925</v>
      </c>
    </row>
    <row r="10965" spans="1:5">
      <c r="A10965" s="26">
        <v>87835</v>
      </c>
      <c r="B10965" s="26" t="s">
        <v>27087</v>
      </c>
      <c r="C10965" s="26" t="s">
        <v>661</v>
      </c>
      <c r="D10965" s="27" t="s">
        <v>27088</v>
      </c>
      <c r="E10965" s="1" t="s">
        <v>17925</v>
      </c>
    </row>
    <row r="10966" spans="1:5">
      <c r="A10966" s="26">
        <v>87836</v>
      </c>
      <c r="B10966" s="26" t="s">
        <v>27089</v>
      </c>
      <c r="C10966" s="26" t="s">
        <v>661</v>
      </c>
      <c r="D10966" s="27" t="s">
        <v>27090</v>
      </c>
      <c r="E10966" s="1" t="s">
        <v>17925</v>
      </c>
    </row>
    <row r="10967" spans="1:5">
      <c r="A10967" s="26">
        <v>87837</v>
      </c>
      <c r="B10967" s="26" t="s">
        <v>27091</v>
      </c>
      <c r="C10967" s="26" t="s">
        <v>661</v>
      </c>
      <c r="D10967" s="27" t="s">
        <v>27092</v>
      </c>
      <c r="E10967" s="1" t="s">
        <v>17925</v>
      </c>
    </row>
    <row r="10968" spans="1:5">
      <c r="A10968" s="26">
        <v>87838</v>
      </c>
      <c r="B10968" s="26" t="s">
        <v>27093</v>
      </c>
      <c r="C10968" s="26" t="s">
        <v>661</v>
      </c>
      <c r="D10968" s="27" t="s">
        <v>27094</v>
      </c>
      <c r="E10968" s="1" t="s">
        <v>17925</v>
      </c>
    </row>
    <row r="10969" spans="1:5">
      <c r="A10969" s="26">
        <v>87839</v>
      </c>
      <c r="B10969" s="26" t="s">
        <v>27095</v>
      </c>
      <c r="C10969" s="26" t="s">
        <v>661</v>
      </c>
      <c r="D10969" s="27" t="s">
        <v>27096</v>
      </c>
      <c r="E10969" s="1" t="s">
        <v>17925</v>
      </c>
    </row>
    <row r="10970" spans="1:5">
      <c r="A10970" s="26">
        <v>87840</v>
      </c>
      <c r="B10970" s="26" t="s">
        <v>27097</v>
      </c>
      <c r="C10970" s="26" t="s">
        <v>661</v>
      </c>
      <c r="D10970" s="27" t="s">
        <v>27098</v>
      </c>
      <c r="E10970" s="1" t="s">
        <v>17925</v>
      </c>
    </row>
    <row r="10971" spans="1:5">
      <c r="A10971" s="26">
        <v>87841</v>
      </c>
      <c r="B10971" s="26" t="s">
        <v>27099</v>
      </c>
      <c r="C10971" s="26" t="s">
        <v>661</v>
      </c>
      <c r="D10971" s="27" t="s">
        <v>27100</v>
      </c>
      <c r="E10971" s="1" t="s">
        <v>17925</v>
      </c>
    </row>
    <row r="10972" spans="1:5">
      <c r="A10972" s="26">
        <v>87842</v>
      </c>
      <c r="B10972" s="26" t="s">
        <v>27101</v>
      </c>
      <c r="C10972" s="26" t="s">
        <v>661</v>
      </c>
      <c r="D10972" s="27" t="s">
        <v>27102</v>
      </c>
      <c r="E10972" s="1" t="s">
        <v>17925</v>
      </c>
    </row>
    <row r="10973" spans="1:5">
      <c r="A10973" s="26">
        <v>87843</v>
      </c>
      <c r="B10973" s="26" t="s">
        <v>27103</v>
      </c>
      <c r="C10973" s="26" t="s">
        <v>661</v>
      </c>
      <c r="D10973" s="27" t="s">
        <v>18409</v>
      </c>
      <c r="E10973" s="1" t="s">
        <v>17925</v>
      </c>
    </row>
    <row r="10974" spans="1:5">
      <c r="A10974" s="26">
        <v>87844</v>
      </c>
      <c r="B10974" s="26" t="s">
        <v>27104</v>
      </c>
      <c r="C10974" s="26" t="s">
        <v>661</v>
      </c>
      <c r="D10974" s="27" t="s">
        <v>27105</v>
      </c>
      <c r="E10974" s="1" t="s">
        <v>17925</v>
      </c>
    </row>
    <row r="10975" spans="1:5">
      <c r="A10975" s="26">
        <v>87845</v>
      </c>
      <c r="B10975" s="26" t="s">
        <v>27106</v>
      </c>
      <c r="C10975" s="26" t="s">
        <v>661</v>
      </c>
      <c r="D10975" s="27" t="s">
        <v>27107</v>
      </c>
      <c r="E10975" s="1" t="s">
        <v>17925</v>
      </c>
    </row>
    <row r="10976" spans="1:5">
      <c r="A10976" s="26">
        <v>87846</v>
      </c>
      <c r="B10976" s="26" t="s">
        <v>27108</v>
      </c>
      <c r="C10976" s="26" t="s">
        <v>661</v>
      </c>
      <c r="D10976" s="27" t="s">
        <v>27109</v>
      </c>
      <c r="E10976" s="1" t="s">
        <v>17925</v>
      </c>
    </row>
    <row r="10977" spans="1:5">
      <c r="A10977" s="26">
        <v>87847</v>
      </c>
      <c r="B10977" s="26" t="s">
        <v>27110</v>
      </c>
      <c r="C10977" s="26" t="s">
        <v>661</v>
      </c>
      <c r="D10977" s="27" t="s">
        <v>27111</v>
      </c>
      <c r="E10977" s="1" t="s">
        <v>17925</v>
      </c>
    </row>
    <row r="10978" spans="1:5">
      <c r="A10978" s="26">
        <v>87848</v>
      </c>
      <c r="B10978" s="26" t="s">
        <v>27112</v>
      </c>
      <c r="C10978" s="26" t="s">
        <v>661</v>
      </c>
      <c r="D10978" s="27" t="s">
        <v>27113</v>
      </c>
      <c r="E10978" s="1" t="s">
        <v>17925</v>
      </c>
    </row>
    <row r="10979" spans="1:5">
      <c r="A10979" s="26">
        <v>87849</v>
      </c>
      <c r="B10979" s="26" t="s">
        <v>27114</v>
      </c>
      <c r="C10979" s="26" t="s">
        <v>661</v>
      </c>
      <c r="D10979" s="27" t="s">
        <v>27115</v>
      </c>
      <c r="E10979" s="1" t="s">
        <v>17925</v>
      </c>
    </row>
    <row r="10980" spans="1:5">
      <c r="A10980" s="26">
        <v>87850</v>
      </c>
      <c r="B10980" s="26" t="s">
        <v>27116</v>
      </c>
      <c r="C10980" s="26" t="s">
        <v>661</v>
      </c>
      <c r="D10980" s="27" t="s">
        <v>27117</v>
      </c>
      <c r="E10980" s="1" t="s">
        <v>17925</v>
      </c>
    </row>
    <row r="10981" spans="1:5">
      <c r="A10981" s="26">
        <v>87851</v>
      </c>
      <c r="B10981" s="26" t="s">
        <v>27118</v>
      </c>
      <c r="C10981" s="26" t="s">
        <v>661</v>
      </c>
      <c r="D10981" s="27" t="s">
        <v>27119</v>
      </c>
      <c r="E10981" s="1" t="s">
        <v>17925</v>
      </c>
    </row>
    <row r="10982" spans="1:5">
      <c r="A10982" s="26">
        <v>87852</v>
      </c>
      <c r="B10982" s="26" t="s">
        <v>27120</v>
      </c>
      <c r="C10982" s="26" t="s">
        <v>661</v>
      </c>
      <c r="D10982" s="27" t="s">
        <v>25565</v>
      </c>
      <c r="E10982" s="1" t="s">
        <v>17925</v>
      </c>
    </row>
    <row r="10983" spans="1:5">
      <c r="A10983" s="26">
        <v>87853</v>
      </c>
      <c r="B10983" s="26" t="s">
        <v>27121</v>
      </c>
      <c r="C10983" s="26" t="s">
        <v>661</v>
      </c>
      <c r="D10983" s="27" t="s">
        <v>27122</v>
      </c>
      <c r="E10983" s="1" t="s">
        <v>17925</v>
      </c>
    </row>
    <row r="10984" spans="1:5">
      <c r="A10984" s="26">
        <v>87854</v>
      </c>
      <c r="B10984" s="26" t="s">
        <v>27123</v>
      </c>
      <c r="C10984" s="26" t="s">
        <v>661</v>
      </c>
      <c r="D10984" s="27" t="s">
        <v>27124</v>
      </c>
      <c r="E10984" s="1" t="s">
        <v>17925</v>
      </c>
    </row>
    <row r="10985" spans="1:5">
      <c r="A10985" s="26">
        <v>87855</v>
      </c>
      <c r="B10985" s="26" t="s">
        <v>27125</v>
      </c>
      <c r="C10985" s="26" t="s">
        <v>661</v>
      </c>
      <c r="D10985" s="27" t="s">
        <v>27126</v>
      </c>
      <c r="E10985" s="1" t="s">
        <v>17925</v>
      </c>
    </row>
    <row r="10986" spans="1:5">
      <c r="A10986" s="26">
        <v>87856</v>
      </c>
      <c r="B10986" s="26" t="s">
        <v>27127</v>
      </c>
      <c r="C10986" s="26" t="s">
        <v>661</v>
      </c>
      <c r="D10986" s="27" t="s">
        <v>27128</v>
      </c>
      <c r="E10986" s="1" t="s">
        <v>17925</v>
      </c>
    </row>
    <row r="10987" spans="1:5">
      <c r="A10987" s="26">
        <v>87857</v>
      </c>
      <c r="B10987" s="26" t="s">
        <v>27129</v>
      </c>
      <c r="C10987" s="26" t="s">
        <v>661</v>
      </c>
      <c r="D10987" s="27" t="s">
        <v>9740</v>
      </c>
      <c r="E10987" s="1" t="s">
        <v>17925</v>
      </c>
    </row>
    <row r="10988" spans="1:5">
      <c r="A10988" s="26">
        <v>87858</v>
      </c>
      <c r="B10988" s="26" t="s">
        <v>27130</v>
      </c>
      <c r="C10988" s="26" t="s">
        <v>661</v>
      </c>
      <c r="D10988" s="27" t="s">
        <v>27131</v>
      </c>
      <c r="E10988" s="1" t="s">
        <v>17925</v>
      </c>
    </row>
    <row r="10989" spans="1:5">
      <c r="A10989" s="26">
        <v>87859</v>
      </c>
      <c r="B10989" s="26" t="s">
        <v>27132</v>
      </c>
      <c r="C10989" s="26" t="s">
        <v>661</v>
      </c>
      <c r="D10989" s="27" t="s">
        <v>15400</v>
      </c>
      <c r="E10989" s="1" t="s">
        <v>17925</v>
      </c>
    </row>
    <row r="10990" spans="1:5">
      <c r="A10990" s="26">
        <v>89048</v>
      </c>
      <c r="B10990" s="26" t="s">
        <v>27133</v>
      </c>
      <c r="C10990" s="26" t="s">
        <v>661</v>
      </c>
      <c r="D10990" s="27" t="s">
        <v>11602</v>
      </c>
      <c r="E10990" s="1" t="s">
        <v>17925</v>
      </c>
    </row>
    <row r="10991" spans="1:5">
      <c r="A10991" s="26">
        <v>89049</v>
      </c>
      <c r="B10991" s="26" t="s">
        <v>27134</v>
      </c>
      <c r="C10991" s="26" t="s">
        <v>661</v>
      </c>
      <c r="D10991" s="27" t="s">
        <v>27135</v>
      </c>
      <c r="E10991" s="1" t="s">
        <v>17925</v>
      </c>
    </row>
    <row r="10992" spans="1:5">
      <c r="A10992" s="26">
        <v>89173</v>
      </c>
      <c r="B10992" s="26" t="s">
        <v>27136</v>
      </c>
      <c r="C10992" s="26" t="s">
        <v>661</v>
      </c>
      <c r="D10992" s="27" t="s">
        <v>27137</v>
      </c>
      <c r="E10992" s="1" t="s">
        <v>17925</v>
      </c>
    </row>
    <row r="10993" spans="1:5">
      <c r="A10993" s="26">
        <v>90406</v>
      </c>
      <c r="B10993" s="26" t="s">
        <v>27138</v>
      </c>
      <c r="C10993" s="26" t="s">
        <v>661</v>
      </c>
      <c r="D10993" s="27" t="s">
        <v>27139</v>
      </c>
      <c r="E10993" s="1" t="s">
        <v>17925</v>
      </c>
    </row>
    <row r="10994" spans="1:5">
      <c r="A10994" s="26">
        <v>90407</v>
      </c>
      <c r="B10994" s="26" t="s">
        <v>27140</v>
      </c>
      <c r="C10994" s="26" t="s">
        <v>661</v>
      </c>
      <c r="D10994" s="27" t="s">
        <v>16089</v>
      </c>
      <c r="E10994" s="1" t="s">
        <v>17925</v>
      </c>
    </row>
    <row r="10995" spans="1:5">
      <c r="A10995" s="26">
        <v>90408</v>
      </c>
      <c r="B10995" s="26" t="s">
        <v>27141</v>
      </c>
      <c r="C10995" s="26" t="s">
        <v>661</v>
      </c>
      <c r="D10995" s="27" t="s">
        <v>14176</v>
      </c>
      <c r="E10995" s="1" t="s">
        <v>17925</v>
      </c>
    </row>
    <row r="10996" spans="1:5">
      <c r="A10996" s="26">
        <v>90409</v>
      </c>
      <c r="B10996" s="26" t="s">
        <v>27142</v>
      </c>
      <c r="C10996" s="26" t="s">
        <v>661</v>
      </c>
      <c r="D10996" s="27" t="s">
        <v>27143</v>
      </c>
      <c r="E10996" s="1" t="s">
        <v>17925</v>
      </c>
    </row>
    <row r="10997" spans="1:5">
      <c r="A10997" s="26">
        <v>87242</v>
      </c>
      <c r="B10997" s="26" t="s">
        <v>27144</v>
      </c>
      <c r="C10997" s="26" t="s">
        <v>661</v>
      </c>
      <c r="D10997" s="27" t="s">
        <v>27145</v>
      </c>
      <c r="E10997" s="1" t="s">
        <v>17925</v>
      </c>
    </row>
    <row r="10998" spans="1:5">
      <c r="A10998" s="26">
        <v>87243</v>
      </c>
      <c r="B10998" s="26" t="s">
        <v>27146</v>
      </c>
      <c r="C10998" s="26" t="s">
        <v>661</v>
      </c>
      <c r="D10998" s="27" t="s">
        <v>27147</v>
      </c>
      <c r="E10998" s="1" t="s">
        <v>17925</v>
      </c>
    </row>
    <row r="10999" spans="1:5">
      <c r="A10999" s="26">
        <v>87244</v>
      </c>
      <c r="B10999" s="26" t="s">
        <v>27148</v>
      </c>
      <c r="C10999" s="26" t="s">
        <v>661</v>
      </c>
      <c r="D10999" s="27" t="s">
        <v>27149</v>
      </c>
      <c r="E10999" s="1" t="s">
        <v>17925</v>
      </c>
    </row>
    <row r="11000" spans="1:5">
      <c r="A11000" s="26">
        <v>87245</v>
      </c>
      <c r="B11000" s="26" t="s">
        <v>27150</v>
      </c>
      <c r="C11000" s="26" t="s">
        <v>661</v>
      </c>
      <c r="D11000" s="27" t="s">
        <v>27151</v>
      </c>
      <c r="E11000" s="1" t="s">
        <v>17925</v>
      </c>
    </row>
    <row r="11001" spans="1:5">
      <c r="A11001" s="26">
        <v>87264</v>
      </c>
      <c r="B11001" s="26" t="s">
        <v>27152</v>
      </c>
      <c r="C11001" s="26" t="s">
        <v>661</v>
      </c>
      <c r="D11001" s="27" t="s">
        <v>27153</v>
      </c>
      <c r="E11001" s="1" t="s">
        <v>17925</v>
      </c>
    </row>
    <row r="11002" spans="1:5">
      <c r="A11002" s="26">
        <v>87265</v>
      </c>
      <c r="B11002" s="26" t="s">
        <v>27154</v>
      </c>
      <c r="C11002" s="26" t="s">
        <v>661</v>
      </c>
      <c r="D11002" s="27" t="s">
        <v>22495</v>
      </c>
      <c r="E11002" s="1" t="s">
        <v>17925</v>
      </c>
    </row>
    <row r="11003" spans="1:5">
      <c r="A11003" s="26">
        <v>87266</v>
      </c>
      <c r="B11003" s="26" t="s">
        <v>27155</v>
      </c>
      <c r="C11003" s="26" t="s">
        <v>661</v>
      </c>
      <c r="D11003" s="27" t="s">
        <v>27156</v>
      </c>
      <c r="E11003" s="1" t="s">
        <v>17925</v>
      </c>
    </row>
    <row r="11004" spans="1:5">
      <c r="A11004" s="26">
        <v>87267</v>
      </c>
      <c r="B11004" s="26" t="s">
        <v>27157</v>
      </c>
      <c r="C11004" s="26" t="s">
        <v>661</v>
      </c>
      <c r="D11004" s="27" t="s">
        <v>24130</v>
      </c>
      <c r="E11004" s="1" t="s">
        <v>17925</v>
      </c>
    </row>
    <row r="11005" spans="1:5">
      <c r="A11005" s="26">
        <v>87268</v>
      </c>
      <c r="B11005" s="26" t="s">
        <v>27158</v>
      </c>
      <c r="C11005" s="26" t="s">
        <v>661</v>
      </c>
      <c r="D11005" s="27" t="s">
        <v>27159</v>
      </c>
      <c r="E11005" s="1" t="s">
        <v>17925</v>
      </c>
    </row>
    <row r="11006" spans="1:5">
      <c r="A11006" s="26">
        <v>87269</v>
      </c>
      <c r="B11006" s="26" t="s">
        <v>27160</v>
      </c>
      <c r="C11006" s="26" t="s">
        <v>661</v>
      </c>
      <c r="D11006" s="27" t="s">
        <v>18013</v>
      </c>
      <c r="E11006" s="1" t="s">
        <v>17925</v>
      </c>
    </row>
    <row r="11007" spans="1:5">
      <c r="A11007" s="26">
        <v>87270</v>
      </c>
      <c r="B11007" s="26" t="s">
        <v>27161</v>
      </c>
      <c r="C11007" s="26" t="s">
        <v>661</v>
      </c>
      <c r="D11007" s="27" t="s">
        <v>26717</v>
      </c>
      <c r="E11007" s="1" t="s">
        <v>17925</v>
      </c>
    </row>
    <row r="11008" spans="1:5">
      <c r="A11008" s="26">
        <v>87271</v>
      </c>
      <c r="B11008" s="26" t="s">
        <v>27162</v>
      </c>
      <c r="C11008" s="26" t="s">
        <v>661</v>
      </c>
      <c r="D11008" s="27" t="s">
        <v>27163</v>
      </c>
      <c r="E11008" s="1" t="s">
        <v>17925</v>
      </c>
    </row>
    <row r="11009" spans="1:5">
      <c r="A11009" s="26">
        <v>87272</v>
      </c>
      <c r="B11009" s="26" t="s">
        <v>27164</v>
      </c>
      <c r="C11009" s="26" t="s">
        <v>661</v>
      </c>
      <c r="D11009" s="27" t="s">
        <v>10994</v>
      </c>
      <c r="E11009" s="1" t="s">
        <v>17925</v>
      </c>
    </row>
    <row r="11010" spans="1:5">
      <c r="A11010" s="26">
        <v>87273</v>
      </c>
      <c r="B11010" s="26" t="s">
        <v>27165</v>
      </c>
      <c r="C11010" s="26" t="s">
        <v>661</v>
      </c>
      <c r="D11010" s="27" t="s">
        <v>16081</v>
      </c>
      <c r="E11010" s="1" t="s">
        <v>17925</v>
      </c>
    </row>
    <row r="11011" spans="1:5">
      <c r="A11011" s="26">
        <v>87274</v>
      </c>
      <c r="B11011" s="26" t="s">
        <v>27166</v>
      </c>
      <c r="C11011" s="26" t="s">
        <v>661</v>
      </c>
      <c r="D11011" s="27" t="s">
        <v>27167</v>
      </c>
      <c r="E11011" s="1" t="s">
        <v>17925</v>
      </c>
    </row>
    <row r="11012" spans="1:5">
      <c r="A11012" s="26">
        <v>87275</v>
      </c>
      <c r="B11012" s="26" t="s">
        <v>27168</v>
      </c>
      <c r="C11012" s="26" t="s">
        <v>661</v>
      </c>
      <c r="D11012" s="27" t="s">
        <v>27169</v>
      </c>
      <c r="E11012" s="1" t="s">
        <v>17925</v>
      </c>
    </row>
    <row r="11013" spans="1:5">
      <c r="A11013" s="26">
        <v>88786</v>
      </c>
      <c r="B11013" s="26" t="s">
        <v>27170</v>
      </c>
      <c r="C11013" s="26" t="s">
        <v>661</v>
      </c>
      <c r="D11013" s="27" t="s">
        <v>27171</v>
      </c>
      <c r="E11013" s="1" t="s">
        <v>17925</v>
      </c>
    </row>
    <row r="11014" spans="1:5">
      <c r="A11014" s="26">
        <v>88787</v>
      </c>
      <c r="B11014" s="26" t="s">
        <v>27172</v>
      </c>
      <c r="C11014" s="26" t="s">
        <v>661</v>
      </c>
      <c r="D11014" s="27" t="s">
        <v>27173</v>
      </c>
      <c r="E11014" s="1" t="s">
        <v>17925</v>
      </c>
    </row>
    <row r="11015" spans="1:5">
      <c r="A11015" s="26">
        <v>88788</v>
      </c>
      <c r="B11015" s="26" t="s">
        <v>27174</v>
      </c>
      <c r="C11015" s="26" t="s">
        <v>661</v>
      </c>
      <c r="D11015" s="27" t="s">
        <v>27175</v>
      </c>
      <c r="E11015" s="1" t="s">
        <v>17925</v>
      </c>
    </row>
    <row r="11016" spans="1:5">
      <c r="A11016" s="26">
        <v>88789</v>
      </c>
      <c r="B11016" s="26" t="s">
        <v>27176</v>
      </c>
      <c r="C11016" s="26" t="s">
        <v>661</v>
      </c>
      <c r="D11016" s="27" t="s">
        <v>27177</v>
      </c>
      <c r="E11016" s="1" t="s">
        <v>17925</v>
      </c>
    </row>
    <row r="11017" spans="1:5">
      <c r="A11017" s="26">
        <v>89045</v>
      </c>
      <c r="B11017" s="26" t="s">
        <v>27178</v>
      </c>
      <c r="C11017" s="26" t="s">
        <v>661</v>
      </c>
      <c r="D11017" s="27" t="s">
        <v>8761</v>
      </c>
      <c r="E11017" s="1" t="s">
        <v>17925</v>
      </c>
    </row>
    <row r="11018" spans="1:5">
      <c r="A11018" s="26">
        <v>89170</v>
      </c>
      <c r="B11018" s="26" t="s">
        <v>27179</v>
      </c>
      <c r="C11018" s="26" t="s">
        <v>661</v>
      </c>
      <c r="D11018" s="27" t="s">
        <v>22431</v>
      </c>
      <c r="E11018" s="1" t="s">
        <v>17925</v>
      </c>
    </row>
    <row r="11019" spans="1:5">
      <c r="A11019" s="26">
        <v>93392</v>
      </c>
      <c r="B11019" s="26" t="s">
        <v>27180</v>
      </c>
      <c r="C11019" s="26" t="s">
        <v>661</v>
      </c>
      <c r="D11019" s="27" t="s">
        <v>11892</v>
      </c>
      <c r="E11019" s="1" t="s">
        <v>17925</v>
      </c>
    </row>
    <row r="11020" spans="1:5">
      <c r="A11020" s="26">
        <v>93393</v>
      </c>
      <c r="B11020" s="26" t="s">
        <v>27181</v>
      </c>
      <c r="C11020" s="26" t="s">
        <v>661</v>
      </c>
      <c r="D11020" s="27" t="s">
        <v>21867</v>
      </c>
      <c r="E11020" s="1" t="s">
        <v>17925</v>
      </c>
    </row>
    <row r="11021" spans="1:5">
      <c r="A11021" s="26">
        <v>93394</v>
      </c>
      <c r="B11021" s="26" t="s">
        <v>27182</v>
      </c>
      <c r="C11021" s="26" t="s">
        <v>661</v>
      </c>
      <c r="D11021" s="27" t="s">
        <v>22341</v>
      </c>
      <c r="E11021" s="1" t="s">
        <v>17925</v>
      </c>
    </row>
    <row r="11022" spans="1:5">
      <c r="A11022" s="26">
        <v>93395</v>
      </c>
      <c r="B11022" s="26" t="s">
        <v>27183</v>
      </c>
      <c r="C11022" s="26" t="s">
        <v>661</v>
      </c>
      <c r="D11022" s="27" t="s">
        <v>27184</v>
      </c>
      <c r="E11022" s="1" t="s">
        <v>17925</v>
      </c>
    </row>
    <row r="11023" spans="1:5">
      <c r="A11023" s="26">
        <v>99194</v>
      </c>
      <c r="B11023" s="26" t="s">
        <v>27185</v>
      </c>
      <c r="C11023" s="26" t="s">
        <v>661</v>
      </c>
      <c r="D11023" s="27" t="s">
        <v>27186</v>
      </c>
      <c r="E11023" s="1" t="s">
        <v>17925</v>
      </c>
    </row>
    <row r="11024" spans="1:5">
      <c r="A11024" s="26">
        <v>99195</v>
      </c>
      <c r="B11024" s="26" t="s">
        <v>27187</v>
      </c>
      <c r="C11024" s="26" t="s">
        <v>661</v>
      </c>
      <c r="D11024" s="27" t="s">
        <v>18701</v>
      </c>
      <c r="E11024" s="1" t="s">
        <v>17925</v>
      </c>
    </row>
    <row r="11025" spans="1:5">
      <c r="A11025" s="26">
        <v>99196</v>
      </c>
      <c r="B11025" s="26" t="s">
        <v>27188</v>
      </c>
      <c r="C11025" s="26" t="s">
        <v>661</v>
      </c>
      <c r="D11025" s="27" t="s">
        <v>15671</v>
      </c>
      <c r="E11025" s="1" t="s">
        <v>17925</v>
      </c>
    </row>
    <row r="11026" spans="1:5">
      <c r="A11026" s="26">
        <v>99198</v>
      </c>
      <c r="B11026" s="26" t="s">
        <v>27189</v>
      </c>
      <c r="C11026" s="26" t="s">
        <v>661</v>
      </c>
      <c r="D11026" s="27" t="s">
        <v>27190</v>
      </c>
      <c r="E11026" s="1" t="s">
        <v>17925</v>
      </c>
    </row>
    <row r="11027" spans="1:5">
      <c r="A11027" s="26">
        <v>84088</v>
      </c>
      <c r="B11027" s="26" t="s">
        <v>27191</v>
      </c>
      <c r="C11027" s="26" t="s">
        <v>708</v>
      </c>
      <c r="D11027" s="27" t="s">
        <v>14706</v>
      </c>
      <c r="E11027" s="1" t="s">
        <v>17925</v>
      </c>
    </row>
    <row r="11028" spans="1:5">
      <c r="A11028" s="26">
        <v>84089</v>
      </c>
      <c r="B11028" s="26" t="s">
        <v>27192</v>
      </c>
      <c r="C11028" s="26" t="s">
        <v>708</v>
      </c>
      <c r="D11028" s="27" t="s">
        <v>27193</v>
      </c>
      <c r="E11028" s="1" t="s">
        <v>17925</v>
      </c>
    </row>
    <row r="11029" spans="1:5">
      <c r="A11029" s="26">
        <v>40675</v>
      </c>
      <c r="B11029" s="26" t="s">
        <v>27194</v>
      </c>
      <c r="C11029" s="26" t="s">
        <v>708</v>
      </c>
      <c r="D11029" s="27" t="s">
        <v>15093</v>
      </c>
      <c r="E11029" s="1" t="s">
        <v>17925</v>
      </c>
    </row>
    <row r="11030" spans="1:5">
      <c r="A11030" s="26">
        <v>96112</v>
      </c>
      <c r="B11030" s="26" t="s">
        <v>27195</v>
      </c>
      <c r="C11030" s="26" t="s">
        <v>661</v>
      </c>
      <c r="D11030" s="27" t="s">
        <v>27196</v>
      </c>
      <c r="E11030" s="1" t="s">
        <v>17925</v>
      </c>
    </row>
    <row r="11031" spans="1:5">
      <c r="A11031" s="26">
        <v>96117</v>
      </c>
      <c r="B11031" s="26" t="s">
        <v>27197</v>
      </c>
      <c r="C11031" s="26" t="s">
        <v>661</v>
      </c>
      <c r="D11031" s="27" t="s">
        <v>27198</v>
      </c>
      <c r="E11031" s="1" t="s">
        <v>17925</v>
      </c>
    </row>
    <row r="11032" spans="1:5">
      <c r="A11032" s="26">
        <v>96122</v>
      </c>
      <c r="B11032" s="26" t="s">
        <v>27199</v>
      </c>
      <c r="C11032" s="26" t="s">
        <v>708</v>
      </c>
      <c r="D11032" s="27" t="s">
        <v>16907</v>
      </c>
      <c r="E11032" s="1" t="s">
        <v>17925</v>
      </c>
    </row>
    <row r="11033" spans="1:5">
      <c r="A11033" s="26">
        <v>96109</v>
      </c>
      <c r="B11033" s="26" t="s">
        <v>27200</v>
      </c>
      <c r="C11033" s="26" t="s">
        <v>661</v>
      </c>
      <c r="D11033" s="27" t="s">
        <v>27201</v>
      </c>
      <c r="E11033" s="1" t="s">
        <v>17925</v>
      </c>
    </row>
    <row r="11034" spans="1:5">
      <c r="A11034" s="26">
        <v>96110</v>
      </c>
      <c r="B11034" s="26" t="s">
        <v>27202</v>
      </c>
      <c r="C11034" s="26" t="s">
        <v>661</v>
      </c>
      <c r="D11034" s="27" t="s">
        <v>26778</v>
      </c>
      <c r="E11034" s="1" t="s">
        <v>17925</v>
      </c>
    </row>
    <row r="11035" spans="1:5">
      <c r="A11035" s="26">
        <v>96113</v>
      </c>
      <c r="B11035" s="26" t="s">
        <v>27203</v>
      </c>
      <c r="C11035" s="26" t="s">
        <v>661</v>
      </c>
      <c r="D11035" s="27" t="s">
        <v>27204</v>
      </c>
      <c r="E11035" s="1" t="s">
        <v>17925</v>
      </c>
    </row>
    <row r="11036" spans="1:5">
      <c r="A11036" s="26">
        <v>96114</v>
      </c>
      <c r="B11036" s="26" t="s">
        <v>27205</v>
      </c>
      <c r="C11036" s="26" t="s">
        <v>661</v>
      </c>
      <c r="D11036" s="27" t="s">
        <v>24299</v>
      </c>
      <c r="E11036" s="1" t="s">
        <v>17925</v>
      </c>
    </row>
    <row r="11037" spans="1:5">
      <c r="A11037" s="26">
        <v>96120</v>
      </c>
      <c r="B11037" s="26" t="s">
        <v>27206</v>
      </c>
      <c r="C11037" s="26" t="s">
        <v>708</v>
      </c>
      <c r="D11037" s="27" t="s">
        <v>16833</v>
      </c>
      <c r="E11037" s="1" t="s">
        <v>17925</v>
      </c>
    </row>
    <row r="11038" spans="1:5">
      <c r="A11038" s="26">
        <v>96123</v>
      </c>
      <c r="B11038" s="26" t="s">
        <v>27207</v>
      </c>
      <c r="C11038" s="26" t="s">
        <v>708</v>
      </c>
      <c r="D11038" s="27" t="s">
        <v>23107</v>
      </c>
      <c r="E11038" s="1" t="s">
        <v>17925</v>
      </c>
    </row>
    <row r="11039" spans="1:5">
      <c r="A11039" s="26">
        <v>99054</v>
      </c>
      <c r="B11039" s="26" t="s">
        <v>27208</v>
      </c>
      <c r="C11039" s="26" t="s">
        <v>661</v>
      </c>
      <c r="D11039" s="27" t="s">
        <v>27209</v>
      </c>
      <c r="E11039" s="1" t="s">
        <v>17925</v>
      </c>
    </row>
    <row r="11040" spans="1:5">
      <c r="A11040" s="26" t="s">
        <v>27210</v>
      </c>
      <c r="B11040" s="26" t="s">
        <v>27211</v>
      </c>
      <c r="C11040" s="26" t="s">
        <v>708</v>
      </c>
      <c r="D11040" s="27" t="s">
        <v>27212</v>
      </c>
      <c r="E11040" s="1" t="s">
        <v>17925</v>
      </c>
    </row>
    <row r="11041" spans="1:5">
      <c r="A11041" s="26">
        <v>96111</v>
      </c>
      <c r="B11041" s="26" t="s">
        <v>27213</v>
      </c>
      <c r="C11041" s="26" t="s">
        <v>661</v>
      </c>
      <c r="D11041" s="27" t="s">
        <v>27214</v>
      </c>
      <c r="E11041" s="1" t="s">
        <v>17925</v>
      </c>
    </row>
    <row r="11042" spans="1:5">
      <c r="A11042" s="26">
        <v>96116</v>
      </c>
      <c r="B11042" s="26" t="s">
        <v>27215</v>
      </c>
      <c r="C11042" s="26" t="s">
        <v>661</v>
      </c>
      <c r="D11042" s="27" t="s">
        <v>27216</v>
      </c>
      <c r="E11042" s="1" t="s">
        <v>17925</v>
      </c>
    </row>
    <row r="11043" spans="1:5">
      <c r="A11043" s="26">
        <v>96121</v>
      </c>
      <c r="B11043" s="26" t="s">
        <v>27217</v>
      </c>
      <c r="C11043" s="26" t="s">
        <v>708</v>
      </c>
      <c r="D11043" s="27" t="s">
        <v>21546</v>
      </c>
      <c r="E11043" s="1" t="s">
        <v>17925</v>
      </c>
    </row>
    <row r="11044" spans="1:5">
      <c r="A11044" s="26">
        <v>96485</v>
      </c>
      <c r="B11044" s="26" t="s">
        <v>27218</v>
      </c>
      <c r="C11044" s="26" t="s">
        <v>661</v>
      </c>
      <c r="D11044" s="27" t="s">
        <v>27219</v>
      </c>
      <c r="E11044" s="1" t="s">
        <v>17925</v>
      </c>
    </row>
    <row r="11045" spans="1:5">
      <c r="A11045" s="26">
        <v>96486</v>
      </c>
      <c r="B11045" s="26" t="s">
        <v>27220</v>
      </c>
      <c r="C11045" s="26" t="s">
        <v>661</v>
      </c>
      <c r="D11045" s="27" t="s">
        <v>23130</v>
      </c>
      <c r="E11045" s="1" t="s">
        <v>17925</v>
      </c>
    </row>
    <row r="11046" spans="1:5">
      <c r="A11046" s="26">
        <v>91514</v>
      </c>
      <c r="B11046" s="26" t="s">
        <v>27221</v>
      </c>
      <c r="C11046" s="26" t="s">
        <v>661</v>
      </c>
      <c r="D11046" s="27" t="s">
        <v>25812</v>
      </c>
      <c r="E11046" s="1" t="s">
        <v>17925</v>
      </c>
    </row>
    <row r="11047" spans="1:5">
      <c r="A11047" s="26">
        <v>91515</v>
      </c>
      <c r="B11047" s="26" t="s">
        <v>27222</v>
      </c>
      <c r="C11047" s="26" t="s">
        <v>661</v>
      </c>
      <c r="D11047" s="27" t="s">
        <v>10943</v>
      </c>
      <c r="E11047" s="1" t="s">
        <v>17925</v>
      </c>
    </row>
    <row r="11048" spans="1:5">
      <c r="A11048" s="26">
        <v>91516</v>
      </c>
      <c r="B11048" s="26" t="s">
        <v>27223</v>
      </c>
      <c r="C11048" s="26" t="s">
        <v>661</v>
      </c>
      <c r="D11048" s="27" t="s">
        <v>11415</v>
      </c>
      <c r="E11048" s="1" t="s">
        <v>17925</v>
      </c>
    </row>
    <row r="11049" spans="1:5">
      <c r="A11049" s="26">
        <v>91517</v>
      </c>
      <c r="B11049" s="26" t="s">
        <v>27224</v>
      </c>
      <c r="C11049" s="26" t="s">
        <v>661</v>
      </c>
      <c r="D11049" s="27" t="s">
        <v>11300</v>
      </c>
      <c r="E11049" s="1" t="s">
        <v>17925</v>
      </c>
    </row>
    <row r="11050" spans="1:5">
      <c r="A11050" s="26">
        <v>91519</v>
      </c>
      <c r="B11050" s="26" t="s">
        <v>27225</v>
      </c>
      <c r="C11050" s="26" t="s">
        <v>661</v>
      </c>
      <c r="D11050" s="27" t="s">
        <v>15011</v>
      </c>
      <c r="E11050" s="1" t="s">
        <v>17925</v>
      </c>
    </row>
    <row r="11051" spans="1:5">
      <c r="A11051" s="26">
        <v>91520</v>
      </c>
      <c r="B11051" s="26" t="s">
        <v>27226</v>
      </c>
      <c r="C11051" s="26" t="s">
        <v>661</v>
      </c>
      <c r="D11051" s="27" t="s">
        <v>9769</v>
      </c>
      <c r="E11051" s="1" t="s">
        <v>17925</v>
      </c>
    </row>
    <row r="11052" spans="1:5">
      <c r="A11052" s="26">
        <v>91522</v>
      </c>
      <c r="B11052" s="26" t="s">
        <v>27227</v>
      </c>
      <c r="C11052" s="26" t="s">
        <v>661</v>
      </c>
      <c r="D11052" s="27" t="s">
        <v>8850</v>
      </c>
      <c r="E11052" s="1" t="s">
        <v>17925</v>
      </c>
    </row>
    <row r="11053" spans="1:5">
      <c r="A11053" s="26">
        <v>91525</v>
      </c>
      <c r="B11053" s="26" t="s">
        <v>27228</v>
      </c>
      <c r="C11053" s="26" t="s">
        <v>661</v>
      </c>
      <c r="D11053" s="27" t="s">
        <v>27229</v>
      </c>
      <c r="E11053" s="1" t="s">
        <v>17925</v>
      </c>
    </row>
    <row r="11054" spans="1:5">
      <c r="A11054" s="26">
        <v>87280</v>
      </c>
      <c r="B11054" s="26" t="s">
        <v>27230</v>
      </c>
      <c r="C11054" s="26" t="s">
        <v>755</v>
      </c>
      <c r="D11054" s="27" t="s">
        <v>27231</v>
      </c>
      <c r="E11054" s="1" t="s">
        <v>17925</v>
      </c>
    </row>
    <row r="11055" spans="1:5">
      <c r="A11055" s="26">
        <v>87281</v>
      </c>
      <c r="B11055" s="26" t="s">
        <v>27232</v>
      </c>
      <c r="C11055" s="26" t="s">
        <v>755</v>
      </c>
      <c r="D11055" s="27" t="s">
        <v>27233</v>
      </c>
      <c r="E11055" s="1" t="s">
        <v>17925</v>
      </c>
    </row>
    <row r="11056" spans="1:5">
      <c r="A11056" s="26">
        <v>87283</v>
      </c>
      <c r="B11056" s="26" t="s">
        <v>27234</v>
      </c>
      <c r="C11056" s="26" t="s">
        <v>755</v>
      </c>
      <c r="D11056" s="27" t="s">
        <v>27235</v>
      </c>
      <c r="E11056" s="1" t="s">
        <v>17925</v>
      </c>
    </row>
    <row r="11057" spans="1:5">
      <c r="A11057" s="26">
        <v>87284</v>
      </c>
      <c r="B11057" s="26" t="s">
        <v>27236</v>
      </c>
      <c r="C11057" s="26" t="s">
        <v>755</v>
      </c>
      <c r="D11057" s="27" t="s">
        <v>27237</v>
      </c>
      <c r="E11057" s="1" t="s">
        <v>17925</v>
      </c>
    </row>
    <row r="11058" spans="1:5">
      <c r="A11058" s="26">
        <v>87286</v>
      </c>
      <c r="B11058" s="26" t="s">
        <v>27238</v>
      </c>
      <c r="C11058" s="26" t="s">
        <v>755</v>
      </c>
      <c r="D11058" s="27" t="s">
        <v>27239</v>
      </c>
      <c r="E11058" s="1" t="s">
        <v>17925</v>
      </c>
    </row>
    <row r="11059" spans="1:5">
      <c r="A11059" s="26">
        <v>87287</v>
      </c>
      <c r="B11059" s="26" t="s">
        <v>27240</v>
      </c>
      <c r="C11059" s="26" t="s">
        <v>755</v>
      </c>
      <c r="D11059" s="27" t="s">
        <v>27241</v>
      </c>
      <c r="E11059" s="1" t="s">
        <v>17925</v>
      </c>
    </row>
    <row r="11060" spans="1:5">
      <c r="A11060" s="26">
        <v>87289</v>
      </c>
      <c r="B11060" s="26" t="s">
        <v>27242</v>
      </c>
      <c r="C11060" s="26" t="s">
        <v>755</v>
      </c>
      <c r="D11060" s="27" t="s">
        <v>27243</v>
      </c>
      <c r="E11060" s="1" t="s">
        <v>17925</v>
      </c>
    </row>
    <row r="11061" spans="1:5">
      <c r="A11061" s="26">
        <v>87290</v>
      </c>
      <c r="B11061" s="26" t="s">
        <v>27244</v>
      </c>
      <c r="C11061" s="26" t="s">
        <v>755</v>
      </c>
      <c r="D11061" s="27" t="s">
        <v>27245</v>
      </c>
      <c r="E11061" s="1" t="s">
        <v>17925</v>
      </c>
    </row>
    <row r="11062" spans="1:5">
      <c r="A11062" s="26">
        <v>87292</v>
      </c>
      <c r="B11062" s="26" t="s">
        <v>27246</v>
      </c>
      <c r="C11062" s="26" t="s">
        <v>755</v>
      </c>
      <c r="D11062" s="27" t="s">
        <v>27247</v>
      </c>
      <c r="E11062" s="1" t="s">
        <v>17925</v>
      </c>
    </row>
    <row r="11063" spans="1:5">
      <c r="A11063" s="26">
        <v>87294</v>
      </c>
      <c r="B11063" s="26" t="s">
        <v>27248</v>
      </c>
      <c r="C11063" s="26" t="s">
        <v>755</v>
      </c>
      <c r="D11063" s="27" t="s">
        <v>27249</v>
      </c>
      <c r="E11063" s="1" t="s">
        <v>17925</v>
      </c>
    </row>
    <row r="11064" spans="1:5">
      <c r="A11064" s="26">
        <v>87295</v>
      </c>
      <c r="B11064" s="26" t="s">
        <v>27250</v>
      </c>
      <c r="C11064" s="26" t="s">
        <v>755</v>
      </c>
      <c r="D11064" s="27" t="s">
        <v>27251</v>
      </c>
      <c r="E11064" s="1" t="s">
        <v>17925</v>
      </c>
    </row>
    <row r="11065" spans="1:5">
      <c r="A11065" s="26">
        <v>87296</v>
      </c>
      <c r="B11065" s="26" t="s">
        <v>27252</v>
      </c>
      <c r="C11065" s="26" t="s">
        <v>755</v>
      </c>
      <c r="D11065" s="27" t="s">
        <v>27253</v>
      </c>
      <c r="E11065" s="1" t="s">
        <v>17925</v>
      </c>
    </row>
    <row r="11066" spans="1:5">
      <c r="A11066" s="26">
        <v>87298</v>
      </c>
      <c r="B11066" s="26" t="s">
        <v>27254</v>
      </c>
      <c r="C11066" s="26" t="s">
        <v>755</v>
      </c>
      <c r="D11066" s="27" t="s">
        <v>27255</v>
      </c>
      <c r="E11066" s="1" t="s">
        <v>17925</v>
      </c>
    </row>
    <row r="11067" spans="1:5">
      <c r="A11067" s="26">
        <v>87299</v>
      </c>
      <c r="B11067" s="26" t="s">
        <v>27256</v>
      </c>
      <c r="C11067" s="26" t="s">
        <v>755</v>
      </c>
      <c r="D11067" s="27" t="s">
        <v>27257</v>
      </c>
      <c r="E11067" s="1" t="s">
        <v>17925</v>
      </c>
    </row>
    <row r="11068" spans="1:5">
      <c r="A11068" s="26">
        <v>87301</v>
      </c>
      <c r="B11068" s="26" t="s">
        <v>27258</v>
      </c>
      <c r="C11068" s="26" t="s">
        <v>755</v>
      </c>
      <c r="D11068" s="27" t="s">
        <v>27259</v>
      </c>
      <c r="E11068" s="1" t="s">
        <v>17925</v>
      </c>
    </row>
    <row r="11069" spans="1:5">
      <c r="A11069" s="26">
        <v>87302</v>
      </c>
      <c r="B11069" s="26" t="s">
        <v>27260</v>
      </c>
      <c r="C11069" s="26" t="s">
        <v>755</v>
      </c>
      <c r="D11069" s="27" t="s">
        <v>27261</v>
      </c>
      <c r="E11069" s="1" t="s">
        <v>17925</v>
      </c>
    </row>
    <row r="11070" spans="1:5">
      <c r="A11070" s="26">
        <v>87304</v>
      </c>
      <c r="B11070" s="26" t="s">
        <v>27262</v>
      </c>
      <c r="C11070" s="26" t="s">
        <v>755</v>
      </c>
      <c r="D11070" s="27" t="s">
        <v>27263</v>
      </c>
      <c r="E11070" s="1" t="s">
        <v>17925</v>
      </c>
    </row>
    <row r="11071" spans="1:5">
      <c r="A11071" s="26">
        <v>87305</v>
      </c>
      <c r="B11071" s="26" t="s">
        <v>27264</v>
      </c>
      <c r="C11071" s="26" t="s">
        <v>755</v>
      </c>
      <c r="D11071" s="27" t="s">
        <v>27265</v>
      </c>
      <c r="E11071" s="1" t="s">
        <v>17925</v>
      </c>
    </row>
    <row r="11072" spans="1:5">
      <c r="A11072" s="26">
        <v>87307</v>
      </c>
      <c r="B11072" s="26" t="s">
        <v>27266</v>
      </c>
      <c r="C11072" s="26" t="s">
        <v>755</v>
      </c>
      <c r="D11072" s="27" t="s">
        <v>27267</v>
      </c>
      <c r="E11072" s="1" t="s">
        <v>17925</v>
      </c>
    </row>
    <row r="11073" spans="1:5">
      <c r="A11073" s="26">
        <v>87308</v>
      </c>
      <c r="B11073" s="26" t="s">
        <v>27268</v>
      </c>
      <c r="C11073" s="26" t="s">
        <v>755</v>
      </c>
      <c r="D11073" s="27" t="s">
        <v>27269</v>
      </c>
      <c r="E11073" s="1" t="s">
        <v>17925</v>
      </c>
    </row>
    <row r="11074" spans="1:5">
      <c r="A11074" s="26">
        <v>87310</v>
      </c>
      <c r="B11074" s="26" t="s">
        <v>27270</v>
      </c>
      <c r="C11074" s="26" t="s">
        <v>755</v>
      </c>
      <c r="D11074" s="27" t="s">
        <v>11213</v>
      </c>
      <c r="E11074" s="1" t="s">
        <v>17925</v>
      </c>
    </row>
    <row r="11075" spans="1:5">
      <c r="A11075" s="26">
        <v>87311</v>
      </c>
      <c r="B11075" s="26" t="s">
        <v>27271</v>
      </c>
      <c r="C11075" s="26" t="s">
        <v>755</v>
      </c>
      <c r="D11075" s="27" t="s">
        <v>27272</v>
      </c>
      <c r="E11075" s="1" t="s">
        <v>17925</v>
      </c>
    </row>
    <row r="11076" spans="1:5">
      <c r="A11076" s="26">
        <v>87313</v>
      </c>
      <c r="B11076" s="26" t="s">
        <v>27273</v>
      </c>
      <c r="C11076" s="26" t="s">
        <v>755</v>
      </c>
      <c r="D11076" s="27" t="s">
        <v>27274</v>
      </c>
      <c r="E11076" s="1" t="s">
        <v>17925</v>
      </c>
    </row>
    <row r="11077" spans="1:5">
      <c r="A11077" s="26">
        <v>87314</v>
      </c>
      <c r="B11077" s="26" t="s">
        <v>27275</v>
      </c>
      <c r="C11077" s="26" t="s">
        <v>755</v>
      </c>
      <c r="D11077" s="27" t="s">
        <v>27276</v>
      </c>
      <c r="E11077" s="1" t="s">
        <v>17925</v>
      </c>
    </row>
    <row r="11078" spans="1:5">
      <c r="A11078" s="26">
        <v>87316</v>
      </c>
      <c r="B11078" s="26" t="s">
        <v>27277</v>
      </c>
      <c r="C11078" s="26" t="s">
        <v>755</v>
      </c>
      <c r="D11078" s="27" t="s">
        <v>27278</v>
      </c>
      <c r="E11078" s="1" t="s">
        <v>17925</v>
      </c>
    </row>
    <row r="11079" spans="1:5">
      <c r="A11079" s="26">
        <v>87317</v>
      </c>
      <c r="B11079" s="26" t="s">
        <v>27279</v>
      </c>
      <c r="C11079" s="26" t="s">
        <v>755</v>
      </c>
      <c r="D11079" s="27" t="s">
        <v>27280</v>
      </c>
      <c r="E11079" s="1" t="s">
        <v>17925</v>
      </c>
    </row>
    <row r="11080" spans="1:5">
      <c r="A11080" s="26">
        <v>87319</v>
      </c>
      <c r="B11080" s="26" t="s">
        <v>27281</v>
      </c>
      <c r="C11080" s="26" t="s">
        <v>755</v>
      </c>
      <c r="D11080" s="27" t="s">
        <v>27282</v>
      </c>
      <c r="E11080" s="1" t="s">
        <v>17925</v>
      </c>
    </row>
    <row r="11081" spans="1:5">
      <c r="A11081" s="26">
        <v>87320</v>
      </c>
      <c r="B11081" s="26" t="s">
        <v>27283</v>
      </c>
      <c r="C11081" s="26" t="s">
        <v>755</v>
      </c>
      <c r="D11081" s="27" t="s">
        <v>27284</v>
      </c>
      <c r="E11081" s="1" t="s">
        <v>17925</v>
      </c>
    </row>
    <row r="11082" spans="1:5">
      <c r="A11082" s="26">
        <v>87322</v>
      </c>
      <c r="B11082" s="26" t="s">
        <v>27285</v>
      </c>
      <c r="C11082" s="26" t="s">
        <v>755</v>
      </c>
      <c r="D11082" s="27" t="s">
        <v>27286</v>
      </c>
      <c r="E11082" s="1" t="s">
        <v>17925</v>
      </c>
    </row>
    <row r="11083" spans="1:5">
      <c r="A11083" s="26">
        <v>87323</v>
      </c>
      <c r="B11083" s="26" t="s">
        <v>27287</v>
      </c>
      <c r="C11083" s="26" t="s">
        <v>755</v>
      </c>
      <c r="D11083" s="27" t="s">
        <v>27288</v>
      </c>
      <c r="E11083" s="1" t="s">
        <v>17925</v>
      </c>
    </row>
    <row r="11084" spans="1:5">
      <c r="A11084" s="26">
        <v>87325</v>
      </c>
      <c r="B11084" s="26" t="s">
        <v>27289</v>
      </c>
      <c r="C11084" s="26" t="s">
        <v>755</v>
      </c>
      <c r="D11084" s="27" t="s">
        <v>27290</v>
      </c>
      <c r="E11084" s="1" t="s">
        <v>17925</v>
      </c>
    </row>
    <row r="11085" spans="1:5">
      <c r="A11085" s="26">
        <v>87326</v>
      </c>
      <c r="B11085" s="26" t="s">
        <v>27291</v>
      </c>
      <c r="C11085" s="26" t="s">
        <v>755</v>
      </c>
      <c r="D11085" s="27" t="s">
        <v>27292</v>
      </c>
      <c r="E11085" s="1" t="s">
        <v>17925</v>
      </c>
    </row>
    <row r="11086" spans="1:5">
      <c r="A11086" s="26">
        <v>87327</v>
      </c>
      <c r="B11086" s="26" t="s">
        <v>27293</v>
      </c>
      <c r="C11086" s="26" t="s">
        <v>755</v>
      </c>
      <c r="D11086" s="27" t="s">
        <v>27294</v>
      </c>
      <c r="E11086" s="1" t="s">
        <v>17925</v>
      </c>
    </row>
    <row r="11087" spans="1:5">
      <c r="A11087" s="26">
        <v>87328</v>
      </c>
      <c r="B11087" s="26" t="s">
        <v>27295</v>
      </c>
      <c r="C11087" s="26" t="s">
        <v>755</v>
      </c>
      <c r="D11087" s="27" t="s">
        <v>27296</v>
      </c>
      <c r="E11087" s="1" t="s">
        <v>17925</v>
      </c>
    </row>
    <row r="11088" spans="1:5">
      <c r="A11088" s="26">
        <v>87329</v>
      </c>
      <c r="B11088" s="26" t="s">
        <v>27297</v>
      </c>
      <c r="C11088" s="26" t="s">
        <v>755</v>
      </c>
      <c r="D11088" s="27" t="s">
        <v>27298</v>
      </c>
      <c r="E11088" s="1" t="s">
        <v>17925</v>
      </c>
    </row>
    <row r="11089" spans="1:5">
      <c r="A11089" s="26">
        <v>87330</v>
      </c>
      <c r="B11089" s="26" t="s">
        <v>27299</v>
      </c>
      <c r="C11089" s="26" t="s">
        <v>755</v>
      </c>
      <c r="D11089" s="27" t="s">
        <v>27300</v>
      </c>
      <c r="E11089" s="1" t="s">
        <v>17925</v>
      </c>
    </row>
    <row r="11090" spans="1:5">
      <c r="A11090" s="26">
        <v>87331</v>
      </c>
      <c r="B11090" s="26" t="s">
        <v>27301</v>
      </c>
      <c r="C11090" s="26" t="s">
        <v>755</v>
      </c>
      <c r="D11090" s="27" t="s">
        <v>27302</v>
      </c>
      <c r="E11090" s="1" t="s">
        <v>17925</v>
      </c>
    </row>
    <row r="11091" spans="1:5">
      <c r="A11091" s="26">
        <v>87332</v>
      </c>
      <c r="B11091" s="26" t="s">
        <v>27303</v>
      </c>
      <c r="C11091" s="26" t="s">
        <v>755</v>
      </c>
      <c r="D11091" s="27" t="s">
        <v>27304</v>
      </c>
      <c r="E11091" s="1" t="s">
        <v>17925</v>
      </c>
    </row>
    <row r="11092" spans="1:5">
      <c r="A11092" s="26">
        <v>87333</v>
      </c>
      <c r="B11092" s="26" t="s">
        <v>27305</v>
      </c>
      <c r="C11092" s="26" t="s">
        <v>755</v>
      </c>
      <c r="D11092" s="27" t="s">
        <v>27306</v>
      </c>
      <c r="E11092" s="1" t="s">
        <v>17925</v>
      </c>
    </row>
    <row r="11093" spans="1:5">
      <c r="A11093" s="26">
        <v>87334</v>
      </c>
      <c r="B11093" s="26" t="s">
        <v>27307</v>
      </c>
      <c r="C11093" s="26" t="s">
        <v>755</v>
      </c>
      <c r="D11093" s="27" t="s">
        <v>27308</v>
      </c>
      <c r="E11093" s="1" t="s">
        <v>17925</v>
      </c>
    </row>
    <row r="11094" spans="1:5">
      <c r="A11094" s="26">
        <v>87335</v>
      </c>
      <c r="B11094" s="26" t="s">
        <v>27309</v>
      </c>
      <c r="C11094" s="26" t="s">
        <v>755</v>
      </c>
      <c r="D11094" s="27" t="s">
        <v>27310</v>
      </c>
      <c r="E11094" s="1" t="s">
        <v>17925</v>
      </c>
    </row>
    <row r="11095" spans="1:5">
      <c r="A11095" s="26">
        <v>87336</v>
      </c>
      <c r="B11095" s="26" t="s">
        <v>27311</v>
      </c>
      <c r="C11095" s="26" t="s">
        <v>755</v>
      </c>
      <c r="D11095" s="27" t="s">
        <v>27312</v>
      </c>
      <c r="E11095" s="1" t="s">
        <v>17925</v>
      </c>
    </row>
    <row r="11096" spans="1:5">
      <c r="A11096" s="26">
        <v>87337</v>
      </c>
      <c r="B11096" s="26" t="s">
        <v>27313</v>
      </c>
      <c r="C11096" s="26" t="s">
        <v>755</v>
      </c>
      <c r="D11096" s="27" t="s">
        <v>27314</v>
      </c>
      <c r="E11096" s="1" t="s">
        <v>17925</v>
      </c>
    </row>
    <row r="11097" spans="1:5">
      <c r="A11097" s="26">
        <v>87338</v>
      </c>
      <c r="B11097" s="26" t="s">
        <v>27315</v>
      </c>
      <c r="C11097" s="26" t="s">
        <v>755</v>
      </c>
      <c r="D11097" s="27" t="s">
        <v>27316</v>
      </c>
      <c r="E11097" s="1" t="s">
        <v>17925</v>
      </c>
    </row>
    <row r="11098" spans="1:5">
      <c r="A11098" s="26">
        <v>87339</v>
      </c>
      <c r="B11098" s="26" t="s">
        <v>27317</v>
      </c>
      <c r="C11098" s="26" t="s">
        <v>755</v>
      </c>
      <c r="D11098" s="27" t="s">
        <v>27318</v>
      </c>
      <c r="E11098" s="1" t="s">
        <v>17925</v>
      </c>
    </row>
    <row r="11099" spans="1:5">
      <c r="A11099" s="26">
        <v>87340</v>
      </c>
      <c r="B11099" s="26" t="s">
        <v>27319</v>
      </c>
      <c r="C11099" s="26" t="s">
        <v>755</v>
      </c>
      <c r="D11099" s="27" t="s">
        <v>27320</v>
      </c>
      <c r="E11099" s="1" t="s">
        <v>17925</v>
      </c>
    </row>
    <row r="11100" spans="1:5">
      <c r="A11100" s="26">
        <v>87341</v>
      </c>
      <c r="B11100" s="26" t="s">
        <v>27321</v>
      </c>
      <c r="C11100" s="26" t="s">
        <v>755</v>
      </c>
      <c r="D11100" s="27" t="s">
        <v>27322</v>
      </c>
      <c r="E11100" s="1" t="s">
        <v>17925</v>
      </c>
    </row>
    <row r="11101" spans="1:5">
      <c r="A11101" s="26">
        <v>87342</v>
      </c>
      <c r="B11101" s="26" t="s">
        <v>27323</v>
      </c>
      <c r="C11101" s="26" t="s">
        <v>755</v>
      </c>
      <c r="D11101" s="27" t="s">
        <v>27324</v>
      </c>
      <c r="E11101" s="1" t="s">
        <v>17925</v>
      </c>
    </row>
    <row r="11102" spans="1:5">
      <c r="A11102" s="26">
        <v>87343</v>
      </c>
      <c r="B11102" s="26" t="s">
        <v>27325</v>
      </c>
      <c r="C11102" s="26" t="s">
        <v>755</v>
      </c>
      <c r="D11102" s="27" t="s">
        <v>27326</v>
      </c>
      <c r="E11102" s="1" t="s">
        <v>17925</v>
      </c>
    </row>
    <row r="11103" spans="1:5">
      <c r="A11103" s="26">
        <v>87344</v>
      </c>
      <c r="B11103" s="26" t="s">
        <v>27327</v>
      </c>
      <c r="C11103" s="26" t="s">
        <v>755</v>
      </c>
      <c r="D11103" s="27" t="s">
        <v>27328</v>
      </c>
      <c r="E11103" s="1" t="s">
        <v>17925</v>
      </c>
    </row>
    <row r="11104" spans="1:5">
      <c r="A11104" s="26">
        <v>87345</v>
      </c>
      <c r="B11104" s="26" t="s">
        <v>27329</v>
      </c>
      <c r="C11104" s="26" t="s">
        <v>755</v>
      </c>
      <c r="D11104" s="27" t="s">
        <v>27330</v>
      </c>
      <c r="E11104" s="1" t="s">
        <v>17925</v>
      </c>
    </row>
    <row r="11105" spans="1:5">
      <c r="A11105" s="26">
        <v>87346</v>
      </c>
      <c r="B11105" s="26" t="s">
        <v>27331</v>
      </c>
      <c r="C11105" s="26" t="s">
        <v>755</v>
      </c>
      <c r="D11105" s="27" t="s">
        <v>27332</v>
      </c>
      <c r="E11105" s="1" t="s">
        <v>17925</v>
      </c>
    </row>
    <row r="11106" spans="1:5">
      <c r="A11106" s="26">
        <v>87347</v>
      </c>
      <c r="B11106" s="26" t="s">
        <v>27333</v>
      </c>
      <c r="C11106" s="26" t="s">
        <v>755</v>
      </c>
      <c r="D11106" s="27" t="s">
        <v>27334</v>
      </c>
      <c r="E11106" s="1" t="s">
        <v>17925</v>
      </c>
    </row>
    <row r="11107" spans="1:5">
      <c r="A11107" s="26">
        <v>87348</v>
      </c>
      <c r="B11107" s="26" t="s">
        <v>27335</v>
      </c>
      <c r="C11107" s="26" t="s">
        <v>755</v>
      </c>
      <c r="D11107" s="27" t="s">
        <v>27336</v>
      </c>
      <c r="E11107" s="1" t="s">
        <v>17925</v>
      </c>
    </row>
    <row r="11108" spans="1:5">
      <c r="A11108" s="26">
        <v>87349</v>
      </c>
      <c r="B11108" s="26" t="s">
        <v>27337</v>
      </c>
      <c r="C11108" s="26" t="s">
        <v>755</v>
      </c>
      <c r="D11108" s="27" t="s">
        <v>27338</v>
      </c>
      <c r="E11108" s="1" t="s">
        <v>17925</v>
      </c>
    </row>
    <row r="11109" spans="1:5">
      <c r="A11109" s="26">
        <v>87350</v>
      </c>
      <c r="B11109" s="26" t="s">
        <v>27339</v>
      </c>
      <c r="C11109" s="26" t="s">
        <v>755</v>
      </c>
      <c r="D11109" s="27" t="s">
        <v>27340</v>
      </c>
      <c r="E11109" s="1" t="s">
        <v>17925</v>
      </c>
    </row>
    <row r="11110" spans="1:5">
      <c r="A11110" s="26">
        <v>87351</v>
      </c>
      <c r="B11110" s="26" t="s">
        <v>27341</v>
      </c>
      <c r="C11110" s="26" t="s">
        <v>755</v>
      </c>
      <c r="D11110" s="27" t="s">
        <v>27342</v>
      </c>
      <c r="E11110" s="1" t="s">
        <v>17925</v>
      </c>
    </row>
    <row r="11111" spans="1:5">
      <c r="A11111" s="26">
        <v>87352</v>
      </c>
      <c r="B11111" s="26" t="s">
        <v>27343</v>
      </c>
      <c r="C11111" s="26" t="s">
        <v>755</v>
      </c>
      <c r="D11111" s="27" t="s">
        <v>27344</v>
      </c>
      <c r="E11111" s="1" t="s">
        <v>17925</v>
      </c>
    </row>
    <row r="11112" spans="1:5">
      <c r="A11112" s="26">
        <v>87353</v>
      </c>
      <c r="B11112" s="26" t="s">
        <v>27345</v>
      </c>
      <c r="C11112" s="26" t="s">
        <v>755</v>
      </c>
      <c r="D11112" s="27" t="s">
        <v>27346</v>
      </c>
      <c r="E11112" s="1" t="s">
        <v>17925</v>
      </c>
    </row>
    <row r="11113" spans="1:5">
      <c r="A11113" s="26">
        <v>87354</v>
      </c>
      <c r="B11113" s="26" t="s">
        <v>27347</v>
      </c>
      <c r="C11113" s="26" t="s">
        <v>755</v>
      </c>
      <c r="D11113" s="27" t="s">
        <v>27348</v>
      </c>
      <c r="E11113" s="1" t="s">
        <v>17925</v>
      </c>
    </row>
    <row r="11114" spans="1:5">
      <c r="A11114" s="26">
        <v>87355</v>
      </c>
      <c r="B11114" s="26" t="s">
        <v>27349</v>
      </c>
      <c r="C11114" s="26" t="s">
        <v>755</v>
      </c>
      <c r="D11114" s="27" t="s">
        <v>27350</v>
      </c>
      <c r="E11114" s="1" t="s">
        <v>17925</v>
      </c>
    </row>
    <row r="11115" spans="1:5">
      <c r="A11115" s="26">
        <v>87356</v>
      </c>
      <c r="B11115" s="26" t="s">
        <v>27351</v>
      </c>
      <c r="C11115" s="26" t="s">
        <v>755</v>
      </c>
      <c r="D11115" s="27" t="s">
        <v>27352</v>
      </c>
      <c r="E11115" s="1" t="s">
        <v>17925</v>
      </c>
    </row>
    <row r="11116" spans="1:5">
      <c r="A11116" s="26">
        <v>87357</v>
      </c>
      <c r="B11116" s="26" t="s">
        <v>27353</v>
      </c>
      <c r="C11116" s="26" t="s">
        <v>755</v>
      </c>
      <c r="D11116" s="27" t="s">
        <v>27354</v>
      </c>
      <c r="E11116" s="1" t="s">
        <v>17925</v>
      </c>
    </row>
    <row r="11117" spans="1:5">
      <c r="A11117" s="26">
        <v>87358</v>
      </c>
      <c r="B11117" s="26" t="s">
        <v>27355</v>
      </c>
      <c r="C11117" s="26" t="s">
        <v>755</v>
      </c>
      <c r="D11117" s="27" t="s">
        <v>27356</v>
      </c>
      <c r="E11117" s="1" t="s">
        <v>17925</v>
      </c>
    </row>
    <row r="11118" spans="1:5">
      <c r="A11118" s="26">
        <v>87359</v>
      </c>
      <c r="B11118" s="26" t="s">
        <v>27357</v>
      </c>
      <c r="C11118" s="26" t="s">
        <v>755</v>
      </c>
      <c r="D11118" s="27" t="s">
        <v>27358</v>
      </c>
      <c r="E11118" s="1" t="s">
        <v>17925</v>
      </c>
    </row>
    <row r="11119" spans="1:5">
      <c r="A11119" s="26">
        <v>87360</v>
      </c>
      <c r="B11119" s="26" t="s">
        <v>27359</v>
      </c>
      <c r="C11119" s="26" t="s">
        <v>755</v>
      </c>
      <c r="D11119" s="27" t="s">
        <v>27360</v>
      </c>
      <c r="E11119" s="1" t="s">
        <v>17925</v>
      </c>
    </row>
    <row r="11120" spans="1:5">
      <c r="A11120" s="26">
        <v>87361</v>
      </c>
      <c r="B11120" s="26" t="s">
        <v>27361</v>
      </c>
      <c r="C11120" s="26" t="s">
        <v>755</v>
      </c>
      <c r="D11120" s="27" t="s">
        <v>27362</v>
      </c>
      <c r="E11120" s="1" t="s">
        <v>17925</v>
      </c>
    </row>
    <row r="11121" spans="1:5">
      <c r="A11121" s="26">
        <v>87362</v>
      </c>
      <c r="B11121" s="26" t="s">
        <v>27363</v>
      </c>
      <c r="C11121" s="26" t="s">
        <v>755</v>
      </c>
      <c r="D11121" s="27" t="s">
        <v>27364</v>
      </c>
      <c r="E11121" s="1" t="s">
        <v>17925</v>
      </c>
    </row>
    <row r="11122" spans="1:5">
      <c r="A11122" s="26">
        <v>87363</v>
      </c>
      <c r="B11122" s="26" t="s">
        <v>27365</v>
      </c>
      <c r="C11122" s="26" t="s">
        <v>755</v>
      </c>
      <c r="D11122" s="27" t="s">
        <v>27366</v>
      </c>
      <c r="E11122" s="1" t="s">
        <v>17925</v>
      </c>
    </row>
    <row r="11123" spans="1:5">
      <c r="A11123" s="26">
        <v>87364</v>
      </c>
      <c r="B11123" s="26" t="s">
        <v>27367</v>
      </c>
      <c r="C11123" s="26" t="s">
        <v>755</v>
      </c>
      <c r="D11123" s="27" t="s">
        <v>27368</v>
      </c>
      <c r="E11123" s="1" t="s">
        <v>17925</v>
      </c>
    </row>
    <row r="11124" spans="1:5">
      <c r="A11124" s="26">
        <v>87365</v>
      </c>
      <c r="B11124" s="26" t="s">
        <v>27369</v>
      </c>
      <c r="C11124" s="26" t="s">
        <v>755</v>
      </c>
      <c r="D11124" s="27" t="s">
        <v>27370</v>
      </c>
      <c r="E11124" s="1" t="s">
        <v>17925</v>
      </c>
    </row>
    <row r="11125" spans="1:5">
      <c r="A11125" s="26">
        <v>87366</v>
      </c>
      <c r="B11125" s="26" t="s">
        <v>27371</v>
      </c>
      <c r="C11125" s="26" t="s">
        <v>755</v>
      </c>
      <c r="D11125" s="27" t="s">
        <v>27372</v>
      </c>
      <c r="E11125" s="1" t="s">
        <v>17925</v>
      </c>
    </row>
    <row r="11126" spans="1:5">
      <c r="A11126" s="26">
        <v>87367</v>
      </c>
      <c r="B11126" s="26" t="s">
        <v>27373</v>
      </c>
      <c r="C11126" s="26" t="s">
        <v>755</v>
      </c>
      <c r="D11126" s="27" t="s">
        <v>27374</v>
      </c>
      <c r="E11126" s="1" t="s">
        <v>17925</v>
      </c>
    </row>
    <row r="11127" spans="1:5">
      <c r="A11127" s="26">
        <v>87368</v>
      </c>
      <c r="B11127" s="26" t="s">
        <v>27375</v>
      </c>
      <c r="C11127" s="26" t="s">
        <v>755</v>
      </c>
      <c r="D11127" s="27" t="s">
        <v>27376</v>
      </c>
      <c r="E11127" s="1" t="s">
        <v>17925</v>
      </c>
    </row>
    <row r="11128" spans="1:5">
      <c r="A11128" s="26">
        <v>87369</v>
      </c>
      <c r="B11128" s="26" t="s">
        <v>27377</v>
      </c>
      <c r="C11128" s="26" t="s">
        <v>755</v>
      </c>
      <c r="D11128" s="27" t="s">
        <v>27378</v>
      </c>
      <c r="E11128" s="1" t="s">
        <v>17925</v>
      </c>
    </row>
    <row r="11129" spans="1:5">
      <c r="A11129" s="26">
        <v>87370</v>
      </c>
      <c r="B11129" s="26" t="s">
        <v>27379</v>
      </c>
      <c r="C11129" s="26" t="s">
        <v>755</v>
      </c>
      <c r="D11129" s="27" t="s">
        <v>27380</v>
      </c>
      <c r="E11129" s="1" t="s">
        <v>17925</v>
      </c>
    </row>
    <row r="11130" spans="1:5">
      <c r="A11130" s="26">
        <v>87371</v>
      </c>
      <c r="B11130" s="26" t="s">
        <v>27381</v>
      </c>
      <c r="C11130" s="26" t="s">
        <v>755</v>
      </c>
      <c r="D11130" s="27" t="s">
        <v>27382</v>
      </c>
      <c r="E11130" s="1" t="s">
        <v>17925</v>
      </c>
    </row>
    <row r="11131" spans="1:5">
      <c r="A11131" s="26">
        <v>87372</v>
      </c>
      <c r="B11131" s="26" t="s">
        <v>27383</v>
      </c>
      <c r="C11131" s="26" t="s">
        <v>755</v>
      </c>
      <c r="D11131" s="27" t="s">
        <v>27384</v>
      </c>
      <c r="E11131" s="1" t="s">
        <v>17925</v>
      </c>
    </row>
    <row r="11132" spans="1:5">
      <c r="A11132" s="26">
        <v>87373</v>
      </c>
      <c r="B11132" s="26" t="s">
        <v>27385</v>
      </c>
      <c r="C11132" s="26" t="s">
        <v>755</v>
      </c>
      <c r="D11132" s="27" t="s">
        <v>27386</v>
      </c>
      <c r="E11132" s="1" t="s">
        <v>17925</v>
      </c>
    </row>
    <row r="11133" spans="1:5">
      <c r="A11133" s="26">
        <v>87374</v>
      </c>
      <c r="B11133" s="26" t="s">
        <v>27387</v>
      </c>
      <c r="C11133" s="26" t="s">
        <v>755</v>
      </c>
      <c r="D11133" s="27" t="s">
        <v>27388</v>
      </c>
      <c r="E11133" s="1" t="s">
        <v>17925</v>
      </c>
    </row>
    <row r="11134" spans="1:5">
      <c r="A11134" s="26">
        <v>87375</v>
      </c>
      <c r="B11134" s="26" t="s">
        <v>27389</v>
      </c>
      <c r="C11134" s="26" t="s">
        <v>755</v>
      </c>
      <c r="D11134" s="27" t="s">
        <v>27390</v>
      </c>
      <c r="E11134" s="1" t="s">
        <v>17925</v>
      </c>
    </row>
    <row r="11135" spans="1:5">
      <c r="A11135" s="26">
        <v>87376</v>
      </c>
      <c r="B11135" s="26" t="s">
        <v>27391</v>
      </c>
      <c r="C11135" s="26" t="s">
        <v>755</v>
      </c>
      <c r="D11135" s="27" t="s">
        <v>27392</v>
      </c>
      <c r="E11135" s="1" t="s">
        <v>17925</v>
      </c>
    </row>
    <row r="11136" spans="1:5">
      <c r="A11136" s="26">
        <v>87377</v>
      </c>
      <c r="B11136" s="26" t="s">
        <v>27393</v>
      </c>
      <c r="C11136" s="26" t="s">
        <v>755</v>
      </c>
      <c r="D11136" s="27" t="s">
        <v>27394</v>
      </c>
      <c r="E11136" s="1" t="s">
        <v>17925</v>
      </c>
    </row>
    <row r="11137" spans="1:5">
      <c r="A11137" s="26">
        <v>87378</v>
      </c>
      <c r="B11137" s="26" t="s">
        <v>27395</v>
      </c>
      <c r="C11137" s="26" t="s">
        <v>755</v>
      </c>
      <c r="D11137" s="27" t="s">
        <v>27396</v>
      </c>
      <c r="E11137" s="1" t="s">
        <v>17925</v>
      </c>
    </row>
    <row r="11138" spans="1:5">
      <c r="A11138" s="26">
        <v>87379</v>
      </c>
      <c r="B11138" s="26" t="s">
        <v>27397</v>
      </c>
      <c r="C11138" s="26" t="s">
        <v>755</v>
      </c>
      <c r="D11138" s="27" t="s">
        <v>27398</v>
      </c>
      <c r="E11138" s="1" t="s">
        <v>17925</v>
      </c>
    </row>
    <row r="11139" spans="1:5">
      <c r="A11139" s="26">
        <v>87380</v>
      </c>
      <c r="B11139" s="26" t="s">
        <v>27399</v>
      </c>
      <c r="C11139" s="26" t="s">
        <v>755</v>
      </c>
      <c r="D11139" s="27" t="s">
        <v>27400</v>
      </c>
      <c r="E11139" s="1" t="s">
        <v>17925</v>
      </c>
    </row>
    <row r="11140" spans="1:5">
      <c r="A11140" s="26">
        <v>87381</v>
      </c>
      <c r="B11140" s="26" t="s">
        <v>27401</v>
      </c>
      <c r="C11140" s="26" t="s">
        <v>755</v>
      </c>
      <c r="D11140" s="27" t="s">
        <v>10608</v>
      </c>
      <c r="E11140" s="1" t="s">
        <v>17925</v>
      </c>
    </row>
    <row r="11141" spans="1:5">
      <c r="A11141" s="26">
        <v>87382</v>
      </c>
      <c r="B11141" s="26" t="s">
        <v>27402</v>
      </c>
      <c r="C11141" s="26" t="s">
        <v>755</v>
      </c>
      <c r="D11141" s="27" t="s">
        <v>27403</v>
      </c>
      <c r="E11141" s="1" t="s">
        <v>17925</v>
      </c>
    </row>
    <row r="11142" spans="1:5">
      <c r="A11142" s="26">
        <v>87383</v>
      </c>
      <c r="B11142" s="26" t="s">
        <v>27404</v>
      </c>
      <c r="C11142" s="26" t="s">
        <v>755</v>
      </c>
      <c r="D11142" s="27" t="s">
        <v>27405</v>
      </c>
      <c r="E11142" s="1" t="s">
        <v>17925</v>
      </c>
    </row>
    <row r="11143" spans="1:5">
      <c r="A11143" s="26">
        <v>87384</v>
      </c>
      <c r="B11143" s="26" t="s">
        <v>27406</v>
      </c>
      <c r="C11143" s="26" t="s">
        <v>755</v>
      </c>
      <c r="D11143" s="27" t="s">
        <v>27407</v>
      </c>
      <c r="E11143" s="1" t="s">
        <v>17925</v>
      </c>
    </row>
    <row r="11144" spans="1:5">
      <c r="A11144" s="26">
        <v>87385</v>
      </c>
      <c r="B11144" s="26" t="s">
        <v>27408</v>
      </c>
      <c r="C11144" s="26" t="s">
        <v>755</v>
      </c>
      <c r="D11144" s="27" t="s">
        <v>27409</v>
      </c>
      <c r="E11144" s="1" t="s">
        <v>17925</v>
      </c>
    </row>
    <row r="11145" spans="1:5">
      <c r="A11145" s="26">
        <v>87386</v>
      </c>
      <c r="B11145" s="26" t="s">
        <v>27410</v>
      </c>
      <c r="C11145" s="26" t="s">
        <v>755</v>
      </c>
      <c r="D11145" s="27" t="s">
        <v>27411</v>
      </c>
      <c r="E11145" s="1" t="s">
        <v>17925</v>
      </c>
    </row>
    <row r="11146" spans="1:5">
      <c r="A11146" s="26">
        <v>87387</v>
      </c>
      <c r="B11146" s="26" t="s">
        <v>27412</v>
      </c>
      <c r="C11146" s="26" t="s">
        <v>755</v>
      </c>
      <c r="D11146" s="27" t="s">
        <v>27413</v>
      </c>
      <c r="E11146" s="1" t="s">
        <v>17925</v>
      </c>
    </row>
    <row r="11147" spans="1:5">
      <c r="A11147" s="26">
        <v>87388</v>
      </c>
      <c r="B11147" s="26" t="s">
        <v>27414</v>
      </c>
      <c r="C11147" s="26" t="s">
        <v>755</v>
      </c>
      <c r="D11147" s="27" t="s">
        <v>27415</v>
      </c>
      <c r="E11147" s="1" t="s">
        <v>17925</v>
      </c>
    </row>
    <row r="11148" spans="1:5">
      <c r="A11148" s="26">
        <v>87389</v>
      </c>
      <c r="B11148" s="26" t="s">
        <v>27416</v>
      </c>
      <c r="C11148" s="26" t="s">
        <v>755</v>
      </c>
      <c r="D11148" s="27" t="s">
        <v>27417</v>
      </c>
      <c r="E11148" s="1" t="s">
        <v>17925</v>
      </c>
    </row>
    <row r="11149" spans="1:5">
      <c r="A11149" s="26">
        <v>87390</v>
      </c>
      <c r="B11149" s="26" t="s">
        <v>27418</v>
      </c>
      <c r="C11149" s="26" t="s">
        <v>755</v>
      </c>
      <c r="D11149" s="27" t="s">
        <v>27419</v>
      </c>
      <c r="E11149" s="1" t="s">
        <v>17925</v>
      </c>
    </row>
    <row r="11150" spans="1:5">
      <c r="A11150" s="26">
        <v>87391</v>
      </c>
      <c r="B11150" s="26" t="s">
        <v>27420</v>
      </c>
      <c r="C11150" s="26" t="s">
        <v>755</v>
      </c>
      <c r="D11150" s="27" t="s">
        <v>27421</v>
      </c>
      <c r="E11150" s="1" t="s">
        <v>17925</v>
      </c>
    </row>
    <row r="11151" spans="1:5">
      <c r="A11151" s="26">
        <v>87393</v>
      </c>
      <c r="B11151" s="26" t="s">
        <v>27422</v>
      </c>
      <c r="C11151" s="26" t="s">
        <v>755</v>
      </c>
      <c r="D11151" s="27" t="s">
        <v>27423</v>
      </c>
      <c r="E11151" s="1" t="s">
        <v>17925</v>
      </c>
    </row>
    <row r="11152" spans="1:5">
      <c r="A11152" s="26">
        <v>87394</v>
      </c>
      <c r="B11152" s="26" t="s">
        <v>27424</v>
      </c>
      <c r="C11152" s="26" t="s">
        <v>755</v>
      </c>
      <c r="D11152" s="27" t="s">
        <v>27425</v>
      </c>
      <c r="E11152" s="1" t="s">
        <v>17925</v>
      </c>
    </row>
    <row r="11153" spans="1:5">
      <c r="A11153" s="26">
        <v>87395</v>
      </c>
      <c r="B11153" s="26" t="s">
        <v>27426</v>
      </c>
      <c r="C11153" s="26" t="s">
        <v>755</v>
      </c>
      <c r="D11153" s="27" t="s">
        <v>27427</v>
      </c>
      <c r="E11153" s="1" t="s">
        <v>17925</v>
      </c>
    </row>
    <row r="11154" spans="1:5">
      <c r="A11154" s="26">
        <v>87396</v>
      </c>
      <c r="B11154" s="26" t="s">
        <v>27428</v>
      </c>
      <c r="C11154" s="26" t="s">
        <v>755</v>
      </c>
      <c r="D11154" s="27" t="s">
        <v>27429</v>
      </c>
      <c r="E11154" s="1" t="s">
        <v>17925</v>
      </c>
    </row>
    <row r="11155" spans="1:5">
      <c r="A11155" s="26">
        <v>87397</v>
      </c>
      <c r="B11155" s="26" t="s">
        <v>27430</v>
      </c>
      <c r="C11155" s="26" t="s">
        <v>755</v>
      </c>
      <c r="D11155" s="27" t="s">
        <v>27431</v>
      </c>
      <c r="E11155" s="1" t="s">
        <v>17925</v>
      </c>
    </row>
    <row r="11156" spans="1:5">
      <c r="A11156" s="26">
        <v>87398</v>
      </c>
      <c r="B11156" s="26" t="s">
        <v>27432</v>
      </c>
      <c r="C11156" s="26" t="s">
        <v>755</v>
      </c>
      <c r="D11156" s="27" t="s">
        <v>27433</v>
      </c>
      <c r="E11156" s="1" t="s">
        <v>17925</v>
      </c>
    </row>
    <row r="11157" spans="1:5">
      <c r="A11157" s="26">
        <v>87399</v>
      </c>
      <c r="B11157" s="26" t="s">
        <v>27434</v>
      </c>
      <c r="C11157" s="26" t="s">
        <v>755</v>
      </c>
      <c r="D11157" s="27" t="s">
        <v>27435</v>
      </c>
      <c r="E11157" s="1" t="s">
        <v>17925</v>
      </c>
    </row>
    <row r="11158" spans="1:5">
      <c r="A11158" s="26">
        <v>87401</v>
      </c>
      <c r="B11158" s="26" t="s">
        <v>27436</v>
      </c>
      <c r="C11158" s="26" t="s">
        <v>755</v>
      </c>
      <c r="D11158" s="27" t="s">
        <v>27437</v>
      </c>
      <c r="E11158" s="1" t="s">
        <v>17925</v>
      </c>
    </row>
    <row r="11159" spans="1:5">
      <c r="A11159" s="26">
        <v>87402</v>
      </c>
      <c r="B11159" s="26" t="s">
        <v>27438</v>
      </c>
      <c r="C11159" s="26" t="s">
        <v>755</v>
      </c>
      <c r="D11159" s="27" t="s">
        <v>27439</v>
      </c>
      <c r="E11159" s="1" t="s">
        <v>17925</v>
      </c>
    </row>
    <row r="11160" spans="1:5">
      <c r="A11160" s="26">
        <v>87404</v>
      </c>
      <c r="B11160" s="26" t="s">
        <v>27440</v>
      </c>
      <c r="C11160" s="26" t="s">
        <v>755</v>
      </c>
      <c r="D11160" s="27" t="s">
        <v>27441</v>
      </c>
      <c r="E11160" s="1" t="s">
        <v>17925</v>
      </c>
    </row>
    <row r="11161" spans="1:5">
      <c r="A11161" s="26">
        <v>87405</v>
      </c>
      <c r="B11161" s="26" t="s">
        <v>27442</v>
      </c>
      <c r="C11161" s="26" t="s">
        <v>755</v>
      </c>
      <c r="D11161" s="27" t="s">
        <v>27443</v>
      </c>
      <c r="E11161" s="1" t="s">
        <v>17925</v>
      </c>
    </row>
    <row r="11162" spans="1:5">
      <c r="A11162" s="26">
        <v>87407</v>
      </c>
      <c r="B11162" s="26" t="s">
        <v>27444</v>
      </c>
      <c r="C11162" s="26" t="s">
        <v>755</v>
      </c>
      <c r="D11162" s="27" t="s">
        <v>27445</v>
      </c>
      <c r="E11162" s="1" t="s">
        <v>17925</v>
      </c>
    </row>
    <row r="11163" spans="1:5">
      <c r="A11163" s="26">
        <v>87408</v>
      </c>
      <c r="B11163" s="26" t="s">
        <v>27446</v>
      </c>
      <c r="C11163" s="26" t="s">
        <v>755</v>
      </c>
      <c r="D11163" s="27" t="s">
        <v>27447</v>
      </c>
      <c r="E11163" s="1" t="s">
        <v>17925</v>
      </c>
    </row>
    <row r="11164" spans="1:5">
      <c r="A11164" s="26">
        <v>87410</v>
      </c>
      <c r="B11164" s="26" t="s">
        <v>27448</v>
      </c>
      <c r="C11164" s="26" t="s">
        <v>755</v>
      </c>
      <c r="D11164" s="27" t="s">
        <v>27449</v>
      </c>
      <c r="E11164" s="1" t="s">
        <v>17925</v>
      </c>
    </row>
    <row r="11165" spans="1:5">
      <c r="A11165" s="26">
        <v>88626</v>
      </c>
      <c r="B11165" s="26" t="s">
        <v>27450</v>
      </c>
      <c r="C11165" s="26" t="s">
        <v>755</v>
      </c>
      <c r="D11165" s="27" t="s">
        <v>27451</v>
      </c>
      <c r="E11165" s="1" t="s">
        <v>17925</v>
      </c>
    </row>
    <row r="11166" spans="1:5">
      <c r="A11166" s="26">
        <v>88627</v>
      </c>
      <c r="B11166" s="26" t="s">
        <v>27452</v>
      </c>
      <c r="C11166" s="26" t="s">
        <v>755</v>
      </c>
      <c r="D11166" s="27" t="s">
        <v>27453</v>
      </c>
      <c r="E11166" s="1" t="s">
        <v>17925</v>
      </c>
    </row>
    <row r="11167" spans="1:5">
      <c r="A11167" s="26">
        <v>88628</v>
      </c>
      <c r="B11167" s="26" t="s">
        <v>27454</v>
      </c>
      <c r="C11167" s="26" t="s">
        <v>755</v>
      </c>
      <c r="D11167" s="27" t="s">
        <v>27455</v>
      </c>
      <c r="E11167" s="1" t="s">
        <v>17925</v>
      </c>
    </row>
    <row r="11168" spans="1:5">
      <c r="A11168" s="26">
        <v>88629</v>
      </c>
      <c r="B11168" s="26" t="s">
        <v>27456</v>
      </c>
      <c r="C11168" s="26" t="s">
        <v>755</v>
      </c>
      <c r="D11168" s="27" t="s">
        <v>27457</v>
      </c>
      <c r="E11168" s="1" t="s">
        <v>17925</v>
      </c>
    </row>
    <row r="11169" spans="1:5">
      <c r="A11169" s="26">
        <v>88630</v>
      </c>
      <c r="B11169" s="26" t="s">
        <v>27458</v>
      </c>
      <c r="C11169" s="26" t="s">
        <v>755</v>
      </c>
      <c r="D11169" s="27" t="s">
        <v>27459</v>
      </c>
      <c r="E11169" s="1" t="s">
        <v>17925</v>
      </c>
    </row>
    <row r="11170" spans="1:5">
      <c r="A11170" s="26">
        <v>88631</v>
      </c>
      <c r="B11170" s="26" t="s">
        <v>27460</v>
      </c>
      <c r="C11170" s="26" t="s">
        <v>755</v>
      </c>
      <c r="D11170" s="27" t="s">
        <v>27461</v>
      </c>
      <c r="E11170" s="1" t="s">
        <v>17925</v>
      </c>
    </row>
    <row r="11171" spans="1:5">
      <c r="A11171" s="26">
        <v>88715</v>
      </c>
      <c r="B11171" s="26" t="s">
        <v>27462</v>
      </c>
      <c r="C11171" s="26" t="s">
        <v>755</v>
      </c>
      <c r="D11171" s="27" t="s">
        <v>27463</v>
      </c>
      <c r="E11171" s="1" t="s">
        <v>17925</v>
      </c>
    </row>
    <row r="11172" spans="1:5">
      <c r="A11172" s="26">
        <v>95563</v>
      </c>
      <c r="B11172" s="26" t="s">
        <v>27464</v>
      </c>
      <c r="C11172" s="26" t="s">
        <v>755</v>
      </c>
      <c r="D11172" s="27" t="s">
        <v>27465</v>
      </c>
      <c r="E11172" s="1" t="s">
        <v>17925</v>
      </c>
    </row>
    <row r="11173" spans="1:5">
      <c r="A11173" s="26">
        <v>100464</v>
      </c>
      <c r="B11173" s="26" t="s">
        <v>27466</v>
      </c>
      <c r="C11173" s="26" t="s">
        <v>755</v>
      </c>
      <c r="D11173" s="27" t="s">
        <v>27467</v>
      </c>
      <c r="E11173" s="1" t="s">
        <v>17925</v>
      </c>
    </row>
    <row r="11174" spans="1:5">
      <c r="A11174" s="26">
        <v>100465</v>
      </c>
      <c r="B11174" s="26" t="s">
        <v>27468</v>
      </c>
      <c r="C11174" s="26" t="s">
        <v>755</v>
      </c>
      <c r="D11174" s="27" t="s">
        <v>27469</v>
      </c>
      <c r="E11174" s="1" t="s">
        <v>17925</v>
      </c>
    </row>
    <row r="11175" spans="1:5">
      <c r="A11175" s="26">
        <v>100466</v>
      </c>
      <c r="B11175" s="26" t="s">
        <v>27470</v>
      </c>
      <c r="C11175" s="26" t="s">
        <v>755</v>
      </c>
      <c r="D11175" s="27" t="s">
        <v>27471</v>
      </c>
      <c r="E11175" s="1" t="s">
        <v>17925</v>
      </c>
    </row>
    <row r="11176" spans="1:5">
      <c r="A11176" s="26">
        <v>100468</v>
      </c>
      <c r="B11176" s="26" t="s">
        <v>27472</v>
      </c>
      <c r="C11176" s="26" t="s">
        <v>755</v>
      </c>
      <c r="D11176" s="27" t="s">
        <v>27473</v>
      </c>
      <c r="E11176" s="1" t="s">
        <v>17925</v>
      </c>
    </row>
    <row r="11177" spans="1:5">
      <c r="A11177" s="26">
        <v>100469</v>
      </c>
      <c r="B11177" s="26" t="s">
        <v>27474</v>
      </c>
      <c r="C11177" s="26" t="s">
        <v>755</v>
      </c>
      <c r="D11177" s="27" t="s">
        <v>27475</v>
      </c>
      <c r="E11177" s="1" t="s">
        <v>17925</v>
      </c>
    </row>
    <row r="11178" spans="1:5">
      <c r="A11178" s="26">
        <v>100470</v>
      </c>
      <c r="B11178" s="26" t="s">
        <v>27476</v>
      </c>
      <c r="C11178" s="26" t="s">
        <v>755</v>
      </c>
      <c r="D11178" s="27" t="s">
        <v>27477</v>
      </c>
      <c r="E11178" s="1" t="s">
        <v>17925</v>
      </c>
    </row>
    <row r="11179" spans="1:5">
      <c r="A11179" s="26">
        <v>100472</v>
      </c>
      <c r="B11179" s="26" t="s">
        <v>27478</v>
      </c>
      <c r="C11179" s="26" t="s">
        <v>755</v>
      </c>
      <c r="D11179" s="27" t="s">
        <v>27479</v>
      </c>
      <c r="E11179" s="1" t="s">
        <v>17925</v>
      </c>
    </row>
    <row r="11180" spans="1:5">
      <c r="A11180" s="26">
        <v>100473</v>
      </c>
      <c r="B11180" s="26" t="s">
        <v>27480</v>
      </c>
      <c r="C11180" s="26" t="s">
        <v>755</v>
      </c>
      <c r="D11180" s="27" t="s">
        <v>27481</v>
      </c>
      <c r="E11180" s="1" t="s">
        <v>17925</v>
      </c>
    </row>
    <row r="11181" spans="1:5">
      <c r="A11181" s="26">
        <v>100474</v>
      </c>
      <c r="B11181" s="26" t="s">
        <v>27482</v>
      </c>
      <c r="C11181" s="26" t="s">
        <v>755</v>
      </c>
      <c r="D11181" s="27" t="s">
        <v>27483</v>
      </c>
      <c r="E11181" s="1" t="s">
        <v>17925</v>
      </c>
    </row>
    <row r="11182" spans="1:5">
      <c r="A11182" s="26">
        <v>100475</v>
      </c>
      <c r="B11182" s="26" t="s">
        <v>27484</v>
      </c>
      <c r="C11182" s="26" t="s">
        <v>755</v>
      </c>
      <c r="D11182" s="27" t="s">
        <v>27485</v>
      </c>
      <c r="E11182" s="1" t="s">
        <v>17925</v>
      </c>
    </row>
    <row r="11183" spans="1:5">
      <c r="A11183" s="26">
        <v>100477</v>
      </c>
      <c r="B11183" s="26" t="s">
        <v>27486</v>
      </c>
      <c r="C11183" s="26" t="s">
        <v>755</v>
      </c>
      <c r="D11183" s="27" t="s">
        <v>27487</v>
      </c>
      <c r="E11183" s="1" t="s">
        <v>17925</v>
      </c>
    </row>
    <row r="11184" spans="1:5">
      <c r="A11184" s="26">
        <v>100478</v>
      </c>
      <c r="B11184" s="26" t="s">
        <v>27488</v>
      </c>
      <c r="C11184" s="26" t="s">
        <v>755</v>
      </c>
      <c r="D11184" s="27" t="s">
        <v>27489</v>
      </c>
      <c r="E11184" s="1" t="s">
        <v>17925</v>
      </c>
    </row>
    <row r="11185" spans="1:5">
      <c r="A11185" s="26">
        <v>100479</v>
      </c>
      <c r="B11185" s="26" t="s">
        <v>27490</v>
      </c>
      <c r="C11185" s="26" t="s">
        <v>755</v>
      </c>
      <c r="D11185" s="27" t="s">
        <v>12140</v>
      </c>
      <c r="E11185" s="1" t="s">
        <v>17925</v>
      </c>
    </row>
    <row r="11186" spans="1:5">
      <c r="A11186" s="26">
        <v>100480</v>
      </c>
      <c r="B11186" s="26" t="s">
        <v>27491</v>
      </c>
      <c r="C11186" s="26" t="s">
        <v>755</v>
      </c>
      <c r="D11186" s="27" t="s">
        <v>27492</v>
      </c>
      <c r="E11186" s="1" t="s">
        <v>17925</v>
      </c>
    </row>
    <row r="11187" spans="1:5">
      <c r="A11187" s="26">
        <v>100481</v>
      </c>
      <c r="B11187" s="26" t="s">
        <v>27493</v>
      </c>
      <c r="C11187" s="26" t="s">
        <v>755</v>
      </c>
      <c r="D11187" s="27" t="s">
        <v>27494</v>
      </c>
      <c r="E11187" s="1" t="s">
        <v>17925</v>
      </c>
    </row>
    <row r="11188" spans="1:5">
      <c r="A11188" s="26">
        <v>100483</v>
      </c>
      <c r="B11188" s="26" t="s">
        <v>27495</v>
      </c>
      <c r="C11188" s="26" t="s">
        <v>755</v>
      </c>
      <c r="D11188" s="27" t="s">
        <v>27496</v>
      </c>
      <c r="E11188" s="1" t="s">
        <v>17925</v>
      </c>
    </row>
    <row r="11189" spans="1:5">
      <c r="A11189" s="26">
        <v>100484</v>
      </c>
      <c r="B11189" s="26" t="s">
        <v>27497</v>
      </c>
      <c r="C11189" s="26" t="s">
        <v>755</v>
      </c>
      <c r="D11189" s="27" t="s">
        <v>27498</v>
      </c>
      <c r="E11189" s="1" t="s">
        <v>17925</v>
      </c>
    </row>
    <row r="11190" spans="1:5">
      <c r="A11190" s="26">
        <v>100485</v>
      </c>
      <c r="B11190" s="26" t="s">
        <v>27499</v>
      </c>
      <c r="C11190" s="26" t="s">
        <v>755</v>
      </c>
      <c r="D11190" s="27" t="s">
        <v>27500</v>
      </c>
      <c r="E11190" s="1" t="s">
        <v>17925</v>
      </c>
    </row>
    <row r="11191" spans="1:5">
      <c r="A11191" s="26">
        <v>100486</v>
      </c>
      <c r="B11191" s="26" t="s">
        <v>27501</v>
      </c>
      <c r="C11191" s="26" t="s">
        <v>755</v>
      </c>
      <c r="D11191" s="27" t="s">
        <v>27502</v>
      </c>
      <c r="E11191" s="1" t="s">
        <v>17925</v>
      </c>
    </row>
    <row r="11192" spans="1:5">
      <c r="A11192" s="26">
        <v>100487</v>
      </c>
      <c r="B11192" s="26" t="s">
        <v>27503</v>
      </c>
      <c r="C11192" s="26" t="s">
        <v>755</v>
      </c>
      <c r="D11192" s="27" t="s">
        <v>27504</v>
      </c>
      <c r="E11192" s="1" t="s">
        <v>17925</v>
      </c>
    </row>
    <row r="11193" spans="1:5">
      <c r="A11193" s="26">
        <v>100488</v>
      </c>
      <c r="B11193" s="26" t="s">
        <v>27505</v>
      </c>
      <c r="C11193" s="26" t="s">
        <v>755</v>
      </c>
      <c r="D11193" s="27" t="s">
        <v>27506</v>
      </c>
      <c r="E11193" s="1" t="s">
        <v>17925</v>
      </c>
    </row>
    <row r="11194" spans="1:5">
      <c r="A11194" s="26">
        <v>100489</v>
      </c>
      <c r="B11194" s="26" t="s">
        <v>27507</v>
      </c>
      <c r="C11194" s="26" t="s">
        <v>755</v>
      </c>
      <c r="D11194" s="27" t="s">
        <v>27508</v>
      </c>
      <c r="E11194" s="1" t="s">
        <v>17925</v>
      </c>
    </row>
    <row r="11195" spans="1:5">
      <c r="A11195" s="26">
        <v>100490</v>
      </c>
      <c r="B11195" s="26" t="s">
        <v>27509</v>
      </c>
      <c r="C11195" s="26" t="s">
        <v>755</v>
      </c>
      <c r="D11195" s="27" t="s">
        <v>27510</v>
      </c>
      <c r="E11195" s="1" t="s">
        <v>17925</v>
      </c>
    </row>
    <row r="11196" spans="1:5">
      <c r="A11196" s="26">
        <v>100491</v>
      </c>
      <c r="B11196" s="26" t="s">
        <v>27511</v>
      </c>
      <c r="C11196" s="26" t="s">
        <v>755</v>
      </c>
      <c r="D11196" s="27" t="s">
        <v>27512</v>
      </c>
      <c r="E11196" s="1" t="s">
        <v>17925</v>
      </c>
    </row>
    <row r="11197" spans="1:5">
      <c r="A11197" s="26">
        <v>100492</v>
      </c>
      <c r="B11197" s="26" t="s">
        <v>27513</v>
      </c>
      <c r="C11197" s="26" t="s">
        <v>755</v>
      </c>
      <c r="D11197" s="27" t="s">
        <v>27514</v>
      </c>
      <c r="E11197" s="1" t="s">
        <v>17925</v>
      </c>
    </row>
    <row r="11198" spans="1:5">
      <c r="A11198" s="26">
        <v>92121</v>
      </c>
      <c r="B11198" s="26" t="s">
        <v>27515</v>
      </c>
      <c r="C11198" s="26" t="s">
        <v>755</v>
      </c>
      <c r="D11198" s="27" t="s">
        <v>27516</v>
      </c>
      <c r="E11198" s="1" t="s">
        <v>17925</v>
      </c>
    </row>
    <row r="11199" spans="1:5">
      <c r="A11199" s="26">
        <v>92122</v>
      </c>
      <c r="B11199" s="26" t="s">
        <v>27517</v>
      </c>
      <c r="C11199" s="26" t="s">
        <v>755</v>
      </c>
      <c r="D11199" s="27" t="s">
        <v>10298</v>
      </c>
      <c r="E11199" s="1" t="s">
        <v>17925</v>
      </c>
    </row>
    <row r="11200" spans="1:5">
      <c r="A11200" s="26">
        <v>92123</v>
      </c>
      <c r="B11200" s="26" t="s">
        <v>27518</v>
      </c>
      <c r="C11200" s="26" t="s">
        <v>755</v>
      </c>
      <c r="D11200" s="27" t="s">
        <v>16592</v>
      </c>
      <c r="E11200" s="1" t="s">
        <v>17925</v>
      </c>
    </row>
    <row r="11201" spans="1:5">
      <c r="A11201" s="26">
        <v>100195</v>
      </c>
      <c r="B11201" s="26" t="s">
        <v>27519</v>
      </c>
      <c r="C11201" s="26" t="s">
        <v>27520</v>
      </c>
      <c r="D11201" s="27" t="s">
        <v>8836</v>
      </c>
      <c r="E11201" s="1" t="s">
        <v>17925</v>
      </c>
    </row>
    <row r="11202" spans="1:5">
      <c r="A11202" s="26">
        <v>100196</v>
      </c>
      <c r="B11202" s="26" t="s">
        <v>27521</v>
      </c>
      <c r="C11202" s="26" t="s">
        <v>27520</v>
      </c>
      <c r="D11202" s="27" t="s">
        <v>14334</v>
      </c>
      <c r="E11202" s="1" t="s">
        <v>17925</v>
      </c>
    </row>
    <row r="11203" spans="1:5">
      <c r="A11203" s="26">
        <v>100197</v>
      </c>
      <c r="B11203" s="26" t="s">
        <v>27522</v>
      </c>
      <c r="C11203" s="26" t="s">
        <v>27520</v>
      </c>
      <c r="D11203" s="27" t="s">
        <v>19224</v>
      </c>
      <c r="E11203" s="1" t="s">
        <v>17925</v>
      </c>
    </row>
    <row r="11204" spans="1:5">
      <c r="A11204" s="26">
        <v>100198</v>
      </c>
      <c r="B11204" s="26" t="s">
        <v>27523</v>
      </c>
      <c r="C11204" s="26" t="s">
        <v>27520</v>
      </c>
      <c r="D11204" s="27" t="s">
        <v>11496</v>
      </c>
      <c r="E11204" s="1" t="s">
        <v>17925</v>
      </c>
    </row>
    <row r="11205" spans="1:5">
      <c r="A11205" s="26">
        <v>100199</v>
      </c>
      <c r="B11205" s="26" t="s">
        <v>27524</v>
      </c>
      <c r="C11205" s="26" t="s">
        <v>27520</v>
      </c>
      <c r="D11205" s="27" t="s">
        <v>8871</v>
      </c>
      <c r="E11205" s="1" t="s">
        <v>17925</v>
      </c>
    </row>
    <row r="11206" spans="1:5">
      <c r="A11206" s="26">
        <v>100200</v>
      </c>
      <c r="B11206" s="26" t="s">
        <v>27525</v>
      </c>
      <c r="C11206" s="26" t="s">
        <v>27520</v>
      </c>
      <c r="D11206" s="27" t="s">
        <v>12789</v>
      </c>
      <c r="E11206" s="1" t="s">
        <v>17925</v>
      </c>
    </row>
    <row r="11207" spans="1:5">
      <c r="A11207" s="26">
        <v>100201</v>
      </c>
      <c r="B11207" s="26" t="s">
        <v>27526</v>
      </c>
      <c r="C11207" s="26" t="s">
        <v>27520</v>
      </c>
      <c r="D11207" s="27" t="s">
        <v>9980</v>
      </c>
      <c r="E11207" s="1" t="s">
        <v>17925</v>
      </c>
    </row>
    <row r="11208" spans="1:5">
      <c r="A11208" s="26">
        <v>100202</v>
      </c>
      <c r="B11208" s="26" t="s">
        <v>27527</v>
      </c>
      <c r="C11208" s="26" t="s">
        <v>27520</v>
      </c>
      <c r="D11208" s="27" t="s">
        <v>8840</v>
      </c>
      <c r="E11208" s="1" t="s">
        <v>17925</v>
      </c>
    </row>
    <row r="11209" spans="1:5">
      <c r="A11209" s="26">
        <v>100203</v>
      </c>
      <c r="B11209" s="26" t="s">
        <v>27528</v>
      </c>
      <c r="C11209" s="26" t="s">
        <v>27520</v>
      </c>
      <c r="D11209" s="27" t="s">
        <v>13407</v>
      </c>
      <c r="E11209" s="1" t="s">
        <v>17925</v>
      </c>
    </row>
    <row r="11210" spans="1:5">
      <c r="A11210" s="26">
        <v>100204</v>
      </c>
      <c r="B11210" s="26" t="s">
        <v>27529</v>
      </c>
      <c r="C11210" s="26" t="s">
        <v>27520</v>
      </c>
      <c r="D11210" s="27" t="s">
        <v>12793</v>
      </c>
      <c r="E11210" s="1" t="s">
        <v>17925</v>
      </c>
    </row>
    <row r="11211" spans="1:5">
      <c r="A11211" s="26">
        <v>100205</v>
      </c>
      <c r="B11211" s="26" t="s">
        <v>27530</v>
      </c>
      <c r="C11211" s="26" t="s">
        <v>27531</v>
      </c>
      <c r="D11211" s="27" t="s">
        <v>27532</v>
      </c>
      <c r="E11211" s="1" t="s">
        <v>17925</v>
      </c>
    </row>
    <row r="11212" spans="1:5">
      <c r="A11212" s="26">
        <v>100206</v>
      </c>
      <c r="B11212" s="26" t="s">
        <v>27533</v>
      </c>
      <c r="C11212" s="26" t="s">
        <v>27531</v>
      </c>
      <c r="D11212" s="27" t="s">
        <v>27534</v>
      </c>
      <c r="E11212" s="1" t="s">
        <v>17925</v>
      </c>
    </row>
    <row r="11213" spans="1:5">
      <c r="A11213" s="26">
        <v>100207</v>
      </c>
      <c r="B11213" s="26" t="s">
        <v>27535</v>
      </c>
      <c r="C11213" s="26" t="s">
        <v>27531</v>
      </c>
      <c r="D11213" s="27" t="s">
        <v>27536</v>
      </c>
      <c r="E11213" s="1" t="s">
        <v>17925</v>
      </c>
    </row>
    <row r="11214" spans="1:5">
      <c r="A11214" s="26">
        <v>100208</v>
      </c>
      <c r="B11214" s="26" t="s">
        <v>27537</v>
      </c>
      <c r="C11214" s="26" t="s">
        <v>27538</v>
      </c>
      <c r="D11214" s="27" t="s">
        <v>21518</v>
      </c>
      <c r="E11214" s="1" t="s">
        <v>17925</v>
      </c>
    </row>
    <row r="11215" spans="1:5">
      <c r="A11215" s="26">
        <v>100209</v>
      </c>
      <c r="B11215" s="26" t="s">
        <v>27539</v>
      </c>
      <c r="C11215" s="26" t="s">
        <v>27538</v>
      </c>
      <c r="D11215" s="27" t="s">
        <v>14105</v>
      </c>
      <c r="E11215" s="1" t="s">
        <v>17925</v>
      </c>
    </row>
    <row r="11216" spans="1:5">
      <c r="A11216" s="26">
        <v>100210</v>
      </c>
      <c r="B11216" s="26" t="s">
        <v>27540</v>
      </c>
      <c r="C11216" s="26" t="s">
        <v>27538</v>
      </c>
      <c r="D11216" s="27" t="s">
        <v>14013</v>
      </c>
      <c r="E11216" s="1" t="s">
        <v>17925</v>
      </c>
    </row>
    <row r="11217" spans="1:5">
      <c r="A11217" s="26">
        <v>100211</v>
      </c>
      <c r="B11217" s="26" t="s">
        <v>27541</v>
      </c>
      <c r="C11217" s="26" t="s">
        <v>27538</v>
      </c>
      <c r="D11217" s="27" t="s">
        <v>11401</v>
      </c>
      <c r="E11217" s="1" t="s">
        <v>17925</v>
      </c>
    </row>
    <row r="11218" spans="1:5">
      <c r="A11218" s="26">
        <v>100212</v>
      </c>
      <c r="B11218" s="26" t="s">
        <v>27542</v>
      </c>
      <c r="C11218" s="26" t="s">
        <v>27538</v>
      </c>
      <c r="D11218" s="27" t="s">
        <v>10736</v>
      </c>
      <c r="E11218" s="1" t="s">
        <v>17925</v>
      </c>
    </row>
    <row r="11219" spans="1:5">
      <c r="A11219" s="26">
        <v>100213</v>
      </c>
      <c r="B11219" s="26" t="s">
        <v>27543</v>
      </c>
      <c r="C11219" s="26" t="s">
        <v>27538</v>
      </c>
      <c r="D11219" s="27" t="s">
        <v>12826</v>
      </c>
      <c r="E11219" s="1" t="s">
        <v>17925</v>
      </c>
    </row>
    <row r="11220" spans="1:5">
      <c r="A11220" s="26">
        <v>100214</v>
      </c>
      <c r="B11220" s="26" t="s">
        <v>27544</v>
      </c>
      <c r="C11220" s="26" t="s">
        <v>27538</v>
      </c>
      <c r="D11220" s="27" t="s">
        <v>10134</v>
      </c>
      <c r="E11220" s="1" t="s">
        <v>17925</v>
      </c>
    </row>
    <row r="11221" spans="1:5">
      <c r="A11221" s="26">
        <v>100215</v>
      </c>
      <c r="B11221" s="26" t="s">
        <v>27545</v>
      </c>
      <c r="C11221" s="26" t="s">
        <v>27538</v>
      </c>
      <c r="D11221" s="27" t="s">
        <v>17366</v>
      </c>
      <c r="E11221" s="1" t="s">
        <v>17925</v>
      </c>
    </row>
    <row r="11222" spans="1:5">
      <c r="A11222" s="26">
        <v>100216</v>
      </c>
      <c r="B11222" s="26" t="s">
        <v>27546</v>
      </c>
      <c r="C11222" s="26" t="s">
        <v>27538</v>
      </c>
      <c r="D11222" s="27" t="s">
        <v>9778</v>
      </c>
      <c r="E11222" s="1" t="s">
        <v>17925</v>
      </c>
    </row>
    <row r="11223" spans="1:5">
      <c r="A11223" s="26">
        <v>100217</v>
      </c>
      <c r="B11223" s="26" t="s">
        <v>27547</v>
      </c>
      <c r="C11223" s="26" t="s">
        <v>27538</v>
      </c>
      <c r="D11223" s="27" t="s">
        <v>27548</v>
      </c>
      <c r="E11223" s="1" t="s">
        <v>17925</v>
      </c>
    </row>
    <row r="11224" spans="1:5">
      <c r="A11224" s="26">
        <v>100218</v>
      </c>
      <c r="B11224" s="26" t="s">
        <v>27549</v>
      </c>
      <c r="C11224" s="26" t="s">
        <v>27538</v>
      </c>
      <c r="D11224" s="27" t="s">
        <v>10375</v>
      </c>
      <c r="E11224" s="1" t="s">
        <v>17925</v>
      </c>
    </row>
    <row r="11225" spans="1:5">
      <c r="A11225" s="26">
        <v>100219</v>
      </c>
      <c r="B11225" s="26" t="s">
        <v>27550</v>
      </c>
      <c r="C11225" s="26" t="s">
        <v>27538</v>
      </c>
      <c r="D11225" s="27" t="s">
        <v>8873</v>
      </c>
      <c r="E11225" s="1" t="s">
        <v>17925</v>
      </c>
    </row>
    <row r="11226" spans="1:5">
      <c r="A11226" s="26">
        <v>100220</v>
      </c>
      <c r="B11226" s="26" t="s">
        <v>27551</v>
      </c>
      <c r="C11226" s="26" t="s">
        <v>27552</v>
      </c>
      <c r="D11226" s="27" t="s">
        <v>14404</v>
      </c>
      <c r="E11226" s="1" t="s">
        <v>17925</v>
      </c>
    </row>
    <row r="11227" spans="1:5">
      <c r="A11227" s="26">
        <v>100221</v>
      </c>
      <c r="B11227" s="26" t="s">
        <v>27553</v>
      </c>
      <c r="C11227" s="26" t="s">
        <v>27552</v>
      </c>
      <c r="D11227" s="27" t="s">
        <v>27554</v>
      </c>
      <c r="E11227" s="1" t="s">
        <v>17925</v>
      </c>
    </row>
    <row r="11228" spans="1:5">
      <c r="A11228" s="26">
        <v>100222</v>
      </c>
      <c r="B11228" s="26" t="s">
        <v>27555</v>
      </c>
      <c r="C11228" s="26" t="s">
        <v>27552</v>
      </c>
      <c r="D11228" s="27" t="s">
        <v>18908</v>
      </c>
      <c r="E11228" s="1" t="s">
        <v>17925</v>
      </c>
    </row>
    <row r="11229" spans="1:5">
      <c r="A11229" s="26">
        <v>100223</v>
      </c>
      <c r="B11229" s="26" t="s">
        <v>27556</v>
      </c>
      <c r="C11229" s="26" t="s">
        <v>27552</v>
      </c>
      <c r="D11229" s="27" t="s">
        <v>16490</v>
      </c>
      <c r="E11229" s="1" t="s">
        <v>17925</v>
      </c>
    </row>
    <row r="11230" spans="1:5">
      <c r="A11230" s="26">
        <v>100224</v>
      </c>
      <c r="B11230" s="26" t="s">
        <v>27557</v>
      </c>
      <c r="C11230" s="26" t="s">
        <v>27552</v>
      </c>
      <c r="D11230" s="27" t="s">
        <v>27548</v>
      </c>
      <c r="E11230" s="1" t="s">
        <v>17925</v>
      </c>
    </row>
    <row r="11231" spans="1:5">
      <c r="A11231" s="26">
        <v>100225</v>
      </c>
      <c r="B11231" s="26" t="s">
        <v>27558</v>
      </c>
      <c r="C11231" s="26" t="s">
        <v>27559</v>
      </c>
      <c r="D11231" s="27" t="s">
        <v>9773</v>
      </c>
      <c r="E11231" s="1" t="s">
        <v>17925</v>
      </c>
    </row>
    <row r="11232" spans="1:5">
      <c r="A11232" s="26">
        <v>100226</v>
      </c>
      <c r="B11232" s="26" t="s">
        <v>27560</v>
      </c>
      <c r="C11232" s="26" t="s">
        <v>27559</v>
      </c>
      <c r="D11232" s="27" t="s">
        <v>10305</v>
      </c>
      <c r="E11232" s="1" t="s">
        <v>17925</v>
      </c>
    </row>
    <row r="11233" spans="1:5">
      <c r="A11233" s="26">
        <v>100227</v>
      </c>
      <c r="B11233" s="26" t="s">
        <v>27561</v>
      </c>
      <c r="C11233" s="26" t="s">
        <v>27559</v>
      </c>
      <c r="D11233" s="27" t="s">
        <v>9258</v>
      </c>
      <c r="E11233" s="1" t="s">
        <v>17925</v>
      </c>
    </row>
    <row r="11234" spans="1:5">
      <c r="A11234" s="26">
        <v>100228</v>
      </c>
      <c r="B11234" s="26" t="s">
        <v>27562</v>
      </c>
      <c r="C11234" s="26" t="s">
        <v>27559</v>
      </c>
      <c r="D11234" s="27" t="s">
        <v>9976</v>
      </c>
      <c r="E11234" s="1" t="s">
        <v>17925</v>
      </c>
    </row>
    <row r="11235" spans="1:5">
      <c r="A11235" s="26">
        <v>100229</v>
      </c>
      <c r="B11235" s="26" t="s">
        <v>27563</v>
      </c>
      <c r="C11235" s="26" t="s">
        <v>566</v>
      </c>
      <c r="D11235" s="27" t="s">
        <v>12797</v>
      </c>
      <c r="E11235" s="1" t="s">
        <v>17925</v>
      </c>
    </row>
    <row r="11236" spans="1:5">
      <c r="A11236" s="26">
        <v>100230</v>
      </c>
      <c r="B11236" s="26" t="s">
        <v>27564</v>
      </c>
      <c r="C11236" s="26" t="s">
        <v>566</v>
      </c>
      <c r="D11236" s="27" t="s">
        <v>12797</v>
      </c>
      <c r="E11236" s="1" t="s">
        <v>17925</v>
      </c>
    </row>
    <row r="11237" spans="1:5">
      <c r="A11237" s="26">
        <v>100231</v>
      </c>
      <c r="B11237" s="26" t="s">
        <v>27565</v>
      </c>
      <c r="C11237" s="26" t="s">
        <v>566</v>
      </c>
      <c r="D11237" s="27" t="s">
        <v>18955</v>
      </c>
      <c r="E11237" s="1" t="s">
        <v>17925</v>
      </c>
    </row>
    <row r="11238" spans="1:5">
      <c r="A11238" s="26">
        <v>100232</v>
      </c>
      <c r="B11238" s="26" t="s">
        <v>27566</v>
      </c>
      <c r="C11238" s="26" t="s">
        <v>212</v>
      </c>
      <c r="D11238" s="27" t="s">
        <v>18725</v>
      </c>
      <c r="E11238" s="1" t="s">
        <v>17925</v>
      </c>
    </row>
    <row r="11239" spans="1:5">
      <c r="A11239" s="26">
        <v>100233</v>
      </c>
      <c r="B11239" s="26" t="s">
        <v>27567</v>
      </c>
      <c r="C11239" s="26" t="s">
        <v>212</v>
      </c>
      <c r="D11239" s="27" t="s">
        <v>14895</v>
      </c>
      <c r="E11239" s="1" t="s">
        <v>17925</v>
      </c>
    </row>
    <row r="11240" spans="1:5">
      <c r="A11240" s="26">
        <v>100234</v>
      </c>
      <c r="B11240" s="26" t="s">
        <v>27568</v>
      </c>
      <c r="C11240" s="26" t="s">
        <v>661</v>
      </c>
      <c r="D11240" s="27" t="s">
        <v>12781</v>
      </c>
      <c r="E11240" s="1" t="s">
        <v>17925</v>
      </c>
    </row>
    <row r="11241" spans="1:5">
      <c r="A11241" s="26">
        <v>100235</v>
      </c>
      <c r="B11241" s="26" t="s">
        <v>27569</v>
      </c>
      <c r="C11241" s="26" t="s">
        <v>948</v>
      </c>
      <c r="D11241" s="27" t="s">
        <v>9982</v>
      </c>
      <c r="E11241" s="1" t="s">
        <v>17925</v>
      </c>
    </row>
    <row r="11242" spans="1:5">
      <c r="A11242" s="26">
        <v>100236</v>
      </c>
      <c r="B11242" s="26" t="s">
        <v>27570</v>
      </c>
      <c r="C11242" s="26" t="s">
        <v>27571</v>
      </c>
      <c r="D11242" s="27" t="s">
        <v>8857</v>
      </c>
      <c r="E11242" s="1" t="s">
        <v>17925</v>
      </c>
    </row>
    <row r="11243" spans="1:5">
      <c r="A11243" s="26">
        <v>100237</v>
      </c>
      <c r="B11243" s="26" t="s">
        <v>27572</v>
      </c>
      <c r="C11243" s="26" t="s">
        <v>27571</v>
      </c>
      <c r="D11243" s="27" t="s">
        <v>8850</v>
      </c>
      <c r="E11243" s="1" t="s">
        <v>17925</v>
      </c>
    </row>
    <row r="11244" spans="1:5">
      <c r="A11244" s="26">
        <v>100238</v>
      </c>
      <c r="B11244" s="26" t="s">
        <v>27573</v>
      </c>
      <c r="C11244" s="26" t="s">
        <v>27571</v>
      </c>
      <c r="D11244" s="27" t="s">
        <v>26464</v>
      </c>
      <c r="E11244" s="1" t="s">
        <v>17925</v>
      </c>
    </row>
    <row r="11245" spans="1:5">
      <c r="A11245" s="26">
        <v>100239</v>
      </c>
      <c r="B11245" s="26" t="s">
        <v>27574</v>
      </c>
      <c r="C11245" s="26" t="s">
        <v>27571</v>
      </c>
      <c r="D11245" s="27" t="s">
        <v>12820</v>
      </c>
      <c r="E11245" s="1" t="s">
        <v>17925</v>
      </c>
    </row>
    <row r="11246" spans="1:5">
      <c r="A11246" s="26">
        <v>100240</v>
      </c>
      <c r="B11246" s="26" t="s">
        <v>27575</v>
      </c>
      <c r="C11246" s="26" t="s">
        <v>27571</v>
      </c>
      <c r="D11246" s="27" t="s">
        <v>15944</v>
      </c>
      <c r="E11246" s="1" t="s">
        <v>17925</v>
      </c>
    </row>
    <row r="11247" spans="1:5">
      <c r="A11247" s="26">
        <v>100241</v>
      </c>
      <c r="B11247" s="26" t="s">
        <v>27576</v>
      </c>
      <c r="C11247" s="26" t="s">
        <v>27571</v>
      </c>
      <c r="D11247" s="27" t="s">
        <v>12820</v>
      </c>
      <c r="E11247" s="1" t="s">
        <v>17925</v>
      </c>
    </row>
    <row r="11248" spans="1:5">
      <c r="A11248" s="26">
        <v>100242</v>
      </c>
      <c r="B11248" s="26" t="s">
        <v>27577</v>
      </c>
      <c r="C11248" s="26" t="s">
        <v>27571</v>
      </c>
      <c r="D11248" s="27" t="s">
        <v>27578</v>
      </c>
      <c r="E11248" s="1" t="s">
        <v>17925</v>
      </c>
    </row>
    <row r="11249" spans="1:5">
      <c r="A11249" s="26">
        <v>100243</v>
      </c>
      <c r="B11249" s="26" t="s">
        <v>27579</v>
      </c>
      <c r="C11249" s="26" t="s">
        <v>27571</v>
      </c>
      <c r="D11249" s="27" t="s">
        <v>10587</v>
      </c>
      <c r="E11249" s="1" t="s">
        <v>17925</v>
      </c>
    </row>
    <row r="11250" spans="1:5">
      <c r="A11250" s="26">
        <v>100244</v>
      </c>
      <c r="B11250" s="26" t="s">
        <v>27580</v>
      </c>
      <c r="C11250" s="26" t="s">
        <v>27571</v>
      </c>
      <c r="D11250" s="27" t="s">
        <v>15944</v>
      </c>
      <c r="E11250" s="1" t="s">
        <v>17925</v>
      </c>
    </row>
    <row r="11251" spans="1:5">
      <c r="A11251" s="26">
        <v>100245</v>
      </c>
      <c r="B11251" s="26" t="s">
        <v>27581</v>
      </c>
      <c r="C11251" s="26" t="s">
        <v>27571</v>
      </c>
      <c r="D11251" s="27" t="s">
        <v>15734</v>
      </c>
      <c r="E11251" s="1" t="s">
        <v>17925</v>
      </c>
    </row>
    <row r="11252" spans="1:5">
      <c r="A11252" s="26">
        <v>100246</v>
      </c>
      <c r="B11252" s="26" t="s">
        <v>27582</v>
      </c>
      <c r="C11252" s="26" t="s">
        <v>27571</v>
      </c>
      <c r="D11252" s="27" t="s">
        <v>12629</v>
      </c>
      <c r="E11252" s="1" t="s">
        <v>17925</v>
      </c>
    </row>
    <row r="11253" spans="1:5">
      <c r="A11253" s="26">
        <v>100247</v>
      </c>
      <c r="B11253" s="26" t="s">
        <v>27583</v>
      </c>
      <c r="C11253" s="26" t="s">
        <v>27571</v>
      </c>
      <c r="D11253" s="27" t="s">
        <v>8850</v>
      </c>
      <c r="E11253" s="1" t="s">
        <v>17925</v>
      </c>
    </row>
    <row r="11254" spans="1:5">
      <c r="A11254" s="26">
        <v>100248</v>
      </c>
      <c r="B11254" s="26" t="s">
        <v>27584</v>
      </c>
      <c r="C11254" s="26" t="s">
        <v>27571</v>
      </c>
      <c r="D11254" s="27" t="s">
        <v>16485</v>
      </c>
      <c r="E11254" s="1" t="s">
        <v>17925</v>
      </c>
    </row>
    <row r="11255" spans="1:5">
      <c r="A11255" s="26">
        <v>100249</v>
      </c>
      <c r="B11255" s="26" t="s">
        <v>27585</v>
      </c>
      <c r="C11255" s="26" t="s">
        <v>27571</v>
      </c>
      <c r="D11255" s="27" t="s">
        <v>12629</v>
      </c>
      <c r="E11255" s="1" t="s">
        <v>17925</v>
      </c>
    </row>
    <row r="11256" spans="1:5">
      <c r="A11256" s="26">
        <v>100250</v>
      </c>
      <c r="B11256" s="26" t="s">
        <v>27586</v>
      </c>
      <c r="C11256" s="26" t="s">
        <v>27571</v>
      </c>
      <c r="D11256" s="27" t="s">
        <v>9804</v>
      </c>
      <c r="E11256" s="1" t="s">
        <v>17925</v>
      </c>
    </row>
    <row r="11257" spans="1:5">
      <c r="A11257" s="26">
        <v>100251</v>
      </c>
      <c r="B11257" s="26" t="s">
        <v>27587</v>
      </c>
      <c r="C11257" s="26" t="s">
        <v>27571</v>
      </c>
      <c r="D11257" s="27" t="s">
        <v>16485</v>
      </c>
      <c r="E11257" s="1" t="s">
        <v>17925</v>
      </c>
    </row>
    <row r="11258" spans="1:5">
      <c r="A11258" s="26">
        <v>100252</v>
      </c>
      <c r="B11258" s="26" t="s">
        <v>27588</v>
      </c>
      <c r="C11258" s="26" t="s">
        <v>27571</v>
      </c>
      <c r="D11258" s="27" t="s">
        <v>27578</v>
      </c>
      <c r="E11258" s="1" t="s">
        <v>17925</v>
      </c>
    </row>
    <row r="11259" spans="1:5">
      <c r="A11259" s="26">
        <v>100253</v>
      </c>
      <c r="B11259" s="26" t="s">
        <v>27589</v>
      </c>
      <c r="C11259" s="26" t="s">
        <v>27571</v>
      </c>
      <c r="D11259" s="27" t="s">
        <v>10833</v>
      </c>
      <c r="E11259" s="1" t="s">
        <v>17925</v>
      </c>
    </row>
    <row r="11260" spans="1:5">
      <c r="A11260" s="26">
        <v>100254</v>
      </c>
      <c r="B11260" s="26" t="s">
        <v>27590</v>
      </c>
      <c r="C11260" s="26" t="s">
        <v>27571</v>
      </c>
      <c r="D11260" s="27" t="s">
        <v>8996</v>
      </c>
      <c r="E11260" s="1" t="s">
        <v>17925</v>
      </c>
    </row>
    <row r="11261" spans="1:5">
      <c r="A11261" s="26">
        <v>100255</v>
      </c>
      <c r="B11261" s="26" t="s">
        <v>27591</v>
      </c>
      <c r="C11261" s="26" t="s">
        <v>27571</v>
      </c>
      <c r="D11261" s="27" t="s">
        <v>8959</v>
      </c>
      <c r="E11261" s="1" t="s">
        <v>17925</v>
      </c>
    </row>
    <row r="11262" spans="1:5">
      <c r="A11262" s="26">
        <v>100256</v>
      </c>
      <c r="B11262" s="26" t="s">
        <v>27592</v>
      </c>
      <c r="C11262" s="26" t="s">
        <v>27571</v>
      </c>
      <c r="D11262" s="27" t="s">
        <v>8865</v>
      </c>
      <c r="E11262" s="1" t="s">
        <v>17925</v>
      </c>
    </row>
    <row r="11263" spans="1:5">
      <c r="A11263" s="26">
        <v>100257</v>
      </c>
      <c r="B11263" s="26" t="s">
        <v>27593</v>
      </c>
      <c r="C11263" s="26" t="s">
        <v>27571</v>
      </c>
      <c r="D11263" s="27" t="s">
        <v>26464</v>
      </c>
      <c r="E11263" s="1" t="s">
        <v>17925</v>
      </c>
    </row>
    <row r="11264" spans="1:5">
      <c r="A11264" s="26">
        <v>100258</v>
      </c>
      <c r="B11264" s="26" t="s">
        <v>27594</v>
      </c>
      <c r="C11264" s="26" t="s">
        <v>27571</v>
      </c>
      <c r="D11264" s="27" t="s">
        <v>8959</v>
      </c>
      <c r="E11264" s="1" t="s">
        <v>17925</v>
      </c>
    </row>
    <row r="11265" spans="1:5">
      <c r="A11265" s="26">
        <v>100259</v>
      </c>
      <c r="B11265" s="26" t="s">
        <v>27595</v>
      </c>
      <c r="C11265" s="26" t="s">
        <v>27571</v>
      </c>
      <c r="D11265" s="27" t="s">
        <v>10833</v>
      </c>
      <c r="E11265" s="1" t="s">
        <v>17925</v>
      </c>
    </row>
    <row r="11266" spans="1:5">
      <c r="A11266" s="26">
        <v>100260</v>
      </c>
      <c r="B11266" s="26" t="s">
        <v>27596</v>
      </c>
      <c r="C11266" s="26" t="s">
        <v>27520</v>
      </c>
      <c r="D11266" s="27" t="s">
        <v>13413</v>
      </c>
      <c r="E11266" s="1" t="s">
        <v>17925</v>
      </c>
    </row>
    <row r="11267" spans="1:5">
      <c r="A11267" s="26">
        <v>100261</v>
      </c>
      <c r="B11267" s="26" t="s">
        <v>27597</v>
      </c>
      <c r="C11267" s="26" t="s">
        <v>27520</v>
      </c>
      <c r="D11267" s="27" t="s">
        <v>13929</v>
      </c>
      <c r="E11267" s="1" t="s">
        <v>17925</v>
      </c>
    </row>
    <row r="11268" spans="1:5">
      <c r="A11268" s="26">
        <v>100262</v>
      </c>
      <c r="B11268" s="26" t="s">
        <v>27598</v>
      </c>
      <c r="C11268" s="26" t="s">
        <v>27520</v>
      </c>
      <c r="D11268" s="27" t="s">
        <v>27599</v>
      </c>
      <c r="E11268" s="1" t="s">
        <v>17925</v>
      </c>
    </row>
    <row r="11269" spans="1:5">
      <c r="A11269" s="26">
        <v>100263</v>
      </c>
      <c r="B11269" s="26" t="s">
        <v>27600</v>
      </c>
      <c r="C11269" s="26" t="s">
        <v>27520</v>
      </c>
      <c r="D11269" s="27" t="s">
        <v>10728</v>
      </c>
      <c r="E11269" s="1" t="s">
        <v>17925</v>
      </c>
    </row>
    <row r="11270" spans="1:5">
      <c r="A11270" s="26">
        <v>100264</v>
      </c>
      <c r="B11270" s="26" t="s">
        <v>27601</v>
      </c>
      <c r="C11270" s="26" t="s">
        <v>27552</v>
      </c>
      <c r="D11270" s="27" t="s">
        <v>15175</v>
      </c>
      <c r="E11270" s="1" t="s">
        <v>17925</v>
      </c>
    </row>
    <row r="11271" spans="1:5">
      <c r="A11271" s="26">
        <v>100265</v>
      </c>
      <c r="B11271" s="26" t="s">
        <v>27602</v>
      </c>
      <c r="C11271" s="26" t="s">
        <v>661</v>
      </c>
      <c r="D11271" s="27" t="s">
        <v>8852</v>
      </c>
      <c r="E11271" s="1" t="s">
        <v>17925</v>
      </c>
    </row>
    <row r="11272" spans="1:5">
      <c r="A11272" s="26">
        <v>100266</v>
      </c>
      <c r="B11272" s="26" t="s">
        <v>27603</v>
      </c>
      <c r="C11272" s="26" t="s">
        <v>27538</v>
      </c>
      <c r="D11272" s="27" t="s">
        <v>13652</v>
      </c>
      <c r="E11272" s="1" t="s">
        <v>17925</v>
      </c>
    </row>
    <row r="11273" spans="1:5">
      <c r="A11273" s="26">
        <v>100267</v>
      </c>
      <c r="B11273" s="26" t="s">
        <v>27604</v>
      </c>
      <c r="C11273" s="26" t="s">
        <v>212</v>
      </c>
      <c r="D11273" s="27" t="s">
        <v>8846</v>
      </c>
      <c r="E11273" s="1" t="s">
        <v>17925</v>
      </c>
    </row>
    <row r="11274" spans="1:5">
      <c r="A11274" s="26">
        <v>100268</v>
      </c>
      <c r="B11274" s="26" t="s">
        <v>27605</v>
      </c>
      <c r="C11274" s="26" t="s">
        <v>27538</v>
      </c>
      <c r="D11274" s="27" t="s">
        <v>13652</v>
      </c>
      <c r="E11274" s="1" t="s">
        <v>17925</v>
      </c>
    </row>
    <row r="11275" spans="1:5">
      <c r="A11275" s="26">
        <v>100269</v>
      </c>
      <c r="B11275" s="26" t="s">
        <v>27606</v>
      </c>
      <c r="C11275" s="26" t="s">
        <v>212</v>
      </c>
      <c r="D11275" s="27" t="s">
        <v>8846</v>
      </c>
      <c r="E11275" s="1" t="s">
        <v>17925</v>
      </c>
    </row>
    <row r="11276" spans="1:5">
      <c r="A11276" s="26">
        <v>100270</v>
      </c>
      <c r="B11276" s="26" t="s">
        <v>27607</v>
      </c>
      <c r="C11276" s="26" t="s">
        <v>27538</v>
      </c>
      <c r="D11276" s="27" t="s">
        <v>26021</v>
      </c>
      <c r="E11276" s="1" t="s">
        <v>17925</v>
      </c>
    </row>
    <row r="11277" spans="1:5">
      <c r="A11277" s="26">
        <v>100271</v>
      </c>
      <c r="B11277" s="26" t="s">
        <v>27608</v>
      </c>
      <c r="C11277" s="26" t="s">
        <v>27552</v>
      </c>
      <c r="D11277" s="27" t="s">
        <v>27609</v>
      </c>
      <c r="E11277" s="1" t="s">
        <v>17925</v>
      </c>
    </row>
    <row r="11278" spans="1:5">
      <c r="A11278" s="26">
        <v>100272</v>
      </c>
      <c r="B11278" s="26" t="s">
        <v>27610</v>
      </c>
      <c r="C11278" s="26" t="s">
        <v>661</v>
      </c>
      <c r="D11278" s="27" t="s">
        <v>9448</v>
      </c>
      <c r="E11278" s="1" t="s">
        <v>17925</v>
      </c>
    </row>
    <row r="11279" spans="1:5">
      <c r="A11279" s="26">
        <v>100273</v>
      </c>
      <c r="B11279" s="26" t="s">
        <v>27611</v>
      </c>
      <c r="C11279" s="26" t="s">
        <v>27520</v>
      </c>
      <c r="D11279" s="27" t="s">
        <v>11902</v>
      </c>
      <c r="E11279" s="1" t="s">
        <v>17925</v>
      </c>
    </row>
    <row r="11280" spans="1:5">
      <c r="A11280" s="26">
        <v>100274</v>
      </c>
      <c r="B11280" s="26" t="s">
        <v>27612</v>
      </c>
      <c r="C11280" s="26" t="s">
        <v>27552</v>
      </c>
      <c r="D11280" s="27" t="s">
        <v>11456</v>
      </c>
      <c r="E11280" s="1" t="s">
        <v>17925</v>
      </c>
    </row>
    <row r="11281" spans="1:5">
      <c r="A11281" s="26">
        <v>100275</v>
      </c>
      <c r="B11281" s="26" t="s">
        <v>27613</v>
      </c>
      <c r="C11281" s="26" t="s">
        <v>27552</v>
      </c>
      <c r="D11281" s="27" t="s">
        <v>19347</v>
      </c>
      <c r="E11281" s="1" t="s">
        <v>17925</v>
      </c>
    </row>
    <row r="11282" spans="1:5">
      <c r="A11282" s="26">
        <v>100276</v>
      </c>
      <c r="B11282" s="26" t="s">
        <v>27614</v>
      </c>
      <c r="C11282" s="26" t="s">
        <v>27552</v>
      </c>
      <c r="D11282" s="27" t="s">
        <v>27615</v>
      </c>
      <c r="E11282" s="1" t="s">
        <v>17925</v>
      </c>
    </row>
    <row r="11283" spans="1:5">
      <c r="A11283" s="26">
        <v>100277</v>
      </c>
      <c r="B11283" s="26" t="s">
        <v>27616</v>
      </c>
      <c r="C11283" s="26" t="s">
        <v>27552</v>
      </c>
      <c r="D11283" s="27" t="s">
        <v>14179</v>
      </c>
      <c r="E11283" s="1" t="s">
        <v>17925</v>
      </c>
    </row>
    <row r="11284" spans="1:5">
      <c r="A11284" s="26">
        <v>100278</v>
      </c>
      <c r="B11284" s="26" t="s">
        <v>27617</v>
      </c>
      <c r="C11284" s="26" t="s">
        <v>27538</v>
      </c>
      <c r="D11284" s="27" t="s">
        <v>27618</v>
      </c>
      <c r="E11284" s="1" t="s">
        <v>17925</v>
      </c>
    </row>
    <row r="11285" spans="1:5">
      <c r="A11285" s="26">
        <v>100279</v>
      </c>
      <c r="B11285" s="26" t="s">
        <v>27619</v>
      </c>
      <c r="C11285" s="26" t="s">
        <v>212</v>
      </c>
      <c r="D11285" s="27" t="s">
        <v>8834</v>
      </c>
      <c r="E11285" s="1" t="s">
        <v>17925</v>
      </c>
    </row>
    <row r="11286" spans="1:5">
      <c r="A11286" s="26">
        <v>100280</v>
      </c>
      <c r="B11286" s="26" t="s">
        <v>27620</v>
      </c>
      <c r="C11286" s="26" t="s">
        <v>27538</v>
      </c>
      <c r="D11286" s="27" t="s">
        <v>11134</v>
      </c>
      <c r="E11286" s="1" t="s">
        <v>17925</v>
      </c>
    </row>
    <row r="11287" spans="1:5">
      <c r="A11287" s="26">
        <v>100281</v>
      </c>
      <c r="B11287" s="26" t="s">
        <v>27621</v>
      </c>
      <c r="C11287" s="26" t="s">
        <v>27538</v>
      </c>
      <c r="D11287" s="27" t="s">
        <v>19117</v>
      </c>
      <c r="E11287" s="1" t="s">
        <v>17925</v>
      </c>
    </row>
    <row r="11288" spans="1:5">
      <c r="A11288" s="26">
        <v>100282</v>
      </c>
      <c r="B11288" s="26" t="s">
        <v>27622</v>
      </c>
      <c r="C11288" s="26" t="s">
        <v>27552</v>
      </c>
      <c r="D11288" s="27" t="s">
        <v>18364</v>
      </c>
      <c r="E11288" s="1" t="s">
        <v>17925</v>
      </c>
    </row>
    <row r="11289" spans="1:5">
      <c r="A11289" s="26">
        <v>100283</v>
      </c>
      <c r="B11289" s="26" t="s">
        <v>27623</v>
      </c>
      <c r="C11289" s="26" t="s">
        <v>27552</v>
      </c>
      <c r="D11289" s="27" t="s">
        <v>27624</v>
      </c>
      <c r="E11289" s="1" t="s">
        <v>17925</v>
      </c>
    </row>
    <row r="11290" spans="1:5">
      <c r="A11290" s="26">
        <v>100284</v>
      </c>
      <c r="B11290" s="26" t="s">
        <v>27625</v>
      </c>
      <c r="C11290" s="26" t="s">
        <v>27552</v>
      </c>
      <c r="D11290" s="27" t="s">
        <v>15689</v>
      </c>
      <c r="E11290" s="1" t="s">
        <v>17925</v>
      </c>
    </row>
    <row r="11291" spans="1:5">
      <c r="A11291" s="26">
        <v>100285</v>
      </c>
      <c r="B11291" s="26" t="s">
        <v>27626</v>
      </c>
      <c r="C11291" s="26" t="s">
        <v>27571</v>
      </c>
      <c r="D11291" s="27" t="s">
        <v>16001</v>
      </c>
      <c r="E11291" s="1" t="s">
        <v>17925</v>
      </c>
    </row>
    <row r="11292" spans="1:5">
      <c r="A11292" s="26">
        <v>100286</v>
      </c>
      <c r="B11292" s="26" t="s">
        <v>27627</v>
      </c>
      <c r="C11292" s="26" t="s">
        <v>27571</v>
      </c>
      <c r="D11292" s="27" t="s">
        <v>23346</v>
      </c>
      <c r="E11292" s="1" t="s">
        <v>17925</v>
      </c>
    </row>
    <row r="11293" spans="1:5">
      <c r="A11293" s="26">
        <v>100287</v>
      </c>
      <c r="B11293" s="26" t="s">
        <v>27628</v>
      </c>
      <c r="C11293" s="26" t="s">
        <v>27571</v>
      </c>
      <c r="D11293" s="27" t="s">
        <v>16485</v>
      </c>
      <c r="E11293" s="1" t="s">
        <v>17925</v>
      </c>
    </row>
    <row r="11294" spans="1:5">
      <c r="A11294" s="26">
        <v>99802</v>
      </c>
      <c r="B11294" s="26" t="s">
        <v>27629</v>
      </c>
      <c r="C11294" s="26" t="s">
        <v>661</v>
      </c>
      <c r="D11294" s="27" t="s">
        <v>19250</v>
      </c>
      <c r="E11294" s="1" t="s">
        <v>17925</v>
      </c>
    </row>
    <row r="11295" spans="1:5">
      <c r="A11295" s="26">
        <v>99803</v>
      </c>
      <c r="B11295" s="26" t="s">
        <v>27630</v>
      </c>
      <c r="C11295" s="26" t="s">
        <v>661</v>
      </c>
      <c r="D11295" s="27" t="s">
        <v>8842</v>
      </c>
      <c r="E11295" s="1" t="s">
        <v>17925</v>
      </c>
    </row>
    <row r="11296" spans="1:5">
      <c r="A11296" s="26">
        <v>99805</v>
      </c>
      <c r="B11296" s="26" t="s">
        <v>27631</v>
      </c>
      <c r="C11296" s="26" t="s">
        <v>661</v>
      </c>
      <c r="D11296" s="27" t="s">
        <v>20135</v>
      </c>
      <c r="E11296" s="1" t="s">
        <v>17925</v>
      </c>
    </row>
    <row r="11297" spans="1:5">
      <c r="A11297" s="26">
        <v>99806</v>
      </c>
      <c r="B11297" s="26" t="s">
        <v>27632</v>
      </c>
      <c r="C11297" s="26" t="s">
        <v>661</v>
      </c>
      <c r="D11297" s="27" t="s">
        <v>8967</v>
      </c>
      <c r="E11297" s="1" t="s">
        <v>17925</v>
      </c>
    </row>
    <row r="11298" spans="1:5">
      <c r="A11298" s="26">
        <v>99808</v>
      </c>
      <c r="B11298" s="26" t="s">
        <v>27633</v>
      </c>
      <c r="C11298" s="26" t="s">
        <v>661</v>
      </c>
      <c r="D11298" s="27" t="s">
        <v>9786</v>
      </c>
      <c r="E11298" s="1" t="s">
        <v>17925</v>
      </c>
    </row>
    <row r="11299" spans="1:5">
      <c r="A11299" s="26">
        <v>99809</v>
      </c>
      <c r="B11299" s="26" t="s">
        <v>27634</v>
      </c>
      <c r="C11299" s="26" t="s">
        <v>661</v>
      </c>
      <c r="D11299" s="27" t="s">
        <v>27635</v>
      </c>
      <c r="E11299" s="1" t="s">
        <v>17925</v>
      </c>
    </row>
    <row r="11300" spans="1:5">
      <c r="A11300" s="26">
        <v>99811</v>
      </c>
      <c r="B11300" s="26" t="s">
        <v>27636</v>
      </c>
      <c r="C11300" s="26" t="s">
        <v>661</v>
      </c>
      <c r="D11300" s="27" t="s">
        <v>9808</v>
      </c>
      <c r="E11300" s="1" t="s">
        <v>17925</v>
      </c>
    </row>
    <row r="11301" spans="1:5">
      <c r="A11301" s="26">
        <v>99812</v>
      </c>
      <c r="B11301" s="26" t="s">
        <v>27637</v>
      </c>
      <c r="C11301" s="26" t="s">
        <v>661</v>
      </c>
      <c r="D11301" s="27" t="s">
        <v>10149</v>
      </c>
      <c r="E11301" s="1" t="s">
        <v>17925</v>
      </c>
    </row>
    <row r="11302" spans="1:5">
      <c r="A11302" s="26">
        <v>99814</v>
      </c>
      <c r="B11302" s="26" t="s">
        <v>27638</v>
      </c>
      <c r="C11302" s="26" t="s">
        <v>661</v>
      </c>
      <c r="D11302" s="27" t="s">
        <v>14945</v>
      </c>
      <c r="E11302" s="1" t="s">
        <v>17925</v>
      </c>
    </row>
    <row r="11303" spans="1:5">
      <c r="A11303" s="26">
        <v>99822</v>
      </c>
      <c r="B11303" s="26" t="s">
        <v>27639</v>
      </c>
      <c r="C11303" s="26" t="s">
        <v>661</v>
      </c>
      <c r="D11303" s="27" t="s">
        <v>9258</v>
      </c>
      <c r="E11303" s="1" t="s">
        <v>17925</v>
      </c>
    </row>
    <row r="11304" spans="1:5">
      <c r="A11304" s="26">
        <v>99826</v>
      </c>
      <c r="B11304" s="26" t="s">
        <v>27640</v>
      </c>
      <c r="C11304" s="26" t="s">
        <v>661</v>
      </c>
      <c r="D11304" s="27" t="s">
        <v>8832</v>
      </c>
      <c r="E11304" s="1" t="s">
        <v>17925</v>
      </c>
    </row>
    <row r="11305" spans="1:5">
      <c r="A11305" s="26">
        <v>73361</v>
      </c>
      <c r="B11305" s="26" t="s">
        <v>27641</v>
      </c>
      <c r="C11305" s="26" t="s">
        <v>755</v>
      </c>
      <c r="D11305" s="27" t="s">
        <v>27642</v>
      </c>
      <c r="E11305" s="1" t="s">
        <v>17925</v>
      </c>
    </row>
    <row r="11306" spans="1:5">
      <c r="A11306" s="26">
        <v>73714</v>
      </c>
      <c r="B11306" s="26" t="s">
        <v>27643</v>
      </c>
      <c r="C11306" s="26" t="s">
        <v>212</v>
      </c>
      <c r="D11306" s="27" t="s">
        <v>27644</v>
      </c>
      <c r="E11306" s="1" t="s">
        <v>17925</v>
      </c>
    </row>
    <row r="11307" spans="1:5">
      <c r="A11307" s="26">
        <v>97010</v>
      </c>
      <c r="B11307" s="26" t="s">
        <v>27645</v>
      </c>
      <c r="C11307" s="26" t="s">
        <v>708</v>
      </c>
      <c r="D11307" s="27" t="s">
        <v>15976</v>
      </c>
      <c r="E11307" s="1" t="s">
        <v>17925</v>
      </c>
    </row>
    <row r="11308" spans="1:5">
      <c r="A11308" s="26">
        <v>97011</v>
      </c>
      <c r="B11308" s="26" t="s">
        <v>27646</v>
      </c>
      <c r="C11308" s="26" t="s">
        <v>708</v>
      </c>
      <c r="D11308" s="27" t="s">
        <v>27647</v>
      </c>
      <c r="E11308" s="1" t="s">
        <v>17925</v>
      </c>
    </row>
    <row r="11309" spans="1:5">
      <c r="A11309" s="26">
        <v>97012</v>
      </c>
      <c r="B11309" s="26" t="s">
        <v>27648</v>
      </c>
      <c r="C11309" s="26" t="s">
        <v>708</v>
      </c>
      <c r="D11309" s="27" t="s">
        <v>16776</v>
      </c>
      <c r="E11309" s="1" t="s">
        <v>17925</v>
      </c>
    </row>
    <row r="11310" spans="1:5">
      <c r="A11310" s="26">
        <v>97013</v>
      </c>
      <c r="B11310" s="26" t="s">
        <v>27649</v>
      </c>
      <c r="C11310" s="26" t="s">
        <v>708</v>
      </c>
      <c r="D11310" s="27" t="s">
        <v>27650</v>
      </c>
      <c r="E11310" s="1" t="s">
        <v>17925</v>
      </c>
    </row>
    <row r="11311" spans="1:5">
      <c r="A11311" s="26">
        <v>97014</v>
      </c>
      <c r="B11311" s="26" t="s">
        <v>27651</v>
      </c>
      <c r="C11311" s="26" t="s">
        <v>708</v>
      </c>
      <c r="D11311" s="27" t="s">
        <v>27652</v>
      </c>
      <c r="E11311" s="1" t="s">
        <v>17925</v>
      </c>
    </row>
    <row r="11312" spans="1:5">
      <c r="A11312" s="26">
        <v>97015</v>
      </c>
      <c r="B11312" s="26" t="s">
        <v>27653</v>
      </c>
      <c r="C11312" s="26" t="s">
        <v>708</v>
      </c>
      <c r="D11312" s="27" t="s">
        <v>24195</v>
      </c>
      <c r="E11312" s="1" t="s">
        <v>17925</v>
      </c>
    </row>
    <row r="11313" spans="1:5">
      <c r="A11313" s="26">
        <v>97016</v>
      </c>
      <c r="B11313" s="26" t="s">
        <v>27654</v>
      </c>
      <c r="C11313" s="26" t="s">
        <v>708</v>
      </c>
      <c r="D11313" s="27" t="s">
        <v>27655</v>
      </c>
      <c r="E11313" s="1" t="s">
        <v>17925</v>
      </c>
    </row>
    <row r="11314" spans="1:5">
      <c r="A11314" s="26">
        <v>97017</v>
      </c>
      <c r="B11314" s="26" t="s">
        <v>27656</v>
      </c>
      <c r="C11314" s="26" t="s">
        <v>708</v>
      </c>
      <c r="D11314" s="27" t="s">
        <v>22335</v>
      </c>
      <c r="E11314" s="1" t="s">
        <v>17925</v>
      </c>
    </row>
    <row r="11315" spans="1:5">
      <c r="A11315" s="26">
        <v>97018</v>
      </c>
      <c r="B11315" s="26" t="s">
        <v>27657</v>
      </c>
      <c r="C11315" s="26" t="s">
        <v>708</v>
      </c>
      <c r="D11315" s="27" t="s">
        <v>27658</v>
      </c>
      <c r="E11315" s="1" t="s">
        <v>17925</v>
      </c>
    </row>
    <row r="11316" spans="1:5">
      <c r="A11316" s="26">
        <v>97031</v>
      </c>
      <c r="B11316" s="26" t="s">
        <v>27659</v>
      </c>
      <c r="C11316" s="26" t="s">
        <v>708</v>
      </c>
      <c r="D11316" s="27" t="s">
        <v>26181</v>
      </c>
      <c r="E11316" s="1" t="s">
        <v>17925</v>
      </c>
    </row>
    <row r="11317" spans="1:5">
      <c r="A11317" s="26">
        <v>97032</v>
      </c>
      <c r="B11317" s="26" t="s">
        <v>27660</v>
      </c>
      <c r="C11317" s="26" t="s">
        <v>708</v>
      </c>
      <c r="D11317" s="27" t="s">
        <v>27661</v>
      </c>
      <c r="E11317" s="1" t="s">
        <v>17925</v>
      </c>
    </row>
    <row r="11318" spans="1:5">
      <c r="A11318" s="26">
        <v>97033</v>
      </c>
      <c r="B11318" s="26" t="s">
        <v>27662</v>
      </c>
      <c r="C11318" s="26" t="s">
        <v>708</v>
      </c>
      <c r="D11318" s="27" t="s">
        <v>27663</v>
      </c>
      <c r="E11318" s="1" t="s">
        <v>17925</v>
      </c>
    </row>
    <row r="11319" spans="1:5">
      <c r="A11319" s="26">
        <v>97034</v>
      </c>
      <c r="B11319" s="26" t="s">
        <v>27664</v>
      </c>
      <c r="C11319" s="26" t="s">
        <v>708</v>
      </c>
      <c r="D11319" s="27" t="s">
        <v>27665</v>
      </c>
      <c r="E11319" s="1" t="s">
        <v>17925</v>
      </c>
    </row>
    <row r="11320" spans="1:5">
      <c r="A11320" s="26">
        <v>97039</v>
      </c>
      <c r="B11320" s="26" t="s">
        <v>27666</v>
      </c>
      <c r="C11320" s="26" t="s">
        <v>661</v>
      </c>
      <c r="D11320" s="27" t="s">
        <v>27667</v>
      </c>
      <c r="E11320" s="1" t="s">
        <v>17925</v>
      </c>
    </row>
    <row r="11321" spans="1:5">
      <c r="A11321" s="26">
        <v>97040</v>
      </c>
      <c r="B11321" s="26" t="s">
        <v>27668</v>
      </c>
      <c r="C11321" s="26" t="s">
        <v>661</v>
      </c>
      <c r="D11321" s="27" t="s">
        <v>9124</v>
      </c>
      <c r="E11321" s="1" t="s">
        <v>17925</v>
      </c>
    </row>
    <row r="11322" spans="1:5">
      <c r="A11322" s="26">
        <v>97041</v>
      </c>
      <c r="B11322" s="26" t="s">
        <v>27669</v>
      </c>
      <c r="C11322" s="26" t="s">
        <v>661</v>
      </c>
      <c r="D11322" s="27" t="s">
        <v>27670</v>
      </c>
      <c r="E11322" s="1" t="s">
        <v>17925</v>
      </c>
    </row>
    <row r="11323" spans="1:5">
      <c r="A11323" s="26">
        <v>97046</v>
      </c>
      <c r="B11323" s="26" t="s">
        <v>27671</v>
      </c>
      <c r="C11323" s="26" t="s">
        <v>661</v>
      </c>
      <c r="D11323" s="27" t="s">
        <v>18725</v>
      </c>
      <c r="E11323" s="1" t="s">
        <v>17925</v>
      </c>
    </row>
    <row r="11324" spans="1:5">
      <c r="A11324" s="26">
        <v>97047</v>
      </c>
      <c r="B11324" s="26" t="s">
        <v>27672</v>
      </c>
      <c r="C11324" s="26" t="s">
        <v>661</v>
      </c>
      <c r="D11324" s="27" t="s">
        <v>10641</v>
      </c>
      <c r="E11324" s="1" t="s">
        <v>17925</v>
      </c>
    </row>
    <row r="11325" spans="1:5">
      <c r="A11325" s="26">
        <v>97048</v>
      </c>
      <c r="B11325" s="26" t="s">
        <v>27673</v>
      </c>
      <c r="C11325" s="26" t="s">
        <v>661</v>
      </c>
      <c r="D11325" s="27" t="s">
        <v>12793</v>
      </c>
      <c r="E11325" s="1" t="s">
        <v>17925</v>
      </c>
    </row>
    <row r="11326" spans="1:5">
      <c r="A11326" s="26">
        <v>97051</v>
      </c>
      <c r="B11326" s="26" t="s">
        <v>27674</v>
      </c>
      <c r="C11326" s="26" t="s">
        <v>708</v>
      </c>
      <c r="D11326" s="27" t="s">
        <v>9797</v>
      </c>
      <c r="E11326" s="1" t="s">
        <v>17925</v>
      </c>
    </row>
    <row r="11327" spans="1:5">
      <c r="A11327" s="26">
        <v>97053</v>
      </c>
      <c r="B11327" s="26" t="s">
        <v>27675</v>
      </c>
      <c r="C11327" s="26" t="s">
        <v>708</v>
      </c>
      <c r="D11327" s="27" t="s">
        <v>14329</v>
      </c>
      <c r="E11327" s="1" t="s">
        <v>17925</v>
      </c>
    </row>
    <row r="11328" spans="1:5">
      <c r="A11328" s="26">
        <v>97054</v>
      </c>
      <c r="B11328" s="26" t="s">
        <v>27676</v>
      </c>
      <c r="C11328" s="26" t="s">
        <v>212</v>
      </c>
      <c r="D11328" s="27" t="s">
        <v>27010</v>
      </c>
      <c r="E11328" s="1" t="s">
        <v>17925</v>
      </c>
    </row>
    <row r="11329" spans="1:5">
      <c r="A11329" s="26">
        <v>97062</v>
      </c>
      <c r="B11329" s="26" t="s">
        <v>27677</v>
      </c>
      <c r="C11329" s="26" t="s">
        <v>661</v>
      </c>
      <c r="D11329" s="27" t="s">
        <v>12820</v>
      </c>
      <c r="E11329" s="1" t="s">
        <v>17925</v>
      </c>
    </row>
    <row r="11330" spans="1:5">
      <c r="A11330" s="26">
        <v>97063</v>
      </c>
      <c r="B11330" s="26" t="s">
        <v>27678</v>
      </c>
      <c r="C11330" s="26" t="s">
        <v>661</v>
      </c>
      <c r="D11330" s="27" t="s">
        <v>23575</v>
      </c>
      <c r="E11330" s="1" t="s">
        <v>17925</v>
      </c>
    </row>
    <row r="11331" spans="1:5">
      <c r="A11331" s="26">
        <v>97064</v>
      </c>
      <c r="B11331" s="26" t="s">
        <v>27679</v>
      </c>
      <c r="C11331" s="26" t="s">
        <v>708</v>
      </c>
      <c r="D11331" s="27" t="s">
        <v>21977</v>
      </c>
      <c r="E11331" s="1" t="s">
        <v>17925</v>
      </c>
    </row>
    <row r="11332" spans="1:5">
      <c r="A11332" s="26">
        <v>97065</v>
      </c>
      <c r="B11332" s="26" t="s">
        <v>27680</v>
      </c>
      <c r="C11332" s="26" t="s">
        <v>755</v>
      </c>
      <c r="D11332" s="27" t="s">
        <v>14058</v>
      </c>
      <c r="E11332" s="1" t="s">
        <v>17925</v>
      </c>
    </row>
    <row r="11333" spans="1:5">
      <c r="A11333" s="26">
        <v>97066</v>
      </c>
      <c r="B11333" s="26" t="s">
        <v>27681</v>
      </c>
      <c r="C11333" s="26" t="s">
        <v>661</v>
      </c>
      <c r="D11333" s="27" t="s">
        <v>27682</v>
      </c>
      <c r="E11333" s="1" t="s">
        <v>17925</v>
      </c>
    </row>
    <row r="11334" spans="1:5">
      <c r="A11334" s="26">
        <v>97067</v>
      </c>
      <c r="B11334" s="26" t="s">
        <v>27683</v>
      </c>
      <c r="C11334" s="26" t="s">
        <v>708</v>
      </c>
      <c r="D11334" s="27" t="s">
        <v>27684</v>
      </c>
      <c r="E11334" s="1" t="s">
        <v>17925</v>
      </c>
    </row>
    <row r="11335" spans="1:5">
      <c r="A11335" s="26">
        <v>85421</v>
      </c>
      <c r="B11335" s="26" t="s">
        <v>27685</v>
      </c>
      <c r="C11335" s="26" t="s">
        <v>661</v>
      </c>
      <c r="D11335" s="27" t="s">
        <v>9129</v>
      </c>
      <c r="E11335" s="1" t="s">
        <v>17925</v>
      </c>
    </row>
    <row r="11336" spans="1:5">
      <c r="A11336" s="26">
        <v>97621</v>
      </c>
      <c r="B11336" s="26" t="s">
        <v>27686</v>
      </c>
      <c r="C11336" s="26" t="s">
        <v>755</v>
      </c>
      <c r="D11336" s="27" t="s">
        <v>27687</v>
      </c>
      <c r="E11336" s="1" t="s">
        <v>17925</v>
      </c>
    </row>
    <row r="11337" spans="1:5">
      <c r="A11337" s="26">
        <v>97622</v>
      </c>
      <c r="B11337" s="26" t="s">
        <v>27688</v>
      </c>
      <c r="C11337" s="26" t="s">
        <v>755</v>
      </c>
      <c r="D11337" s="27" t="s">
        <v>27689</v>
      </c>
      <c r="E11337" s="1" t="s">
        <v>17925</v>
      </c>
    </row>
    <row r="11338" spans="1:5">
      <c r="A11338" s="26">
        <v>97623</v>
      </c>
      <c r="B11338" s="26" t="s">
        <v>27690</v>
      </c>
      <c r="C11338" s="26" t="s">
        <v>755</v>
      </c>
      <c r="D11338" s="27" t="s">
        <v>27691</v>
      </c>
      <c r="E11338" s="1" t="s">
        <v>17925</v>
      </c>
    </row>
    <row r="11339" spans="1:5">
      <c r="A11339" s="26">
        <v>97624</v>
      </c>
      <c r="B11339" s="26" t="s">
        <v>27692</v>
      </c>
      <c r="C11339" s="26" t="s">
        <v>755</v>
      </c>
      <c r="D11339" s="27" t="s">
        <v>27693</v>
      </c>
      <c r="E11339" s="1" t="s">
        <v>17925</v>
      </c>
    </row>
    <row r="11340" spans="1:5">
      <c r="A11340" s="26">
        <v>97625</v>
      </c>
      <c r="B11340" s="26" t="s">
        <v>27694</v>
      </c>
      <c r="C11340" s="26" t="s">
        <v>755</v>
      </c>
      <c r="D11340" s="27" t="s">
        <v>27695</v>
      </c>
      <c r="E11340" s="1" t="s">
        <v>17925</v>
      </c>
    </row>
    <row r="11341" spans="1:5">
      <c r="A11341" s="26">
        <v>97626</v>
      </c>
      <c r="B11341" s="26" t="s">
        <v>27696</v>
      </c>
      <c r="C11341" s="26" t="s">
        <v>755</v>
      </c>
      <c r="D11341" s="27" t="s">
        <v>27697</v>
      </c>
      <c r="E11341" s="1" t="s">
        <v>17925</v>
      </c>
    </row>
    <row r="11342" spans="1:5">
      <c r="A11342" s="26">
        <v>97627</v>
      </c>
      <c r="B11342" s="26" t="s">
        <v>27698</v>
      </c>
      <c r="C11342" s="26" t="s">
        <v>755</v>
      </c>
      <c r="D11342" s="27" t="s">
        <v>27699</v>
      </c>
      <c r="E11342" s="1" t="s">
        <v>17925</v>
      </c>
    </row>
    <row r="11343" spans="1:5">
      <c r="A11343" s="26">
        <v>97628</v>
      </c>
      <c r="B11343" s="26" t="s">
        <v>27700</v>
      </c>
      <c r="C11343" s="26" t="s">
        <v>755</v>
      </c>
      <c r="D11343" s="27" t="s">
        <v>27701</v>
      </c>
      <c r="E11343" s="1" t="s">
        <v>17925</v>
      </c>
    </row>
    <row r="11344" spans="1:5">
      <c r="A11344" s="26">
        <v>97629</v>
      </c>
      <c r="B11344" s="26" t="s">
        <v>27702</v>
      </c>
      <c r="C11344" s="26" t="s">
        <v>755</v>
      </c>
      <c r="D11344" s="27" t="s">
        <v>13804</v>
      </c>
      <c r="E11344" s="1" t="s">
        <v>17925</v>
      </c>
    </row>
    <row r="11345" spans="1:5">
      <c r="A11345" s="26">
        <v>97631</v>
      </c>
      <c r="B11345" s="26" t="s">
        <v>27703</v>
      </c>
      <c r="C11345" s="26" t="s">
        <v>661</v>
      </c>
      <c r="D11345" s="27" t="s">
        <v>27599</v>
      </c>
      <c r="E11345" s="1" t="s">
        <v>17925</v>
      </c>
    </row>
    <row r="11346" spans="1:5">
      <c r="A11346" s="26">
        <v>97632</v>
      </c>
      <c r="B11346" s="26" t="s">
        <v>27704</v>
      </c>
      <c r="C11346" s="26" t="s">
        <v>708</v>
      </c>
      <c r="D11346" s="27" t="s">
        <v>12826</v>
      </c>
      <c r="E11346" s="1" t="s">
        <v>17925</v>
      </c>
    </row>
    <row r="11347" spans="1:5">
      <c r="A11347" s="26">
        <v>97633</v>
      </c>
      <c r="B11347" s="26" t="s">
        <v>27705</v>
      </c>
      <c r="C11347" s="26" t="s">
        <v>661</v>
      </c>
      <c r="D11347" s="27" t="s">
        <v>21850</v>
      </c>
      <c r="E11347" s="1" t="s">
        <v>17925</v>
      </c>
    </row>
    <row r="11348" spans="1:5">
      <c r="A11348" s="26">
        <v>97634</v>
      </c>
      <c r="B11348" s="26" t="s">
        <v>27706</v>
      </c>
      <c r="C11348" s="26" t="s">
        <v>661</v>
      </c>
      <c r="D11348" s="27" t="s">
        <v>15276</v>
      </c>
      <c r="E11348" s="1" t="s">
        <v>17925</v>
      </c>
    </row>
    <row r="11349" spans="1:5">
      <c r="A11349" s="26">
        <v>97635</v>
      </c>
      <c r="B11349" s="26" t="s">
        <v>27707</v>
      </c>
      <c r="C11349" s="26" t="s">
        <v>661</v>
      </c>
      <c r="D11349" s="27" t="s">
        <v>14251</v>
      </c>
      <c r="E11349" s="1" t="s">
        <v>17925</v>
      </c>
    </row>
    <row r="11350" spans="1:5">
      <c r="A11350" s="26">
        <v>97636</v>
      </c>
      <c r="B11350" s="26" t="s">
        <v>27708</v>
      </c>
      <c r="C11350" s="26" t="s">
        <v>661</v>
      </c>
      <c r="D11350" s="27" t="s">
        <v>17088</v>
      </c>
      <c r="E11350" s="1" t="s">
        <v>17925</v>
      </c>
    </row>
    <row r="11351" spans="1:5">
      <c r="A11351" s="26">
        <v>97637</v>
      </c>
      <c r="B11351" s="26" t="s">
        <v>27709</v>
      </c>
      <c r="C11351" s="26" t="s">
        <v>661</v>
      </c>
      <c r="D11351" s="27" t="s">
        <v>12463</v>
      </c>
      <c r="E11351" s="1" t="s">
        <v>17925</v>
      </c>
    </row>
    <row r="11352" spans="1:5">
      <c r="A11352" s="26">
        <v>97638</v>
      </c>
      <c r="B11352" s="26" t="s">
        <v>27710</v>
      </c>
      <c r="C11352" s="26" t="s">
        <v>661</v>
      </c>
      <c r="D11352" s="27" t="s">
        <v>27711</v>
      </c>
      <c r="E11352" s="1" t="s">
        <v>17925</v>
      </c>
    </row>
    <row r="11353" spans="1:5">
      <c r="A11353" s="26">
        <v>97639</v>
      </c>
      <c r="B11353" s="26" t="s">
        <v>27712</v>
      </c>
      <c r="C11353" s="26" t="s">
        <v>661</v>
      </c>
      <c r="D11353" s="27" t="s">
        <v>27713</v>
      </c>
      <c r="E11353" s="1" t="s">
        <v>17925</v>
      </c>
    </row>
    <row r="11354" spans="1:5">
      <c r="A11354" s="26">
        <v>97640</v>
      </c>
      <c r="B11354" s="26" t="s">
        <v>27714</v>
      </c>
      <c r="C11354" s="26" t="s">
        <v>661</v>
      </c>
      <c r="D11354" s="27" t="s">
        <v>12557</v>
      </c>
      <c r="E11354" s="1" t="s">
        <v>17925</v>
      </c>
    </row>
    <row r="11355" spans="1:5">
      <c r="A11355" s="26">
        <v>97641</v>
      </c>
      <c r="B11355" s="26" t="s">
        <v>27715</v>
      </c>
      <c r="C11355" s="26" t="s">
        <v>661</v>
      </c>
      <c r="D11355" s="27" t="s">
        <v>10295</v>
      </c>
      <c r="E11355" s="1" t="s">
        <v>17925</v>
      </c>
    </row>
    <row r="11356" spans="1:5">
      <c r="A11356" s="26">
        <v>97642</v>
      </c>
      <c r="B11356" s="26" t="s">
        <v>27716</v>
      </c>
      <c r="C11356" s="26" t="s">
        <v>661</v>
      </c>
      <c r="D11356" s="27" t="s">
        <v>13422</v>
      </c>
      <c r="E11356" s="1" t="s">
        <v>17925</v>
      </c>
    </row>
    <row r="11357" spans="1:5">
      <c r="A11357" s="26">
        <v>97643</v>
      </c>
      <c r="B11357" s="26" t="s">
        <v>27717</v>
      </c>
      <c r="C11357" s="26" t="s">
        <v>661</v>
      </c>
      <c r="D11357" s="27" t="s">
        <v>24008</v>
      </c>
      <c r="E11357" s="1" t="s">
        <v>17925</v>
      </c>
    </row>
    <row r="11358" spans="1:5">
      <c r="A11358" s="26">
        <v>97644</v>
      </c>
      <c r="B11358" s="26" t="s">
        <v>27718</v>
      </c>
      <c r="C11358" s="26" t="s">
        <v>661</v>
      </c>
      <c r="D11358" s="27" t="s">
        <v>11666</v>
      </c>
      <c r="E11358" s="1" t="s">
        <v>17925</v>
      </c>
    </row>
    <row r="11359" spans="1:5">
      <c r="A11359" s="26">
        <v>97645</v>
      </c>
      <c r="B11359" s="26" t="s">
        <v>27719</v>
      </c>
      <c r="C11359" s="26" t="s">
        <v>661</v>
      </c>
      <c r="D11359" s="27" t="s">
        <v>11637</v>
      </c>
      <c r="E11359" s="1" t="s">
        <v>17925</v>
      </c>
    </row>
    <row r="11360" spans="1:5">
      <c r="A11360" s="26">
        <v>97647</v>
      </c>
      <c r="B11360" s="26" t="s">
        <v>27720</v>
      </c>
      <c r="C11360" s="26" t="s">
        <v>661</v>
      </c>
      <c r="D11360" s="27" t="s">
        <v>19021</v>
      </c>
      <c r="E11360" s="1" t="s">
        <v>17925</v>
      </c>
    </row>
    <row r="11361" spans="1:5">
      <c r="A11361" s="26">
        <v>97648</v>
      </c>
      <c r="B11361" s="26" t="s">
        <v>27721</v>
      </c>
      <c r="C11361" s="26" t="s">
        <v>661</v>
      </c>
      <c r="D11361" s="27" t="s">
        <v>10151</v>
      </c>
      <c r="E11361" s="1" t="s">
        <v>17925</v>
      </c>
    </row>
    <row r="11362" spans="1:5">
      <c r="A11362" s="26">
        <v>97649</v>
      </c>
      <c r="B11362" s="26" t="s">
        <v>27722</v>
      </c>
      <c r="C11362" s="26" t="s">
        <v>661</v>
      </c>
      <c r="D11362" s="27" t="s">
        <v>11689</v>
      </c>
      <c r="E11362" s="1" t="s">
        <v>17925</v>
      </c>
    </row>
    <row r="11363" spans="1:5">
      <c r="A11363" s="26">
        <v>97650</v>
      </c>
      <c r="B11363" s="26" t="s">
        <v>27723</v>
      </c>
      <c r="C11363" s="26" t="s">
        <v>661</v>
      </c>
      <c r="D11363" s="27" t="s">
        <v>11570</v>
      </c>
      <c r="E11363" s="1" t="s">
        <v>17925</v>
      </c>
    </row>
    <row r="11364" spans="1:5">
      <c r="A11364" s="26">
        <v>97651</v>
      </c>
      <c r="B11364" s="26" t="s">
        <v>27724</v>
      </c>
      <c r="C11364" s="26" t="s">
        <v>212</v>
      </c>
      <c r="D11364" s="27" t="s">
        <v>27725</v>
      </c>
      <c r="E11364" s="1" t="s">
        <v>17925</v>
      </c>
    </row>
    <row r="11365" spans="1:5">
      <c r="A11365" s="26">
        <v>97652</v>
      </c>
      <c r="B11365" s="26" t="s">
        <v>27726</v>
      </c>
      <c r="C11365" s="26" t="s">
        <v>212</v>
      </c>
      <c r="D11365" s="27" t="s">
        <v>27727</v>
      </c>
      <c r="E11365" s="1" t="s">
        <v>17925</v>
      </c>
    </row>
    <row r="11366" spans="1:5">
      <c r="A11366" s="26">
        <v>97653</v>
      </c>
      <c r="B11366" s="26" t="s">
        <v>27728</v>
      </c>
      <c r="C11366" s="26" t="s">
        <v>212</v>
      </c>
      <c r="D11366" s="27" t="s">
        <v>27729</v>
      </c>
      <c r="E11366" s="1" t="s">
        <v>17925</v>
      </c>
    </row>
    <row r="11367" spans="1:5">
      <c r="A11367" s="26">
        <v>97654</v>
      </c>
      <c r="B11367" s="26" t="s">
        <v>27730</v>
      </c>
      <c r="C11367" s="26" t="s">
        <v>212</v>
      </c>
      <c r="D11367" s="27" t="s">
        <v>27731</v>
      </c>
      <c r="E11367" s="1" t="s">
        <v>17925</v>
      </c>
    </row>
    <row r="11368" spans="1:5">
      <c r="A11368" s="26">
        <v>97655</v>
      </c>
      <c r="B11368" s="26" t="s">
        <v>27732</v>
      </c>
      <c r="C11368" s="26" t="s">
        <v>661</v>
      </c>
      <c r="D11368" s="27" t="s">
        <v>23255</v>
      </c>
      <c r="E11368" s="1" t="s">
        <v>17925</v>
      </c>
    </row>
    <row r="11369" spans="1:5">
      <c r="A11369" s="26">
        <v>97656</v>
      </c>
      <c r="B11369" s="26" t="s">
        <v>27733</v>
      </c>
      <c r="C11369" s="26" t="s">
        <v>212</v>
      </c>
      <c r="D11369" s="27" t="s">
        <v>27734</v>
      </c>
      <c r="E11369" s="1" t="s">
        <v>17925</v>
      </c>
    </row>
    <row r="11370" spans="1:5">
      <c r="A11370" s="26">
        <v>97657</v>
      </c>
      <c r="B11370" s="26" t="s">
        <v>27735</v>
      </c>
      <c r="C11370" s="26" t="s">
        <v>212</v>
      </c>
      <c r="D11370" s="27" t="s">
        <v>27736</v>
      </c>
      <c r="E11370" s="1" t="s">
        <v>17925</v>
      </c>
    </row>
    <row r="11371" spans="1:5">
      <c r="A11371" s="26">
        <v>97658</v>
      </c>
      <c r="B11371" s="26" t="s">
        <v>27737</v>
      </c>
      <c r="C11371" s="26" t="s">
        <v>212</v>
      </c>
      <c r="D11371" s="27" t="s">
        <v>27738</v>
      </c>
      <c r="E11371" s="1" t="s">
        <v>17925</v>
      </c>
    </row>
    <row r="11372" spans="1:5">
      <c r="A11372" s="26">
        <v>97659</v>
      </c>
      <c r="B11372" s="26" t="s">
        <v>27739</v>
      </c>
      <c r="C11372" s="26" t="s">
        <v>212</v>
      </c>
      <c r="D11372" s="27" t="s">
        <v>27740</v>
      </c>
      <c r="E11372" s="1" t="s">
        <v>17925</v>
      </c>
    </row>
    <row r="11373" spans="1:5">
      <c r="A11373" s="26">
        <v>97660</v>
      </c>
      <c r="B11373" s="26" t="s">
        <v>27741</v>
      </c>
      <c r="C11373" s="26" t="s">
        <v>212</v>
      </c>
      <c r="D11373" s="27" t="s">
        <v>10305</v>
      </c>
      <c r="E11373" s="1" t="s">
        <v>17925</v>
      </c>
    </row>
    <row r="11374" spans="1:5">
      <c r="A11374" s="26">
        <v>97661</v>
      </c>
      <c r="B11374" s="26" t="s">
        <v>27742</v>
      </c>
      <c r="C11374" s="26" t="s">
        <v>708</v>
      </c>
      <c r="D11374" s="27" t="s">
        <v>10305</v>
      </c>
      <c r="E11374" s="1" t="s">
        <v>17925</v>
      </c>
    </row>
    <row r="11375" spans="1:5">
      <c r="A11375" s="26">
        <v>97662</v>
      </c>
      <c r="B11375" s="26" t="s">
        <v>27743</v>
      </c>
      <c r="C11375" s="26" t="s">
        <v>708</v>
      </c>
      <c r="D11375" s="27" t="s">
        <v>9549</v>
      </c>
      <c r="E11375" s="1" t="s">
        <v>17925</v>
      </c>
    </row>
    <row r="11376" spans="1:5">
      <c r="A11376" s="26">
        <v>97663</v>
      </c>
      <c r="B11376" s="26" t="s">
        <v>27744</v>
      </c>
      <c r="C11376" s="26" t="s">
        <v>212</v>
      </c>
      <c r="D11376" s="27" t="s">
        <v>27745</v>
      </c>
      <c r="E11376" s="1" t="s">
        <v>17925</v>
      </c>
    </row>
    <row r="11377" spans="1:5">
      <c r="A11377" s="26">
        <v>97664</v>
      </c>
      <c r="B11377" s="26" t="s">
        <v>27746</v>
      </c>
      <c r="C11377" s="26" t="s">
        <v>212</v>
      </c>
      <c r="D11377" s="27" t="s">
        <v>10426</v>
      </c>
      <c r="E11377" s="1" t="s">
        <v>17925</v>
      </c>
    </row>
    <row r="11378" spans="1:5">
      <c r="A11378" s="26">
        <v>97665</v>
      </c>
      <c r="B11378" s="26" t="s">
        <v>27747</v>
      </c>
      <c r="C11378" s="26" t="s">
        <v>212</v>
      </c>
      <c r="D11378" s="27" t="s">
        <v>13659</v>
      </c>
      <c r="E11378" s="1" t="s">
        <v>17925</v>
      </c>
    </row>
    <row r="11379" spans="1:5">
      <c r="A11379" s="26">
        <v>97666</v>
      </c>
      <c r="B11379" s="26" t="s">
        <v>27748</v>
      </c>
      <c r="C11379" s="26" t="s">
        <v>212</v>
      </c>
      <c r="D11379" s="27" t="s">
        <v>10017</v>
      </c>
      <c r="E11379" s="1" t="s">
        <v>17925</v>
      </c>
    </row>
    <row r="11380" spans="1:5">
      <c r="A11380" s="26">
        <v>95967</v>
      </c>
      <c r="B11380" s="26" t="s">
        <v>27749</v>
      </c>
      <c r="C11380" s="26" t="s">
        <v>11</v>
      </c>
      <c r="D11380" s="27" t="s">
        <v>13200</v>
      </c>
      <c r="E11380" s="1" t="s">
        <v>17925</v>
      </c>
    </row>
    <row r="11381" spans="1:5">
      <c r="A11381" s="26">
        <v>99058</v>
      </c>
      <c r="B11381" s="26" t="s">
        <v>27750</v>
      </c>
      <c r="C11381" s="26" t="s">
        <v>212</v>
      </c>
      <c r="D11381" s="27" t="s">
        <v>10090</v>
      </c>
      <c r="E11381" s="1" t="s">
        <v>17925</v>
      </c>
    </row>
    <row r="11382" spans="1:5">
      <c r="A11382" s="26">
        <v>99059</v>
      </c>
      <c r="B11382" s="26" t="s">
        <v>27751</v>
      </c>
      <c r="C11382" s="26" t="s">
        <v>708</v>
      </c>
      <c r="D11382" s="27" t="s">
        <v>27752</v>
      </c>
      <c r="E11382" s="1" t="s">
        <v>17925</v>
      </c>
    </row>
    <row r="11383" spans="1:5">
      <c r="A11383" s="26">
        <v>99060</v>
      </c>
      <c r="B11383" s="26" t="s">
        <v>27753</v>
      </c>
      <c r="C11383" s="26" t="s">
        <v>212</v>
      </c>
      <c r="D11383" s="27" t="s">
        <v>27754</v>
      </c>
      <c r="E11383" s="1" t="s">
        <v>17925</v>
      </c>
    </row>
    <row r="11384" spans="1:5">
      <c r="A11384" s="26">
        <v>99061</v>
      </c>
      <c r="B11384" s="26" t="s">
        <v>27755</v>
      </c>
      <c r="C11384" s="26" t="s">
        <v>212</v>
      </c>
      <c r="D11384" s="27" t="s">
        <v>27756</v>
      </c>
      <c r="E11384" s="1" t="s">
        <v>17925</v>
      </c>
    </row>
    <row r="11385" spans="1:5">
      <c r="A11385" s="26">
        <v>99062</v>
      </c>
      <c r="B11385" s="26" t="s">
        <v>27757</v>
      </c>
      <c r="C11385" s="26" t="s">
        <v>212</v>
      </c>
      <c r="D11385" s="27" t="s">
        <v>9769</v>
      </c>
      <c r="E11385" s="1" t="s">
        <v>17925</v>
      </c>
    </row>
    <row r="11386" spans="1:5">
      <c r="A11386" s="26">
        <v>99063</v>
      </c>
      <c r="B11386" s="26" t="s">
        <v>27758</v>
      </c>
      <c r="C11386" s="26" t="s">
        <v>708</v>
      </c>
      <c r="D11386" s="27" t="s">
        <v>12822</v>
      </c>
      <c r="E11386" s="1" t="s">
        <v>17925</v>
      </c>
    </row>
    <row r="11387" spans="1:5">
      <c r="A11387" s="26">
        <v>99064</v>
      </c>
      <c r="B11387" s="26" t="s">
        <v>27759</v>
      </c>
      <c r="C11387" s="26" t="s">
        <v>708</v>
      </c>
      <c r="D11387" s="27" t="s">
        <v>9980</v>
      </c>
      <c r="E11387" s="1" t="s">
        <v>17925</v>
      </c>
    </row>
    <row r="11388" spans="1:5">
      <c r="A11388" s="26">
        <v>93588</v>
      </c>
      <c r="B11388" s="26" t="s">
        <v>27760</v>
      </c>
      <c r="C11388" s="26" t="s">
        <v>27531</v>
      </c>
      <c r="D11388" s="27" t="s">
        <v>10787</v>
      </c>
      <c r="E11388" s="1" t="s">
        <v>17925</v>
      </c>
    </row>
    <row r="11389" spans="1:5">
      <c r="A11389" s="26">
        <v>93589</v>
      </c>
      <c r="B11389" s="26" t="s">
        <v>27761</v>
      </c>
      <c r="C11389" s="26" t="s">
        <v>27531</v>
      </c>
      <c r="D11389" s="27" t="s">
        <v>10151</v>
      </c>
      <c r="E11389" s="1" t="s">
        <v>17925</v>
      </c>
    </row>
    <row r="11390" spans="1:5">
      <c r="A11390" s="26">
        <v>93590</v>
      </c>
      <c r="B11390" s="26" t="s">
        <v>27762</v>
      </c>
      <c r="C11390" s="26" t="s">
        <v>27531</v>
      </c>
      <c r="D11390" s="27" t="s">
        <v>8834</v>
      </c>
      <c r="E11390" s="1" t="s">
        <v>17925</v>
      </c>
    </row>
    <row r="11391" spans="1:5">
      <c r="A11391" s="26">
        <v>93591</v>
      </c>
      <c r="B11391" s="26" t="s">
        <v>27763</v>
      </c>
      <c r="C11391" s="26" t="s">
        <v>27531</v>
      </c>
      <c r="D11391" s="27" t="s">
        <v>10375</v>
      </c>
      <c r="E11391" s="1" t="s">
        <v>17925</v>
      </c>
    </row>
    <row r="11392" spans="1:5">
      <c r="A11392" s="26">
        <v>93592</v>
      </c>
      <c r="B11392" s="26" t="s">
        <v>27764</v>
      </c>
      <c r="C11392" s="26" t="s">
        <v>27531</v>
      </c>
      <c r="D11392" s="27" t="s">
        <v>10676</v>
      </c>
      <c r="E11392" s="1" t="s">
        <v>17925</v>
      </c>
    </row>
    <row r="11393" spans="1:5">
      <c r="A11393" s="26">
        <v>93593</v>
      </c>
      <c r="B11393" s="26" t="s">
        <v>27765</v>
      </c>
      <c r="C11393" s="26" t="s">
        <v>27531</v>
      </c>
      <c r="D11393" s="27" t="s">
        <v>18840</v>
      </c>
      <c r="E11393" s="1" t="s">
        <v>17925</v>
      </c>
    </row>
    <row r="11394" spans="1:5">
      <c r="A11394" s="26">
        <v>93594</v>
      </c>
      <c r="B11394" s="26" t="s">
        <v>27766</v>
      </c>
      <c r="C11394" s="26" t="s">
        <v>25980</v>
      </c>
      <c r="D11394" s="27" t="s">
        <v>12415</v>
      </c>
      <c r="E11394" s="1" t="s">
        <v>17925</v>
      </c>
    </row>
    <row r="11395" spans="1:5">
      <c r="A11395" s="26">
        <v>93595</v>
      </c>
      <c r="B11395" s="26" t="s">
        <v>27767</v>
      </c>
      <c r="C11395" s="26" t="s">
        <v>25980</v>
      </c>
      <c r="D11395" s="27" t="s">
        <v>9239</v>
      </c>
      <c r="E11395" s="1" t="s">
        <v>17925</v>
      </c>
    </row>
    <row r="11396" spans="1:5">
      <c r="A11396" s="26">
        <v>93596</v>
      </c>
      <c r="B11396" s="26" t="s">
        <v>27768</v>
      </c>
      <c r="C11396" s="26" t="s">
        <v>25980</v>
      </c>
      <c r="D11396" s="27" t="s">
        <v>9978</v>
      </c>
      <c r="E11396" s="1" t="s">
        <v>17925</v>
      </c>
    </row>
    <row r="11397" spans="1:5">
      <c r="A11397" s="26">
        <v>93597</v>
      </c>
      <c r="B11397" s="26" t="s">
        <v>27769</v>
      </c>
      <c r="C11397" s="26" t="s">
        <v>25980</v>
      </c>
      <c r="D11397" s="27" t="s">
        <v>9174</v>
      </c>
      <c r="E11397" s="1" t="s">
        <v>17925</v>
      </c>
    </row>
    <row r="11398" spans="1:5">
      <c r="A11398" s="26">
        <v>93598</v>
      </c>
      <c r="B11398" s="26" t="s">
        <v>27770</v>
      </c>
      <c r="C11398" s="26" t="s">
        <v>25980</v>
      </c>
      <c r="D11398" s="27" t="s">
        <v>12813</v>
      </c>
      <c r="E11398" s="1" t="s">
        <v>17925</v>
      </c>
    </row>
    <row r="11399" spans="1:5">
      <c r="A11399" s="26">
        <v>93599</v>
      </c>
      <c r="B11399" s="26" t="s">
        <v>27771</v>
      </c>
      <c r="C11399" s="26" t="s">
        <v>25980</v>
      </c>
      <c r="D11399" s="27" t="s">
        <v>18807</v>
      </c>
      <c r="E11399" s="1" t="s">
        <v>17925</v>
      </c>
    </row>
    <row r="11400" spans="1:5">
      <c r="A11400" s="26">
        <v>95425</v>
      </c>
      <c r="B11400" s="26" t="s">
        <v>27772</v>
      </c>
      <c r="C11400" s="26" t="s">
        <v>27531</v>
      </c>
      <c r="D11400" s="27" t="s">
        <v>10157</v>
      </c>
      <c r="E11400" s="1" t="s">
        <v>17925</v>
      </c>
    </row>
    <row r="11401" spans="1:5">
      <c r="A11401" s="26">
        <v>95426</v>
      </c>
      <c r="B11401" s="26" t="s">
        <v>27773</v>
      </c>
      <c r="C11401" s="26" t="s">
        <v>27531</v>
      </c>
      <c r="D11401" s="27" t="s">
        <v>9190</v>
      </c>
      <c r="E11401" s="1" t="s">
        <v>17925</v>
      </c>
    </row>
    <row r="11402" spans="1:5">
      <c r="A11402" s="26">
        <v>95427</v>
      </c>
      <c r="B11402" s="26" t="s">
        <v>27774</v>
      </c>
      <c r="C11402" s="26" t="s">
        <v>27531</v>
      </c>
      <c r="D11402" s="27" t="s">
        <v>15353</v>
      </c>
      <c r="E11402" s="1" t="s">
        <v>17925</v>
      </c>
    </row>
    <row r="11403" spans="1:5">
      <c r="A11403" s="26">
        <v>95428</v>
      </c>
      <c r="B11403" s="26" t="s">
        <v>27775</v>
      </c>
      <c r="C11403" s="26" t="s">
        <v>25980</v>
      </c>
      <c r="D11403" s="27" t="s">
        <v>13661</v>
      </c>
      <c r="E11403" s="1" t="s">
        <v>17925</v>
      </c>
    </row>
    <row r="11404" spans="1:5">
      <c r="A11404" s="26">
        <v>95429</v>
      </c>
      <c r="B11404" s="26" t="s">
        <v>27776</v>
      </c>
      <c r="C11404" s="26" t="s">
        <v>25980</v>
      </c>
      <c r="D11404" s="27" t="s">
        <v>10051</v>
      </c>
      <c r="E11404" s="1" t="s">
        <v>17925</v>
      </c>
    </row>
    <row r="11405" spans="1:5">
      <c r="A11405" s="26">
        <v>95430</v>
      </c>
      <c r="B11405" s="26" t="s">
        <v>27777</v>
      </c>
      <c r="C11405" s="26" t="s">
        <v>25980</v>
      </c>
      <c r="D11405" s="27" t="s">
        <v>18725</v>
      </c>
      <c r="E11405" s="1" t="s">
        <v>17925</v>
      </c>
    </row>
    <row r="11406" spans="1:5">
      <c r="A11406" s="26">
        <v>95875</v>
      </c>
      <c r="B11406" s="26" t="s">
        <v>27778</v>
      </c>
      <c r="C11406" s="26" t="s">
        <v>27531</v>
      </c>
      <c r="D11406" s="27" t="s">
        <v>14287</v>
      </c>
      <c r="E11406" s="1" t="s">
        <v>17925</v>
      </c>
    </row>
    <row r="11407" spans="1:5">
      <c r="A11407" s="26">
        <v>95876</v>
      </c>
      <c r="B11407" s="26" t="s">
        <v>27779</v>
      </c>
      <c r="C11407" s="26" t="s">
        <v>27531</v>
      </c>
      <c r="D11407" s="27" t="s">
        <v>12618</v>
      </c>
      <c r="E11407" s="1" t="s">
        <v>17925</v>
      </c>
    </row>
    <row r="11408" spans="1:5">
      <c r="A11408" s="26">
        <v>95877</v>
      </c>
      <c r="B11408" s="26" t="s">
        <v>27780</v>
      </c>
      <c r="C11408" s="26" t="s">
        <v>27531</v>
      </c>
      <c r="D11408" s="27" t="s">
        <v>10818</v>
      </c>
      <c r="E11408" s="1" t="s">
        <v>17925</v>
      </c>
    </row>
    <row r="11409" spans="1:5">
      <c r="A11409" s="26">
        <v>95878</v>
      </c>
      <c r="B11409" s="26" t="s">
        <v>27781</v>
      </c>
      <c r="C11409" s="26" t="s">
        <v>25980</v>
      </c>
      <c r="D11409" s="27" t="s">
        <v>13659</v>
      </c>
      <c r="E11409" s="1" t="s">
        <v>17925</v>
      </c>
    </row>
    <row r="11410" spans="1:5">
      <c r="A11410" s="26">
        <v>95879</v>
      </c>
      <c r="B11410" s="26" t="s">
        <v>27782</v>
      </c>
      <c r="C11410" s="26" t="s">
        <v>25980</v>
      </c>
      <c r="D11410" s="27" t="s">
        <v>9784</v>
      </c>
      <c r="E11410" s="1" t="s">
        <v>17925</v>
      </c>
    </row>
    <row r="11411" spans="1:5">
      <c r="A11411" s="26">
        <v>95880</v>
      </c>
      <c r="B11411" s="26" t="s">
        <v>27783</v>
      </c>
      <c r="C11411" s="26" t="s">
        <v>25980</v>
      </c>
      <c r="D11411" s="27" t="s">
        <v>18168</v>
      </c>
      <c r="E11411" s="1" t="s">
        <v>17925</v>
      </c>
    </row>
    <row r="11412" spans="1:5">
      <c r="A11412" s="26">
        <v>97912</v>
      </c>
      <c r="B11412" s="26" t="s">
        <v>27784</v>
      </c>
      <c r="C11412" s="26" t="s">
        <v>27531</v>
      </c>
      <c r="D11412" s="27" t="s">
        <v>9229</v>
      </c>
      <c r="E11412" s="1" t="s">
        <v>17925</v>
      </c>
    </row>
    <row r="11413" spans="1:5">
      <c r="A11413" s="26">
        <v>97913</v>
      </c>
      <c r="B11413" s="26" t="s">
        <v>27785</v>
      </c>
      <c r="C11413" s="26" t="s">
        <v>27531</v>
      </c>
      <c r="D11413" s="27" t="s">
        <v>12633</v>
      </c>
      <c r="E11413" s="1" t="s">
        <v>17925</v>
      </c>
    </row>
    <row r="11414" spans="1:5">
      <c r="A11414" s="26">
        <v>97914</v>
      </c>
      <c r="B11414" s="26" t="s">
        <v>27786</v>
      </c>
      <c r="C11414" s="26" t="s">
        <v>27531</v>
      </c>
      <c r="D11414" s="27" t="s">
        <v>12421</v>
      </c>
      <c r="E11414" s="1" t="s">
        <v>17925</v>
      </c>
    </row>
    <row r="11415" spans="1:5">
      <c r="A11415" s="26">
        <v>97915</v>
      </c>
      <c r="B11415" s="26" t="s">
        <v>27787</v>
      </c>
      <c r="C11415" s="26" t="s">
        <v>27531</v>
      </c>
      <c r="D11415" s="27" t="s">
        <v>9778</v>
      </c>
      <c r="E11415" s="1" t="s">
        <v>17925</v>
      </c>
    </row>
    <row r="11416" spans="1:5">
      <c r="A11416" s="26">
        <v>100937</v>
      </c>
      <c r="B11416" s="26" t="s">
        <v>27788</v>
      </c>
      <c r="C11416" s="26" t="s">
        <v>27531</v>
      </c>
      <c r="D11416" s="27" t="s">
        <v>9041</v>
      </c>
      <c r="E11416" s="1" t="s">
        <v>17925</v>
      </c>
    </row>
    <row r="11417" spans="1:5">
      <c r="A11417" s="26">
        <v>100938</v>
      </c>
      <c r="B11417" s="26" t="s">
        <v>27789</v>
      </c>
      <c r="C11417" s="26" t="s">
        <v>27531</v>
      </c>
      <c r="D11417" s="27" t="s">
        <v>9992</v>
      </c>
      <c r="E11417" s="1" t="s">
        <v>17925</v>
      </c>
    </row>
    <row r="11418" spans="1:5">
      <c r="A11418" s="26">
        <v>100939</v>
      </c>
      <c r="B11418" s="26" t="s">
        <v>27790</v>
      </c>
      <c r="C11418" s="26" t="s">
        <v>27531</v>
      </c>
      <c r="D11418" s="27" t="s">
        <v>25645</v>
      </c>
      <c r="E11418" s="1" t="s">
        <v>17925</v>
      </c>
    </row>
    <row r="11419" spans="1:5">
      <c r="A11419" s="26">
        <v>100940</v>
      </c>
      <c r="B11419" s="26" t="s">
        <v>27791</v>
      </c>
      <c r="C11419" s="26" t="s">
        <v>27531</v>
      </c>
      <c r="D11419" s="27" t="s">
        <v>14183</v>
      </c>
      <c r="E11419" s="1" t="s">
        <v>17925</v>
      </c>
    </row>
    <row r="11420" spans="1:5">
      <c r="A11420" s="26">
        <v>100941</v>
      </c>
      <c r="B11420" s="26" t="s">
        <v>27792</v>
      </c>
      <c r="C11420" s="26" t="s">
        <v>25980</v>
      </c>
      <c r="D11420" s="27" t="s">
        <v>10770</v>
      </c>
      <c r="E11420" s="1" t="s">
        <v>17925</v>
      </c>
    </row>
    <row r="11421" spans="1:5">
      <c r="A11421" s="26">
        <v>100942</v>
      </c>
      <c r="B11421" s="26" t="s">
        <v>27793</v>
      </c>
      <c r="C11421" s="26" t="s">
        <v>25980</v>
      </c>
      <c r="D11421" s="27" t="s">
        <v>19117</v>
      </c>
      <c r="E11421" s="1" t="s">
        <v>17925</v>
      </c>
    </row>
    <row r="11422" spans="1:5">
      <c r="A11422" s="26">
        <v>100943</v>
      </c>
      <c r="B11422" s="26" t="s">
        <v>27794</v>
      </c>
      <c r="C11422" s="26" t="s">
        <v>25980</v>
      </c>
      <c r="D11422" s="27" t="s">
        <v>19770</v>
      </c>
      <c r="E11422" s="1" t="s">
        <v>17925</v>
      </c>
    </row>
    <row r="11423" spans="1:5">
      <c r="A11423" s="26">
        <v>100944</v>
      </c>
      <c r="B11423" s="26" t="s">
        <v>27795</v>
      </c>
      <c r="C11423" s="26" t="s">
        <v>25980</v>
      </c>
      <c r="D11423" s="27" t="s">
        <v>27796</v>
      </c>
      <c r="E11423" s="1" t="s">
        <v>17925</v>
      </c>
    </row>
    <row r="11424" spans="1:5">
      <c r="A11424" s="26">
        <v>100945</v>
      </c>
      <c r="B11424" s="26" t="s">
        <v>27797</v>
      </c>
      <c r="C11424" s="26" t="s">
        <v>25980</v>
      </c>
      <c r="D11424" s="27" t="s">
        <v>9484</v>
      </c>
      <c r="E11424" s="1" t="s">
        <v>17925</v>
      </c>
    </row>
    <row r="11425" spans="1:5">
      <c r="A11425" s="26">
        <v>100946</v>
      </c>
      <c r="B11425" s="26" t="s">
        <v>27798</v>
      </c>
      <c r="C11425" s="26" t="s">
        <v>25980</v>
      </c>
      <c r="D11425" s="27" t="s">
        <v>12557</v>
      </c>
      <c r="E11425" s="1" t="s">
        <v>17925</v>
      </c>
    </row>
    <row r="11426" spans="1:5">
      <c r="A11426" s="26">
        <v>100947</v>
      </c>
      <c r="B11426" s="26" t="s">
        <v>27799</v>
      </c>
      <c r="C11426" s="26" t="s">
        <v>25980</v>
      </c>
      <c r="D11426" s="27" t="s">
        <v>19070</v>
      </c>
      <c r="E11426" s="1" t="s">
        <v>17925</v>
      </c>
    </row>
    <row r="11427" spans="1:5">
      <c r="A11427" s="26">
        <v>100948</v>
      </c>
      <c r="B11427" s="26" t="s">
        <v>27800</v>
      </c>
      <c r="C11427" s="26" t="s">
        <v>25980</v>
      </c>
      <c r="D11427" s="27" t="s">
        <v>10305</v>
      </c>
      <c r="E11427" s="1" t="s">
        <v>17925</v>
      </c>
    </row>
    <row r="11428" spans="1:5">
      <c r="A11428" s="26">
        <v>100949</v>
      </c>
      <c r="B11428" s="26" t="s">
        <v>27801</v>
      </c>
      <c r="C11428" s="26" t="s">
        <v>25980</v>
      </c>
      <c r="D11428" s="27" t="s">
        <v>8886</v>
      </c>
      <c r="E11428" s="1" t="s">
        <v>17925</v>
      </c>
    </row>
    <row r="11429" spans="1:5">
      <c r="A11429" s="26">
        <v>100950</v>
      </c>
      <c r="B11429" s="26" t="s">
        <v>27802</v>
      </c>
      <c r="C11429" s="26" t="s">
        <v>25980</v>
      </c>
      <c r="D11429" s="27" t="s">
        <v>9158</v>
      </c>
      <c r="E11429" s="1" t="s">
        <v>17925</v>
      </c>
    </row>
    <row r="11430" spans="1:5">
      <c r="A11430" s="26">
        <v>100951</v>
      </c>
      <c r="B11430" s="26" t="s">
        <v>27803</v>
      </c>
      <c r="C11430" s="26" t="s">
        <v>25980</v>
      </c>
      <c r="D11430" s="27" t="s">
        <v>10184</v>
      </c>
      <c r="E11430" s="1" t="s">
        <v>17925</v>
      </c>
    </row>
    <row r="11431" spans="1:5">
      <c r="A11431" s="26">
        <v>100952</v>
      </c>
      <c r="B11431" s="26" t="s">
        <v>27804</v>
      </c>
      <c r="C11431" s="26" t="s">
        <v>25980</v>
      </c>
      <c r="D11431" s="27" t="s">
        <v>9484</v>
      </c>
      <c r="E11431" s="1" t="s">
        <v>17925</v>
      </c>
    </row>
    <row r="11432" spans="1:5">
      <c r="A11432" s="26">
        <v>100953</v>
      </c>
      <c r="B11432" s="26" t="s">
        <v>27805</v>
      </c>
      <c r="C11432" s="26" t="s">
        <v>25980</v>
      </c>
      <c r="D11432" s="27" t="s">
        <v>9782</v>
      </c>
      <c r="E11432" s="1" t="s">
        <v>17925</v>
      </c>
    </row>
    <row r="11433" spans="1:5">
      <c r="A11433" s="26">
        <v>100954</v>
      </c>
      <c r="B11433" s="26" t="s">
        <v>27806</v>
      </c>
      <c r="C11433" s="26" t="s">
        <v>25980</v>
      </c>
      <c r="D11433" s="27" t="s">
        <v>9633</v>
      </c>
      <c r="E11433" s="1" t="s">
        <v>17925</v>
      </c>
    </row>
    <row r="11434" spans="1:5">
      <c r="A11434" s="26">
        <v>100955</v>
      </c>
      <c r="B11434" s="26" t="s">
        <v>27807</v>
      </c>
      <c r="C11434" s="26" t="s">
        <v>27531</v>
      </c>
      <c r="D11434" s="27" t="s">
        <v>15097</v>
      </c>
      <c r="E11434" s="1" t="s">
        <v>17925</v>
      </c>
    </row>
    <row r="11435" spans="1:5">
      <c r="A11435" s="26">
        <v>100956</v>
      </c>
      <c r="B11435" s="26" t="s">
        <v>27808</v>
      </c>
      <c r="C11435" s="26" t="s">
        <v>27531</v>
      </c>
      <c r="D11435" s="27" t="s">
        <v>19770</v>
      </c>
      <c r="E11435" s="1" t="s">
        <v>17925</v>
      </c>
    </row>
    <row r="11436" spans="1:5">
      <c r="A11436" s="26">
        <v>100957</v>
      </c>
      <c r="B11436" s="26" t="s">
        <v>27809</v>
      </c>
      <c r="C11436" s="26" t="s">
        <v>27531</v>
      </c>
      <c r="D11436" s="27" t="s">
        <v>10587</v>
      </c>
      <c r="E11436" s="1" t="s">
        <v>17925</v>
      </c>
    </row>
    <row r="11437" spans="1:5">
      <c r="A11437" s="26">
        <v>100958</v>
      </c>
      <c r="B11437" s="26" t="s">
        <v>27810</v>
      </c>
      <c r="C11437" s="26" t="s">
        <v>27531</v>
      </c>
      <c r="D11437" s="27" t="s">
        <v>10816</v>
      </c>
      <c r="E11437" s="1" t="s">
        <v>17925</v>
      </c>
    </row>
    <row r="11438" spans="1:5">
      <c r="A11438" s="26">
        <v>100959</v>
      </c>
      <c r="B11438" s="26" t="s">
        <v>27811</v>
      </c>
      <c r="C11438" s="26" t="s">
        <v>27531</v>
      </c>
      <c r="D11438" s="27" t="s">
        <v>8920</v>
      </c>
      <c r="E11438" s="1" t="s">
        <v>17925</v>
      </c>
    </row>
    <row r="11439" spans="1:5">
      <c r="A11439" s="26">
        <v>100960</v>
      </c>
      <c r="B11439" s="26" t="s">
        <v>27812</v>
      </c>
      <c r="C11439" s="26" t="s">
        <v>27531</v>
      </c>
      <c r="D11439" s="27" t="s">
        <v>14206</v>
      </c>
      <c r="E11439" s="1" t="s">
        <v>17925</v>
      </c>
    </row>
    <row r="11440" spans="1:5">
      <c r="A11440" s="26">
        <v>100961</v>
      </c>
      <c r="B11440" s="26" t="s">
        <v>27813</v>
      </c>
      <c r="C11440" s="26" t="s">
        <v>27531</v>
      </c>
      <c r="D11440" s="27" t="s">
        <v>12846</v>
      </c>
      <c r="E11440" s="1" t="s">
        <v>17925</v>
      </c>
    </row>
    <row r="11441" spans="1:5">
      <c r="A11441" s="26">
        <v>100962</v>
      </c>
      <c r="B11441" s="26" t="s">
        <v>27814</v>
      </c>
      <c r="C11441" s="26" t="s">
        <v>27531</v>
      </c>
      <c r="D11441" s="27" t="s">
        <v>12799</v>
      </c>
      <c r="E11441" s="1" t="s">
        <v>17925</v>
      </c>
    </row>
    <row r="11442" spans="1:5">
      <c r="A11442" s="26">
        <v>100963</v>
      </c>
      <c r="B11442" s="26" t="s">
        <v>27815</v>
      </c>
      <c r="C11442" s="26" t="s">
        <v>27531</v>
      </c>
      <c r="D11442" s="27" t="s">
        <v>8838</v>
      </c>
      <c r="E11442" s="1" t="s">
        <v>17925</v>
      </c>
    </row>
    <row r="11443" spans="1:5">
      <c r="A11443" s="26">
        <v>100964</v>
      </c>
      <c r="B11443" s="26" t="s">
        <v>27816</v>
      </c>
      <c r="C11443" s="26" t="s">
        <v>27531</v>
      </c>
      <c r="D11443" s="27" t="s">
        <v>13029</v>
      </c>
      <c r="E11443" s="1" t="s">
        <v>17925</v>
      </c>
    </row>
    <row r="11444" spans="1:5">
      <c r="A11444" s="26">
        <v>100973</v>
      </c>
      <c r="B11444" s="26" t="s">
        <v>27817</v>
      </c>
      <c r="C11444" s="26" t="s">
        <v>755</v>
      </c>
      <c r="D11444" s="27" t="s">
        <v>15274</v>
      </c>
      <c r="E11444" s="1" t="s">
        <v>17925</v>
      </c>
    </row>
    <row r="11445" spans="1:5">
      <c r="A11445" s="26">
        <v>100974</v>
      </c>
      <c r="B11445" s="26" t="s">
        <v>27818</v>
      </c>
      <c r="C11445" s="26" t="s">
        <v>755</v>
      </c>
      <c r="D11445" s="27" t="s">
        <v>9554</v>
      </c>
      <c r="E11445" s="1" t="s">
        <v>17925</v>
      </c>
    </row>
    <row r="11446" spans="1:5">
      <c r="A11446" s="26">
        <v>100975</v>
      </c>
      <c r="B11446" s="26" t="s">
        <v>27819</v>
      </c>
      <c r="C11446" s="26" t="s">
        <v>755</v>
      </c>
      <c r="D11446" s="27" t="s">
        <v>13403</v>
      </c>
      <c r="E11446" s="1" t="s">
        <v>17925</v>
      </c>
    </row>
    <row r="11447" spans="1:5">
      <c r="A11447" s="26">
        <v>93176</v>
      </c>
      <c r="B11447" s="26" t="s">
        <v>27820</v>
      </c>
      <c r="C11447" s="26" t="s">
        <v>25980</v>
      </c>
      <c r="D11447" s="27" t="s">
        <v>9481</v>
      </c>
      <c r="E11447" s="1" t="s">
        <v>17925</v>
      </c>
    </row>
    <row r="11448" spans="1:5">
      <c r="A11448" s="26">
        <v>93177</v>
      </c>
      <c r="B11448" s="26" t="s">
        <v>27821</v>
      </c>
      <c r="C11448" s="26" t="s">
        <v>25980</v>
      </c>
      <c r="D11448" s="27" t="s">
        <v>27822</v>
      </c>
      <c r="E11448" s="1" t="s">
        <v>17925</v>
      </c>
    </row>
    <row r="11449" spans="1:5">
      <c r="A11449" s="26">
        <v>93178</v>
      </c>
      <c r="B11449" s="26" t="s">
        <v>27823</v>
      </c>
      <c r="C11449" s="26" t="s">
        <v>25980</v>
      </c>
      <c r="D11449" s="27" t="s">
        <v>9980</v>
      </c>
      <c r="E11449" s="1" t="s">
        <v>17925</v>
      </c>
    </row>
    <row r="11450" spans="1:5">
      <c r="A11450" s="26">
        <v>93179</v>
      </c>
      <c r="B11450" s="26" t="s">
        <v>27824</v>
      </c>
      <c r="C11450" s="26" t="s">
        <v>25980</v>
      </c>
      <c r="D11450" s="27" t="s">
        <v>9769</v>
      </c>
      <c r="E11450" s="1" t="s">
        <v>17925</v>
      </c>
    </row>
    <row r="11451" spans="1:5">
      <c r="A11451" s="26">
        <v>100965</v>
      </c>
      <c r="B11451" s="26" t="s">
        <v>27825</v>
      </c>
      <c r="C11451" s="26" t="s">
        <v>25980</v>
      </c>
      <c r="D11451" s="27" t="s">
        <v>10818</v>
      </c>
      <c r="E11451" s="1" t="s">
        <v>17925</v>
      </c>
    </row>
    <row r="11452" spans="1:5">
      <c r="A11452" s="26">
        <v>100966</v>
      </c>
      <c r="B11452" s="26" t="s">
        <v>27826</v>
      </c>
      <c r="C11452" s="26" t="s">
        <v>25980</v>
      </c>
      <c r="D11452" s="27" t="s">
        <v>10130</v>
      </c>
      <c r="E11452" s="1" t="s">
        <v>17925</v>
      </c>
    </row>
    <row r="11453" spans="1:5">
      <c r="A11453" s="26">
        <v>100967</v>
      </c>
      <c r="B11453" s="26" t="s">
        <v>27827</v>
      </c>
      <c r="C11453" s="26" t="s">
        <v>25980</v>
      </c>
      <c r="D11453" s="27" t="s">
        <v>14952</v>
      </c>
      <c r="E11453" s="1" t="s">
        <v>17925</v>
      </c>
    </row>
    <row r="11454" spans="1:5">
      <c r="A11454" s="26">
        <v>100968</v>
      </c>
      <c r="B11454" s="26" t="s">
        <v>27828</v>
      </c>
      <c r="C11454" s="26" t="s">
        <v>25980</v>
      </c>
      <c r="D11454" s="27" t="s">
        <v>19037</v>
      </c>
      <c r="E11454" s="1" t="s">
        <v>17925</v>
      </c>
    </row>
    <row r="11455" spans="1:5">
      <c r="A11455" s="26">
        <v>100969</v>
      </c>
      <c r="B11455" s="26" t="s">
        <v>27829</v>
      </c>
      <c r="C11455" s="26" t="s">
        <v>25980</v>
      </c>
      <c r="D11455" s="27" t="s">
        <v>10427</v>
      </c>
      <c r="E11455" s="1" t="s">
        <v>17925</v>
      </c>
    </row>
    <row r="11456" spans="1:5">
      <c r="A11456" s="26">
        <v>100970</v>
      </c>
      <c r="B11456" s="26" t="s">
        <v>27830</v>
      </c>
      <c r="C11456" s="26" t="s">
        <v>25980</v>
      </c>
      <c r="D11456" s="27" t="s">
        <v>9192</v>
      </c>
      <c r="E11456" s="1" t="s">
        <v>17925</v>
      </c>
    </row>
    <row r="11457" spans="1:5">
      <c r="A11457" s="26">
        <v>100971</v>
      </c>
      <c r="B11457" s="26" t="s">
        <v>27831</v>
      </c>
      <c r="C11457" s="26" t="s">
        <v>25980</v>
      </c>
      <c r="D11457" s="27" t="s">
        <v>10426</v>
      </c>
      <c r="E11457" s="1" t="s">
        <v>17925</v>
      </c>
    </row>
    <row r="11458" spans="1:5">
      <c r="A11458" s="26">
        <v>100972</v>
      </c>
      <c r="B11458" s="26" t="s">
        <v>27832</v>
      </c>
      <c r="C11458" s="26" t="s">
        <v>25980</v>
      </c>
      <c r="D11458" s="27" t="s">
        <v>13435</v>
      </c>
      <c r="E11458" s="1" t="s">
        <v>17925</v>
      </c>
    </row>
    <row r="11459" spans="1:5">
      <c r="A11459" s="26">
        <v>101019</v>
      </c>
      <c r="B11459" s="26" t="s">
        <v>27833</v>
      </c>
      <c r="C11459" s="26" t="s">
        <v>776</v>
      </c>
      <c r="D11459" s="27" t="s">
        <v>27834</v>
      </c>
      <c r="E11459" s="1" t="s">
        <v>17925</v>
      </c>
    </row>
    <row r="11460" spans="1:5">
      <c r="A11460" s="26">
        <v>101479</v>
      </c>
      <c r="B11460" s="26" t="s">
        <v>27835</v>
      </c>
      <c r="C11460" s="26" t="s">
        <v>776</v>
      </c>
      <c r="D11460" s="27" t="s">
        <v>24110</v>
      </c>
      <c r="E11460" s="1" t="s">
        <v>17925</v>
      </c>
    </row>
    <row r="11461" spans="1:5">
      <c r="A11461" s="26">
        <v>100976</v>
      </c>
      <c r="B11461" s="26" t="s">
        <v>27836</v>
      </c>
      <c r="C11461" s="26" t="s">
        <v>755</v>
      </c>
      <c r="D11461" s="27" t="s">
        <v>15582</v>
      </c>
      <c r="E11461" s="1" t="s">
        <v>17925</v>
      </c>
    </row>
    <row r="11462" spans="1:5">
      <c r="A11462" s="26">
        <v>100977</v>
      </c>
      <c r="B11462" s="26" t="s">
        <v>27837</v>
      </c>
      <c r="C11462" s="26" t="s">
        <v>755</v>
      </c>
      <c r="D11462" s="27" t="s">
        <v>19303</v>
      </c>
      <c r="E11462" s="1" t="s">
        <v>17925</v>
      </c>
    </row>
    <row r="11463" spans="1:5">
      <c r="A11463" s="26">
        <v>100978</v>
      </c>
      <c r="B11463" s="26" t="s">
        <v>27838</v>
      </c>
      <c r="C11463" s="26" t="s">
        <v>755</v>
      </c>
      <c r="D11463" s="27" t="s">
        <v>8718</v>
      </c>
      <c r="E11463" s="1" t="s">
        <v>17925</v>
      </c>
    </row>
    <row r="11464" spans="1:5">
      <c r="A11464" s="26">
        <v>100979</v>
      </c>
      <c r="B11464" s="26" t="s">
        <v>27839</v>
      </c>
      <c r="C11464" s="26" t="s">
        <v>755</v>
      </c>
      <c r="D11464" s="27" t="s">
        <v>8951</v>
      </c>
      <c r="E11464" s="1" t="s">
        <v>17925</v>
      </c>
    </row>
    <row r="11465" spans="1:5">
      <c r="A11465" s="26">
        <v>100980</v>
      </c>
      <c r="B11465" s="26" t="s">
        <v>27840</v>
      </c>
      <c r="C11465" s="26" t="s">
        <v>755</v>
      </c>
      <c r="D11465" s="27" t="s">
        <v>8939</v>
      </c>
      <c r="E11465" s="1" t="s">
        <v>17925</v>
      </c>
    </row>
    <row r="11466" spans="1:5">
      <c r="A11466" s="26">
        <v>100981</v>
      </c>
      <c r="B11466" s="26" t="s">
        <v>27841</v>
      </c>
      <c r="C11466" s="26" t="s">
        <v>755</v>
      </c>
      <c r="D11466" s="27" t="s">
        <v>19944</v>
      </c>
      <c r="E11466" s="1" t="s">
        <v>17925</v>
      </c>
    </row>
    <row r="11467" spans="1:5">
      <c r="A11467" s="26">
        <v>100982</v>
      </c>
      <c r="B11467" s="26" t="s">
        <v>27842</v>
      </c>
      <c r="C11467" s="26" t="s">
        <v>755</v>
      </c>
      <c r="D11467" s="27" t="s">
        <v>23491</v>
      </c>
      <c r="E11467" s="1" t="s">
        <v>17925</v>
      </c>
    </row>
    <row r="11468" spans="1:5">
      <c r="A11468" s="26">
        <v>100983</v>
      </c>
      <c r="B11468" s="26" t="s">
        <v>27843</v>
      </c>
      <c r="C11468" s="26" t="s">
        <v>755</v>
      </c>
      <c r="D11468" s="27" t="s">
        <v>9243</v>
      </c>
      <c r="E11468" s="1" t="s">
        <v>17925</v>
      </c>
    </row>
    <row r="11469" spans="1:5">
      <c r="A11469" s="26">
        <v>100984</v>
      </c>
      <c r="B11469" s="26" t="s">
        <v>27844</v>
      </c>
      <c r="C11469" s="26" t="s">
        <v>755</v>
      </c>
      <c r="D11469" s="27" t="s">
        <v>14704</v>
      </c>
      <c r="E11469" s="1" t="s">
        <v>17925</v>
      </c>
    </row>
    <row r="11470" spans="1:5">
      <c r="A11470" s="26">
        <v>100985</v>
      </c>
      <c r="B11470" s="26" t="s">
        <v>27845</v>
      </c>
      <c r="C11470" s="26" t="s">
        <v>755</v>
      </c>
      <c r="D11470" s="27" t="s">
        <v>12635</v>
      </c>
      <c r="E11470" s="1" t="s">
        <v>17925</v>
      </c>
    </row>
    <row r="11471" spans="1:5">
      <c r="A11471" s="26">
        <v>100986</v>
      </c>
      <c r="B11471" s="26" t="s">
        <v>27846</v>
      </c>
      <c r="C11471" s="26" t="s">
        <v>755</v>
      </c>
      <c r="D11471" s="27" t="s">
        <v>11421</v>
      </c>
      <c r="E11471" s="1" t="s">
        <v>17925</v>
      </c>
    </row>
    <row r="11472" spans="1:5">
      <c r="A11472" s="26">
        <v>100987</v>
      </c>
      <c r="B11472" s="26" t="s">
        <v>27847</v>
      </c>
      <c r="C11472" s="26" t="s">
        <v>755</v>
      </c>
      <c r="D11472" s="27" t="s">
        <v>8922</v>
      </c>
      <c r="E11472" s="1" t="s">
        <v>17925</v>
      </c>
    </row>
    <row r="11473" spans="1:5">
      <c r="A11473" s="26">
        <v>100988</v>
      </c>
      <c r="B11473" s="26" t="s">
        <v>27848</v>
      </c>
      <c r="C11473" s="26" t="s">
        <v>755</v>
      </c>
      <c r="D11473" s="27" t="s">
        <v>11268</v>
      </c>
      <c r="E11473" s="1" t="s">
        <v>17925</v>
      </c>
    </row>
    <row r="11474" spans="1:5">
      <c r="A11474" s="26">
        <v>100989</v>
      </c>
      <c r="B11474" s="26" t="s">
        <v>27849</v>
      </c>
      <c r="C11474" s="26" t="s">
        <v>776</v>
      </c>
      <c r="D11474" s="27" t="s">
        <v>18086</v>
      </c>
      <c r="E11474" s="1" t="s">
        <v>17925</v>
      </c>
    </row>
    <row r="11475" spans="1:5">
      <c r="A11475" s="26">
        <v>100990</v>
      </c>
      <c r="B11475" s="26" t="s">
        <v>27850</v>
      </c>
      <c r="C11475" s="26" t="s">
        <v>776</v>
      </c>
      <c r="D11475" s="27" t="s">
        <v>17788</v>
      </c>
      <c r="E11475" s="1" t="s">
        <v>17925</v>
      </c>
    </row>
    <row r="11476" spans="1:5">
      <c r="A11476" s="26">
        <v>100991</v>
      </c>
      <c r="B11476" s="26" t="s">
        <v>27851</v>
      </c>
      <c r="C11476" s="26" t="s">
        <v>776</v>
      </c>
      <c r="D11476" s="27" t="s">
        <v>10385</v>
      </c>
      <c r="E11476" s="1" t="s">
        <v>17925</v>
      </c>
    </row>
    <row r="11477" spans="1:5">
      <c r="A11477" s="26">
        <v>100992</v>
      </c>
      <c r="B11477" s="26" t="s">
        <v>27852</v>
      </c>
      <c r="C11477" s="26" t="s">
        <v>776</v>
      </c>
      <c r="D11477" s="27" t="s">
        <v>13880</v>
      </c>
      <c r="E11477" s="1" t="s">
        <v>17925</v>
      </c>
    </row>
    <row r="11478" spans="1:5">
      <c r="A11478" s="26">
        <v>100993</v>
      </c>
      <c r="B11478" s="26" t="s">
        <v>27853</v>
      </c>
      <c r="C11478" s="26" t="s">
        <v>776</v>
      </c>
      <c r="D11478" s="27" t="s">
        <v>19019</v>
      </c>
      <c r="E11478" s="1" t="s">
        <v>17925</v>
      </c>
    </row>
    <row r="11479" spans="1:5">
      <c r="A11479" s="26">
        <v>100994</v>
      </c>
      <c r="B11479" s="26" t="s">
        <v>27854</v>
      </c>
      <c r="C11479" s="26" t="s">
        <v>776</v>
      </c>
      <c r="D11479" s="27" t="s">
        <v>10734</v>
      </c>
      <c r="E11479" s="1" t="s">
        <v>17925</v>
      </c>
    </row>
    <row r="11480" spans="1:5">
      <c r="A11480" s="26">
        <v>100995</v>
      </c>
      <c r="B11480" s="26" t="s">
        <v>27855</v>
      </c>
      <c r="C11480" s="26" t="s">
        <v>776</v>
      </c>
      <c r="D11480" s="27" t="s">
        <v>8896</v>
      </c>
      <c r="E11480" s="1" t="s">
        <v>17925</v>
      </c>
    </row>
    <row r="11481" spans="1:5">
      <c r="A11481" s="26">
        <v>100996</v>
      </c>
      <c r="B11481" s="26" t="s">
        <v>27856</v>
      </c>
      <c r="C11481" s="26" t="s">
        <v>776</v>
      </c>
      <c r="D11481" s="27" t="s">
        <v>27599</v>
      </c>
      <c r="E11481" s="1" t="s">
        <v>17925</v>
      </c>
    </row>
    <row r="11482" spans="1:5">
      <c r="A11482" s="26">
        <v>100997</v>
      </c>
      <c r="B11482" s="26" t="s">
        <v>27857</v>
      </c>
      <c r="C11482" s="26" t="s">
        <v>776</v>
      </c>
      <c r="D11482" s="27" t="s">
        <v>11907</v>
      </c>
      <c r="E11482" s="1" t="s">
        <v>17925</v>
      </c>
    </row>
    <row r="11483" spans="1:5">
      <c r="A11483" s="26">
        <v>100998</v>
      </c>
      <c r="B11483" s="26" t="s">
        <v>27858</v>
      </c>
      <c r="C11483" s="26" t="s">
        <v>776</v>
      </c>
      <c r="D11483" s="27" t="s">
        <v>10770</v>
      </c>
      <c r="E11483" s="1" t="s">
        <v>17925</v>
      </c>
    </row>
    <row r="11484" spans="1:5">
      <c r="A11484" s="26">
        <v>100999</v>
      </c>
      <c r="B11484" s="26" t="s">
        <v>27859</v>
      </c>
      <c r="C11484" s="26" t="s">
        <v>776</v>
      </c>
      <c r="D11484" s="27" t="s">
        <v>18713</v>
      </c>
      <c r="E11484" s="1" t="s">
        <v>17925</v>
      </c>
    </row>
    <row r="11485" spans="1:5">
      <c r="A11485" s="26">
        <v>101000</v>
      </c>
      <c r="B11485" s="26" t="s">
        <v>27860</v>
      </c>
      <c r="C11485" s="26" t="s">
        <v>776</v>
      </c>
      <c r="D11485" s="27" t="s">
        <v>10097</v>
      </c>
      <c r="E11485" s="1" t="s">
        <v>17925</v>
      </c>
    </row>
    <row r="11486" spans="1:5">
      <c r="A11486" s="26">
        <v>101001</v>
      </c>
      <c r="B11486" s="26" t="s">
        <v>27861</v>
      </c>
      <c r="C11486" s="26" t="s">
        <v>776</v>
      </c>
      <c r="D11486" s="27" t="s">
        <v>9213</v>
      </c>
      <c r="E11486" s="1" t="s">
        <v>17925</v>
      </c>
    </row>
    <row r="11487" spans="1:5">
      <c r="A11487" s="26">
        <v>101002</v>
      </c>
      <c r="B11487" s="26" t="s">
        <v>27862</v>
      </c>
      <c r="C11487" s="26" t="s">
        <v>776</v>
      </c>
      <c r="D11487" s="27" t="s">
        <v>25589</v>
      </c>
      <c r="E11487" s="1" t="s">
        <v>17925</v>
      </c>
    </row>
    <row r="11488" spans="1:5">
      <c r="A11488" s="26">
        <v>101003</v>
      </c>
      <c r="B11488" s="26" t="s">
        <v>27863</v>
      </c>
      <c r="C11488" s="26" t="s">
        <v>776</v>
      </c>
      <c r="D11488" s="27" t="s">
        <v>12117</v>
      </c>
      <c r="E11488" s="1" t="s">
        <v>17925</v>
      </c>
    </row>
    <row r="11489" spans="1:5">
      <c r="A11489" s="26">
        <v>101004</v>
      </c>
      <c r="B11489" s="26" t="s">
        <v>27864</v>
      </c>
      <c r="C11489" s="26" t="s">
        <v>776</v>
      </c>
      <c r="D11489" s="27" t="s">
        <v>27865</v>
      </c>
      <c r="E11489" s="1" t="s">
        <v>17925</v>
      </c>
    </row>
    <row r="11490" spans="1:5">
      <c r="A11490" s="26">
        <v>101005</v>
      </c>
      <c r="B11490" s="26" t="s">
        <v>27866</v>
      </c>
      <c r="C11490" s="26" t="s">
        <v>755</v>
      </c>
      <c r="D11490" s="27" t="s">
        <v>27867</v>
      </c>
      <c r="E11490" s="1" t="s">
        <v>17925</v>
      </c>
    </row>
    <row r="11491" spans="1:5">
      <c r="A11491" s="26">
        <v>101006</v>
      </c>
      <c r="B11491" s="26" t="s">
        <v>27868</v>
      </c>
      <c r="C11491" s="26" t="s">
        <v>755</v>
      </c>
      <c r="D11491" s="27" t="s">
        <v>10963</v>
      </c>
      <c r="E11491" s="1" t="s">
        <v>17925</v>
      </c>
    </row>
    <row r="11492" spans="1:5">
      <c r="A11492" s="26">
        <v>101007</v>
      </c>
      <c r="B11492" s="26" t="s">
        <v>27869</v>
      </c>
      <c r="C11492" s="26" t="s">
        <v>755</v>
      </c>
      <c r="D11492" s="27" t="s">
        <v>14492</v>
      </c>
      <c r="E11492" s="1" t="s">
        <v>17925</v>
      </c>
    </row>
    <row r="11493" spans="1:5">
      <c r="A11493" s="26">
        <v>101008</v>
      </c>
      <c r="B11493" s="26" t="s">
        <v>27870</v>
      </c>
      <c r="C11493" s="26" t="s">
        <v>755</v>
      </c>
      <c r="D11493" s="27" t="s">
        <v>9703</v>
      </c>
      <c r="E11493" s="1" t="s">
        <v>17925</v>
      </c>
    </row>
    <row r="11494" spans="1:5">
      <c r="A11494" s="26">
        <v>101009</v>
      </c>
      <c r="B11494" s="26" t="s">
        <v>27871</v>
      </c>
      <c r="C11494" s="26" t="s">
        <v>776</v>
      </c>
      <c r="D11494" s="27" t="s">
        <v>27872</v>
      </c>
      <c r="E11494" s="1" t="s">
        <v>17925</v>
      </c>
    </row>
    <row r="11495" spans="1:5">
      <c r="A11495" s="26">
        <v>101010</v>
      </c>
      <c r="B11495" s="26" t="s">
        <v>27873</v>
      </c>
      <c r="C11495" s="26" t="s">
        <v>776</v>
      </c>
      <c r="D11495" s="27" t="s">
        <v>9596</v>
      </c>
      <c r="E11495" s="1" t="s">
        <v>17925</v>
      </c>
    </row>
    <row r="11496" spans="1:5">
      <c r="A11496" s="26">
        <v>101013</v>
      </c>
      <c r="B11496" s="26" t="s">
        <v>27874</v>
      </c>
      <c r="C11496" s="26" t="s">
        <v>776</v>
      </c>
      <c r="D11496" s="27" t="s">
        <v>27875</v>
      </c>
      <c r="E11496" s="1" t="s">
        <v>17925</v>
      </c>
    </row>
    <row r="11497" spans="1:5">
      <c r="A11497" s="26">
        <v>101014</v>
      </c>
      <c r="B11497" s="26" t="s">
        <v>27876</v>
      </c>
      <c r="C11497" s="26" t="s">
        <v>776</v>
      </c>
      <c r="D11497" s="27" t="s">
        <v>13536</v>
      </c>
      <c r="E11497" s="1" t="s">
        <v>17925</v>
      </c>
    </row>
    <row r="11498" spans="1:5">
      <c r="A11498" s="26">
        <v>101015</v>
      </c>
      <c r="B11498" s="26" t="s">
        <v>27877</v>
      </c>
      <c r="C11498" s="26" t="s">
        <v>776</v>
      </c>
      <c r="D11498" s="27" t="s">
        <v>19622</v>
      </c>
      <c r="E11498" s="1" t="s">
        <v>17925</v>
      </c>
    </row>
    <row r="11499" spans="1:5">
      <c r="A11499" s="26">
        <v>101016</v>
      </c>
      <c r="B11499" s="26" t="s">
        <v>27878</v>
      </c>
      <c r="C11499" s="26" t="s">
        <v>776</v>
      </c>
      <c r="D11499" s="27" t="s">
        <v>17438</v>
      </c>
      <c r="E11499" s="1" t="s">
        <v>17925</v>
      </c>
    </row>
    <row r="11500" spans="1:5">
      <c r="A11500" s="26">
        <v>101017</v>
      </c>
      <c r="B11500" s="26" t="s">
        <v>27879</v>
      </c>
      <c r="C11500" s="26" t="s">
        <v>776</v>
      </c>
      <c r="D11500" s="27" t="s">
        <v>9894</v>
      </c>
      <c r="E11500" s="1" t="s">
        <v>17925</v>
      </c>
    </row>
    <row r="11501" spans="1:5">
      <c r="A11501" s="26">
        <v>101018</v>
      </c>
      <c r="B11501" s="26" t="s">
        <v>27880</v>
      </c>
      <c r="C11501" s="26" t="s">
        <v>776</v>
      </c>
      <c r="D11501" s="27" t="s">
        <v>27881</v>
      </c>
      <c r="E11501" s="1" t="s">
        <v>17925</v>
      </c>
    </row>
    <row r="11502" spans="1:5">
      <c r="A11502" s="26">
        <v>101463</v>
      </c>
      <c r="B11502" s="26" t="s">
        <v>27882</v>
      </c>
      <c r="C11502" s="26" t="s">
        <v>776</v>
      </c>
      <c r="D11502" s="27" t="s">
        <v>27883</v>
      </c>
      <c r="E11502" s="1" t="s">
        <v>17925</v>
      </c>
    </row>
    <row r="11503" spans="1:5">
      <c r="A11503" s="26">
        <v>101464</v>
      </c>
      <c r="B11503" s="26" t="s">
        <v>27884</v>
      </c>
      <c r="C11503" s="26" t="s">
        <v>776</v>
      </c>
      <c r="D11503" s="27" t="s">
        <v>21180</v>
      </c>
      <c r="E11503" s="1" t="s">
        <v>17925</v>
      </c>
    </row>
    <row r="11504" spans="1:5">
      <c r="A11504" s="26">
        <v>101465</v>
      </c>
      <c r="B11504" s="26" t="s">
        <v>27885</v>
      </c>
      <c r="C11504" s="26" t="s">
        <v>776</v>
      </c>
      <c r="D11504" s="27" t="s">
        <v>15754</v>
      </c>
      <c r="E11504" s="1" t="s">
        <v>17925</v>
      </c>
    </row>
    <row r="11505" spans="1:5">
      <c r="A11505" s="26">
        <v>101466</v>
      </c>
      <c r="B11505" s="26" t="s">
        <v>27886</v>
      </c>
      <c r="C11505" s="26" t="s">
        <v>776</v>
      </c>
      <c r="D11505" s="27" t="s">
        <v>12625</v>
      </c>
      <c r="E11505" s="1" t="s">
        <v>17925</v>
      </c>
    </row>
    <row r="11506" spans="1:5">
      <c r="A11506" s="26">
        <v>101467</v>
      </c>
      <c r="B11506" s="26" t="s">
        <v>27887</v>
      </c>
      <c r="C11506" s="26" t="s">
        <v>776</v>
      </c>
      <c r="D11506" s="27" t="s">
        <v>20631</v>
      </c>
      <c r="E11506" s="1" t="s">
        <v>17925</v>
      </c>
    </row>
    <row r="11507" spans="1:5">
      <c r="A11507" s="26">
        <v>101468</v>
      </c>
      <c r="B11507" s="26" t="s">
        <v>27888</v>
      </c>
      <c r="C11507" s="26" t="s">
        <v>776</v>
      </c>
      <c r="D11507" s="27" t="s">
        <v>14188</v>
      </c>
      <c r="E11507" s="1" t="s">
        <v>17925</v>
      </c>
    </row>
    <row r="11508" spans="1:5">
      <c r="A11508" s="26">
        <v>101469</v>
      </c>
      <c r="B11508" s="26" t="s">
        <v>27889</v>
      </c>
      <c r="C11508" s="26" t="s">
        <v>776</v>
      </c>
      <c r="D11508" s="27" t="s">
        <v>27890</v>
      </c>
      <c r="E11508" s="1" t="s">
        <v>17925</v>
      </c>
    </row>
    <row r="11509" spans="1:5">
      <c r="A11509" s="26">
        <v>101470</v>
      </c>
      <c r="B11509" s="26" t="s">
        <v>27891</v>
      </c>
      <c r="C11509" s="26" t="s">
        <v>776</v>
      </c>
      <c r="D11509" s="27" t="s">
        <v>14777</v>
      </c>
      <c r="E11509" s="1" t="s">
        <v>17925</v>
      </c>
    </row>
    <row r="11510" spans="1:5">
      <c r="A11510" s="26">
        <v>101471</v>
      </c>
      <c r="B11510" s="26" t="s">
        <v>27892</v>
      </c>
      <c r="C11510" s="26" t="s">
        <v>776</v>
      </c>
      <c r="D11510" s="27" t="s">
        <v>12013</v>
      </c>
      <c r="E11510" s="1" t="s">
        <v>17925</v>
      </c>
    </row>
    <row r="11511" spans="1:5">
      <c r="A11511" s="26">
        <v>101472</v>
      </c>
      <c r="B11511" s="26" t="s">
        <v>27893</v>
      </c>
      <c r="C11511" s="26" t="s">
        <v>776</v>
      </c>
      <c r="D11511" s="27" t="s">
        <v>27894</v>
      </c>
      <c r="E11511" s="1" t="s">
        <v>17925</v>
      </c>
    </row>
    <row r="11512" spans="1:5">
      <c r="A11512" s="26">
        <v>101473</v>
      </c>
      <c r="B11512" s="26" t="s">
        <v>27895</v>
      </c>
      <c r="C11512" s="26" t="s">
        <v>776</v>
      </c>
      <c r="D11512" s="27" t="s">
        <v>19746</v>
      </c>
      <c r="E11512" s="1" t="s">
        <v>17925</v>
      </c>
    </row>
    <row r="11513" spans="1:5">
      <c r="A11513" s="26">
        <v>101474</v>
      </c>
      <c r="B11513" s="26" t="s">
        <v>27896</v>
      </c>
      <c r="C11513" s="26" t="s">
        <v>776</v>
      </c>
      <c r="D11513" s="27" t="s">
        <v>18100</v>
      </c>
      <c r="E11513" s="1" t="s">
        <v>17925</v>
      </c>
    </row>
    <row r="11514" spans="1:5">
      <c r="A11514" s="26">
        <v>101475</v>
      </c>
      <c r="B11514" s="26" t="s">
        <v>27897</v>
      </c>
      <c r="C11514" s="26" t="s">
        <v>776</v>
      </c>
      <c r="D11514" s="27" t="s">
        <v>11304</v>
      </c>
      <c r="E11514" s="1" t="s">
        <v>17925</v>
      </c>
    </row>
    <row r="11515" spans="1:5">
      <c r="A11515" s="26">
        <v>101476</v>
      </c>
      <c r="B11515" s="26" t="s">
        <v>27898</v>
      </c>
      <c r="C11515" s="26" t="s">
        <v>776</v>
      </c>
      <c r="D11515" s="27" t="s">
        <v>27899</v>
      </c>
      <c r="E11515" s="1" t="s">
        <v>17925</v>
      </c>
    </row>
    <row r="11516" spans="1:5">
      <c r="A11516" s="26">
        <v>101477</v>
      </c>
      <c r="B11516" s="26" t="s">
        <v>27900</v>
      </c>
      <c r="C11516" s="26" t="s">
        <v>776</v>
      </c>
      <c r="D11516" s="27" t="s">
        <v>27901</v>
      </c>
      <c r="E11516" s="1" t="s">
        <v>17925</v>
      </c>
    </row>
    <row r="11517" spans="1:5">
      <c r="A11517" s="26">
        <v>101478</v>
      </c>
      <c r="B11517" s="26" t="s">
        <v>27902</v>
      </c>
      <c r="C11517" s="26" t="s">
        <v>776</v>
      </c>
      <c r="D11517" s="27" t="s">
        <v>8865</v>
      </c>
      <c r="E11517" s="1" t="s">
        <v>17925</v>
      </c>
    </row>
    <row r="11518" spans="1:5">
      <c r="A11518" s="26">
        <v>101480</v>
      </c>
      <c r="B11518" s="26" t="s">
        <v>27903</v>
      </c>
      <c r="C11518" s="26" t="s">
        <v>776</v>
      </c>
      <c r="D11518" s="27" t="s">
        <v>27904</v>
      </c>
      <c r="E11518" s="1" t="s">
        <v>17925</v>
      </c>
    </row>
    <row r="11519" spans="1:5">
      <c r="A11519" s="26">
        <v>101481</v>
      </c>
      <c r="B11519" s="26" t="s">
        <v>27905</v>
      </c>
      <c r="C11519" s="26" t="s">
        <v>776</v>
      </c>
      <c r="D11519" s="27" t="s">
        <v>27906</v>
      </c>
      <c r="E11519" s="1" t="s">
        <v>17925</v>
      </c>
    </row>
    <row r="11520" spans="1:5">
      <c r="A11520" s="26">
        <v>101482</v>
      </c>
      <c r="B11520" s="26" t="s">
        <v>27907</v>
      </c>
      <c r="C11520" s="26" t="s">
        <v>776</v>
      </c>
      <c r="D11520" s="27" t="s">
        <v>25647</v>
      </c>
      <c r="E11520" s="1" t="s">
        <v>17925</v>
      </c>
    </row>
    <row r="11521" spans="1:5">
      <c r="A11521" s="26">
        <v>101483</v>
      </c>
      <c r="B11521" s="26" t="s">
        <v>27908</v>
      </c>
      <c r="C11521" s="26" t="s">
        <v>776</v>
      </c>
      <c r="D11521" s="27" t="s">
        <v>27909</v>
      </c>
      <c r="E11521" s="1" t="s">
        <v>17925</v>
      </c>
    </row>
    <row r="11522" spans="1:5">
      <c r="A11522" s="26">
        <v>101484</v>
      </c>
      <c r="B11522" s="26" t="s">
        <v>27910</v>
      </c>
      <c r="C11522" s="26" t="s">
        <v>776</v>
      </c>
      <c r="D11522" s="27" t="s">
        <v>27911</v>
      </c>
      <c r="E11522" s="1" t="s">
        <v>17925</v>
      </c>
    </row>
    <row r="11523" spans="1:5">
      <c r="A11523" s="26">
        <v>101485</v>
      </c>
      <c r="B11523" s="26" t="s">
        <v>27912</v>
      </c>
      <c r="C11523" s="26" t="s">
        <v>776</v>
      </c>
      <c r="D11523" s="27" t="s">
        <v>27913</v>
      </c>
      <c r="E11523" s="1" t="s">
        <v>17925</v>
      </c>
    </row>
    <row r="11524" spans="1:5">
      <c r="A11524" s="26">
        <v>101486</v>
      </c>
      <c r="B11524" s="26" t="s">
        <v>27914</v>
      </c>
      <c r="C11524" s="26" t="s">
        <v>776</v>
      </c>
      <c r="D11524" s="27" t="s">
        <v>26838</v>
      </c>
      <c r="E11524" s="1" t="s">
        <v>17925</v>
      </c>
    </row>
    <row r="11525" spans="1:5">
      <c r="A11525" s="26">
        <v>101487</v>
      </c>
      <c r="B11525" s="26" t="s">
        <v>27915</v>
      </c>
      <c r="C11525" s="26" t="s">
        <v>776</v>
      </c>
      <c r="D11525" s="27" t="s">
        <v>27916</v>
      </c>
      <c r="E11525" s="1" t="s">
        <v>17925</v>
      </c>
    </row>
    <row r="11526" spans="1:5">
      <c r="A11526" s="26">
        <v>101488</v>
      </c>
      <c r="B11526" s="26" t="s">
        <v>27917</v>
      </c>
      <c r="C11526" s="26" t="s">
        <v>776</v>
      </c>
      <c r="D11526" s="27" t="s">
        <v>27918</v>
      </c>
      <c r="E11526" s="1" t="s">
        <v>17925</v>
      </c>
    </row>
    <row r="11527" spans="1:5">
      <c r="A11527" s="26">
        <v>101188</v>
      </c>
      <c r="B11527" s="26" t="s">
        <v>27919</v>
      </c>
      <c r="C11527" s="26" t="s">
        <v>708</v>
      </c>
      <c r="D11527" s="27" t="s">
        <v>15334</v>
      </c>
      <c r="E11527" s="1" t="s">
        <v>17925</v>
      </c>
    </row>
    <row r="11528" spans="1:5">
      <c r="A11528" s="26">
        <v>101189</v>
      </c>
      <c r="B11528" s="26" t="s">
        <v>27920</v>
      </c>
      <c r="C11528" s="26" t="s">
        <v>708</v>
      </c>
      <c r="D11528" s="27" t="s">
        <v>10120</v>
      </c>
      <c r="E11528" s="1" t="s">
        <v>17925</v>
      </c>
    </row>
    <row r="11529" spans="1:5">
      <c r="A11529" s="26">
        <v>101190</v>
      </c>
      <c r="B11529" s="26" t="s">
        <v>27921</v>
      </c>
      <c r="C11529" s="26" t="s">
        <v>708</v>
      </c>
      <c r="D11529" s="27" t="s">
        <v>18163</v>
      </c>
      <c r="E11529" s="1" t="s">
        <v>17925</v>
      </c>
    </row>
    <row r="11530" spans="1:5">
      <c r="A11530" s="26">
        <v>101191</v>
      </c>
      <c r="B11530" s="26" t="s">
        <v>27922</v>
      </c>
      <c r="C11530" s="26" t="s">
        <v>708</v>
      </c>
      <c r="D11530" s="27" t="s">
        <v>23091</v>
      </c>
      <c r="E11530" s="1" t="s">
        <v>17925</v>
      </c>
    </row>
    <row r="11531" spans="1:5">
      <c r="A11531" s="26">
        <v>101192</v>
      </c>
      <c r="B11531" s="26" t="s">
        <v>27923</v>
      </c>
      <c r="C11531" s="26" t="s">
        <v>708</v>
      </c>
      <c r="D11531" s="27" t="s">
        <v>26055</v>
      </c>
      <c r="E11531" s="1" t="s">
        <v>17925</v>
      </c>
    </row>
    <row r="11532" spans="1:5">
      <c r="A11532" s="26">
        <v>101193</v>
      </c>
      <c r="B11532" s="26" t="s">
        <v>27924</v>
      </c>
      <c r="C11532" s="26" t="s">
        <v>708</v>
      </c>
      <c r="D11532" s="27" t="s">
        <v>27925</v>
      </c>
      <c r="E11532" s="1" t="s">
        <v>17925</v>
      </c>
    </row>
    <row r="11533" spans="1:5">
      <c r="A11533" s="26">
        <v>101194</v>
      </c>
      <c r="B11533" s="26" t="s">
        <v>27926</v>
      </c>
      <c r="C11533" s="26" t="s">
        <v>708</v>
      </c>
      <c r="D11533" s="27" t="s">
        <v>26806</v>
      </c>
      <c r="E11533" s="1" t="s">
        <v>17925</v>
      </c>
    </row>
    <row r="11534" spans="1:5">
      <c r="A11534" s="26">
        <v>101197</v>
      </c>
      <c r="B11534" s="26" t="s">
        <v>27927</v>
      </c>
      <c r="C11534" s="26" t="s">
        <v>708</v>
      </c>
      <c r="D11534" s="27" t="s">
        <v>26072</v>
      </c>
      <c r="E11534" s="1" t="s">
        <v>17925</v>
      </c>
    </row>
    <row r="11535" spans="1:5">
      <c r="A11535" s="26">
        <v>101198</v>
      </c>
      <c r="B11535" s="26" t="s">
        <v>27928</v>
      </c>
      <c r="C11535" s="26" t="s">
        <v>708</v>
      </c>
      <c r="D11535" s="27" t="s">
        <v>27929</v>
      </c>
      <c r="E11535" s="1" t="s">
        <v>17925</v>
      </c>
    </row>
    <row r="11536" spans="1:5">
      <c r="A11536" s="26">
        <v>101199</v>
      </c>
      <c r="B11536" s="26" t="s">
        <v>27930</v>
      </c>
      <c r="C11536" s="26" t="s">
        <v>708</v>
      </c>
      <c r="D11536" s="27" t="s">
        <v>27931</v>
      </c>
      <c r="E11536" s="1" t="s">
        <v>17925</v>
      </c>
    </row>
    <row r="11537" spans="1:5">
      <c r="A11537" s="26">
        <v>101200</v>
      </c>
      <c r="B11537" s="26" t="s">
        <v>27932</v>
      </c>
      <c r="C11537" s="26" t="s">
        <v>708</v>
      </c>
      <c r="D11537" s="27" t="s">
        <v>27933</v>
      </c>
      <c r="E11537" s="1" t="s">
        <v>17925</v>
      </c>
    </row>
    <row r="11538" spans="1:5">
      <c r="A11538" s="26">
        <v>101201</v>
      </c>
      <c r="B11538" s="26" t="s">
        <v>27934</v>
      </c>
      <c r="C11538" s="26" t="s">
        <v>708</v>
      </c>
      <c r="D11538" s="27" t="s">
        <v>24094</v>
      </c>
      <c r="E11538" s="1" t="s">
        <v>17925</v>
      </c>
    </row>
    <row r="11539" spans="1:5">
      <c r="A11539" s="26">
        <v>101202</v>
      </c>
      <c r="B11539" s="26" t="s">
        <v>27935</v>
      </c>
      <c r="C11539" s="26" t="s">
        <v>708</v>
      </c>
      <c r="D11539" s="27" t="s">
        <v>15771</v>
      </c>
      <c r="E11539" s="1" t="s">
        <v>17925</v>
      </c>
    </row>
    <row r="11540" spans="1:5">
      <c r="A11540" s="26">
        <v>101203</v>
      </c>
      <c r="B11540" s="26" t="s">
        <v>27936</v>
      </c>
      <c r="C11540" s="26" t="s">
        <v>708</v>
      </c>
      <c r="D11540" s="27" t="s">
        <v>27937</v>
      </c>
      <c r="E11540" s="1" t="s">
        <v>17925</v>
      </c>
    </row>
    <row r="11541" spans="1:5">
      <c r="A11541" s="26">
        <v>101204</v>
      </c>
      <c r="B11541" s="26" t="s">
        <v>27938</v>
      </c>
      <c r="C11541" s="26" t="s">
        <v>708</v>
      </c>
      <c r="D11541" s="27" t="s">
        <v>27939</v>
      </c>
      <c r="E11541" s="1" t="s">
        <v>17925</v>
      </c>
    </row>
    <row r="11542" spans="1:5">
      <c r="A11542" s="26">
        <v>101205</v>
      </c>
      <c r="B11542" s="26" t="s">
        <v>27940</v>
      </c>
      <c r="C11542" s="26" t="s">
        <v>708</v>
      </c>
      <c r="D11542" s="27" t="s">
        <v>15771</v>
      </c>
      <c r="E11542" s="1" t="s">
        <v>17925</v>
      </c>
    </row>
    <row r="11543" spans="1:5">
      <c r="A11543" s="26" t="s">
        <v>27941</v>
      </c>
      <c r="B11543" s="26" t="s">
        <v>27942</v>
      </c>
      <c r="C11543" s="26" t="s">
        <v>661</v>
      </c>
      <c r="D11543" s="27" t="s">
        <v>27943</v>
      </c>
      <c r="E11543" s="1" t="s">
        <v>17925</v>
      </c>
    </row>
    <row r="11544" spans="1:5">
      <c r="A11544" s="26">
        <v>98509</v>
      </c>
      <c r="B11544" s="26" t="s">
        <v>27944</v>
      </c>
      <c r="C11544" s="26" t="s">
        <v>212</v>
      </c>
      <c r="D11544" s="27" t="s">
        <v>15298</v>
      </c>
      <c r="E11544" s="1" t="s">
        <v>17925</v>
      </c>
    </row>
    <row r="11545" spans="1:5">
      <c r="A11545" s="26">
        <v>98510</v>
      </c>
      <c r="B11545" s="26" t="s">
        <v>27945</v>
      </c>
      <c r="C11545" s="26" t="s">
        <v>212</v>
      </c>
      <c r="D11545" s="27" t="s">
        <v>27946</v>
      </c>
      <c r="E11545" s="1" t="s">
        <v>17925</v>
      </c>
    </row>
    <row r="11546" spans="1:5">
      <c r="A11546" s="26">
        <v>98511</v>
      </c>
      <c r="B11546" s="26" t="s">
        <v>27947</v>
      </c>
      <c r="C11546" s="26" t="s">
        <v>212</v>
      </c>
      <c r="D11546" s="27" t="s">
        <v>27948</v>
      </c>
      <c r="E11546" s="1" t="s">
        <v>17925</v>
      </c>
    </row>
    <row r="11547" spans="1:5">
      <c r="A11547" s="26">
        <v>98516</v>
      </c>
      <c r="B11547" s="26" t="s">
        <v>27949</v>
      </c>
      <c r="C11547" s="26" t="s">
        <v>212</v>
      </c>
      <c r="D11547" s="27" t="s">
        <v>27950</v>
      </c>
      <c r="E11547" s="1" t="s">
        <v>17925</v>
      </c>
    </row>
    <row r="11548" spans="1:5">
      <c r="A11548" s="26">
        <v>98519</v>
      </c>
      <c r="B11548" s="26" t="s">
        <v>27951</v>
      </c>
      <c r="C11548" s="26" t="s">
        <v>661</v>
      </c>
      <c r="D11548" s="27" t="s">
        <v>8970</v>
      </c>
      <c r="E11548" s="1" t="s">
        <v>17925</v>
      </c>
    </row>
    <row r="11549" spans="1:5">
      <c r="A11549" s="26">
        <v>98520</v>
      </c>
      <c r="B11549" s="26" t="s">
        <v>27952</v>
      </c>
      <c r="C11549" s="26" t="s">
        <v>661</v>
      </c>
      <c r="D11549" s="27" t="s">
        <v>10385</v>
      </c>
      <c r="E11549" s="1" t="s">
        <v>17925</v>
      </c>
    </row>
    <row r="11550" spans="1:5">
      <c r="A11550" s="26">
        <v>98521</v>
      </c>
      <c r="B11550" s="26" t="s">
        <v>27953</v>
      </c>
      <c r="C11550" s="26" t="s">
        <v>661</v>
      </c>
      <c r="D11550" s="27" t="s">
        <v>19111</v>
      </c>
      <c r="E11550" s="1" t="s">
        <v>17925</v>
      </c>
    </row>
    <row r="11551" spans="1:5">
      <c r="A11551" s="26">
        <v>98522</v>
      </c>
      <c r="B11551" s="26" t="s">
        <v>27954</v>
      </c>
      <c r="C11551" s="26" t="s">
        <v>708</v>
      </c>
      <c r="D11551" s="27" t="s">
        <v>27955</v>
      </c>
      <c r="E11551" s="1" t="s">
        <v>17925</v>
      </c>
    </row>
    <row r="11552" spans="1:5">
      <c r="A11552" s="26">
        <v>98524</v>
      </c>
      <c r="B11552" s="26" t="s">
        <v>27956</v>
      </c>
      <c r="C11552" s="26" t="s">
        <v>661</v>
      </c>
      <c r="D11552" s="27" t="s">
        <v>9786</v>
      </c>
      <c r="E11552" s="1" t="s">
        <v>17925</v>
      </c>
    </row>
    <row r="11553" spans="1:5">
      <c r="A11553" s="26">
        <v>98503</v>
      </c>
      <c r="B11553" s="26" t="s">
        <v>27957</v>
      </c>
      <c r="C11553" s="26" t="s">
        <v>661</v>
      </c>
      <c r="D11553" s="27" t="s">
        <v>21157</v>
      </c>
      <c r="E11553" s="1" t="s">
        <v>17925</v>
      </c>
    </row>
    <row r="11554" spans="1:5">
      <c r="A11554" s="26">
        <v>98504</v>
      </c>
      <c r="B11554" s="26" t="s">
        <v>27958</v>
      </c>
      <c r="C11554" s="26" t="s">
        <v>661</v>
      </c>
      <c r="D11554" s="27" t="s">
        <v>17451</v>
      </c>
      <c r="E11554" s="1" t="s">
        <v>17925</v>
      </c>
    </row>
    <row r="11555" spans="1:5">
      <c r="A11555" s="26">
        <v>98505</v>
      </c>
      <c r="B11555" s="26" t="s">
        <v>27959</v>
      </c>
      <c r="C11555" s="26" t="s">
        <v>661</v>
      </c>
      <c r="D11555" s="27" t="s">
        <v>26874</v>
      </c>
      <c r="E11555" s="1" t="s">
        <v>17925</v>
      </c>
    </row>
    <row r="11556" spans="1:5">
      <c r="A11556" s="26">
        <v>98525</v>
      </c>
      <c r="B11556" s="26" t="s">
        <v>27960</v>
      </c>
      <c r="C11556" s="26" t="s">
        <v>661</v>
      </c>
      <c r="D11556" s="27" t="s">
        <v>12789</v>
      </c>
      <c r="E11556" s="1" t="s">
        <v>17925</v>
      </c>
    </row>
    <row r="11557" spans="1:5">
      <c r="A11557" s="26">
        <v>98526</v>
      </c>
      <c r="B11557" s="26" t="s">
        <v>27961</v>
      </c>
      <c r="C11557" s="26" t="s">
        <v>212</v>
      </c>
      <c r="D11557" s="27" t="s">
        <v>27962</v>
      </c>
      <c r="E11557" s="1" t="s">
        <v>17925</v>
      </c>
    </row>
    <row r="11558" spans="1:5">
      <c r="A11558" s="26">
        <v>98527</v>
      </c>
      <c r="B11558" s="26" t="s">
        <v>27963</v>
      </c>
      <c r="C11558" s="26" t="s">
        <v>212</v>
      </c>
      <c r="D11558" s="27" t="s">
        <v>16999</v>
      </c>
      <c r="E11558" s="1" t="s">
        <v>17925</v>
      </c>
    </row>
    <row r="11559" spans="1:5">
      <c r="A11559" s="26">
        <v>98528</v>
      </c>
      <c r="B11559" s="26" t="s">
        <v>27964</v>
      </c>
      <c r="C11559" s="26" t="s">
        <v>212</v>
      </c>
      <c r="D11559" s="27" t="s">
        <v>27965</v>
      </c>
      <c r="E11559" s="1" t="s">
        <v>17925</v>
      </c>
    </row>
    <row r="11560" spans="1:5">
      <c r="A11560" s="26">
        <v>98529</v>
      </c>
      <c r="B11560" s="26" t="s">
        <v>27966</v>
      </c>
      <c r="C11560" s="26" t="s">
        <v>212</v>
      </c>
      <c r="D11560" s="27" t="s">
        <v>27967</v>
      </c>
      <c r="E11560" s="1" t="s">
        <v>17925</v>
      </c>
    </row>
    <row r="11561" spans="1:5">
      <c r="A11561" s="26">
        <v>98530</v>
      </c>
      <c r="B11561" s="26" t="s">
        <v>27968</v>
      </c>
      <c r="C11561" s="26" t="s">
        <v>212</v>
      </c>
      <c r="D11561" s="27" t="s">
        <v>27969</v>
      </c>
      <c r="E11561" s="1" t="s">
        <v>17925</v>
      </c>
    </row>
    <row r="11562" spans="1:5">
      <c r="A11562" s="26">
        <v>98531</v>
      </c>
      <c r="B11562" s="26" t="s">
        <v>27970</v>
      </c>
      <c r="C11562" s="26" t="s">
        <v>212</v>
      </c>
      <c r="D11562" s="27" t="s">
        <v>27971</v>
      </c>
      <c r="E11562" s="1" t="s">
        <v>17925</v>
      </c>
    </row>
    <row r="11563" spans="1:5">
      <c r="A11563" s="26">
        <v>98532</v>
      </c>
      <c r="B11563" s="26" t="s">
        <v>27972</v>
      </c>
      <c r="C11563" s="26" t="s">
        <v>212</v>
      </c>
      <c r="D11563" s="27" t="s">
        <v>27078</v>
      </c>
      <c r="E11563" s="1" t="s">
        <v>17925</v>
      </c>
    </row>
    <row r="11564" spans="1:5">
      <c r="A11564" s="26">
        <v>98533</v>
      </c>
      <c r="B11564" s="26" t="s">
        <v>27973</v>
      </c>
      <c r="C11564" s="26" t="s">
        <v>212</v>
      </c>
      <c r="D11564" s="27" t="s">
        <v>27974</v>
      </c>
      <c r="E11564" s="1" t="s">
        <v>17925</v>
      </c>
    </row>
    <row r="11565" spans="1:5">
      <c r="A11565" s="26">
        <v>98534</v>
      </c>
      <c r="B11565" s="26" t="s">
        <v>27975</v>
      </c>
      <c r="C11565" s="26" t="s">
        <v>212</v>
      </c>
      <c r="D11565" s="27" t="s">
        <v>27976</v>
      </c>
      <c r="E11565" s="1" t="s">
        <v>17925</v>
      </c>
    </row>
    <row r="11566" spans="1:5">
      <c r="A11566" s="26">
        <v>98535</v>
      </c>
      <c r="B11566" s="26" t="s">
        <v>27977</v>
      </c>
      <c r="C11566" s="26" t="s">
        <v>212</v>
      </c>
      <c r="D11566" s="27" t="s">
        <v>27978</v>
      </c>
      <c r="E11566" s="1" t="s">
        <v>17925</v>
      </c>
    </row>
    <row r="11567" spans="1:5">
      <c r="A11567" s="26">
        <v>88238</v>
      </c>
      <c r="B11567" s="26" t="s">
        <v>27979</v>
      </c>
      <c r="C11567" s="26" t="s">
        <v>11</v>
      </c>
      <c r="D11567" s="27" t="s">
        <v>9450</v>
      </c>
      <c r="E11567" s="1" t="s">
        <v>17925</v>
      </c>
    </row>
    <row r="11568" spans="1:5">
      <c r="A11568" s="26">
        <v>88239</v>
      </c>
      <c r="B11568" s="26" t="s">
        <v>27980</v>
      </c>
      <c r="C11568" s="26" t="s">
        <v>11</v>
      </c>
      <c r="D11568" s="27" t="s">
        <v>11338</v>
      </c>
      <c r="E11568" s="1" t="s">
        <v>17925</v>
      </c>
    </row>
    <row r="11569" spans="1:5">
      <c r="A11569" s="26">
        <v>88240</v>
      </c>
      <c r="B11569" s="26" t="s">
        <v>27981</v>
      </c>
      <c r="C11569" s="26" t="s">
        <v>11</v>
      </c>
      <c r="D11569" s="27" t="s">
        <v>26935</v>
      </c>
      <c r="E11569" s="1" t="s">
        <v>17925</v>
      </c>
    </row>
    <row r="11570" spans="1:5">
      <c r="A11570" s="26">
        <v>88241</v>
      </c>
      <c r="B11570" s="26" t="s">
        <v>27982</v>
      </c>
      <c r="C11570" s="26" t="s">
        <v>11</v>
      </c>
      <c r="D11570" s="27" t="s">
        <v>15984</v>
      </c>
      <c r="E11570" s="1" t="s">
        <v>17925</v>
      </c>
    </row>
    <row r="11571" spans="1:5">
      <c r="A11571" s="26">
        <v>88242</v>
      </c>
      <c r="B11571" s="26" t="s">
        <v>27983</v>
      </c>
      <c r="C11571" s="26" t="s">
        <v>11</v>
      </c>
      <c r="D11571" s="27" t="s">
        <v>21535</v>
      </c>
      <c r="E11571" s="1" t="s">
        <v>17925</v>
      </c>
    </row>
    <row r="11572" spans="1:5">
      <c r="A11572" s="26">
        <v>88243</v>
      </c>
      <c r="B11572" s="26" t="s">
        <v>27984</v>
      </c>
      <c r="C11572" s="26" t="s">
        <v>11</v>
      </c>
      <c r="D11572" s="27" t="s">
        <v>11466</v>
      </c>
      <c r="E11572" s="1" t="s">
        <v>17925</v>
      </c>
    </row>
    <row r="11573" spans="1:5">
      <c r="A11573" s="26">
        <v>88245</v>
      </c>
      <c r="B11573" s="26" t="s">
        <v>27985</v>
      </c>
      <c r="C11573" s="26" t="s">
        <v>11</v>
      </c>
      <c r="D11573" s="27" t="s">
        <v>23866</v>
      </c>
      <c r="E11573" s="1" t="s">
        <v>17925</v>
      </c>
    </row>
    <row r="11574" spans="1:5">
      <c r="A11574" s="26">
        <v>88246</v>
      </c>
      <c r="B11574" s="26" t="s">
        <v>27986</v>
      </c>
      <c r="C11574" s="26" t="s">
        <v>11</v>
      </c>
      <c r="D11574" s="27" t="s">
        <v>23070</v>
      </c>
      <c r="E11574" s="1" t="s">
        <v>17925</v>
      </c>
    </row>
    <row r="11575" spans="1:5">
      <c r="A11575" s="26">
        <v>88247</v>
      </c>
      <c r="B11575" s="26" t="s">
        <v>27987</v>
      </c>
      <c r="C11575" s="26" t="s">
        <v>11</v>
      </c>
      <c r="D11575" s="27" t="s">
        <v>11077</v>
      </c>
      <c r="E11575" s="1" t="s">
        <v>17925</v>
      </c>
    </row>
    <row r="11576" spans="1:5">
      <c r="A11576" s="26">
        <v>88248</v>
      </c>
      <c r="B11576" s="26" t="s">
        <v>27988</v>
      </c>
      <c r="C11576" s="26" t="s">
        <v>11</v>
      </c>
      <c r="D11576" s="27" t="s">
        <v>14077</v>
      </c>
      <c r="E11576" s="1" t="s">
        <v>17925</v>
      </c>
    </row>
    <row r="11577" spans="1:5">
      <c r="A11577" s="26">
        <v>88249</v>
      </c>
      <c r="B11577" s="26" t="s">
        <v>27989</v>
      </c>
      <c r="C11577" s="26" t="s">
        <v>11</v>
      </c>
      <c r="D11577" s="27" t="s">
        <v>27990</v>
      </c>
      <c r="E11577" s="1" t="s">
        <v>17925</v>
      </c>
    </row>
    <row r="11578" spans="1:5">
      <c r="A11578" s="26">
        <v>88250</v>
      </c>
      <c r="B11578" s="26" t="s">
        <v>27991</v>
      </c>
      <c r="C11578" s="26" t="s">
        <v>11</v>
      </c>
      <c r="D11578" s="27" t="s">
        <v>14931</v>
      </c>
      <c r="E11578" s="1" t="s">
        <v>17925</v>
      </c>
    </row>
    <row r="11579" spans="1:5">
      <c r="A11579" s="26">
        <v>88251</v>
      </c>
      <c r="B11579" s="26" t="s">
        <v>27992</v>
      </c>
      <c r="C11579" s="26" t="s">
        <v>11</v>
      </c>
      <c r="D11579" s="27" t="s">
        <v>10568</v>
      </c>
      <c r="E11579" s="1" t="s">
        <v>17925</v>
      </c>
    </row>
    <row r="11580" spans="1:5">
      <c r="A11580" s="26">
        <v>88252</v>
      </c>
      <c r="B11580" s="26" t="s">
        <v>27993</v>
      </c>
      <c r="C11580" s="26" t="s">
        <v>11</v>
      </c>
      <c r="D11580" s="27" t="s">
        <v>9450</v>
      </c>
      <c r="E11580" s="1" t="s">
        <v>17925</v>
      </c>
    </row>
    <row r="11581" spans="1:5">
      <c r="A11581" s="26">
        <v>88253</v>
      </c>
      <c r="B11581" s="26" t="s">
        <v>27994</v>
      </c>
      <c r="C11581" s="26" t="s">
        <v>11</v>
      </c>
      <c r="D11581" s="27" t="s">
        <v>21535</v>
      </c>
      <c r="E11581" s="1" t="s">
        <v>17925</v>
      </c>
    </row>
    <row r="11582" spans="1:5">
      <c r="A11582" s="26">
        <v>88255</v>
      </c>
      <c r="B11582" s="26" t="s">
        <v>27995</v>
      </c>
      <c r="C11582" s="26" t="s">
        <v>11</v>
      </c>
      <c r="D11582" s="27" t="s">
        <v>27996</v>
      </c>
      <c r="E11582" s="1" t="s">
        <v>17925</v>
      </c>
    </row>
    <row r="11583" spans="1:5">
      <c r="A11583" s="26">
        <v>88256</v>
      </c>
      <c r="B11583" s="26" t="s">
        <v>27997</v>
      </c>
      <c r="C11583" s="26" t="s">
        <v>11</v>
      </c>
      <c r="D11583" s="27" t="s">
        <v>18446</v>
      </c>
      <c r="E11583" s="1" t="s">
        <v>17925</v>
      </c>
    </row>
    <row r="11584" spans="1:5">
      <c r="A11584" s="26">
        <v>88257</v>
      </c>
      <c r="B11584" s="26" t="s">
        <v>27998</v>
      </c>
      <c r="C11584" s="26" t="s">
        <v>11</v>
      </c>
      <c r="D11584" s="27" t="s">
        <v>27999</v>
      </c>
      <c r="E11584" s="1" t="s">
        <v>17925</v>
      </c>
    </row>
    <row r="11585" spans="1:5">
      <c r="A11585" s="26">
        <v>88258</v>
      </c>
      <c r="B11585" s="26" t="s">
        <v>28000</v>
      </c>
      <c r="C11585" s="26" t="s">
        <v>11</v>
      </c>
      <c r="D11585" s="27" t="s">
        <v>26632</v>
      </c>
      <c r="E11585" s="1" t="s">
        <v>17925</v>
      </c>
    </row>
    <row r="11586" spans="1:5">
      <c r="A11586" s="26">
        <v>88259</v>
      </c>
      <c r="B11586" s="26" t="s">
        <v>28001</v>
      </c>
      <c r="C11586" s="26" t="s">
        <v>11</v>
      </c>
      <c r="D11586" s="27" t="s">
        <v>28002</v>
      </c>
      <c r="E11586" s="1" t="s">
        <v>17925</v>
      </c>
    </row>
    <row r="11587" spans="1:5">
      <c r="A11587" s="26">
        <v>88260</v>
      </c>
      <c r="B11587" s="26" t="s">
        <v>28003</v>
      </c>
      <c r="C11587" s="26" t="s">
        <v>11</v>
      </c>
      <c r="D11587" s="27" t="s">
        <v>28004</v>
      </c>
      <c r="E11587" s="1" t="s">
        <v>17925</v>
      </c>
    </row>
    <row r="11588" spans="1:5">
      <c r="A11588" s="26">
        <v>88261</v>
      </c>
      <c r="B11588" s="26" t="s">
        <v>28005</v>
      </c>
      <c r="C11588" s="26" t="s">
        <v>11</v>
      </c>
      <c r="D11588" s="27" t="s">
        <v>19753</v>
      </c>
      <c r="E11588" s="1" t="s">
        <v>17925</v>
      </c>
    </row>
    <row r="11589" spans="1:5">
      <c r="A11589" s="26">
        <v>88262</v>
      </c>
      <c r="B11589" s="26" t="s">
        <v>28006</v>
      </c>
      <c r="C11589" s="26" t="s">
        <v>11</v>
      </c>
      <c r="D11589" s="27" t="s">
        <v>8808</v>
      </c>
      <c r="E11589" s="1" t="s">
        <v>17925</v>
      </c>
    </row>
    <row r="11590" spans="1:5">
      <c r="A11590" s="26">
        <v>88263</v>
      </c>
      <c r="B11590" s="26" t="s">
        <v>28007</v>
      </c>
      <c r="C11590" s="26" t="s">
        <v>11</v>
      </c>
      <c r="D11590" s="27" t="s">
        <v>28008</v>
      </c>
      <c r="E11590" s="1" t="s">
        <v>17925</v>
      </c>
    </row>
    <row r="11591" spans="1:5">
      <c r="A11591" s="26">
        <v>88264</v>
      </c>
      <c r="B11591" s="26" t="s">
        <v>28009</v>
      </c>
      <c r="C11591" s="26" t="s">
        <v>11</v>
      </c>
      <c r="D11591" s="27" t="s">
        <v>14122</v>
      </c>
      <c r="E11591" s="1" t="s">
        <v>17925</v>
      </c>
    </row>
    <row r="11592" spans="1:5">
      <c r="A11592" s="26">
        <v>88265</v>
      </c>
      <c r="B11592" s="26" t="s">
        <v>28010</v>
      </c>
      <c r="C11592" s="26" t="s">
        <v>11</v>
      </c>
      <c r="D11592" s="27" t="s">
        <v>28011</v>
      </c>
      <c r="E11592" s="1" t="s">
        <v>17925</v>
      </c>
    </row>
    <row r="11593" spans="1:5">
      <c r="A11593" s="26">
        <v>88266</v>
      </c>
      <c r="B11593" s="26" t="s">
        <v>28012</v>
      </c>
      <c r="C11593" s="26" t="s">
        <v>11</v>
      </c>
      <c r="D11593" s="27" t="s">
        <v>28013</v>
      </c>
      <c r="E11593" s="1" t="s">
        <v>17925</v>
      </c>
    </row>
    <row r="11594" spans="1:5">
      <c r="A11594" s="26">
        <v>88267</v>
      </c>
      <c r="B11594" s="26" t="s">
        <v>28014</v>
      </c>
      <c r="C11594" s="26" t="s">
        <v>11</v>
      </c>
      <c r="D11594" s="27" t="s">
        <v>28015</v>
      </c>
      <c r="E11594" s="1" t="s">
        <v>17925</v>
      </c>
    </row>
    <row r="11595" spans="1:5">
      <c r="A11595" s="26">
        <v>88268</v>
      </c>
      <c r="B11595" s="26" t="s">
        <v>28016</v>
      </c>
      <c r="C11595" s="26" t="s">
        <v>11</v>
      </c>
      <c r="D11595" s="27" t="s">
        <v>28017</v>
      </c>
      <c r="E11595" s="1" t="s">
        <v>17925</v>
      </c>
    </row>
    <row r="11596" spans="1:5">
      <c r="A11596" s="26">
        <v>88269</v>
      </c>
      <c r="B11596" s="26" t="s">
        <v>28018</v>
      </c>
      <c r="C11596" s="26" t="s">
        <v>11</v>
      </c>
      <c r="D11596" s="27" t="s">
        <v>23866</v>
      </c>
      <c r="E11596" s="1" t="s">
        <v>17925</v>
      </c>
    </row>
    <row r="11597" spans="1:5">
      <c r="A11597" s="26">
        <v>88270</v>
      </c>
      <c r="B11597" s="26" t="s">
        <v>28019</v>
      </c>
      <c r="C11597" s="26" t="s">
        <v>11</v>
      </c>
      <c r="D11597" s="27" t="s">
        <v>28020</v>
      </c>
      <c r="E11597" s="1" t="s">
        <v>17925</v>
      </c>
    </row>
    <row r="11598" spans="1:5">
      <c r="A11598" s="26">
        <v>88272</v>
      </c>
      <c r="B11598" s="26" t="s">
        <v>28021</v>
      </c>
      <c r="C11598" s="26" t="s">
        <v>11</v>
      </c>
      <c r="D11598" s="27" t="s">
        <v>12401</v>
      </c>
      <c r="E11598" s="1" t="s">
        <v>17925</v>
      </c>
    </row>
    <row r="11599" spans="1:5">
      <c r="A11599" s="26">
        <v>88273</v>
      </c>
      <c r="B11599" s="26" t="s">
        <v>28022</v>
      </c>
      <c r="C11599" s="26" t="s">
        <v>11</v>
      </c>
      <c r="D11599" s="27" t="s">
        <v>14122</v>
      </c>
      <c r="E11599" s="1" t="s">
        <v>17925</v>
      </c>
    </row>
    <row r="11600" spans="1:5">
      <c r="A11600" s="26">
        <v>88274</v>
      </c>
      <c r="B11600" s="26" t="s">
        <v>28023</v>
      </c>
      <c r="C11600" s="26" t="s">
        <v>11</v>
      </c>
      <c r="D11600" s="27" t="s">
        <v>17187</v>
      </c>
      <c r="E11600" s="1" t="s">
        <v>17925</v>
      </c>
    </row>
    <row r="11601" spans="1:5">
      <c r="A11601" s="26">
        <v>88275</v>
      </c>
      <c r="B11601" s="26" t="s">
        <v>28024</v>
      </c>
      <c r="C11601" s="26" t="s">
        <v>11</v>
      </c>
      <c r="D11601" s="27" t="s">
        <v>15884</v>
      </c>
      <c r="E11601" s="1" t="s">
        <v>17925</v>
      </c>
    </row>
    <row r="11602" spans="1:5">
      <c r="A11602" s="26">
        <v>88277</v>
      </c>
      <c r="B11602" s="26" t="s">
        <v>28025</v>
      </c>
      <c r="C11602" s="26" t="s">
        <v>11</v>
      </c>
      <c r="D11602" s="27" t="s">
        <v>25133</v>
      </c>
      <c r="E11602" s="1" t="s">
        <v>17925</v>
      </c>
    </row>
    <row r="11603" spans="1:5">
      <c r="A11603" s="26">
        <v>88278</v>
      </c>
      <c r="B11603" s="26" t="s">
        <v>28026</v>
      </c>
      <c r="C11603" s="26" t="s">
        <v>11</v>
      </c>
      <c r="D11603" s="27" t="s">
        <v>24830</v>
      </c>
      <c r="E11603" s="1" t="s">
        <v>17925</v>
      </c>
    </row>
    <row r="11604" spans="1:5">
      <c r="A11604" s="26">
        <v>88279</v>
      </c>
      <c r="B11604" s="26" t="s">
        <v>28027</v>
      </c>
      <c r="C11604" s="26" t="s">
        <v>11</v>
      </c>
      <c r="D11604" s="27" t="s">
        <v>28028</v>
      </c>
      <c r="E11604" s="1" t="s">
        <v>17925</v>
      </c>
    </row>
    <row r="11605" spans="1:5">
      <c r="A11605" s="26">
        <v>88281</v>
      </c>
      <c r="B11605" s="26" t="s">
        <v>28029</v>
      </c>
      <c r="C11605" s="26" t="s">
        <v>11</v>
      </c>
      <c r="D11605" s="27" t="s">
        <v>22178</v>
      </c>
      <c r="E11605" s="1" t="s">
        <v>17925</v>
      </c>
    </row>
    <row r="11606" spans="1:5">
      <c r="A11606" s="26">
        <v>88282</v>
      </c>
      <c r="B11606" s="26" t="s">
        <v>28030</v>
      </c>
      <c r="C11606" s="26" t="s">
        <v>11</v>
      </c>
      <c r="D11606" s="27" t="s">
        <v>10646</v>
      </c>
      <c r="E11606" s="1" t="s">
        <v>17925</v>
      </c>
    </row>
    <row r="11607" spans="1:5">
      <c r="A11607" s="26">
        <v>88283</v>
      </c>
      <c r="B11607" s="26" t="s">
        <v>28031</v>
      </c>
      <c r="C11607" s="26" t="s">
        <v>11</v>
      </c>
      <c r="D11607" s="27" t="s">
        <v>8793</v>
      </c>
      <c r="E11607" s="1" t="s">
        <v>17925</v>
      </c>
    </row>
    <row r="11608" spans="1:5">
      <c r="A11608" s="26">
        <v>88284</v>
      </c>
      <c r="B11608" s="26" t="s">
        <v>28032</v>
      </c>
      <c r="C11608" s="26" t="s">
        <v>11</v>
      </c>
      <c r="D11608" s="27" t="s">
        <v>12401</v>
      </c>
      <c r="E11608" s="1" t="s">
        <v>17925</v>
      </c>
    </row>
    <row r="11609" spans="1:5">
      <c r="A11609" s="26">
        <v>88285</v>
      </c>
      <c r="B11609" s="26" t="s">
        <v>28033</v>
      </c>
      <c r="C11609" s="26" t="s">
        <v>11</v>
      </c>
      <c r="D11609" s="27" t="s">
        <v>28034</v>
      </c>
      <c r="E11609" s="1" t="s">
        <v>17925</v>
      </c>
    </row>
    <row r="11610" spans="1:5">
      <c r="A11610" s="26">
        <v>88286</v>
      </c>
      <c r="B11610" s="26" t="s">
        <v>28035</v>
      </c>
      <c r="C11610" s="26" t="s">
        <v>11</v>
      </c>
      <c r="D11610" s="27" t="s">
        <v>26577</v>
      </c>
      <c r="E11610" s="1" t="s">
        <v>17925</v>
      </c>
    </row>
    <row r="11611" spans="1:5">
      <c r="A11611" s="26">
        <v>88288</v>
      </c>
      <c r="B11611" s="26" t="s">
        <v>28036</v>
      </c>
      <c r="C11611" s="26" t="s">
        <v>11</v>
      </c>
      <c r="D11611" s="27" t="s">
        <v>26937</v>
      </c>
      <c r="E11611" s="1" t="s">
        <v>17925</v>
      </c>
    </row>
    <row r="11612" spans="1:5">
      <c r="A11612" s="26">
        <v>88291</v>
      </c>
      <c r="B11612" s="26" t="s">
        <v>28037</v>
      </c>
      <c r="C11612" s="26" t="s">
        <v>11</v>
      </c>
      <c r="D11612" s="27" t="s">
        <v>15151</v>
      </c>
      <c r="E11612" s="1" t="s">
        <v>17925</v>
      </c>
    </row>
    <row r="11613" spans="1:5">
      <c r="A11613" s="26">
        <v>88292</v>
      </c>
      <c r="B11613" s="26" t="s">
        <v>28038</v>
      </c>
      <c r="C11613" s="26" t="s">
        <v>11</v>
      </c>
      <c r="D11613" s="27" t="s">
        <v>27890</v>
      </c>
      <c r="E11613" s="1" t="s">
        <v>17925</v>
      </c>
    </row>
    <row r="11614" spans="1:5">
      <c r="A11614" s="26">
        <v>88293</v>
      </c>
      <c r="B11614" s="26" t="s">
        <v>28039</v>
      </c>
      <c r="C11614" s="26" t="s">
        <v>11</v>
      </c>
      <c r="D11614" s="27" t="s">
        <v>28040</v>
      </c>
      <c r="E11614" s="1" t="s">
        <v>17925</v>
      </c>
    </row>
    <row r="11615" spans="1:5">
      <c r="A11615" s="26">
        <v>88294</v>
      </c>
      <c r="B11615" s="26" t="s">
        <v>28041</v>
      </c>
      <c r="C11615" s="26" t="s">
        <v>11</v>
      </c>
      <c r="D11615" s="27" t="s">
        <v>16268</v>
      </c>
      <c r="E11615" s="1" t="s">
        <v>17925</v>
      </c>
    </row>
    <row r="11616" spans="1:5">
      <c r="A11616" s="26">
        <v>88295</v>
      </c>
      <c r="B11616" s="26" t="s">
        <v>28042</v>
      </c>
      <c r="C11616" s="26" t="s">
        <v>11</v>
      </c>
      <c r="D11616" s="27" t="s">
        <v>12113</v>
      </c>
      <c r="E11616" s="1" t="s">
        <v>17925</v>
      </c>
    </row>
    <row r="11617" spans="1:5">
      <c r="A11617" s="26">
        <v>88296</v>
      </c>
      <c r="B11617" s="26" t="s">
        <v>28043</v>
      </c>
      <c r="C11617" s="26" t="s">
        <v>11</v>
      </c>
      <c r="D11617" s="27" t="s">
        <v>19123</v>
      </c>
      <c r="E11617" s="1" t="s">
        <v>17925</v>
      </c>
    </row>
    <row r="11618" spans="1:5">
      <c r="A11618" s="26">
        <v>88297</v>
      </c>
      <c r="B11618" s="26" t="s">
        <v>28044</v>
      </c>
      <c r="C11618" s="26" t="s">
        <v>11</v>
      </c>
      <c r="D11618" s="27" t="s">
        <v>21316</v>
      </c>
      <c r="E11618" s="1" t="s">
        <v>17925</v>
      </c>
    </row>
    <row r="11619" spans="1:5">
      <c r="A11619" s="26">
        <v>88298</v>
      </c>
      <c r="B11619" s="26" t="s">
        <v>28045</v>
      </c>
      <c r="C11619" s="26" t="s">
        <v>11</v>
      </c>
      <c r="D11619" s="27" t="s">
        <v>28046</v>
      </c>
      <c r="E11619" s="1" t="s">
        <v>17925</v>
      </c>
    </row>
    <row r="11620" spans="1:5">
      <c r="A11620" s="26">
        <v>88299</v>
      </c>
      <c r="B11620" s="26" t="s">
        <v>28047</v>
      </c>
      <c r="C11620" s="26" t="s">
        <v>11</v>
      </c>
      <c r="D11620" s="27" t="s">
        <v>25923</v>
      </c>
      <c r="E11620" s="1" t="s">
        <v>17925</v>
      </c>
    </row>
    <row r="11621" spans="1:5">
      <c r="A11621" s="26">
        <v>88300</v>
      </c>
      <c r="B11621" s="26" t="s">
        <v>28048</v>
      </c>
      <c r="C11621" s="26" t="s">
        <v>11</v>
      </c>
      <c r="D11621" s="27" t="s">
        <v>28049</v>
      </c>
      <c r="E11621" s="1" t="s">
        <v>17925</v>
      </c>
    </row>
    <row r="11622" spans="1:5">
      <c r="A11622" s="26">
        <v>88301</v>
      </c>
      <c r="B11622" s="26" t="s">
        <v>28050</v>
      </c>
      <c r="C11622" s="26" t="s">
        <v>11</v>
      </c>
      <c r="D11622" s="27" t="s">
        <v>28051</v>
      </c>
      <c r="E11622" s="1" t="s">
        <v>17925</v>
      </c>
    </row>
    <row r="11623" spans="1:5">
      <c r="A11623" s="26">
        <v>88302</v>
      </c>
      <c r="B11623" s="26" t="s">
        <v>28052</v>
      </c>
      <c r="C11623" s="26" t="s">
        <v>11</v>
      </c>
      <c r="D11623" s="27" t="s">
        <v>28053</v>
      </c>
      <c r="E11623" s="1" t="s">
        <v>17925</v>
      </c>
    </row>
    <row r="11624" spans="1:5">
      <c r="A11624" s="26">
        <v>88303</v>
      </c>
      <c r="B11624" s="26" t="s">
        <v>28054</v>
      </c>
      <c r="C11624" s="26" t="s">
        <v>11</v>
      </c>
      <c r="D11624" s="27" t="s">
        <v>28055</v>
      </c>
      <c r="E11624" s="1" t="s">
        <v>17925</v>
      </c>
    </row>
    <row r="11625" spans="1:5">
      <c r="A11625" s="26">
        <v>88304</v>
      </c>
      <c r="B11625" s="26" t="s">
        <v>28056</v>
      </c>
      <c r="C11625" s="26" t="s">
        <v>11</v>
      </c>
      <c r="D11625" s="27" t="s">
        <v>28057</v>
      </c>
      <c r="E11625" s="1" t="s">
        <v>17925</v>
      </c>
    </row>
    <row r="11626" spans="1:5">
      <c r="A11626" s="26">
        <v>88306</v>
      </c>
      <c r="B11626" s="26" t="s">
        <v>28058</v>
      </c>
      <c r="C11626" s="26" t="s">
        <v>11</v>
      </c>
      <c r="D11626" s="27" t="s">
        <v>22502</v>
      </c>
      <c r="E11626" s="1" t="s">
        <v>17925</v>
      </c>
    </row>
    <row r="11627" spans="1:5">
      <c r="A11627" s="26">
        <v>88307</v>
      </c>
      <c r="B11627" s="26" t="s">
        <v>28059</v>
      </c>
      <c r="C11627" s="26" t="s">
        <v>11</v>
      </c>
      <c r="D11627" s="27" t="s">
        <v>17664</v>
      </c>
      <c r="E11627" s="1" t="s">
        <v>17925</v>
      </c>
    </row>
    <row r="11628" spans="1:5">
      <c r="A11628" s="26">
        <v>88308</v>
      </c>
      <c r="B11628" s="26" t="s">
        <v>28060</v>
      </c>
      <c r="C11628" s="26" t="s">
        <v>11</v>
      </c>
      <c r="D11628" s="27" t="s">
        <v>10755</v>
      </c>
      <c r="E11628" s="1" t="s">
        <v>17925</v>
      </c>
    </row>
    <row r="11629" spans="1:5">
      <c r="A11629" s="26">
        <v>88309</v>
      </c>
      <c r="B11629" s="26" t="s">
        <v>28061</v>
      </c>
      <c r="C11629" s="26" t="s">
        <v>11</v>
      </c>
      <c r="D11629" s="27" t="s">
        <v>11676</v>
      </c>
      <c r="E11629" s="1" t="s">
        <v>17925</v>
      </c>
    </row>
    <row r="11630" spans="1:5">
      <c r="A11630" s="26">
        <v>88310</v>
      </c>
      <c r="B11630" s="26" t="s">
        <v>28062</v>
      </c>
      <c r="C11630" s="26" t="s">
        <v>11</v>
      </c>
      <c r="D11630" s="27" t="s">
        <v>26577</v>
      </c>
      <c r="E11630" s="1" t="s">
        <v>17925</v>
      </c>
    </row>
    <row r="11631" spans="1:5">
      <c r="A11631" s="26">
        <v>88311</v>
      </c>
      <c r="B11631" s="26" t="s">
        <v>28063</v>
      </c>
      <c r="C11631" s="26" t="s">
        <v>11</v>
      </c>
      <c r="D11631" s="27" t="s">
        <v>26577</v>
      </c>
      <c r="E11631" s="1" t="s">
        <v>17925</v>
      </c>
    </row>
    <row r="11632" spans="1:5">
      <c r="A11632" s="26">
        <v>88312</v>
      </c>
      <c r="B11632" s="26" t="s">
        <v>28064</v>
      </c>
      <c r="C11632" s="26" t="s">
        <v>11</v>
      </c>
      <c r="D11632" s="27" t="s">
        <v>18896</v>
      </c>
      <c r="E11632" s="1" t="s">
        <v>17925</v>
      </c>
    </row>
    <row r="11633" spans="1:5">
      <c r="A11633" s="26">
        <v>88313</v>
      </c>
      <c r="B11633" s="26" t="s">
        <v>28065</v>
      </c>
      <c r="C11633" s="26" t="s">
        <v>11</v>
      </c>
      <c r="D11633" s="27" t="s">
        <v>19744</v>
      </c>
      <c r="E11633" s="1" t="s">
        <v>17925</v>
      </c>
    </row>
    <row r="11634" spans="1:5">
      <c r="A11634" s="26">
        <v>88314</v>
      </c>
      <c r="B11634" s="26" t="s">
        <v>28066</v>
      </c>
      <c r="C11634" s="26" t="s">
        <v>11</v>
      </c>
      <c r="D11634" s="27" t="s">
        <v>13683</v>
      </c>
      <c r="E11634" s="1" t="s">
        <v>17925</v>
      </c>
    </row>
    <row r="11635" spans="1:5">
      <c r="A11635" s="26">
        <v>88315</v>
      </c>
      <c r="B11635" s="26" t="s">
        <v>28067</v>
      </c>
      <c r="C11635" s="26" t="s">
        <v>11</v>
      </c>
      <c r="D11635" s="27" t="s">
        <v>22144</v>
      </c>
      <c r="E11635" s="1" t="s">
        <v>17925</v>
      </c>
    </row>
    <row r="11636" spans="1:5">
      <c r="A11636" s="26">
        <v>88316</v>
      </c>
      <c r="B11636" s="26" t="s">
        <v>28068</v>
      </c>
      <c r="C11636" s="26" t="s">
        <v>11</v>
      </c>
      <c r="D11636" s="27" t="s">
        <v>28069</v>
      </c>
      <c r="E11636" s="1" t="s">
        <v>17925</v>
      </c>
    </row>
    <row r="11637" spans="1:5">
      <c r="A11637" s="26">
        <v>88317</v>
      </c>
      <c r="B11637" s="26" t="s">
        <v>28070</v>
      </c>
      <c r="C11637" s="26" t="s">
        <v>11</v>
      </c>
      <c r="D11637" s="27" t="s">
        <v>28071</v>
      </c>
      <c r="E11637" s="1" t="s">
        <v>17925</v>
      </c>
    </row>
    <row r="11638" spans="1:5">
      <c r="A11638" s="26">
        <v>88318</v>
      </c>
      <c r="B11638" s="26" t="s">
        <v>28072</v>
      </c>
      <c r="C11638" s="26" t="s">
        <v>11</v>
      </c>
      <c r="D11638" s="27" t="s">
        <v>13567</v>
      </c>
      <c r="E11638" s="1" t="s">
        <v>17925</v>
      </c>
    </row>
    <row r="11639" spans="1:5">
      <c r="A11639" s="26">
        <v>88320</v>
      </c>
      <c r="B11639" s="26" t="s">
        <v>28073</v>
      </c>
      <c r="C11639" s="26" t="s">
        <v>11</v>
      </c>
      <c r="D11639" s="27" t="s">
        <v>28074</v>
      </c>
      <c r="E11639" s="1" t="s">
        <v>17925</v>
      </c>
    </row>
    <row r="11640" spans="1:5">
      <c r="A11640" s="26">
        <v>88321</v>
      </c>
      <c r="B11640" s="26" t="s">
        <v>28075</v>
      </c>
      <c r="C11640" s="26" t="s">
        <v>11</v>
      </c>
      <c r="D11640" s="27" t="s">
        <v>28076</v>
      </c>
      <c r="E11640" s="1" t="s">
        <v>17925</v>
      </c>
    </row>
    <row r="11641" spans="1:5">
      <c r="A11641" s="26">
        <v>88322</v>
      </c>
      <c r="B11641" s="26" t="s">
        <v>28077</v>
      </c>
      <c r="C11641" s="26" t="s">
        <v>11</v>
      </c>
      <c r="D11641" s="27" t="s">
        <v>28078</v>
      </c>
      <c r="E11641" s="1" t="s">
        <v>17925</v>
      </c>
    </row>
    <row r="11642" spans="1:5">
      <c r="A11642" s="26">
        <v>88323</v>
      </c>
      <c r="B11642" s="26" t="s">
        <v>28079</v>
      </c>
      <c r="C11642" s="26" t="s">
        <v>11</v>
      </c>
      <c r="D11642" s="27" t="s">
        <v>28080</v>
      </c>
      <c r="E11642" s="1" t="s">
        <v>17925</v>
      </c>
    </row>
    <row r="11643" spans="1:5">
      <c r="A11643" s="26">
        <v>88324</v>
      </c>
      <c r="B11643" s="26" t="s">
        <v>28081</v>
      </c>
      <c r="C11643" s="26" t="s">
        <v>11</v>
      </c>
      <c r="D11643" s="27" t="s">
        <v>28082</v>
      </c>
      <c r="E11643" s="1" t="s">
        <v>17925</v>
      </c>
    </row>
    <row r="11644" spans="1:5">
      <c r="A11644" s="26">
        <v>88325</v>
      </c>
      <c r="B11644" s="26" t="s">
        <v>28083</v>
      </c>
      <c r="C11644" s="26" t="s">
        <v>11</v>
      </c>
      <c r="D11644" s="27" t="s">
        <v>10025</v>
      </c>
      <c r="E11644" s="1" t="s">
        <v>17925</v>
      </c>
    </row>
    <row r="11645" spans="1:5">
      <c r="A11645" s="26">
        <v>88326</v>
      </c>
      <c r="B11645" s="26" t="s">
        <v>28084</v>
      </c>
      <c r="C11645" s="26" t="s">
        <v>11</v>
      </c>
      <c r="D11645" s="27" t="s">
        <v>18835</v>
      </c>
      <c r="E11645" s="1" t="s">
        <v>17925</v>
      </c>
    </row>
    <row r="11646" spans="1:5">
      <c r="A11646" s="26">
        <v>88377</v>
      </c>
      <c r="B11646" s="26" t="s">
        <v>28085</v>
      </c>
      <c r="C11646" s="26" t="s">
        <v>11</v>
      </c>
      <c r="D11646" s="27" t="s">
        <v>28086</v>
      </c>
      <c r="E11646" s="1" t="s">
        <v>17925</v>
      </c>
    </row>
    <row r="11647" spans="1:5">
      <c r="A11647" s="26">
        <v>88441</v>
      </c>
      <c r="B11647" s="26" t="s">
        <v>28087</v>
      </c>
      <c r="C11647" s="26" t="s">
        <v>11</v>
      </c>
      <c r="D11647" s="27" t="s">
        <v>28088</v>
      </c>
      <c r="E11647" s="1" t="s">
        <v>17925</v>
      </c>
    </row>
    <row r="11648" spans="1:5">
      <c r="A11648" s="26">
        <v>88597</v>
      </c>
      <c r="B11648" s="26" t="s">
        <v>28089</v>
      </c>
      <c r="C11648" s="26" t="s">
        <v>11</v>
      </c>
      <c r="D11648" s="27" t="s">
        <v>17163</v>
      </c>
      <c r="E11648" s="1" t="s">
        <v>17925</v>
      </c>
    </row>
    <row r="11649" spans="1:5">
      <c r="A11649" s="26">
        <v>90766</v>
      </c>
      <c r="B11649" s="26" t="s">
        <v>28090</v>
      </c>
      <c r="C11649" s="26" t="s">
        <v>11</v>
      </c>
      <c r="D11649" s="27" t="s">
        <v>10539</v>
      </c>
      <c r="E11649" s="1" t="s">
        <v>17925</v>
      </c>
    </row>
    <row r="11650" spans="1:5">
      <c r="A11650" s="26">
        <v>90767</v>
      </c>
      <c r="B11650" s="26" t="s">
        <v>28091</v>
      </c>
      <c r="C11650" s="26" t="s">
        <v>11</v>
      </c>
      <c r="D11650" s="27" t="s">
        <v>24035</v>
      </c>
      <c r="E11650" s="1" t="s">
        <v>17925</v>
      </c>
    </row>
    <row r="11651" spans="1:5">
      <c r="A11651" s="26">
        <v>90768</v>
      </c>
      <c r="B11651" s="26" t="s">
        <v>28092</v>
      </c>
      <c r="C11651" s="26" t="s">
        <v>11</v>
      </c>
      <c r="D11651" s="27" t="s">
        <v>20962</v>
      </c>
      <c r="E11651" s="1" t="s">
        <v>17925</v>
      </c>
    </row>
    <row r="11652" spans="1:5">
      <c r="A11652" s="26">
        <v>90769</v>
      </c>
      <c r="B11652" s="26" t="s">
        <v>28093</v>
      </c>
      <c r="C11652" s="26" t="s">
        <v>11</v>
      </c>
      <c r="D11652" s="27" t="s">
        <v>28094</v>
      </c>
      <c r="E11652" s="1" t="s">
        <v>17925</v>
      </c>
    </row>
    <row r="11653" spans="1:5">
      <c r="A11653" s="26">
        <v>90770</v>
      </c>
      <c r="B11653" s="26" t="s">
        <v>28095</v>
      </c>
      <c r="C11653" s="26" t="s">
        <v>11</v>
      </c>
      <c r="D11653" s="27" t="s">
        <v>28096</v>
      </c>
      <c r="E11653" s="1" t="s">
        <v>17925</v>
      </c>
    </row>
    <row r="11654" spans="1:5">
      <c r="A11654" s="26">
        <v>90771</v>
      </c>
      <c r="B11654" s="26" t="s">
        <v>28097</v>
      </c>
      <c r="C11654" s="26" t="s">
        <v>11</v>
      </c>
      <c r="D11654" s="27" t="s">
        <v>10201</v>
      </c>
      <c r="E11654" s="1" t="s">
        <v>17925</v>
      </c>
    </row>
    <row r="11655" spans="1:5">
      <c r="A11655" s="26">
        <v>90772</v>
      </c>
      <c r="B11655" s="26" t="s">
        <v>28098</v>
      </c>
      <c r="C11655" s="26" t="s">
        <v>11</v>
      </c>
      <c r="D11655" s="27" t="s">
        <v>14850</v>
      </c>
      <c r="E11655" s="1" t="s">
        <v>17925</v>
      </c>
    </row>
    <row r="11656" spans="1:5">
      <c r="A11656" s="26">
        <v>90773</v>
      </c>
      <c r="B11656" s="26" t="s">
        <v>28099</v>
      </c>
      <c r="C11656" s="26" t="s">
        <v>11</v>
      </c>
      <c r="D11656" s="27" t="s">
        <v>13419</v>
      </c>
      <c r="E11656" s="1" t="s">
        <v>17925</v>
      </c>
    </row>
    <row r="11657" spans="1:5">
      <c r="A11657" s="26">
        <v>90775</v>
      </c>
      <c r="B11657" s="26" t="s">
        <v>28100</v>
      </c>
      <c r="C11657" s="26" t="s">
        <v>11</v>
      </c>
      <c r="D11657" s="27" t="s">
        <v>28101</v>
      </c>
      <c r="E11657" s="1" t="s">
        <v>17925</v>
      </c>
    </row>
    <row r="11658" spans="1:5">
      <c r="A11658" s="26">
        <v>90776</v>
      </c>
      <c r="B11658" s="26" t="s">
        <v>28102</v>
      </c>
      <c r="C11658" s="26" t="s">
        <v>11</v>
      </c>
      <c r="D11658" s="27" t="s">
        <v>28103</v>
      </c>
      <c r="E11658" s="1" t="s">
        <v>17925</v>
      </c>
    </row>
    <row r="11659" spans="1:5">
      <c r="A11659" s="26">
        <v>90777</v>
      </c>
      <c r="B11659" s="26" t="s">
        <v>28104</v>
      </c>
      <c r="C11659" s="26" t="s">
        <v>11</v>
      </c>
      <c r="D11659" s="27" t="s">
        <v>28105</v>
      </c>
      <c r="E11659" s="1" t="s">
        <v>17925</v>
      </c>
    </row>
    <row r="11660" spans="1:5">
      <c r="A11660" s="26">
        <v>90778</v>
      </c>
      <c r="B11660" s="26" t="s">
        <v>28106</v>
      </c>
      <c r="C11660" s="26" t="s">
        <v>11</v>
      </c>
      <c r="D11660" s="27" t="s">
        <v>28107</v>
      </c>
      <c r="E11660" s="1" t="s">
        <v>17925</v>
      </c>
    </row>
    <row r="11661" spans="1:5">
      <c r="A11661" s="26">
        <v>90779</v>
      </c>
      <c r="B11661" s="26" t="s">
        <v>28108</v>
      </c>
      <c r="C11661" s="26" t="s">
        <v>11</v>
      </c>
      <c r="D11661" s="27" t="s">
        <v>28109</v>
      </c>
      <c r="E11661" s="1" t="s">
        <v>17925</v>
      </c>
    </row>
    <row r="11662" spans="1:5">
      <c r="A11662" s="26">
        <v>90780</v>
      </c>
      <c r="B11662" s="26" t="s">
        <v>28110</v>
      </c>
      <c r="C11662" s="26" t="s">
        <v>11</v>
      </c>
      <c r="D11662" s="27" t="s">
        <v>28111</v>
      </c>
      <c r="E11662" s="1" t="s">
        <v>17925</v>
      </c>
    </row>
    <row r="11663" spans="1:5">
      <c r="A11663" s="26">
        <v>90781</v>
      </c>
      <c r="B11663" s="26" t="s">
        <v>28112</v>
      </c>
      <c r="C11663" s="26" t="s">
        <v>11</v>
      </c>
      <c r="D11663" s="27" t="s">
        <v>26790</v>
      </c>
      <c r="E11663" s="1" t="s">
        <v>17925</v>
      </c>
    </row>
    <row r="11664" spans="1:5">
      <c r="A11664" s="26">
        <v>91677</v>
      </c>
      <c r="B11664" s="26" t="s">
        <v>28113</v>
      </c>
      <c r="C11664" s="26" t="s">
        <v>11</v>
      </c>
      <c r="D11664" s="27" t="s">
        <v>28114</v>
      </c>
      <c r="E11664" s="1" t="s">
        <v>17925</v>
      </c>
    </row>
    <row r="11665" spans="1:5">
      <c r="A11665" s="26">
        <v>91678</v>
      </c>
      <c r="B11665" s="26" t="s">
        <v>28115</v>
      </c>
      <c r="C11665" s="26" t="s">
        <v>11</v>
      </c>
      <c r="D11665" s="27" t="s">
        <v>28116</v>
      </c>
      <c r="E11665" s="1" t="s">
        <v>17925</v>
      </c>
    </row>
    <row r="11666" spans="1:5">
      <c r="A11666" s="26">
        <v>93558</v>
      </c>
      <c r="B11666" s="26" t="s">
        <v>28117</v>
      </c>
      <c r="C11666" s="26" t="s">
        <v>265</v>
      </c>
      <c r="D11666" s="27" t="s">
        <v>28118</v>
      </c>
      <c r="E11666" s="1" t="s">
        <v>17925</v>
      </c>
    </row>
    <row r="11667" spans="1:5">
      <c r="A11667" s="26">
        <v>93559</v>
      </c>
      <c r="B11667" s="26" t="s">
        <v>28089</v>
      </c>
      <c r="C11667" s="26" t="s">
        <v>265</v>
      </c>
      <c r="D11667" s="27" t="s">
        <v>28119</v>
      </c>
      <c r="E11667" s="1" t="s">
        <v>17925</v>
      </c>
    </row>
    <row r="11668" spans="1:5">
      <c r="A11668" s="26">
        <v>93560</v>
      </c>
      <c r="B11668" s="26" t="s">
        <v>28099</v>
      </c>
      <c r="C11668" s="26" t="s">
        <v>265</v>
      </c>
      <c r="D11668" s="27" t="s">
        <v>28120</v>
      </c>
      <c r="E11668" s="1" t="s">
        <v>17925</v>
      </c>
    </row>
    <row r="11669" spans="1:5">
      <c r="A11669" s="26">
        <v>93561</v>
      </c>
      <c r="B11669" s="26" t="s">
        <v>28100</v>
      </c>
      <c r="C11669" s="26" t="s">
        <v>265</v>
      </c>
      <c r="D11669" s="27" t="s">
        <v>28121</v>
      </c>
      <c r="E11669" s="1" t="s">
        <v>17925</v>
      </c>
    </row>
    <row r="11670" spans="1:5">
      <c r="A11670" s="26">
        <v>93562</v>
      </c>
      <c r="B11670" s="26" t="s">
        <v>28097</v>
      </c>
      <c r="C11670" s="26" t="s">
        <v>265</v>
      </c>
      <c r="D11670" s="27" t="s">
        <v>28122</v>
      </c>
      <c r="E11670" s="1" t="s">
        <v>17925</v>
      </c>
    </row>
    <row r="11671" spans="1:5">
      <c r="A11671" s="26">
        <v>93563</v>
      </c>
      <c r="B11671" s="26" t="s">
        <v>28090</v>
      </c>
      <c r="C11671" s="26" t="s">
        <v>265</v>
      </c>
      <c r="D11671" s="27" t="s">
        <v>28123</v>
      </c>
      <c r="E11671" s="1" t="s">
        <v>17925</v>
      </c>
    </row>
    <row r="11672" spans="1:5">
      <c r="A11672" s="26">
        <v>93564</v>
      </c>
      <c r="B11672" s="26" t="s">
        <v>28091</v>
      </c>
      <c r="C11672" s="26" t="s">
        <v>265</v>
      </c>
      <c r="D11672" s="27" t="s">
        <v>28124</v>
      </c>
      <c r="E11672" s="1" t="s">
        <v>17925</v>
      </c>
    </row>
    <row r="11673" spans="1:5">
      <c r="A11673" s="26">
        <v>93565</v>
      </c>
      <c r="B11673" s="26" t="s">
        <v>28104</v>
      </c>
      <c r="C11673" s="26" t="s">
        <v>265</v>
      </c>
      <c r="D11673" s="27" t="s">
        <v>28125</v>
      </c>
      <c r="E11673" s="1" t="s">
        <v>17925</v>
      </c>
    </row>
    <row r="11674" spans="1:5">
      <c r="A11674" s="26">
        <v>93566</v>
      </c>
      <c r="B11674" s="26" t="s">
        <v>28098</v>
      </c>
      <c r="C11674" s="26" t="s">
        <v>265</v>
      </c>
      <c r="D11674" s="27" t="s">
        <v>28126</v>
      </c>
      <c r="E11674" s="1" t="s">
        <v>17925</v>
      </c>
    </row>
    <row r="11675" spans="1:5">
      <c r="A11675" s="26">
        <v>93567</v>
      </c>
      <c r="B11675" s="26" t="s">
        <v>28106</v>
      </c>
      <c r="C11675" s="26" t="s">
        <v>265</v>
      </c>
      <c r="D11675" s="27" t="s">
        <v>28127</v>
      </c>
      <c r="E11675" s="1" t="s">
        <v>17925</v>
      </c>
    </row>
    <row r="11676" spans="1:5">
      <c r="A11676" s="26">
        <v>93568</v>
      </c>
      <c r="B11676" s="26" t="s">
        <v>28108</v>
      </c>
      <c r="C11676" s="26" t="s">
        <v>265</v>
      </c>
      <c r="D11676" s="27" t="s">
        <v>28128</v>
      </c>
      <c r="E11676" s="1" t="s">
        <v>17925</v>
      </c>
    </row>
    <row r="11677" spans="1:5">
      <c r="A11677" s="26">
        <v>93569</v>
      </c>
      <c r="B11677" s="26" t="s">
        <v>28129</v>
      </c>
      <c r="C11677" s="26" t="s">
        <v>265</v>
      </c>
      <c r="D11677" s="27" t="s">
        <v>28130</v>
      </c>
      <c r="E11677" s="1" t="s">
        <v>17925</v>
      </c>
    </row>
    <row r="11678" spans="1:5">
      <c r="A11678" s="26">
        <v>93570</v>
      </c>
      <c r="B11678" s="26" t="s">
        <v>28131</v>
      </c>
      <c r="C11678" s="26" t="s">
        <v>265</v>
      </c>
      <c r="D11678" s="27" t="s">
        <v>28132</v>
      </c>
      <c r="E11678" s="1" t="s">
        <v>17925</v>
      </c>
    </row>
    <row r="11679" spans="1:5">
      <c r="A11679" s="26">
        <v>93571</v>
      </c>
      <c r="B11679" s="26" t="s">
        <v>28133</v>
      </c>
      <c r="C11679" s="26" t="s">
        <v>265</v>
      </c>
      <c r="D11679" s="27" t="s">
        <v>28134</v>
      </c>
      <c r="E11679" s="1" t="s">
        <v>17925</v>
      </c>
    </row>
    <row r="11680" spans="1:5">
      <c r="A11680" s="26">
        <v>93572</v>
      </c>
      <c r="B11680" s="26" t="s">
        <v>28135</v>
      </c>
      <c r="C11680" s="26" t="s">
        <v>265</v>
      </c>
      <c r="D11680" s="27" t="s">
        <v>28136</v>
      </c>
      <c r="E11680" s="1" t="s">
        <v>17925</v>
      </c>
    </row>
    <row r="11681" spans="1:5">
      <c r="A11681" s="26">
        <v>94295</v>
      </c>
      <c r="B11681" s="26" t="s">
        <v>28110</v>
      </c>
      <c r="C11681" s="26" t="s">
        <v>265</v>
      </c>
      <c r="D11681" s="27" t="s">
        <v>28137</v>
      </c>
      <c r="E11681" s="1" t="s">
        <v>17925</v>
      </c>
    </row>
    <row r="11682" spans="1:5">
      <c r="A11682" s="26">
        <v>94296</v>
      </c>
      <c r="B11682" s="26" t="s">
        <v>28112</v>
      </c>
      <c r="C11682" s="26" t="s">
        <v>265</v>
      </c>
      <c r="D11682" s="27" t="s">
        <v>28138</v>
      </c>
      <c r="E11682" s="1" t="s">
        <v>17925</v>
      </c>
    </row>
    <row r="11683" spans="1:5">
      <c r="A11683" s="26">
        <v>95308</v>
      </c>
      <c r="B11683" s="26" t="s">
        <v>28139</v>
      </c>
      <c r="C11683" s="26" t="s">
        <v>11</v>
      </c>
      <c r="D11683" s="27" t="s">
        <v>19048</v>
      </c>
      <c r="E11683" s="1" t="s">
        <v>17925</v>
      </c>
    </row>
    <row r="11684" spans="1:5">
      <c r="A11684" s="26">
        <v>95309</v>
      </c>
      <c r="B11684" s="26" t="s">
        <v>28140</v>
      </c>
      <c r="C11684" s="26" t="s">
        <v>11</v>
      </c>
      <c r="D11684" s="27" t="s">
        <v>14885</v>
      </c>
      <c r="E11684" s="1" t="s">
        <v>17925</v>
      </c>
    </row>
    <row r="11685" spans="1:5">
      <c r="A11685" s="26">
        <v>95310</v>
      </c>
      <c r="B11685" s="26" t="s">
        <v>28141</v>
      </c>
      <c r="C11685" s="26" t="s">
        <v>11</v>
      </c>
      <c r="D11685" s="27" t="s">
        <v>10641</v>
      </c>
      <c r="E11685" s="1" t="s">
        <v>17925</v>
      </c>
    </row>
    <row r="11686" spans="1:5">
      <c r="A11686" s="26">
        <v>95311</v>
      </c>
      <c r="B11686" s="26" t="s">
        <v>28142</v>
      </c>
      <c r="C11686" s="26" t="s">
        <v>11</v>
      </c>
      <c r="D11686" s="27" t="s">
        <v>10641</v>
      </c>
      <c r="E11686" s="1" t="s">
        <v>17925</v>
      </c>
    </row>
    <row r="11687" spans="1:5">
      <c r="A11687" s="26">
        <v>95312</v>
      </c>
      <c r="B11687" s="26" t="s">
        <v>28143</v>
      </c>
      <c r="C11687" s="26" t="s">
        <v>11</v>
      </c>
      <c r="D11687" s="27" t="s">
        <v>9987</v>
      </c>
      <c r="E11687" s="1" t="s">
        <v>17925</v>
      </c>
    </row>
    <row r="11688" spans="1:5">
      <c r="A11688" s="26">
        <v>95313</v>
      </c>
      <c r="B11688" s="26" t="s">
        <v>28144</v>
      </c>
      <c r="C11688" s="26" t="s">
        <v>11</v>
      </c>
      <c r="D11688" s="27" t="s">
        <v>8820</v>
      </c>
      <c r="E11688" s="1" t="s">
        <v>17925</v>
      </c>
    </row>
    <row r="11689" spans="1:5">
      <c r="A11689" s="26">
        <v>95314</v>
      </c>
      <c r="B11689" s="26" t="s">
        <v>28145</v>
      </c>
      <c r="C11689" s="26" t="s">
        <v>11</v>
      </c>
      <c r="D11689" s="27" t="s">
        <v>14895</v>
      </c>
      <c r="E11689" s="1" t="s">
        <v>17925</v>
      </c>
    </row>
    <row r="11690" spans="1:5">
      <c r="A11690" s="26">
        <v>95315</v>
      </c>
      <c r="B11690" s="26" t="s">
        <v>28146</v>
      </c>
      <c r="C11690" s="26" t="s">
        <v>11</v>
      </c>
      <c r="D11690" s="27" t="s">
        <v>14897</v>
      </c>
      <c r="E11690" s="1" t="s">
        <v>17925</v>
      </c>
    </row>
    <row r="11691" spans="1:5">
      <c r="A11691" s="26">
        <v>95316</v>
      </c>
      <c r="B11691" s="26" t="s">
        <v>28147</v>
      </c>
      <c r="C11691" s="26" t="s">
        <v>11</v>
      </c>
      <c r="D11691" s="27" t="s">
        <v>14942</v>
      </c>
      <c r="E11691" s="1" t="s">
        <v>17925</v>
      </c>
    </row>
    <row r="11692" spans="1:5">
      <c r="A11692" s="26">
        <v>95317</v>
      </c>
      <c r="B11692" s="26" t="s">
        <v>28148</v>
      </c>
      <c r="C11692" s="26" t="s">
        <v>11</v>
      </c>
      <c r="D11692" s="27" t="s">
        <v>8822</v>
      </c>
      <c r="E11692" s="1" t="s">
        <v>17925</v>
      </c>
    </row>
    <row r="11693" spans="1:5">
      <c r="A11693" s="26">
        <v>95318</v>
      </c>
      <c r="B11693" s="26" t="s">
        <v>28149</v>
      </c>
      <c r="C11693" s="26" t="s">
        <v>11</v>
      </c>
      <c r="D11693" s="27" t="s">
        <v>9987</v>
      </c>
      <c r="E11693" s="1" t="s">
        <v>17925</v>
      </c>
    </row>
    <row r="11694" spans="1:5">
      <c r="A11694" s="26">
        <v>95319</v>
      </c>
      <c r="B11694" s="26" t="s">
        <v>28150</v>
      </c>
      <c r="C11694" s="26" t="s">
        <v>11</v>
      </c>
      <c r="D11694" s="27" t="s">
        <v>8820</v>
      </c>
      <c r="E11694" s="1" t="s">
        <v>17925</v>
      </c>
    </row>
    <row r="11695" spans="1:5">
      <c r="A11695" s="26">
        <v>95320</v>
      </c>
      <c r="B11695" s="26" t="s">
        <v>28151</v>
      </c>
      <c r="C11695" s="26" t="s">
        <v>11</v>
      </c>
      <c r="D11695" s="27" t="s">
        <v>10641</v>
      </c>
      <c r="E11695" s="1" t="s">
        <v>17925</v>
      </c>
    </row>
    <row r="11696" spans="1:5">
      <c r="A11696" s="26">
        <v>95321</v>
      </c>
      <c r="B11696" s="26" t="s">
        <v>28152</v>
      </c>
      <c r="C11696" s="26" t="s">
        <v>11</v>
      </c>
      <c r="D11696" s="27" t="s">
        <v>19048</v>
      </c>
      <c r="E11696" s="1" t="s">
        <v>17925</v>
      </c>
    </row>
    <row r="11697" spans="1:5">
      <c r="A11697" s="26">
        <v>95322</v>
      </c>
      <c r="B11697" s="26" t="s">
        <v>28153</v>
      </c>
      <c r="C11697" s="26" t="s">
        <v>11</v>
      </c>
      <c r="D11697" s="27" t="s">
        <v>12793</v>
      </c>
      <c r="E11697" s="1" t="s">
        <v>17925</v>
      </c>
    </row>
    <row r="11698" spans="1:5">
      <c r="A11698" s="26">
        <v>95323</v>
      </c>
      <c r="B11698" s="26" t="s">
        <v>28154</v>
      </c>
      <c r="C11698" s="26" t="s">
        <v>11</v>
      </c>
      <c r="D11698" s="27" t="s">
        <v>8822</v>
      </c>
      <c r="E11698" s="1" t="s">
        <v>17925</v>
      </c>
    </row>
    <row r="11699" spans="1:5">
      <c r="A11699" s="26">
        <v>95324</v>
      </c>
      <c r="B11699" s="26" t="s">
        <v>28155</v>
      </c>
      <c r="C11699" s="26" t="s">
        <v>11</v>
      </c>
      <c r="D11699" s="27" t="s">
        <v>14880</v>
      </c>
      <c r="E11699" s="1" t="s">
        <v>17925</v>
      </c>
    </row>
    <row r="11700" spans="1:5">
      <c r="A11700" s="26">
        <v>95325</v>
      </c>
      <c r="B11700" s="26" t="s">
        <v>28156</v>
      </c>
      <c r="C11700" s="26" t="s">
        <v>11</v>
      </c>
      <c r="D11700" s="27" t="s">
        <v>14897</v>
      </c>
      <c r="E11700" s="1" t="s">
        <v>17925</v>
      </c>
    </row>
    <row r="11701" spans="1:5">
      <c r="A11701" s="26">
        <v>95326</v>
      </c>
      <c r="B11701" s="26" t="s">
        <v>28157</v>
      </c>
      <c r="C11701" s="26" t="s">
        <v>11</v>
      </c>
      <c r="D11701" s="27" t="s">
        <v>14936</v>
      </c>
      <c r="E11701" s="1" t="s">
        <v>17925</v>
      </c>
    </row>
    <row r="11702" spans="1:5">
      <c r="A11702" s="26">
        <v>95327</v>
      </c>
      <c r="B11702" s="26" t="s">
        <v>28158</v>
      </c>
      <c r="C11702" s="26" t="s">
        <v>11</v>
      </c>
      <c r="D11702" s="27" t="s">
        <v>18658</v>
      </c>
      <c r="E11702" s="1" t="s">
        <v>17925</v>
      </c>
    </row>
    <row r="11703" spans="1:5">
      <c r="A11703" s="26">
        <v>95328</v>
      </c>
      <c r="B11703" s="26" t="s">
        <v>28159</v>
      </c>
      <c r="C11703" s="26" t="s">
        <v>11</v>
      </c>
      <c r="D11703" s="27" t="s">
        <v>19048</v>
      </c>
      <c r="E11703" s="1" t="s">
        <v>17925</v>
      </c>
    </row>
    <row r="11704" spans="1:5">
      <c r="A11704" s="26">
        <v>95329</v>
      </c>
      <c r="B11704" s="26" t="s">
        <v>28160</v>
      </c>
      <c r="C11704" s="26" t="s">
        <v>11</v>
      </c>
      <c r="D11704" s="27" t="s">
        <v>8822</v>
      </c>
      <c r="E11704" s="1" t="s">
        <v>17925</v>
      </c>
    </row>
    <row r="11705" spans="1:5">
      <c r="A11705" s="26">
        <v>95330</v>
      </c>
      <c r="B11705" s="26" t="s">
        <v>28161</v>
      </c>
      <c r="C11705" s="26" t="s">
        <v>11</v>
      </c>
      <c r="D11705" s="27" t="s">
        <v>14895</v>
      </c>
      <c r="E11705" s="1" t="s">
        <v>17925</v>
      </c>
    </row>
    <row r="11706" spans="1:5">
      <c r="A11706" s="26">
        <v>95331</v>
      </c>
      <c r="B11706" s="26" t="s">
        <v>28162</v>
      </c>
      <c r="C11706" s="26" t="s">
        <v>11</v>
      </c>
      <c r="D11706" s="27" t="s">
        <v>8820</v>
      </c>
      <c r="E11706" s="1" t="s">
        <v>17925</v>
      </c>
    </row>
    <row r="11707" spans="1:5">
      <c r="A11707" s="26">
        <v>95332</v>
      </c>
      <c r="B11707" s="26" t="s">
        <v>28163</v>
      </c>
      <c r="C11707" s="26" t="s">
        <v>11</v>
      </c>
      <c r="D11707" s="27" t="s">
        <v>8867</v>
      </c>
      <c r="E11707" s="1" t="s">
        <v>17925</v>
      </c>
    </row>
    <row r="11708" spans="1:5">
      <c r="A11708" s="26">
        <v>95333</v>
      </c>
      <c r="B11708" s="26" t="s">
        <v>28164</v>
      </c>
      <c r="C11708" s="26" t="s">
        <v>11</v>
      </c>
      <c r="D11708" s="27" t="s">
        <v>8867</v>
      </c>
      <c r="E11708" s="1" t="s">
        <v>17925</v>
      </c>
    </row>
    <row r="11709" spans="1:5">
      <c r="A11709" s="26">
        <v>95334</v>
      </c>
      <c r="B11709" s="26" t="s">
        <v>28165</v>
      </c>
      <c r="C11709" s="26" t="s">
        <v>11</v>
      </c>
      <c r="D11709" s="27" t="s">
        <v>15353</v>
      </c>
      <c r="E11709" s="1" t="s">
        <v>17925</v>
      </c>
    </row>
    <row r="11710" spans="1:5">
      <c r="A11710" s="26">
        <v>95335</v>
      </c>
      <c r="B11710" s="26" t="s">
        <v>28166</v>
      </c>
      <c r="C11710" s="26" t="s">
        <v>11</v>
      </c>
      <c r="D11710" s="27" t="s">
        <v>18658</v>
      </c>
      <c r="E11710" s="1" t="s">
        <v>17925</v>
      </c>
    </row>
    <row r="11711" spans="1:5">
      <c r="A11711" s="26">
        <v>95336</v>
      </c>
      <c r="B11711" s="26" t="s">
        <v>28167</v>
      </c>
      <c r="C11711" s="26" t="s">
        <v>11</v>
      </c>
      <c r="D11711" s="27" t="s">
        <v>14885</v>
      </c>
      <c r="E11711" s="1" t="s">
        <v>17925</v>
      </c>
    </row>
    <row r="11712" spans="1:5">
      <c r="A11712" s="26">
        <v>95337</v>
      </c>
      <c r="B11712" s="26" t="s">
        <v>28168</v>
      </c>
      <c r="C11712" s="26" t="s">
        <v>11</v>
      </c>
      <c r="D11712" s="27" t="s">
        <v>14895</v>
      </c>
      <c r="E11712" s="1" t="s">
        <v>17925</v>
      </c>
    </row>
    <row r="11713" spans="1:5">
      <c r="A11713" s="26">
        <v>95338</v>
      </c>
      <c r="B11713" s="26" t="s">
        <v>28169</v>
      </c>
      <c r="C11713" s="26" t="s">
        <v>11</v>
      </c>
      <c r="D11713" s="27" t="s">
        <v>8879</v>
      </c>
      <c r="E11713" s="1" t="s">
        <v>17925</v>
      </c>
    </row>
    <row r="11714" spans="1:5">
      <c r="A11714" s="26">
        <v>95339</v>
      </c>
      <c r="B11714" s="26" t="s">
        <v>28170</v>
      </c>
      <c r="C11714" s="26" t="s">
        <v>11</v>
      </c>
      <c r="D11714" s="27" t="s">
        <v>11496</v>
      </c>
      <c r="E11714" s="1" t="s">
        <v>17925</v>
      </c>
    </row>
    <row r="11715" spans="1:5">
      <c r="A11715" s="26">
        <v>95340</v>
      </c>
      <c r="B11715" s="26" t="s">
        <v>28171</v>
      </c>
      <c r="C11715" s="26" t="s">
        <v>11</v>
      </c>
      <c r="D11715" s="27" t="s">
        <v>14897</v>
      </c>
      <c r="E11715" s="1" t="s">
        <v>17925</v>
      </c>
    </row>
    <row r="11716" spans="1:5">
      <c r="A11716" s="26">
        <v>95341</v>
      </c>
      <c r="B11716" s="26" t="s">
        <v>28172</v>
      </c>
      <c r="C11716" s="26" t="s">
        <v>11</v>
      </c>
      <c r="D11716" s="27" t="s">
        <v>14897</v>
      </c>
      <c r="E11716" s="1" t="s">
        <v>17925</v>
      </c>
    </row>
    <row r="11717" spans="1:5">
      <c r="A11717" s="26">
        <v>95342</v>
      </c>
      <c r="B11717" s="26" t="s">
        <v>28173</v>
      </c>
      <c r="C11717" s="26" t="s">
        <v>11</v>
      </c>
      <c r="D11717" s="27" t="s">
        <v>14885</v>
      </c>
      <c r="E11717" s="1" t="s">
        <v>17925</v>
      </c>
    </row>
    <row r="11718" spans="1:5">
      <c r="A11718" s="26">
        <v>95343</v>
      </c>
      <c r="B11718" s="26" t="s">
        <v>28174</v>
      </c>
      <c r="C11718" s="26" t="s">
        <v>11</v>
      </c>
      <c r="D11718" s="27" t="s">
        <v>18658</v>
      </c>
      <c r="E11718" s="1" t="s">
        <v>17925</v>
      </c>
    </row>
    <row r="11719" spans="1:5">
      <c r="A11719" s="26">
        <v>95344</v>
      </c>
      <c r="B11719" s="26" t="s">
        <v>28175</v>
      </c>
      <c r="C11719" s="26" t="s">
        <v>11</v>
      </c>
      <c r="D11719" s="27" t="s">
        <v>14885</v>
      </c>
      <c r="E11719" s="1" t="s">
        <v>17925</v>
      </c>
    </row>
    <row r="11720" spans="1:5">
      <c r="A11720" s="26">
        <v>95345</v>
      </c>
      <c r="B11720" s="26" t="s">
        <v>28176</v>
      </c>
      <c r="C11720" s="26" t="s">
        <v>11</v>
      </c>
      <c r="D11720" s="27" t="s">
        <v>19405</v>
      </c>
      <c r="E11720" s="1" t="s">
        <v>17925</v>
      </c>
    </row>
    <row r="11721" spans="1:5">
      <c r="A11721" s="26">
        <v>95346</v>
      </c>
      <c r="B11721" s="26" t="s">
        <v>28177</v>
      </c>
      <c r="C11721" s="26" t="s">
        <v>11</v>
      </c>
      <c r="D11721" s="27" t="s">
        <v>9985</v>
      </c>
      <c r="E11721" s="1" t="s">
        <v>17925</v>
      </c>
    </row>
    <row r="11722" spans="1:5">
      <c r="A11722" s="26">
        <v>95347</v>
      </c>
      <c r="B11722" s="26" t="s">
        <v>28178</v>
      </c>
      <c r="C11722" s="26" t="s">
        <v>11</v>
      </c>
      <c r="D11722" s="27" t="s">
        <v>9985</v>
      </c>
      <c r="E11722" s="1" t="s">
        <v>17925</v>
      </c>
    </row>
    <row r="11723" spans="1:5">
      <c r="A11723" s="26">
        <v>95348</v>
      </c>
      <c r="B11723" s="26" t="s">
        <v>28179</v>
      </c>
      <c r="C11723" s="26" t="s">
        <v>11</v>
      </c>
      <c r="D11723" s="27" t="s">
        <v>12793</v>
      </c>
      <c r="E11723" s="1" t="s">
        <v>17925</v>
      </c>
    </row>
    <row r="11724" spans="1:5">
      <c r="A11724" s="26">
        <v>95349</v>
      </c>
      <c r="B11724" s="26" t="s">
        <v>28180</v>
      </c>
      <c r="C11724" s="26" t="s">
        <v>11</v>
      </c>
      <c r="D11724" s="27" t="s">
        <v>14936</v>
      </c>
      <c r="E11724" s="1" t="s">
        <v>17925</v>
      </c>
    </row>
    <row r="11725" spans="1:5">
      <c r="A11725" s="26">
        <v>95350</v>
      </c>
      <c r="B11725" s="26" t="s">
        <v>28181</v>
      </c>
      <c r="C11725" s="26" t="s">
        <v>11</v>
      </c>
      <c r="D11725" s="27" t="s">
        <v>19043</v>
      </c>
      <c r="E11725" s="1" t="s">
        <v>17925</v>
      </c>
    </row>
    <row r="11726" spans="1:5">
      <c r="A11726" s="26">
        <v>95351</v>
      </c>
      <c r="B11726" s="26" t="s">
        <v>28182</v>
      </c>
      <c r="C11726" s="26" t="s">
        <v>11</v>
      </c>
      <c r="D11726" s="27" t="s">
        <v>9976</v>
      </c>
      <c r="E11726" s="1" t="s">
        <v>17925</v>
      </c>
    </row>
    <row r="11727" spans="1:5">
      <c r="A11727" s="26">
        <v>95352</v>
      </c>
      <c r="B11727" s="26" t="s">
        <v>28183</v>
      </c>
      <c r="C11727" s="26" t="s">
        <v>11</v>
      </c>
      <c r="D11727" s="27" t="s">
        <v>10641</v>
      </c>
      <c r="E11727" s="1" t="s">
        <v>17925</v>
      </c>
    </row>
    <row r="11728" spans="1:5">
      <c r="A11728" s="26">
        <v>95354</v>
      </c>
      <c r="B11728" s="26" t="s">
        <v>28184</v>
      </c>
      <c r="C11728" s="26" t="s">
        <v>11</v>
      </c>
      <c r="D11728" s="27" t="s">
        <v>19048</v>
      </c>
      <c r="E11728" s="1" t="s">
        <v>17925</v>
      </c>
    </row>
    <row r="11729" spans="1:5">
      <c r="A11729" s="26">
        <v>95355</v>
      </c>
      <c r="B11729" s="26" t="s">
        <v>28185</v>
      </c>
      <c r="C11729" s="26" t="s">
        <v>11</v>
      </c>
      <c r="D11729" s="27" t="s">
        <v>10641</v>
      </c>
      <c r="E11729" s="1" t="s">
        <v>17925</v>
      </c>
    </row>
    <row r="11730" spans="1:5">
      <c r="A11730" s="26">
        <v>95356</v>
      </c>
      <c r="B11730" s="26" t="s">
        <v>28186</v>
      </c>
      <c r="C11730" s="26" t="s">
        <v>11</v>
      </c>
      <c r="D11730" s="27" t="s">
        <v>9987</v>
      </c>
      <c r="E11730" s="1" t="s">
        <v>17925</v>
      </c>
    </row>
    <row r="11731" spans="1:5">
      <c r="A11731" s="26">
        <v>95357</v>
      </c>
      <c r="B11731" s="26" t="s">
        <v>28187</v>
      </c>
      <c r="C11731" s="26" t="s">
        <v>11</v>
      </c>
      <c r="D11731" s="27" t="s">
        <v>14897</v>
      </c>
      <c r="E11731" s="1" t="s">
        <v>17925</v>
      </c>
    </row>
    <row r="11732" spans="1:5">
      <c r="A11732" s="26">
        <v>95358</v>
      </c>
      <c r="B11732" s="26" t="s">
        <v>28188</v>
      </c>
      <c r="C11732" s="26" t="s">
        <v>11</v>
      </c>
      <c r="D11732" s="27" t="s">
        <v>18658</v>
      </c>
      <c r="E11732" s="1" t="s">
        <v>17925</v>
      </c>
    </row>
    <row r="11733" spans="1:5">
      <c r="A11733" s="26">
        <v>95359</v>
      </c>
      <c r="B11733" s="26" t="s">
        <v>28189</v>
      </c>
      <c r="C11733" s="26" t="s">
        <v>11</v>
      </c>
      <c r="D11733" s="27" t="s">
        <v>11496</v>
      </c>
      <c r="E11733" s="1" t="s">
        <v>17925</v>
      </c>
    </row>
    <row r="11734" spans="1:5">
      <c r="A11734" s="26">
        <v>95360</v>
      </c>
      <c r="B11734" s="26" t="s">
        <v>28190</v>
      </c>
      <c r="C11734" s="26" t="s">
        <v>11</v>
      </c>
      <c r="D11734" s="27" t="s">
        <v>8822</v>
      </c>
      <c r="E11734" s="1" t="s">
        <v>17925</v>
      </c>
    </row>
    <row r="11735" spans="1:5">
      <c r="A11735" s="26">
        <v>95361</v>
      </c>
      <c r="B11735" s="26" t="s">
        <v>28191</v>
      </c>
      <c r="C11735" s="26" t="s">
        <v>11</v>
      </c>
      <c r="D11735" s="27" t="s">
        <v>19048</v>
      </c>
      <c r="E11735" s="1" t="s">
        <v>17925</v>
      </c>
    </row>
    <row r="11736" spans="1:5">
      <c r="A11736" s="26">
        <v>95362</v>
      </c>
      <c r="B11736" s="26" t="s">
        <v>28192</v>
      </c>
      <c r="C11736" s="26" t="s">
        <v>11</v>
      </c>
      <c r="D11736" s="27" t="s">
        <v>9987</v>
      </c>
      <c r="E11736" s="1" t="s">
        <v>17925</v>
      </c>
    </row>
    <row r="11737" spans="1:5">
      <c r="A11737" s="26">
        <v>95363</v>
      </c>
      <c r="B11737" s="26" t="s">
        <v>28193</v>
      </c>
      <c r="C11737" s="26" t="s">
        <v>11</v>
      </c>
      <c r="D11737" s="27" t="s">
        <v>8822</v>
      </c>
      <c r="E11737" s="1" t="s">
        <v>17925</v>
      </c>
    </row>
    <row r="11738" spans="1:5">
      <c r="A11738" s="26">
        <v>95364</v>
      </c>
      <c r="B11738" s="26" t="s">
        <v>28194</v>
      </c>
      <c r="C11738" s="26" t="s">
        <v>11</v>
      </c>
      <c r="D11738" s="27" t="s">
        <v>14895</v>
      </c>
      <c r="E11738" s="1" t="s">
        <v>17925</v>
      </c>
    </row>
    <row r="11739" spans="1:5">
      <c r="A11739" s="26">
        <v>95365</v>
      </c>
      <c r="B11739" s="26" t="s">
        <v>28195</v>
      </c>
      <c r="C11739" s="26" t="s">
        <v>11</v>
      </c>
      <c r="D11739" s="27" t="s">
        <v>9987</v>
      </c>
      <c r="E11739" s="1" t="s">
        <v>17925</v>
      </c>
    </row>
    <row r="11740" spans="1:5">
      <c r="A11740" s="26">
        <v>95366</v>
      </c>
      <c r="B11740" s="26" t="s">
        <v>28196</v>
      </c>
      <c r="C11740" s="26" t="s">
        <v>11</v>
      </c>
      <c r="D11740" s="27" t="s">
        <v>19048</v>
      </c>
      <c r="E11740" s="1" t="s">
        <v>17925</v>
      </c>
    </row>
    <row r="11741" spans="1:5">
      <c r="A11741" s="26">
        <v>95367</v>
      </c>
      <c r="B11741" s="26" t="s">
        <v>28197</v>
      </c>
      <c r="C11741" s="26" t="s">
        <v>11</v>
      </c>
      <c r="D11741" s="27" t="s">
        <v>10641</v>
      </c>
      <c r="E11741" s="1" t="s">
        <v>17925</v>
      </c>
    </row>
    <row r="11742" spans="1:5">
      <c r="A11742" s="26">
        <v>95368</v>
      </c>
      <c r="B11742" s="26" t="s">
        <v>28198</v>
      </c>
      <c r="C11742" s="26" t="s">
        <v>11</v>
      </c>
      <c r="D11742" s="27" t="s">
        <v>8881</v>
      </c>
      <c r="E11742" s="1" t="s">
        <v>17925</v>
      </c>
    </row>
    <row r="11743" spans="1:5">
      <c r="A11743" s="26">
        <v>95369</v>
      </c>
      <c r="B11743" s="26" t="s">
        <v>28199</v>
      </c>
      <c r="C11743" s="26" t="s">
        <v>11</v>
      </c>
      <c r="D11743" s="27" t="s">
        <v>14895</v>
      </c>
      <c r="E11743" s="1" t="s">
        <v>17925</v>
      </c>
    </row>
    <row r="11744" spans="1:5">
      <c r="A11744" s="26">
        <v>95370</v>
      </c>
      <c r="B11744" s="26" t="s">
        <v>28200</v>
      </c>
      <c r="C11744" s="26" t="s">
        <v>11</v>
      </c>
      <c r="D11744" s="27" t="s">
        <v>14880</v>
      </c>
      <c r="E11744" s="1" t="s">
        <v>17925</v>
      </c>
    </row>
    <row r="11745" spans="1:5">
      <c r="A11745" s="26">
        <v>95371</v>
      </c>
      <c r="B11745" s="26" t="s">
        <v>28201</v>
      </c>
      <c r="C11745" s="26" t="s">
        <v>11</v>
      </c>
      <c r="D11745" s="27" t="s">
        <v>8879</v>
      </c>
      <c r="E11745" s="1" t="s">
        <v>17925</v>
      </c>
    </row>
    <row r="11746" spans="1:5">
      <c r="A11746" s="26">
        <v>95372</v>
      </c>
      <c r="B11746" s="26" t="s">
        <v>28202</v>
      </c>
      <c r="C11746" s="26" t="s">
        <v>11</v>
      </c>
      <c r="D11746" s="27" t="s">
        <v>14957</v>
      </c>
      <c r="E11746" s="1" t="s">
        <v>17925</v>
      </c>
    </row>
    <row r="11747" spans="1:5">
      <c r="A11747" s="26">
        <v>95373</v>
      </c>
      <c r="B11747" s="26" t="s">
        <v>28203</v>
      </c>
      <c r="C11747" s="26" t="s">
        <v>11</v>
      </c>
      <c r="D11747" s="27" t="s">
        <v>14957</v>
      </c>
      <c r="E11747" s="1" t="s">
        <v>17925</v>
      </c>
    </row>
    <row r="11748" spans="1:5">
      <c r="A11748" s="26">
        <v>95374</v>
      </c>
      <c r="B11748" s="26" t="s">
        <v>28204</v>
      </c>
      <c r="C11748" s="26" t="s">
        <v>11</v>
      </c>
      <c r="D11748" s="27" t="s">
        <v>11496</v>
      </c>
      <c r="E11748" s="1" t="s">
        <v>17925</v>
      </c>
    </row>
    <row r="11749" spans="1:5">
      <c r="A11749" s="26">
        <v>95375</v>
      </c>
      <c r="B11749" s="26" t="s">
        <v>28205</v>
      </c>
      <c r="C11749" s="26" t="s">
        <v>11</v>
      </c>
      <c r="D11749" s="27" t="s">
        <v>8879</v>
      </c>
      <c r="E11749" s="1" t="s">
        <v>17925</v>
      </c>
    </row>
    <row r="11750" spans="1:5">
      <c r="A11750" s="26">
        <v>95376</v>
      </c>
      <c r="B11750" s="26" t="s">
        <v>28206</v>
      </c>
      <c r="C11750" s="26" t="s">
        <v>11</v>
      </c>
      <c r="D11750" s="27" t="s">
        <v>14936</v>
      </c>
      <c r="E11750" s="1" t="s">
        <v>17925</v>
      </c>
    </row>
    <row r="11751" spans="1:5">
      <c r="A11751" s="26">
        <v>95377</v>
      </c>
      <c r="B11751" s="26" t="s">
        <v>28207</v>
      </c>
      <c r="C11751" s="26" t="s">
        <v>11</v>
      </c>
      <c r="D11751" s="27" t="s">
        <v>14895</v>
      </c>
      <c r="E11751" s="1" t="s">
        <v>17925</v>
      </c>
    </row>
    <row r="11752" spans="1:5">
      <c r="A11752" s="26">
        <v>95378</v>
      </c>
      <c r="B11752" s="26" t="s">
        <v>28208</v>
      </c>
      <c r="C11752" s="26" t="s">
        <v>11</v>
      </c>
      <c r="D11752" s="27" t="s">
        <v>8881</v>
      </c>
      <c r="E11752" s="1" t="s">
        <v>17925</v>
      </c>
    </row>
    <row r="11753" spans="1:5">
      <c r="A11753" s="26">
        <v>95379</v>
      </c>
      <c r="B11753" s="26" t="s">
        <v>28209</v>
      </c>
      <c r="C11753" s="26" t="s">
        <v>11</v>
      </c>
      <c r="D11753" s="27" t="s">
        <v>14895</v>
      </c>
      <c r="E11753" s="1" t="s">
        <v>17925</v>
      </c>
    </row>
    <row r="11754" spans="1:5">
      <c r="A11754" s="26">
        <v>95380</v>
      </c>
      <c r="B11754" s="26" t="s">
        <v>28210</v>
      </c>
      <c r="C11754" s="26" t="s">
        <v>11</v>
      </c>
      <c r="D11754" s="27" t="s">
        <v>8881</v>
      </c>
      <c r="E11754" s="1" t="s">
        <v>17925</v>
      </c>
    </row>
    <row r="11755" spans="1:5">
      <c r="A11755" s="26">
        <v>95382</v>
      </c>
      <c r="B11755" s="26" t="s">
        <v>28211</v>
      </c>
      <c r="C11755" s="26" t="s">
        <v>11</v>
      </c>
      <c r="D11755" s="27" t="s">
        <v>14957</v>
      </c>
      <c r="E11755" s="1" t="s">
        <v>17925</v>
      </c>
    </row>
    <row r="11756" spans="1:5">
      <c r="A11756" s="26">
        <v>95383</v>
      </c>
      <c r="B11756" s="26" t="s">
        <v>28212</v>
      </c>
      <c r="C11756" s="26" t="s">
        <v>11</v>
      </c>
      <c r="D11756" s="27" t="s">
        <v>8822</v>
      </c>
      <c r="E11756" s="1" t="s">
        <v>17925</v>
      </c>
    </row>
    <row r="11757" spans="1:5">
      <c r="A11757" s="26">
        <v>95384</v>
      </c>
      <c r="B11757" s="26" t="s">
        <v>28213</v>
      </c>
      <c r="C11757" s="26" t="s">
        <v>11</v>
      </c>
      <c r="D11757" s="27" t="s">
        <v>8879</v>
      </c>
      <c r="E11757" s="1" t="s">
        <v>17925</v>
      </c>
    </row>
    <row r="11758" spans="1:5">
      <c r="A11758" s="26">
        <v>95385</v>
      </c>
      <c r="B11758" s="26" t="s">
        <v>28214</v>
      </c>
      <c r="C11758" s="26" t="s">
        <v>11</v>
      </c>
      <c r="D11758" s="27" t="s">
        <v>8822</v>
      </c>
      <c r="E11758" s="1" t="s">
        <v>17925</v>
      </c>
    </row>
    <row r="11759" spans="1:5">
      <c r="A11759" s="26">
        <v>95386</v>
      </c>
      <c r="B11759" s="26" t="s">
        <v>28215</v>
      </c>
      <c r="C11759" s="26" t="s">
        <v>11</v>
      </c>
      <c r="D11759" s="27" t="s">
        <v>8881</v>
      </c>
      <c r="E11759" s="1" t="s">
        <v>17925</v>
      </c>
    </row>
    <row r="11760" spans="1:5">
      <c r="A11760" s="26">
        <v>95387</v>
      </c>
      <c r="B11760" s="26" t="s">
        <v>28216</v>
      </c>
      <c r="C11760" s="26" t="s">
        <v>11</v>
      </c>
      <c r="D11760" s="27" t="s">
        <v>14885</v>
      </c>
      <c r="E11760" s="1" t="s">
        <v>17925</v>
      </c>
    </row>
    <row r="11761" spans="1:5">
      <c r="A11761" s="26">
        <v>95388</v>
      </c>
      <c r="B11761" s="26" t="s">
        <v>28217</v>
      </c>
      <c r="C11761" s="26" t="s">
        <v>11</v>
      </c>
      <c r="D11761" s="27" t="s">
        <v>14936</v>
      </c>
      <c r="E11761" s="1" t="s">
        <v>17925</v>
      </c>
    </row>
    <row r="11762" spans="1:5">
      <c r="A11762" s="26">
        <v>95389</v>
      </c>
      <c r="B11762" s="26" t="s">
        <v>28218</v>
      </c>
      <c r="C11762" s="26" t="s">
        <v>11</v>
      </c>
      <c r="D11762" s="27" t="s">
        <v>19048</v>
      </c>
      <c r="E11762" s="1" t="s">
        <v>17925</v>
      </c>
    </row>
    <row r="11763" spans="1:5">
      <c r="A11763" s="26">
        <v>95390</v>
      </c>
      <c r="B11763" s="26" t="s">
        <v>28219</v>
      </c>
      <c r="C11763" s="26" t="s">
        <v>11</v>
      </c>
      <c r="D11763" s="27" t="s">
        <v>14936</v>
      </c>
      <c r="E11763" s="1" t="s">
        <v>17925</v>
      </c>
    </row>
    <row r="11764" spans="1:5">
      <c r="A11764" s="26">
        <v>95391</v>
      </c>
      <c r="B11764" s="26" t="s">
        <v>28220</v>
      </c>
      <c r="C11764" s="26" t="s">
        <v>11</v>
      </c>
      <c r="D11764" s="27" t="s">
        <v>18658</v>
      </c>
      <c r="E11764" s="1" t="s">
        <v>17925</v>
      </c>
    </row>
    <row r="11765" spans="1:5">
      <c r="A11765" s="26">
        <v>95392</v>
      </c>
      <c r="B11765" s="26" t="s">
        <v>28221</v>
      </c>
      <c r="C11765" s="26" t="s">
        <v>11</v>
      </c>
      <c r="D11765" s="27" t="s">
        <v>9985</v>
      </c>
      <c r="E11765" s="1" t="s">
        <v>17925</v>
      </c>
    </row>
    <row r="11766" spans="1:5">
      <c r="A11766" s="26">
        <v>95393</v>
      </c>
      <c r="B11766" s="26" t="s">
        <v>28222</v>
      </c>
      <c r="C11766" s="26" t="s">
        <v>11</v>
      </c>
      <c r="D11766" s="27" t="s">
        <v>8879</v>
      </c>
      <c r="E11766" s="1" t="s">
        <v>17925</v>
      </c>
    </row>
    <row r="11767" spans="1:5">
      <c r="A11767" s="26">
        <v>95394</v>
      </c>
      <c r="B11767" s="26" t="s">
        <v>28223</v>
      </c>
      <c r="C11767" s="26" t="s">
        <v>11</v>
      </c>
      <c r="D11767" s="27" t="s">
        <v>19250</v>
      </c>
      <c r="E11767" s="1" t="s">
        <v>17925</v>
      </c>
    </row>
    <row r="11768" spans="1:5">
      <c r="A11768" s="26">
        <v>95395</v>
      </c>
      <c r="B11768" s="26" t="s">
        <v>28224</v>
      </c>
      <c r="C11768" s="26" t="s">
        <v>11</v>
      </c>
      <c r="D11768" s="27" t="s">
        <v>8741</v>
      </c>
      <c r="E11768" s="1" t="s">
        <v>17925</v>
      </c>
    </row>
    <row r="11769" spans="1:5">
      <c r="A11769" s="26">
        <v>95396</v>
      </c>
      <c r="B11769" s="26" t="s">
        <v>28225</v>
      </c>
      <c r="C11769" s="26" t="s">
        <v>11</v>
      </c>
      <c r="D11769" s="27" t="s">
        <v>18168</v>
      </c>
      <c r="E11769" s="1" t="s">
        <v>17925</v>
      </c>
    </row>
    <row r="11770" spans="1:5">
      <c r="A11770" s="26">
        <v>95397</v>
      </c>
      <c r="B11770" s="26" t="s">
        <v>28226</v>
      </c>
      <c r="C11770" s="26" t="s">
        <v>11</v>
      </c>
      <c r="D11770" s="27" t="s">
        <v>14897</v>
      </c>
      <c r="E11770" s="1" t="s">
        <v>17925</v>
      </c>
    </row>
    <row r="11771" spans="1:5">
      <c r="A11771" s="26">
        <v>95398</v>
      </c>
      <c r="B11771" s="26" t="s">
        <v>28227</v>
      </c>
      <c r="C11771" s="26" t="s">
        <v>11</v>
      </c>
      <c r="D11771" s="27" t="s">
        <v>14936</v>
      </c>
      <c r="E11771" s="1" t="s">
        <v>17925</v>
      </c>
    </row>
    <row r="11772" spans="1:5">
      <c r="A11772" s="26">
        <v>95399</v>
      </c>
      <c r="B11772" s="26" t="s">
        <v>28228</v>
      </c>
      <c r="C11772" s="26" t="s">
        <v>11</v>
      </c>
      <c r="D11772" s="27" t="s">
        <v>8822</v>
      </c>
      <c r="E11772" s="1" t="s">
        <v>17925</v>
      </c>
    </row>
    <row r="11773" spans="1:5">
      <c r="A11773" s="26">
        <v>95400</v>
      </c>
      <c r="B11773" s="26" t="s">
        <v>28229</v>
      </c>
      <c r="C11773" s="26" t="s">
        <v>11</v>
      </c>
      <c r="D11773" s="27" t="s">
        <v>18658</v>
      </c>
      <c r="E11773" s="1" t="s">
        <v>17925</v>
      </c>
    </row>
    <row r="11774" spans="1:5">
      <c r="A11774" s="26">
        <v>95401</v>
      </c>
      <c r="B11774" s="26" t="s">
        <v>28230</v>
      </c>
      <c r="C11774" s="26" t="s">
        <v>11</v>
      </c>
      <c r="D11774" s="27" t="s">
        <v>8852</v>
      </c>
      <c r="E11774" s="1" t="s">
        <v>17925</v>
      </c>
    </row>
    <row r="11775" spans="1:5">
      <c r="A11775" s="26">
        <v>95402</v>
      </c>
      <c r="B11775" s="26" t="s">
        <v>28231</v>
      </c>
      <c r="C11775" s="26" t="s">
        <v>11</v>
      </c>
      <c r="D11775" s="27" t="s">
        <v>10130</v>
      </c>
      <c r="E11775" s="1" t="s">
        <v>17925</v>
      </c>
    </row>
    <row r="11776" spans="1:5">
      <c r="A11776" s="26">
        <v>95403</v>
      </c>
      <c r="B11776" s="26" t="s">
        <v>28232</v>
      </c>
      <c r="C11776" s="26" t="s">
        <v>11</v>
      </c>
      <c r="D11776" s="27" t="s">
        <v>9174</v>
      </c>
      <c r="E11776" s="1" t="s">
        <v>17925</v>
      </c>
    </row>
    <row r="11777" spans="1:5">
      <c r="A11777" s="26">
        <v>95404</v>
      </c>
      <c r="B11777" s="26" t="s">
        <v>28233</v>
      </c>
      <c r="C11777" s="26" t="s">
        <v>11</v>
      </c>
      <c r="D11777" s="27" t="s">
        <v>9478</v>
      </c>
      <c r="E11777" s="1" t="s">
        <v>17925</v>
      </c>
    </row>
    <row r="11778" spans="1:5">
      <c r="A11778" s="26">
        <v>95405</v>
      </c>
      <c r="B11778" s="26" t="s">
        <v>28234</v>
      </c>
      <c r="C11778" s="26" t="s">
        <v>11</v>
      </c>
      <c r="D11778" s="27" t="s">
        <v>13661</v>
      </c>
      <c r="E11778" s="1" t="s">
        <v>17925</v>
      </c>
    </row>
    <row r="11779" spans="1:5">
      <c r="A11779" s="26">
        <v>95406</v>
      </c>
      <c r="B11779" s="26" t="s">
        <v>28235</v>
      </c>
      <c r="C11779" s="26" t="s">
        <v>11</v>
      </c>
      <c r="D11779" s="27" t="s">
        <v>18658</v>
      </c>
      <c r="E11779" s="1" t="s">
        <v>17925</v>
      </c>
    </row>
    <row r="11780" spans="1:5">
      <c r="A11780" s="26">
        <v>95407</v>
      </c>
      <c r="B11780" s="26" t="s">
        <v>28236</v>
      </c>
      <c r="C11780" s="26" t="s">
        <v>11</v>
      </c>
      <c r="D11780" s="27" t="s">
        <v>9196</v>
      </c>
      <c r="E11780" s="1" t="s">
        <v>17925</v>
      </c>
    </row>
    <row r="11781" spans="1:5">
      <c r="A11781" s="26">
        <v>95408</v>
      </c>
      <c r="B11781" s="26" t="s">
        <v>28237</v>
      </c>
      <c r="C11781" s="26" t="s">
        <v>265</v>
      </c>
      <c r="D11781" s="27" t="s">
        <v>14748</v>
      </c>
      <c r="E11781" s="1" t="s">
        <v>17925</v>
      </c>
    </row>
    <row r="11782" spans="1:5">
      <c r="A11782" s="26">
        <v>95409</v>
      </c>
      <c r="B11782" s="26" t="s">
        <v>28238</v>
      </c>
      <c r="C11782" s="26" t="s">
        <v>265</v>
      </c>
      <c r="D11782" s="27" t="s">
        <v>9032</v>
      </c>
      <c r="E11782" s="1" t="s">
        <v>17925</v>
      </c>
    </row>
    <row r="11783" spans="1:5">
      <c r="A11783" s="26">
        <v>95410</v>
      </c>
      <c r="B11783" s="26" t="s">
        <v>28239</v>
      </c>
      <c r="C11783" s="26" t="s">
        <v>265</v>
      </c>
      <c r="D11783" s="27" t="s">
        <v>10217</v>
      </c>
      <c r="E11783" s="1" t="s">
        <v>17925</v>
      </c>
    </row>
    <row r="11784" spans="1:5">
      <c r="A11784" s="26">
        <v>95411</v>
      </c>
      <c r="B11784" s="26" t="s">
        <v>28240</v>
      </c>
      <c r="C11784" s="26" t="s">
        <v>265</v>
      </c>
      <c r="D11784" s="27" t="s">
        <v>28241</v>
      </c>
      <c r="E11784" s="1" t="s">
        <v>17925</v>
      </c>
    </row>
    <row r="11785" spans="1:5">
      <c r="A11785" s="26">
        <v>95412</v>
      </c>
      <c r="B11785" s="26" t="s">
        <v>28242</v>
      </c>
      <c r="C11785" s="26" t="s">
        <v>265</v>
      </c>
      <c r="D11785" s="27" t="s">
        <v>28243</v>
      </c>
      <c r="E11785" s="1" t="s">
        <v>17925</v>
      </c>
    </row>
    <row r="11786" spans="1:5">
      <c r="A11786" s="26">
        <v>95413</v>
      </c>
      <c r="B11786" s="26" t="s">
        <v>28244</v>
      </c>
      <c r="C11786" s="26" t="s">
        <v>265</v>
      </c>
      <c r="D11786" s="27" t="s">
        <v>16399</v>
      </c>
      <c r="E11786" s="1" t="s">
        <v>17925</v>
      </c>
    </row>
    <row r="11787" spans="1:5">
      <c r="A11787" s="26">
        <v>95414</v>
      </c>
      <c r="B11787" s="26" t="s">
        <v>28245</v>
      </c>
      <c r="C11787" s="26" t="s">
        <v>265</v>
      </c>
      <c r="D11787" s="27" t="s">
        <v>28246</v>
      </c>
      <c r="E11787" s="1" t="s">
        <v>17925</v>
      </c>
    </row>
    <row r="11788" spans="1:5">
      <c r="A11788" s="26">
        <v>95415</v>
      </c>
      <c r="B11788" s="26" t="s">
        <v>28247</v>
      </c>
      <c r="C11788" s="26" t="s">
        <v>265</v>
      </c>
      <c r="D11788" s="27" t="s">
        <v>28248</v>
      </c>
      <c r="E11788" s="1" t="s">
        <v>17925</v>
      </c>
    </row>
    <row r="11789" spans="1:5">
      <c r="A11789" s="26">
        <v>95416</v>
      </c>
      <c r="B11789" s="26" t="s">
        <v>28249</v>
      </c>
      <c r="C11789" s="26" t="s">
        <v>265</v>
      </c>
      <c r="D11789" s="27" t="s">
        <v>8906</v>
      </c>
      <c r="E11789" s="1" t="s">
        <v>17925</v>
      </c>
    </row>
    <row r="11790" spans="1:5">
      <c r="A11790" s="26">
        <v>95417</v>
      </c>
      <c r="B11790" s="26" t="s">
        <v>28250</v>
      </c>
      <c r="C11790" s="26" t="s">
        <v>265</v>
      </c>
      <c r="D11790" s="27" t="s">
        <v>28251</v>
      </c>
      <c r="E11790" s="1" t="s">
        <v>17925</v>
      </c>
    </row>
    <row r="11791" spans="1:5">
      <c r="A11791" s="26">
        <v>95418</v>
      </c>
      <c r="B11791" s="26" t="s">
        <v>28252</v>
      </c>
      <c r="C11791" s="26" t="s">
        <v>265</v>
      </c>
      <c r="D11791" s="27" t="s">
        <v>28253</v>
      </c>
      <c r="E11791" s="1" t="s">
        <v>17925</v>
      </c>
    </row>
    <row r="11792" spans="1:5">
      <c r="A11792" s="26">
        <v>95419</v>
      </c>
      <c r="B11792" s="26" t="s">
        <v>28254</v>
      </c>
      <c r="C11792" s="26" t="s">
        <v>265</v>
      </c>
      <c r="D11792" s="27" t="s">
        <v>28255</v>
      </c>
      <c r="E11792" s="1" t="s">
        <v>17925</v>
      </c>
    </row>
    <row r="11793" spans="1:5">
      <c r="A11793" s="26">
        <v>95420</v>
      </c>
      <c r="B11793" s="26" t="s">
        <v>28256</v>
      </c>
      <c r="C11793" s="26" t="s">
        <v>265</v>
      </c>
      <c r="D11793" s="27" t="s">
        <v>26031</v>
      </c>
      <c r="E11793" s="1" t="s">
        <v>17925</v>
      </c>
    </row>
    <row r="11794" spans="1:5">
      <c r="A11794" s="26">
        <v>95421</v>
      </c>
      <c r="B11794" s="26" t="s">
        <v>28257</v>
      </c>
      <c r="C11794" s="26" t="s">
        <v>265</v>
      </c>
      <c r="D11794" s="27" t="s">
        <v>28258</v>
      </c>
      <c r="E11794" s="1" t="s">
        <v>17925</v>
      </c>
    </row>
    <row r="11795" spans="1:5">
      <c r="A11795" s="26">
        <v>95422</v>
      </c>
      <c r="B11795" s="26" t="s">
        <v>28259</v>
      </c>
      <c r="C11795" s="26" t="s">
        <v>265</v>
      </c>
      <c r="D11795" s="27" t="s">
        <v>28260</v>
      </c>
      <c r="E11795" s="1" t="s">
        <v>17925</v>
      </c>
    </row>
    <row r="11796" spans="1:5">
      <c r="A11796" s="26">
        <v>95423</v>
      </c>
      <c r="B11796" s="26" t="s">
        <v>28261</v>
      </c>
      <c r="C11796" s="26" t="s">
        <v>265</v>
      </c>
      <c r="D11796" s="27" t="s">
        <v>28262</v>
      </c>
      <c r="E11796" s="1" t="s">
        <v>17925</v>
      </c>
    </row>
    <row r="11797" spans="1:5">
      <c r="A11797" s="26">
        <v>95424</v>
      </c>
      <c r="B11797" s="26" t="s">
        <v>28263</v>
      </c>
      <c r="C11797" s="26" t="s">
        <v>265</v>
      </c>
      <c r="D11797" s="27" t="s">
        <v>24896</v>
      </c>
      <c r="E11797" s="1" t="s">
        <v>17925</v>
      </c>
    </row>
    <row r="11798" spans="1:5">
      <c r="A11798" s="26">
        <v>100288</v>
      </c>
      <c r="B11798" s="26" t="s">
        <v>28264</v>
      </c>
      <c r="C11798" s="26" t="s">
        <v>11</v>
      </c>
      <c r="D11798" s="27" t="s">
        <v>8818</v>
      </c>
      <c r="E11798" s="1" t="s">
        <v>17925</v>
      </c>
    </row>
    <row r="11799" spans="1:5">
      <c r="A11799" s="26">
        <v>100289</v>
      </c>
      <c r="B11799" s="26" t="s">
        <v>28265</v>
      </c>
      <c r="C11799" s="26" t="s">
        <v>11</v>
      </c>
      <c r="D11799" s="27" t="s">
        <v>28266</v>
      </c>
      <c r="E11799" s="1" t="s">
        <v>17925</v>
      </c>
    </row>
    <row r="11800" spans="1:5">
      <c r="A11800" s="26">
        <v>100290</v>
      </c>
      <c r="B11800" s="26" t="s">
        <v>28267</v>
      </c>
      <c r="C11800" s="26" t="s">
        <v>11</v>
      </c>
      <c r="D11800" s="27" t="s">
        <v>8818</v>
      </c>
      <c r="E11800" s="1" t="s">
        <v>17925</v>
      </c>
    </row>
    <row r="11801" spans="1:5">
      <c r="A11801" s="26">
        <v>100291</v>
      </c>
      <c r="B11801" s="26" t="s">
        <v>28268</v>
      </c>
      <c r="C11801" s="26" t="s">
        <v>11</v>
      </c>
      <c r="D11801" s="27" t="s">
        <v>9987</v>
      </c>
      <c r="E11801" s="1" t="s">
        <v>17925</v>
      </c>
    </row>
    <row r="11802" spans="1:5">
      <c r="A11802" s="26">
        <v>100292</v>
      </c>
      <c r="B11802" s="26" t="s">
        <v>28269</v>
      </c>
      <c r="C11802" s="26" t="s">
        <v>11</v>
      </c>
      <c r="D11802" s="27" t="s">
        <v>8867</v>
      </c>
      <c r="E11802" s="1" t="s">
        <v>17925</v>
      </c>
    </row>
    <row r="11803" spans="1:5">
      <c r="A11803" s="26">
        <v>100293</v>
      </c>
      <c r="B11803" s="26" t="s">
        <v>28270</v>
      </c>
      <c r="C11803" s="26" t="s">
        <v>11</v>
      </c>
      <c r="D11803" s="27" t="s">
        <v>14895</v>
      </c>
      <c r="E11803" s="1" t="s">
        <v>17925</v>
      </c>
    </row>
    <row r="11804" spans="1:5">
      <c r="A11804" s="26">
        <v>100294</v>
      </c>
      <c r="B11804" s="26" t="s">
        <v>28271</v>
      </c>
      <c r="C11804" s="26" t="s">
        <v>11</v>
      </c>
      <c r="D11804" s="27" t="s">
        <v>8871</v>
      </c>
      <c r="E11804" s="1" t="s">
        <v>17925</v>
      </c>
    </row>
    <row r="11805" spans="1:5">
      <c r="A11805" s="26">
        <v>100295</v>
      </c>
      <c r="B11805" s="26" t="s">
        <v>28272</v>
      </c>
      <c r="C11805" s="26" t="s">
        <v>11</v>
      </c>
      <c r="D11805" s="27" t="s">
        <v>18807</v>
      </c>
      <c r="E11805" s="1" t="s">
        <v>17925</v>
      </c>
    </row>
    <row r="11806" spans="1:5">
      <c r="A11806" s="26">
        <v>100296</v>
      </c>
      <c r="B11806" s="26" t="s">
        <v>28273</v>
      </c>
      <c r="C11806" s="26" t="s">
        <v>11</v>
      </c>
      <c r="D11806" s="27" t="s">
        <v>18124</v>
      </c>
      <c r="E11806" s="1" t="s">
        <v>17925</v>
      </c>
    </row>
    <row r="11807" spans="1:5">
      <c r="A11807" s="26">
        <v>100297</v>
      </c>
      <c r="B11807" s="26" t="s">
        <v>28274</v>
      </c>
      <c r="C11807" s="26" t="s">
        <v>11</v>
      </c>
      <c r="D11807" s="27" t="s">
        <v>28275</v>
      </c>
      <c r="E11807" s="1" t="s">
        <v>17925</v>
      </c>
    </row>
    <row r="11808" spans="1:5">
      <c r="A11808" s="26">
        <v>100298</v>
      </c>
      <c r="B11808" s="26" t="s">
        <v>28276</v>
      </c>
      <c r="C11808" s="26" t="s">
        <v>11</v>
      </c>
      <c r="D11808" s="27" t="s">
        <v>9549</v>
      </c>
      <c r="E11808" s="1" t="s">
        <v>17925</v>
      </c>
    </row>
    <row r="11809" spans="1:5">
      <c r="A11809" s="26">
        <v>100299</v>
      </c>
      <c r="B11809" s="26" t="s">
        <v>28277</v>
      </c>
      <c r="C11809" s="26" t="s">
        <v>11</v>
      </c>
      <c r="D11809" s="27" t="s">
        <v>19037</v>
      </c>
      <c r="E11809" s="1" t="s">
        <v>17925</v>
      </c>
    </row>
    <row r="11810" spans="1:5">
      <c r="A11810" s="26">
        <v>100300</v>
      </c>
      <c r="B11810" s="26" t="s">
        <v>28278</v>
      </c>
      <c r="C11810" s="26" t="s">
        <v>11</v>
      </c>
      <c r="D11810" s="27" t="s">
        <v>9077</v>
      </c>
      <c r="E11810" s="1" t="s">
        <v>17925</v>
      </c>
    </row>
    <row r="11811" spans="1:5">
      <c r="A11811" s="26">
        <v>100301</v>
      </c>
      <c r="B11811" s="26" t="s">
        <v>28279</v>
      </c>
      <c r="C11811" s="26" t="s">
        <v>11</v>
      </c>
      <c r="D11811" s="27" t="s">
        <v>28280</v>
      </c>
      <c r="E11811" s="1" t="s">
        <v>17925</v>
      </c>
    </row>
    <row r="11812" spans="1:5">
      <c r="A11812" s="26">
        <v>100302</v>
      </c>
      <c r="B11812" s="26" t="s">
        <v>28281</v>
      </c>
      <c r="C11812" s="26" t="s">
        <v>11</v>
      </c>
      <c r="D11812" s="27" t="s">
        <v>28282</v>
      </c>
      <c r="E11812" s="1" t="s">
        <v>17925</v>
      </c>
    </row>
    <row r="11813" spans="1:5">
      <c r="A11813" s="26">
        <v>100303</v>
      </c>
      <c r="B11813" s="26" t="s">
        <v>28283</v>
      </c>
      <c r="C11813" s="26" t="s">
        <v>11</v>
      </c>
      <c r="D11813" s="27" t="s">
        <v>26935</v>
      </c>
      <c r="E11813" s="1" t="s">
        <v>17925</v>
      </c>
    </row>
    <row r="11814" spans="1:5">
      <c r="A11814" s="26">
        <v>100304</v>
      </c>
      <c r="B11814" s="26" t="s">
        <v>28284</v>
      </c>
      <c r="C11814" s="26" t="s">
        <v>11</v>
      </c>
      <c r="D11814" s="27" t="s">
        <v>28285</v>
      </c>
      <c r="E11814" s="1" t="s">
        <v>17925</v>
      </c>
    </row>
    <row r="11815" spans="1:5">
      <c r="A11815" s="26">
        <v>100305</v>
      </c>
      <c r="B11815" s="26" t="s">
        <v>28286</v>
      </c>
      <c r="C11815" s="26" t="s">
        <v>11</v>
      </c>
      <c r="D11815" s="27" t="s">
        <v>28287</v>
      </c>
      <c r="E11815" s="1" t="s">
        <v>17925</v>
      </c>
    </row>
    <row r="11816" spans="1:5">
      <c r="A11816" s="26">
        <v>100306</v>
      </c>
      <c r="B11816" s="26" t="s">
        <v>28288</v>
      </c>
      <c r="C11816" s="26" t="s">
        <v>11</v>
      </c>
      <c r="D11816" s="27" t="s">
        <v>28289</v>
      </c>
      <c r="E11816" s="1" t="s">
        <v>17925</v>
      </c>
    </row>
    <row r="11817" spans="1:5">
      <c r="A11817" s="26">
        <v>100307</v>
      </c>
      <c r="B11817" s="26" t="s">
        <v>28290</v>
      </c>
      <c r="C11817" s="26" t="s">
        <v>11</v>
      </c>
      <c r="D11817" s="27" t="s">
        <v>24349</v>
      </c>
      <c r="E11817" s="1" t="s">
        <v>17925</v>
      </c>
    </row>
    <row r="11818" spans="1:5">
      <c r="A11818" s="26">
        <v>100308</v>
      </c>
      <c r="B11818" s="26" t="s">
        <v>28291</v>
      </c>
      <c r="C11818" s="26" t="s">
        <v>11</v>
      </c>
      <c r="D11818" s="27" t="s">
        <v>26543</v>
      </c>
      <c r="E11818" s="1" t="s">
        <v>17925</v>
      </c>
    </row>
    <row r="11819" spans="1:5">
      <c r="A11819" s="26">
        <v>100309</v>
      </c>
      <c r="B11819" s="26" t="s">
        <v>28292</v>
      </c>
      <c r="C11819" s="26" t="s">
        <v>11</v>
      </c>
      <c r="D11819" s="27" t="s">
        <v>27137</v>
      </c>
      <c r="E11819" s="1" t="s">
        <v>17925</v>
      </c>
    </row>
    <row r="11820" spans="1:5">
      <c r="A11820" s="26">
        <v>100310</v>
      </c>
      <c r="B11820" s="26" t="s">
        <v>28293</v>
      </c>
      <c r="C11820" s="26" t="s">
        <v>265</v>
      </c>
      <c r="D11820" s="27" t="s">
        <v>15067</v>
      </c>
      <c r="E11820" s="1" t="s">
        <v>17925</v>
      </c>
    </row>
    <row r="11821" spans="1:5">
      <c r="A11821" s="26">
        <v>100311</v>
      </c>
      <c r="B11821" s="26" t="s">
        <v>28294</v>
      </c>
      <c r="C11821" s="26" t="s">
        <v>265</v>
      </c>
      <c r="D11821" s="27" t="s">
        <v>28295</v>
      </c>
      <c r="E11821" s="1" t="s">
        <v>17925</v>
      </c>
    </row>
    <row r="11822" spans="1:5">
      <c r="A11822" s="26">
        <v>100312</v>
      </c>
      <c r="B11822" s="26" t="s">
        <v>28296</v>
      </c>
      <c r="C11822" s="26" t="s">
        <v>265</v>
      </c>
      <c r="D11822" s="27" t="s">
        <v>28297</v>
      </c>
      <c r="E11822" s="1" t="s">
        <v>17925</v>
      </c>
    </row>
    <row r="11823" spans="1:5">
      <c r="A11823" s="26">
        <v>100313</v>
      </c>
      <c r="B11823" s="26" t="s">
        <v>28298</v>
      </c>
      <c r="C11823" s="26" t="s">
        <v>265</v>
      </c>
      <c r="D11823" s="27" t="s">
        <v>28299</v>
      </c>
      <c r="E11823" s="1" t="s">
        <v>17925</v>
      </c>
    </row>
    <row r="11824" spans="1:5">
      <c r="A11824" s="26">
        <v>100314</v>
      </c>
      <c r="B11824" s="26" t="s">
        <v>28300</v>
      </c>
      <c r="C11824" s="26" t="s">
        <v>265</v>
      </c>
      <c r="D11824" s="27" t="s">
        <v>28301</v>
      </c>
      <c r="E11824" s="1" t="s">
        <v>17925</v>
      </c>
    </row>
    <row r="11825" spans="1:5">
      <c r="A11825" s="26">
        <v>100315</v>
      </c>
      <c r="B11825" s="26" t="s">
        <v>28302</v>
      </c>
      <c r="C11825" s="26" t="s">
        <v>265</v>
      </c>
      <c r="D11825" s="27" t="s">
        <v>24632</v>
      </c>
      <c r="E11825" s="1" t="s">
        <v>17925</v>
      </c>
    </row>
    <row r="11826" spans="1:5">
      <c r="A11826" s="26">
        <v>100316</v>
      </c>
      <c r="B11826" s="26" t="s">
        <v>28278</v>
      </c>
      <c r="C11826" s="26" t="s">
        <v>265</v>
      </c>
      <c r="D11826" s="27" t="s">
        <v>28303</v>
      </c>
      <c r="E11826" s="1" t="s">
        <v>17925</v>
      </c>
    </row>
    <row r="11827" spans="1:5">
      <c r="A11827" s="26">
        <v>100317</v>
      </c>
      <c r="B11827" s="26" t="s">
        <v>28304</v>
      </c>
      <c r="C11827" s="26" t="s">
        <v>265</v>
      </c>
      <c r="D11827" s="27" t="s">
        <v>28305</v>
      </c>
      <c r="E11827" s="1" t="s">
        <v>17925</v>
      </c>
    </row>
    <row r="11828" spans="1:5">
      <c r="A11828" s="26">
        <v>100318</v>
      </c>
      <c r="B11828" s="26" t="s">
        <v>28284</v>
      </c>
      <c r="C11828" s="26" t="s">
        <v>265</v>
      </c>
      <c r="D11828" s="27" t="s">
        <v>28306</v>
      </c>
      <c r="E11828" s="1" t="s">
        <v>17925</v>
      </c>
    </row>
    <row r="11829" spans="1:5">
      <c r="A11829" s="26">
        <v>100319</v>
      </c>
      <c r="B11829" s="26" t="s">
        <v>28286</v>
      </c>
      <c r="C11829" s="26" t="s">
        <v>265</v>
      </c>
      <c r="D11829" s="27" t="s">
        <v>28307</v>
      </c>
      <c r="E11829" s="1" t="s">
        <v>17925</v>
      </c>
    </row>
    <row r="11830" spans="1:5">
      <c r="A11830" s="26">
        <v>100320</v>
      </c>
      <c r="B11830" s="26" t="s">
        <v>28288</v>
      </c>
      <c r="C11830" s="26" t="s">
        <v>265</v>
      </c>
      <c r="D11830" s="27" t="s">
        <v>28308</v>
      </c>
      <c r="E11830" s="1" t="s">
        <v>17925</v>
      </c>
    </row>
    <row r="11831" spans="1:5">
      <c r="A11831" s="26">
        <v>100321</v>
      </c>
      <c r="B11831" s="26" t="s">
        <v>28292</v>
      </c>
      <c r="C11831" s="26" t="s">
        <v>265</v>
      </c>
      <c r="D11831" s="27" t="s">
        <v>28309</v>
      </c>
      <c r="E11831" s="1" t="s">
        <v>17925</v>
      </c>
    </row>
    <row r="11832" spans="1:5">
      <c r="A11832" s="26">
        <v>100533</v>
      </c>
      <c r="B11832" s="26" t="s">
        <v>28310</v>
      </c>
      <c r="C11832" s="26" t="s">
        <v>11</v>
      </c>
      <c r="D11832" s="27" t="s">
        <v>28311</v>
      </c>
      <c r="E11832" s="1" t="s">
        <v>17925</v>
      </c>
    </row>
    <row r="11833" spans="1:5">
      <c r="A11833" s="26">
        <v>100534</v>
      </c>
      <c r="B11833" s="26" t="s">
        <v>28310</v>
      </c>
      <c r="C11833" s="26" t="s">
        <v>265</v>
      </c>
      <c r="D11833" s="27" t="s">
        <v>28312</v>
      </c>
      <c r="E11833" s="1" t="s">
        <v>17925</v>
      </c>
    </row>
    <row r="11834" spans="1:5">
      <c r="A11834" s="26">
        <v>100535</v>
      </c>
      <c r="B11834" s="26" t="s">
        <v>28313</v>
      </c>
      <c r="C11834" s="26" t="s">
        <v>11</v>
      </c>
      <c r="D11834" s="27" t="s">
        <v>11104</v>
      </c>
      <c r="E11834" s="1" t="s">
        <v>17925</v>
      </c>
    </row>
    <row r="11835" spans="1:5">
      <c r="A11835" s="26">
        <v>100536</v>
      </c>
      <c r="B11835" s="26" t="s">
        <v>28314</v>
      </c>
      <c r="C11835" s="26" t="s">
        <v>265</v>
      </c>
      <c r="D11835" s="27" t="s">
        <v>28315</v>
      </c>
      <c r="E11835" s="1" t="s">
        <v>17925</v>
      </c>
    </row>
    <row r="11836" spans="1:5">
      <c r="A11836" s="26">
        <v>101284</v>
      </c>
      <c r="B11836" s="26" t="s">
        <v>28316</v>
      </c>
      <c r="C11836" s="26" t="s">
        <v>11</v>
      </c>
      <c r="D11836" s="27" t="s">
        <v>12866</v>
      </c>
      <c r="E11836" s="1" t="s">
        <v>17925</v>
      </c>
    </row>
    <row r="11837" spans="1:5">
      <c r="A11837" s="26">
        <v>101285</v>
      </c>
      <c r="B11837" s="26" t="s">
        <v>28317</v>
      </c>
      <c r="C11837" s="26" t="s">
        <v>11</v>
      </c>
      <c r="D11837" s="27" t="s">
        <v>14940</v>
      </c>
      <c r="E11837" s="1" t="s">
        <v>17925</v>
      </c>
    </row>
    <row r="11838" spans="1:5">
      <c r="A11838" s="26">
        <v>101286</v>
      </c>
      <c r="B11838" s="26" t="s">
        <v>28318</v>
      </c>
      <c r="C11838" s="26" t="s">
        <v>265</v>
      </c>
      <c r="D11838" s="27" t="s">
        <v>28319</v>
      </c>
      <c r="E11838" s="1" t="s">
        <v>17925</v>
      </c>
    </row>
    <row r="11839" spans="1:5">
      <c r="A11839" s="26">
        <v>101287</v>
      </c>
      <c r="B11839" s="26" t="s">
        <v>28320</v>
      </c>
      <c r="C11839" s="26" t="s">
        <v>265</v>
      </c>
      <c r="D11839" s="27" t="s">
        <v>28321</v>
      </c>
      <c r="E11839" s="1" t="s">
        <v>17925</v>
      </c>
    </row>
    <row r="11840" spans="1:5">
      <c r="A11840" s="26">
        <v>101288</v>
      </c>
      <c r="B11840" s="26" t="s">
        <v>28322</v>
      </c>
      <c r="C11840" s="26" t="s">
        <v>265</v>
      </c>
      <c r="D11840" s="27" t="s">
        <v>14311</v>
      </c>
      <c r="E11840" s="1" t="s">
        <v>17925</v>
      </c>
    </row>
    <row r="11841" spans="1:5">
      <c r="A11841" s="26">
        <v>101289</v>
      </c>
      <c r="B11841" s="26" t="s">
        <v>28323</v>
      </c>
      <c r="C11841" s="26" t="s">
        <v>265</v>
      </c>
      <c r="D11841" s="27" t="s">
        <v>9445</v>
      </c>
      <c r="E11841" s="1" t="s">
        <v>17925</v>
      </c>
    </row>
    <row r="11842" spans="1:5">
      <c r="A11842" s="26">
        <v>101290</v>
      </c>
      <c r="B11842" s="26" t="s">
        <v>28324</v>
      </c>
      <c r="C11842" s="26" t="s">
        <v>265</v>
      </c>
      <c r="D11842" s="27" t="s">
        <v>23333</v>
      </c>
      <c r="E11842" s="1" t="s">
        <v>17925</v>
      </c>
    </row>
    <row r="11843" spans="1:5">
      <c r="A11843" s="26">
        <v>101291</v>
      </c>
      <c r="B11843" s="26" t="s">
        <v>28325</v>
      </c>
      <c r="C11843" s="26" t="s">
        <v>265</v>
      </c>
      <c r="D11843" s="27" t="s">
        <v>26508</v>
      </c>
      <c r="E11843" s="1" t="s">
        <v>17925</v>
      </c>
    </row>
    <row r="11844" spans="1:5">
      <c r="A11844" s="26">
        <v>101292</v>
      </c>
      <c r="B11844" s="26" t="s">
        <v>28326</v>
      </c>
      <c r="C11844" s="26" t="s">
        <v>265</v>
      </c>
      <c r="D11844" s="27" t="s">
        <v>16667</v>
      </c>
      <c r="E11844" s="1" t="s">
        <v>17925</v>
      </c>
    </row>
    <row r="11845" spans="1:5">
      <c r="A11845" s="26">
        <v>101293</v>
      </c>
      <c r="B11845" s="26" t="s">
        <v>28327</v>
      </c>
      <c r="C11845" s="26" t="s">
        <v>265</v>
      </c>
      <c r="D11845" s="27" t="s">
        <v>28328</v>
      </c>
      <c r="E11845" s="1" t="s">
        <v>17925</v>
      </c>
    </row>
    <row r="11846" spans="1:5">
      <c r="A11846" s="26">
        <v>101294</v>
      </c>
      <c r="B11846" s="26" t="s">
        <v>28329</v>
      </c>
      <c r="C11846" s="26" t="s">
        <v>265</v>
      </c>
      <c r="D11846" s="27" t="s">
        <v>14228</v>
      </c>
      <c r="E11846" s="1" t="s">
        <v>17925</v>
      </c>
    </row>
    <row r="11847" spans="1:5">
      <c r="A11847" s="26">
        <v>101295</v>
      </c>
      <c r="B11847" s="26" t="s">
        <v>28330</v>
      </c>
      <c r="C11847" s="26" t="s">
        <v>265</v>
      </c>
      <c r="D11847" s="27" t="s">
        <v>27624</v>
      </c>
      <c r="E11847" s="1" t="s">
        <v>17925</v>
      </c>
    </row>
    <row r="11848" spans="1:5">
      <c r="A11848" s="26">
        <v>101296</v>
      </c>
      <c r="B11848" s="26" t="s">
        <v>28331</v>
      </c>
      <c r="C11848" s="26" t="s">
        <v>265</v>
      </c>
      <c r="D11848" s="27" t="s">
        <v>12938</v>
      </c>
      <c r="E11848" s="1" t="s">
        <v>17925</v>
      </c>
    </row>
    <row r="11849" spans="1:5">
      <c r="A11849" s="26">
        <v>101297</v>
      </c>
      <c r="B11849" s="26" t="s">
        <v>28332</v>
      </c>
      <c r="C11849" s="26" t="s">
        <v>265</v>
      </c>
      <c r="D11849" s="27" t="s">
        <v>21533</v>
      </c>
      <c r="E11849" s="1" t="s">
        <v>17925</v>
      </c>
    </row>
    <row r="11850" spans="1:5">
      <c r="A11850" s="26">
        <v>101298</v>
      </c>
      <c r="B11850" s="26" t="s">
        <v>28333</v>
      </c>
      <c r="C11850" s="26" t="s">
        <v>265</v>
      </c>
      <c r="D11850" s="27" t="s">
        <v>28334</v>
      </c>
      <c r="E11850" s="1" t="s">
        <v>17925</v>
      </c>
    </row>
    <row r="11851" spans="1:5">
      <c r="A11851" s="26">
        <v>101299</v>
      </c>
      <c r="B11851" s="26" t="s">
        <v>28335</v>
      </c>
      <c r="C11851" s="26" t="s">
        <v>265</v>
      </c>
      <c r="D11851" s="27" t="s">
        <v>28336</v>
      </c>
      <c r="E11851" s="1" t="s">
        <v>17925</v>
      </c>
    </row>
    <row r="11852" spans="1:5">
      <c r="A11852" s="26">
        <v>101300</v>
      </c>
      <c r="B11852" s="26" t="s">
        <v>28337</v>
      </c>
      <c r="C11852" s="26" t="s">
        <v>265</v>
      </c>
      <c r="D11852" s="27" t="s">
        <v>10863</v>
      </c>
      <c r="E11852" s="1" t="s">
        <v>17925</v>
      </c>
    </row>
    <row r="11853" spans="1:5">
      <c r="A11853" s="26">
        <v>101301</v>
      </c>
      <c r="B11853" s="26" t="s">
        <v>28338</v>
      </c>
      <c r="C11853" s="26" t="s">
        <v>265</v>
      </c>
      <c r="D11853" s="27" t="s">
        <v>14331</v>
      </c>
      <c r="E11853" s="1" t="s">
        <v>17925</v>
      </c>
    </row>
    <row r="11854" spans="1:5">
      <c r="A11854" s="26">
        <v>101302</v>
      </c>
      <c r="B11854" s="26" t="s">
        <v>28339</v>
      </c>
      <c r="C11854" s="26" t="s">
        <v>265</v>
      </c>
      <c r="D11854" s="27" t="s">
        <v>13981</v>
      </c>
      <c r="E11854" s="1" t="s">
        <v>17925</v>
      </c>
    </row>
    <row r="11855" spans="1:5">
      <c r="A11855" s="26">
        <v>101303</v>
      </c>
      <c r="B11855" s="26" t="s">
        <v>28340</v>
      </c>
      <c r="C11855" s="26" t="s">
        <v>265</v>
      </c>
      <c r="D11855" s="27" t="s">
        <v>13736</v>
      </c>
      <c r="E11855" s="1" t="s">
        <v>17925</v>
      </c>
    </row>
    <row r="11856" spans="1:5">
      <c r="A11856" s="26">
        <v>101304</v>
      </c>
      <c r="B11856" s="26" t="s">
        <v>28341</v>
      </c>
      <c r="C11856" s="26" t="s">
        <v>265</v>
      </c>
      <c r="D11856" s="27" t="s">
        <v>17323</v>
      </c>
      <c r="E11856" s="1" t="s">
        <v>17925</v>
      </c>
    </row>
    <row r="11857" spans="1:5">
      <c r="A11857" s="26">
        <v>101305</v>
      </c>
      <c r="B11857" s="26" t="s">
        <v>28342</v>
      </c>
      <c r="C11857" s="26" t="s">
        <v>265</v>
      </c>
      <c r="D11857" s="27" t="s">
        <v>15740</v>
      </c>
      <c r="E11857" s="1" t="s">
        <v>17925</v>
      </c>
    </row>
    <row r="11858" spans="1:5">
      <c r="A11858" s="26">
        <v>101306</v>
      </c>
      <c r="B11858" s="26" t="s">
        <v>28343</v>
      </c>
      <c r="C11858" s="26" t="s">
        <v>265</v>
      </c>
      <c r="D11858" s="27" t="s">
        <v>18797</v>
      </c>
      <c r="E11858" s="1" t="s">
        <v>17925</v>
      </c>
    </row>
    <row r="11859" spans="1:5">
      <c r="A11859" s="26">
        <v>101307</v>
      </c>
      <c r="B11859" s="26" t="s">
        <v>28344</v>
      </c>
      <c r="C11859" s="26" t="s">
        <v>265</v>
      </c>
      <c r="D11859" s="27" t="s">
        <v>13780</v>
      </c>
      <c r="E11859" s="1" t="s">
        <v>17925</v>
      </c>
    </row>
    <row r="11860" spans="1:5">
      <c r="A11860" s="26">
        <v>101308</v>
      </c>
      <c r="B11860" s="26" t="s">
        <v>28345</v>
      </c>
      <c r="C11860" s="26" t="s">
        <v>265</v>
      </c>
      <c r="D11860" s="27" t="s">
        <v>18066</v>
      </c>
      <c r="E11860" s="1" t="s">
        <v>17925</v>
      </c>
    </row>
    <row r="11861" spans="1:5">
      <c r="A11861" s="26">
        <v>101309</v>
      </c>
      <c r="B11861" s="26" t="s">
        <v>28346</v>
      </c>
      <c r="C11861" s="26" t="s">
        <v>265</v>
      </c>
      <c r="D11861" s="27" t="s">
        <v>15229</v>
      </c>
      <c r="E11861" s="1" t="s">
        <v>17925</v>
      </c>
    </row>
    <row r="11862" spans="1:5">
      <c r="A11862" s="26">
        <v>101310</v>
      </c>
      <c r="B11862" s="26" t="s">
        <v>28347</v>
      </c>
      <c r="C11862" s="26" t="s">
        <v>265</v>
      </c>
      <c r="D11862" s="27" t="s">
        <v>17187</v>
      </c>
      <c r="E11862" s="1" t="s">
        <v>17925</v>
      </c>
    </row>
    <row r="11863" spans="1:5">
      <c r="A11863" s="26">
        <v>101311</v>
      </c>
      <c r="B11863" s="26" t="s">
        <v>28348</v>
      </c>
      <c r="C11863" s="26" t="s">
        <v>265</v>
      </c>
      <c r="D11863" s="27" t="s">
        <v>28328</v>
      </c>
      <c r="E11863" s="1" t="s">
        <v>17925</v>
      </c>
    </row>
    <row r="11864" spans="1:5">
      <c r="A11864" s="26">
        <v>101312</v>
      </c>
      <c r="B11864" s="26" t="s">
        <v>28349</v>
      </c>
      <c r="C11864" s="26" t="s">
        <v>265</v>
      </c>
      <c r="D11864" s="27" t="s">
        <v>17552</v>
      </c>
      <c r="E11864" s="1" t="s">
        <v>17925</v>
      </c>
    </row>
    <row r="11865" spans="1:5">
      <c r="A11865" s="26">
        <v>101313</v>
      </c>
      <c r="B11865" s="26" t="s">
        <v>28350</v>
      </c>
      <c r="C11865" s="26" t="s">
        <v>265</v>
      </c>
      <c r="D11865" s="27" t="s">
        <v>24398</v>
      </c>
      <c r="E11865" s="1" t="s">
        <v>17925</v>
      </c>
    </row>
    <row r="11866" spans="1:5">
      <c r="A11866" s="26">
        <v>101314</v>
      </c>
      <c r="B11866" s="26" t="s">
        <v>28351</v>
      </c>
      <c r="C11866" s="26" t="s">
        <v>265</v>
      </c>
      <c r="D11866" s="27" t="s">
        <v>24579</v>
      </c>
      <c r="E11866" s="1" t="s">
        <v>17925</v>
      </c>
    </row>
    <row r="11867" spans="1:5">
      <c r="A11867" s="26">
        <v>101315</v>
      </c>
      <c r="B11867" s="26" t="s">
        <v>28352</v>
      </c>
      <c r="C11867" s="26" t="s">
        <v>265</v>
      </c>
      <c r="D11867" s="27" t="s">
        <v>11662</v>
      </c>
      <c r="E11867" s="1" t="s">
        <v>17925</v>
      </c>
    </row>
    <row r="11868" spans="1:5">
      <c r="A11868" s="26">
        <v>101316</v>
      </c>
      <c r="B11868" s="26" t="s">
        <v>28353</v>
      </c>
      <c r="C11868" s="26" t="s">
        <v>265</v>
      </c>
      <c r="D11868" s="27" t="s">
        <v>28354</v>
      </c>
      <c r="E11868" s="1" t="s">
        <v>17925</v>
      </c>
    </row>
    <row r="11869" spans="1:5">
      <c r="A11869" s="26">
        <v>101317</v>
      </c>
      <c r="B11869" s="26" t="s">
        <v>28355</v>
      </c>
      <c r="C11869" s="26" t="s">
        <v>265</v>
      </c>
      <c r="D11869" s="27" t="s">
        <v>28356</v>
      </c>
      <c r="E11869" s="1" t="s">
        <v>17925</v>
      </c>
    </row>
    <row r="11870" spans="1:5">
      <c r="A11870" s="26">
        <v>101318</v>
      </c>
      <c r="B11870" s="26" t="s">
        <v>28357</v>
      </c>
      <c r="C11870" s="26" t="s">
        <v>265</v>
      </c>
      <c r="D11870" s="27" t="s">
        <v>28358</v>
      </c>
      <c r="E11870" s="1" t="s">
        <v>17925</v>
      </c>
    </row>
    <row r="11871" spans="1:5">
      <c r="A11871" s="26">
        <v>101319</v>
      </c>
      <c r="B11871" s="26" t="s">
        <v>28359</v>
      </c>
      <c r="C11871" s="26" t="s">
        <v>265</v>
      </c>
      <c r="D11871" s="27" t="s">
        <v>28360</v>
      </c>
      <c r="E11871" s="1" t="s">
        <v>17925</v>
      </c>
    </row>
    <row r="11872" spans="1:5">
      <c r="A11872" s="26">
        <v>101320</v>
      </c>
      <c r="B11872" s="26" t="s">
        <v>28361</v>
      </c>
      <c r="C11872" s="26" t="s">
        <v>265</v>
      </c>
      <c r="D11872" s="27" t="s">
        <v>24074</v>
      </c>
      <c r="E11872" s="1" t="s">
        <v>17925</v>
      </c>
    </row>
    <row r="11873" spans="1:5">
      <c r="A11873" s="26">
        <v>101321</v>
      </c>
      <c r="B11873" s="26" t="s">
        <v>28362</v>
      </c>
      <c r="C11873" s="26" t="s">
        <v>265</v>
      </c>
      <c r="D11873" s="27" t="s">
        <v>18153</v>
      </c>
      <c r="E11873" s="1" t="s">
        <v>17925</v>
      </c>
    </row>
    <row r="11874" spans="1:5">
      <c r="A11874" s="26">
        <v>101322</v>
      </c>
      <c r="B11874" s="26" t="s">
        <v>28363</v>
      </c>
      <c r="C11874" s="26" t="s">
        <v>265</v>
      </c>
      <c r="D11874" s="27" t="s">
        <v>28328</v>
      </c>
      <c r="E11874" s="1" t="s">
        <v>17925</v>
      </c>
    </row>
    <row r="11875" spans="1:5">
      <c r="A11875" s="26">
        <v>101323</v>
      </c>
      <c r="B11875" s="26" t="s">
        <v>28364</v>
      </c>
      <c r="C11875" s="26" t="s">
        <v>265</v>
      </c>
      <c r="D11875" s="27" t="s">
        <v>23365</v>
      </c>
      <c r="E11875" s="1" t="s">
        <v>17925</v>
      </c>
    </row>
    <row r="11876" spans="1:5">
      <c r="A11876" s="26">
        <v>101324</v>
      </c>
      <c r="B11876" s="26" t="s">
        <v>28365</v>
      </c>
      <c r="C11876" s="26" t="s">
        <v>265</v>
      </c>
      <c r="D11876" s="27" t="s">
        <v>16782</v>
      </c>
      <c r="E11876" s="1" t="s">
        <v>17925</v>
      </c>
    </row>
    <row r="11877" spans="1:5">
      <c r="A11877" s="26">
        <v>101325</v>
      </c>
      <c r="B11877" s="26" t="s">
        <v>28366</v>
      </c>
      <c r="C11877" s="26" t="s">
        <v>265</v>
      </c>
      <c r="D11877" s="27" t="s">
        <v>28367</v>
      </c>
      <c r="E11877" s="1" t="s">
        <v>17925</v>
      </c>
    </row>
    <row r="11878" spans="1:5">
      <c r="A11878" s="26">
        <v>101326</v>
      </c>
      <c r="B11878" s="26" t="s">
        <v>28368</v>
      </c>
      <c r="C11878" s="26" t="s">
        <v>265</v>
      </c>
      <c r="D11878" s="27" t="s">
        <v>12862</v>
      </c>
      <c r="E11878" s="1" t="s">
        <v>17925</v>
      </c>
    </row>
    <row r="11879" spans="1:5">
      <c r="A11879" s="26">
        <v>101327</v>
      </c>
      <c r="B11879" s="26" t="s">
        <v>28369</v>
      </c>
      <c r="C11879" s="26" t="s">
        <v>265</v>
      </c>
      <c r="D11879" s="27" t="s">
        <v>10941</v>
      </c>
      <c r="E11879" s="1" t="s">
        <v>17925</v>
      </c>
    </row>
    <row r="11880" spans="1:5">
      <c r="A11880" s="26">
        <v>101328</v>
      </c>
      <c r="B11880" s="26" t="s">
        <v>28370</v>
      </c>
      <c r="C11880" s="26" t="s">
        <v>265</v>
      </c>
      <c r="D11880" s="27" t="s">
        <v>8990</v>
      </c>
      <c r="E11880" s="1" t="s">
        <v>17925</v>
      </c>
    </row>
    <row r="11881" spans="1:5">
      <c r="A11881" s="26">
        <v>101329</v>
      </c>
      <c r="B11881" s="26" t="s">
        <v>28371</v>
      </c>
      <c r="C11881" s="26" t="s">
        <v>265</v>
      </c>
      <c r="D11881" s="27" t="s">
        <v>19759</v>
      </c>
      <c r="E11881" s="1" t="s">
        <v>17925</v>
      </c>
    </row>
    <row r="11882" spans="1:5">
      <c r="A11882" s="26">
        <v>101330</v>
      </c>
      <c r="B11882" s="26" t="s">
        <v>28372</v>
      </c>
      <c r="C11882" s="26" t="s">
        <v>265</v>
      </c>
      <c r="D11882" s="27" t="s">
        <v>18881</v>
      </c>
      <c r="E11882" s="1" t="s">
        <v>17925</v>
      </c>
    </row>
    <row r="11883" spans="1:5">
      <c r="A11883" s="26">
        <v>101331</v>
      </c>
      <c r="B11883" s="26" t="s">
        <v>28373</v>
      </c>
      <c r="C11883" s="26" t="s">
        <v>265</v>
      </c>
      <c r="D11883" s="27" t="s">
        <v>17090</v>
      </c>
      <c r="E11883" s="1" t="s">
        <v>17925</v>
      </c>
    </row>
    <row r="11884" spans="1:5">
      <c r="A11884" s="26">
        <v>101332</v>
      </c>
      <c r="B11884" s="26" t="s">
        <v>28374</v>
      </c>
      <c r="C11884" s="26" t="s">
        <v>265</v>
      </c>
      <c r="D11884" s="27" t="s">
        <v>28375</v>
      </c>
      <c r="E11884" s="1" t="s">
        <v>17925</v>
      </c>
    </row>
    <row r="11885" spans="1:5">
      <c r="A11885" s="26">
        <v>101333</v>
      </c>
      <c r="B11885" s="26" t="s">
        <v>28376</v>
      </c>
      <c r="C11885" s="26" t="s">
        <v>265</v>
      </c>
      <c r="D11885" s="27" t="s">
        <v>28377</v>
      </c>
      <c r="E11885" s="1" t="s">
        <v>17925</v>
      </c>
    </row>
    <row r="11886" spans="1:5">
      <c r="A11886" s="26">
        <v>101334</v>
      </c>
      <c r="B11886" s="26" t="s">
        <v>28378</v>
      </c>
      <c r="C11886" s="26" t="s">
        <v>265</v>
      </c>
      <c r="D11886" s="27" t="s">
        <v>28379</v>
      </c>
      <c r="E11886" s="1" t="s">
        <v>17925</v>
      </c>
    </row>
    <row r="11887" spans="1:5">
      <c r="A11887" s="26">
        <v>101335</v>
      </c>
      <c r="B11887" s="26" t="s">
        <v>28380</v>
      </c>
      <c r="C11887" s="26" t="s">
        <v>265</v>
      </c>
      <c r="D11887" s="27" t="s">
        <v>12818</v>
      </c>
      <c r="E11887" s="1" t="s">
        <v>17925</v>
      </c>
    </row>
    <row r="11888" spans="1:5">
      <c r="A11888" s="26">
        <v>101336</v>
      </c>
      <c r="B11888" s="26" t="s">
        <v>28381</v>
      </c>
      <c r="C11888" s="26" t="s">
        <v>265</v>
      </c>
      <c r="D11888" s="27" t="s">
        <v>10849</v>
      </c>
      <c r="E11888" s="1" t="s">
        <v>17925</v>
      </c>
    </row>
    <row r="11889" spans="1:5">
      <c r="A11889" s="26">
        <v>101337</v>
      </c>
      <c r="B11889" s="26" t="s">
        <v>28382</v>
      </c>
      <c r="C11889" s="26" t="s">
        <v>265</v>
      </c>
      <c r="D11889" s="27" t="s">
        <v>14719</v>
      </c>
      <c r="E11889" s="1" t="s">
        <v>17925</v>
      </c>
    </row>
    <row r="11890" spans="1:5">
      <c r="A11890" s="26">
        <v>101338</v>
      </c>
      <c r="B11890" s="26" t="s">
        <v>28383</v>
      </c>
      <c r="C11890" s="26" t="s">
        <v>265</v>
      </c>
      <c r="D11890" s="27" t="s">
        <v>28384</v>
      </c>
      <c r="E11890" s="1" t="s">
        <v>17925</v>
      </c>
    </row>
    <row r="11891" spans="1:5">
      <c r="A11891" s="26">
        <v>101339</v>
      </c>
      <c r="B11891" s="26" t="s">
        <v>28385</v>
      </c>
      <c r="C11891" s="26" t="s">
        <v>265</v>
      </c>
      <c r="D11891" s="27" t="s">
        <v>15011</v>
      </c>
      <c r="E11891" s="1" t="s">
        <v>17925</v>
      </c>
    </row>
    <row r="11892" spans="1:5">
      <c r="A11892" s="26">
        <v>101340</v>
      </c>
      <c r="B11892" s="26" t="s">
        <v>28386</v>
      </c>
      <c r="C11892" s="26" t="s">
        <v>265</v>
      </c>
      <c r="D11892" s="27" t="s">
        <v>9081</v>
      </c>
      <c r="E11892" s="1" t="s">
        <v>17925</v>
      </c>
    </row>
    <row r="11893" spans="1:5">
      <c r="A11893" s="26">
        <v>101341</v>
      </c>
      <c r="B11893" s="26" t="s">
        <v>28387</v>
      </c>
      <c r="C11893" s="26" t="s">
        <v>265</v>
      </c>
      <c r="D11893" s="27" t="s">
        <v>28388</v>
      </c>
      <c r="E11893" s="1" t="s">
        <v>17925</v>
      </c>
    </row>
    <row r="11894" spans="1:5">
      <c r="A11894" s="26">
        <v>101342</v>
      </c>
      <c r="B11894" s="26" t="s">
        <v>28389</v>
      </c>
      <c r="C11894" s="26" t="s">
        <v>265</v>
      </c>
      <c r="D11894" s="27" t="s">
        <v>28390</v>
      </c>
      <c r="E11894" s="1" t="s">
        <v>17925</v>
      </c>
    </row>
    <row r="11895" spans="1:5">
      <c r="A11895" s="26">
        <v>101343</v>
      </c>
      <c r="B11895" s="26" t="s">
        <v>28391</v>
      </c>
      <c r="C11895" s="26" t="s">
        <v>265</v>
      </c>
      <c r="D11895" s="27" t="s">
        <v>19555</v>
      </c>
      <c r="E11895" s="1" t="s">
        <v>17925</v>
      </c>
    </row>
    <row r="11896" spans="1:5">
      <c r="A11896" s="26">
        <v>101344</v>
      </c>
      <c r="B11896" s="26" t="s">
        <v>28392</v>
      </c>
      <c r="C11896" s="26" t="s">
        <v>265</v>
      </c>
      <c r="D11896" s="27" t="s">
        <v>11435</v>
      </c>
      <c r="E11896" s="1" t="s">
        <v>17925</v>
      </c>
    </row>
    <row r="11897" spans="1:5">
      <c r="A11897" s="26">
        <v>101345</v>
      </c>
      <c r="B11897" s="26" t="s">
        <v>28393</v>
      </c>
      <c r="C11897" s="26" t="s">
        <v>265</v>
      </c>
      <c r="D11897" s="27" t="s">
        <v>28394</v>
      </c>
      <c r="E11897" s="1" t="s">
        <v>17925</v>
      </c>
    </row>
    <row r="11898" spans="1:5">
      <c r="A11898" s="26">
        <v>101346</v>
      </c>
      <c r="B11898" s="26" t="s">
        <v>28395</v>
      </c>
      <c r="C11898" s="26" t="s">
        <v>265</v>
      </c>
      <c r="D11898" s="27" t="s">
        <v>12685</v>
      </c>
      <c r="E11898" s="1" t="s">
        <v>17925</v>
      </c>
    </row>
    <row r="11899" spans="1:5">
      <c r="A11899" s="26">
        <v>101347</v>
      </c>
      <c r="B11899" s="26" t="s">
        <v>28396</v>
      </c>
      <c r="C11899" s="26" t="s">
        <v>265</v>
      </c>
      <c r="D11899" s="27" t="s">
        <v>12113</v>
      </c>
      <c r="E11899" s="1" t="s">
        <v>17925</v>
      </c>
    </row>
    <row r="11900" spans="1:5">
      <c r="A11900" s="26">
        <v>101348</v>
      </c>
      <c r="B11900" s="26" t="s">
        <v>28397</v>
      </c>
      <c r="C11900" s="26" t="s">
        <v>265</v>
      </c>
      <c r="D11900" s="27" t="s">
        <v>16030</v>
      </c>
      <c r="E11900" s="1" t="s">
        <v>17925</v>
      </c>
    </row>
    <row r="11901" spans="1:5">
      <c r="A11901" s="26">
        <v>101349</v>
      </c>
      <c r="B11901" s="26" t="s">
        <v>28398</v>
      </c>
      <c r="C11901" s="26" t="s">
        <v>265</v>
      </c>
      <c r="D11901" s="27" t="s">
        <v>22193</v>
      </c>
      <c r="E11901" s="1" t="s">
        <v>17925</v>
      </c>
    </row>
    <row r="11902" spans="1:5">
      <c r="A11902" s="26">
        <v>101350</v>
      </c>
      <c r="B11902" s="26" t="s">
        <v>28399</v>
      </c>
      <c r="C11902" s="26" t="s">
        <v>265</v>
      </c>
      <c r="D11902" s="27" t="s">
        <v>16508</v>
      </c>
      <c r="E11902" s="1" t="s">
        <v>17925</v>
      </c>
    </row>
    <row r="11903" spans="1:5">
      <c r="A11903" s="26">
        <v>101351</v>
      </c>
      <c r="B11903" s="26" t="s">
        <v>28400</v>
      </c>
      <c r="C11903" s="26" t="s">
        <v>265</v>
      </c>
      <c r="D11903" s="27" t="s">
        <v>28401</v>
      </c>
      <c r="E11903" s="1" t="s">
        <v>17925</v>
      </c>
    </row>
    <row r="11904" spans="1:5">
      <c r="A11904" s="26">
        <v>101352</v>
      </c>
      <c r="B11904" s="26" t="s">
        <v>28402</v>
      </c>
      <c r="C11904" s="26" t="s">
        <v>265</v>
      </c>
      <c r="D11904" s="27" t="s">
        <v>13920</v>
      </c>
      <c r="E11904" s="1" t="s">
        <v>17925</v>
      </c>
    </row>
    <row r="11905" spans="1:5">
      <c r="A11905" s="26">
        <v>101353</v>
      </c>
      <c r="B11905" s="26" t="s">
        <v>28403</v>
      </c>
      <c r="C11905" s="26" t="s">
        <v>265</v>
      </c>
      <c r="D11905" s="27" t="s">
        <v>15295</v>
      </c>
      <c r="E11905" s="1" t="s">
        <v>17925</v>
      </c>
    </row>
    <row r="11906" spans="1:5">
      <c r="A11906" s="26">
        <v>101354</v>
      </c>
      <c r="B11906" s="26" t="s">
        <v>28404</v>
      </c>
      <c r="C11906" s="26" t="s">
        <v>265</v>
      </c>
      <c r="D11906" s="27" t="s">
        <v>23891</v>
      </c>
      <c r="E11906" s="1" t="s">
        <v>17925</v>
      </c>
    </row>
    <row r="11907" spans="1:5">
      <c r="A11907" s="26">
        <v>101355</v>
      </c>
      <c r="B11907" s="26" t="s">
        <v>28405</v>
      </c>
      <c r="C11907" s="26" t="s">
        <v>265</v>
      </c>
      <c r="D11907" s="27" t="s">
        <v>23425</v>
      </c>
      <c r="E11907" s="1" t="s">
        <v>17925</v>
      </c>
    </row>
    <row r="11908" spans="1:5">
      <c r="A11908" s="26">
        <v>101356</v>
      </c>
      <c r="B11908" s="26" t="s">
        <v>28406</v>
      </c>
      <c r="C11908" s="26" t="s">
        <v>265</v>
      </c>
      <c r="D11908" s="27" t="s">
        <v>12645</v>
      </c>
      <c r="E11908" s="1" t="s">
        <v>17925</v>
      </c>
    </row>
    <row r="11909" spans="1:5">
      <c r="A11909" s="26">
        <v>101357</v>
      </c>
      <c r="B11909" s="26" t="s">
        <v>28407</v>
      </c>
      <c r="C11909" s="26" t="s">
        <v>265</v>
      </c>
      <c r="D11909" s="27" t="s">
        <v>23365</v>
      </c>
      <c r="E11909" s="1" t="s">
        <v>17925</v>
      </c>
    </row>
    <row r="11910" spans="1:5">
      <c r="A11910" s="26">
        <v>101358</v>
      </c>
      <c r="B11910" s="26" t="s">
        <v>28408</v>
      </c>
      <c r="C11910" s="26" t="s">
        <v>265</v>
      </c>
      <c r="D11910" s="27" t="s">
        <v>9034</v>
      </c>
      <c r="E11910" s="1" t="s">
        <v>17925</v>
      </c>
    </row>
    <row r="11911" spans="1:5">
      <c r="A11911" s="26">
        <v>101359</v>
      </c>
      <c r="B11911" s="26" t="s">
        <v>28409</v>
      </c>
      <c r="C11911" s="26" t="s">
        <v>265</v>
      </c>
      <c r="D11911" s="27" t="s">
        <v>9034</v>
      </c>
      <c r="E11911" s="1" t="s">
        <v>17925</v>
      </c>
    </row>
    <row r="11912" spans="1:5">
      <c r="A11912" s="26">
        <v>101360</v>
      </c>
      <c r="B11912" s="26" t="s">
        <v>28410</v>
      </c>
      <c r="C11912" s="26" t="s">
        <v>265</v>
      </c>
      <c r="D11912" s="27" t="s">
        <v>22514</v>
      </c>
      <c r="E11912" s="1" t="s">
        <v>17925</v>
      </c>
    </row>
    <row r="11913" spans="1:5">
      <c r="A11913" s="26">
        <v>101361</v>
      </c>
      <c r="B11913" s="26" t="s">
        <v>28411</v>
      </c>
      <c r="C11913" s="26" t="s">
        <v>265</v>
      </c>
      <c r="D11913" s="27" t="s">
        <v>28412</v>
      </c>
      <c r="E11913" s="1" t="s">
        <v>17925</v>
      </c>
    </row>
    <row r="11914" spans="1:5">
      <c r="A11914" s="26">
        <v>101362</v>
      </c>
      <c r="B11914" s="26" t="s">
        <v>28413</v>
      </c>
      <c r="C11914" s="26" t="s">
        <v>265</v>
      </c>
      <c r="D11914" s="27" t="s">
        <v>8929</v>
      </c>
      <c r="E11914" s="1" t="s">
        <v>17925</v>
      </c>
    </row>
    <row r="11915" spans="1:5">
      <c r="A11915" s="26">
        <v>101363</v>
      </c>
      <c r="B11915" s="26" t="s">
        <v>28414</v>
      </c>
      <c r="C11915" s="26" t="s">
        <v>265</v>
      </c>
      <c r="D11915" s="27" t="s">
        <v>28328</v>
      </c>
      <c r="E11915" s="1" t="s">
        <v>17925</v>
      </c>
    </row>
    <row r="11916" spans="1:5">
      <c r="A11916" s="26">
        <v>101364</v>
      </c>
      <c r="B11916" s="26" t="s">
        <v>28415</v>
      </c>
      <c r="C11916" s="26" t="s">
        <v>265</v>
      </c>
      <c r="D11916" s="27" t="s">
        <v>21119</v>
      </c>
      <c r="E11916" s="1" t="s">
        <v>17925</v>
      </c>
    </row>
    <row r="11917" spans="1:5">
      <c r="A11917" s="26">
        <v>101365</v>
      </c>
      <c r="B11917" s="26" t="s">
        <v>28416</v>
      </c>
      <c r="C11917" s="26" t="s">
        <v>265</v>
      </c>
      <c r="D11917" s="27" t="s">
        <v>28328</v>
      </c>
      <c r="E11917" s="1" t="s">
        <v>17925</v>
      </c>
    </row>
    <row r="11918" spans="1:5">
      <c r="A11918" s="26">
        <v>101366</v>
      </c>
      <c r="B11918" s="26" t="s">
        <v>28417</v>
      </c>
      <c r="C11918" s="26" t="s">
        <v>265</v>
      </c>
      <c r="D11918" s="27" t="s">
        <v>14702</v>
      </c>
      <c r="E11918" s="1" t="s">
        <v>17925</v>
      </c>
    </row>
    <row r="11919" spans="1:5">
      <c r="A11919" s="26">
        <v>101367</v>
      </c>
      <c r="B11919" s="26" t="s">
        <v>28418</v>
      </c>
      <c r="C11919" s="26" t="s">
        <v>265</v>
      </c>
      <c r="D11919" s="27" t="s">
        <v>25133</v>
      </c>
      <c r="E11919" s="1" t="s">
        <v>17925</v>
      </c>
    </row>
    <row r="11920" spans="1:5">
      <c r="A11920" s="26">
        <v>101368</v>
      </c>
      <c r="B11920" s="26" t="s">
        <v>28419</v>
      </c>
      <c r="C11920" s="26" t="s">
        <v>265</v>
      </c>
      <c r="D11920" s="27" t="s">
        <v>11961</v>
      </c>
      <c r="E11920" s="1" t="s">
        <v>17925</v>
      </c>
    </row>
    <row r="11921" spans="1:5">
      <c r="A11921" s="26">
        <v>101369</v>
      </c>
      <c r="B11921" s="26" t="s">
        <v>28420</v>
      </c>
      <c r="C11921" s="26" t="s">
        <v>265</v>
      </c>
      <c r="D11921" s="27" t="s">
        <v>28421</v>
      </c>
      <c r="E11921" s="1" t="s">
        <v>17925</v>
      </c>
    </row>
    <row r="11922" spans="1:5">
      <c r="A11922" s="26">
        <v>101370</v>
      </c>
      <c r="B11922" s="26" t="s">
        <v>28422</v>
      </c>
      <c r="C11922" s="26" t="s">
        <v>265</v>
      </c>
      <c r="D11922" s="27" t="s">
        <v>28423</v>
      </c>
      <c r="E11922" s="1" t="s">
        <v>17925</v>
      </c>
    </row>
    <row r="11923" spans="1:5">
      <c r="A11923" s="26">
        <v>101371</v>
      </c>
      <c r="B11923" s="26" t="s">
        <v>28424</v>
      </c>
      <c r="C11923" s="26" t="s">
        <v>265</v>
      </c>
      <c r="D11923" s="27" t="s">
        <v>22329</v>
      </c>
      <c r="E11923" s="1" t="s">
        <v>17925</v>
      </c>
    </row>
    <row r="11924" spans="1:5">
      <c r="A11924" s="26">
        <v>101372</v>
      </c>
      <c r="B11924" s="26" t="s">
        <v>28425</v>
      </c>
      <c r="C11924" s="26" t="s">
        <v>265</v>
      </c>
      <c r="D11924" s="27" t="s">
        <v>11127</v>
      </c>
      <c r="E11924" s="1" t="s">
        <v>17925</v>
      </c>
    </row>
    <row r="11925" spans="1:5">
      <c r="A11925" s="26">
        <v>101373</v>
      </c>
      <c r="B11925" s="26" t="s">
        <v>28426</v>
      </c>
      <c r="C11925" s="26" t="s">
        <v>11</v>
      </c>
      <c r="D11925" s="27" t="s">
        <v>28427</v>
      </c>
      <c r="E11925" s="1" t="s">
        <v>17925</v>
      </c>
    </row>
    <row r="11926" spans="1:5">
      <c r="A11926" s="26">
        <v>101374</v>
      </c>
      <c r="B11926" s="26" t="s">
        <v>27979</v>
      </c>
      <c r="C11926" s="26" t="s">
        <v>265</v>
      </c>
      <c r="D11926" s="27" t="s">
        <v>28428</v>
      </c>
      <c r="E11926" s="1" t="s">
        <v>17925</v>
      </c>
    </row>
    <row r="11927" spans="1:5">
      <c r="A11927" s="26">
        <v>101375</v>
      </c>
      <c r="B11927" s="26" t="s">
        <v>28429</v>
      </c>
      <c r="C11927" s="26" t="s">
        <v>265</v>
      </c>
      <c r="D11927" s="27" t="s">
        <v>28430</v>
      </c>
      <c r="E11927" s="1" t="s">
        <v>17925</v>
      </c>
    </row>
    <row r="11928" spans="1:5">
      <c r="A11928" s="26">
        <v>101376</v>
      </c>
      <c r="B11928" s="26" t="s">
        <v>28431</v>
      </c>
      <c r="C11928" s="26" t="s">
        <v>265</v>
      </c>
      <c r="D11928" s="27" t="s">
        <v>28432</v>
      </c>
      <c r="E11928" s="1" t="s">
        <v>17925</v>
      </c>
    </row>
    <row r="11929" spans="1:5">
      <c r="A11929" s="26">
        <v>101377</v>
      </c>
      <c r="B11929" s="26" t="s">
        <v>27982</v>
      </c>
      <c r="C11929" s="26" t="s">
        <v>265</v>
      </c>
      <c r="D11929" s="27" t="s">
        <v>28433</v>
      </c>
      <c r="E11929" s="1" t="s">
        <v>17925</v>
      </c>
    </row>
    <row r="11930" spans="1:5">
      <c r="A11930" s="26">
        <v>101378</v>
      </c>
      <c r="B11930" s="26" t="s">
        <v>28279</v>
      </c>
      <c r="C11930" s="26" t="s">
        <v>265</v>
      </c>
      <c r="D11930" s="27" t="s">
        <v>28434</v>
      </c>
      <c r="E11930" s="1" t="s">
        <v>17925</v>
      </c>
    </row>
    <row r="11931" spans="1:5">
      <c r="A11931" s="26">
        <v>101379</v>
      </c>
      <c r="B11931" s="26" t="s">
        <v>28435</v>
      </c>
      <c r="C11931" s="26" t="s">
        <v>265</v>
      </c>
      <c r="D11931" s="27" t="s">
        <v>28436</v>
      </c>
      <c r="E11931" s="1" t="s">
        <v>17925</v>
      </c>
    </row>
    <row r="11932" spans="1:5">
      <c r="A11932" s="26">
        <v>101380</v>
      </c>
      <c r="B11932" s="26" t="s">
        <v>27984</v>
      </c>
      <c r="C11932" s="26" t="s">
        <v>265</v>
      </c>
      <c r="D11932" s="27" t="s">
        <v>28437</v>
      </c>
      <c r="E11932" s="1" t="s">
        <v>17925</v>
      </c>
    </row>
    <row r="11933" spans="1:5">
      <c r="A11933" s="26">
        <v>101381</v>
      </c>
      <c r="B11933" s="26" t="s">
        <v>27985</v>
      </c>
      <c r="C11933" s="26" t="s">
        <v>265</v>
      </c>
      <c r="D11933" s="27" t="s">
        <v>28438</v>
      </c>
      <c r="E11933" s="1" t="s">
        <v>17925</v>
      </c>
    </row>
    <row r="11934" spans="1:5">
      <c r="A11934" s="26">
        <v>101382</v>
      </c>
      <c r="B11934" s="26" t="s">
        <v>28439</v>
      </c>
      <c r="C11934" s="26" t="s">
        <v>265</v>
      </c>
      <c r="D11934" s="27" t="s">
        <v>28440</v>
      </c>
      <c r="E11934" s="1" t="s">
        <v>17925</v>
      </c>
    </row>
    <row r="11935" spans="1:5">
      <c r="A11935" s="26">
        <v>101383</v>
      </c>
      <c r="B11935" s="26" t="s">
        <v>28283</v>
      </c>
      <c r="C11935" s="26" t="s">
        <v>265</v>
      </c>
      <c r="D11935" s="27" t="s">
        <v>28441</v>
      </c>
      <c r="E11935" s="1" t="s">
        <v>17925</v>
      </c>
    </row>
    <row r="11936" spans="1:5">
      <c r="A11936" s="26">
        <v>101384</v>
      </c>
      <c r="B11936" s="26" t="s">
        <v>27988</v>
      </c>
      <c r="C11936" s="26" t="s">
        <v>265</v>
      </c>
      <c r="D11936" s="27" t="s">
        <v>28442</v>
      </c>
      <c r="E11936" s="1" t="s">
        <v>17925</v>
      </c>
    </row>
    <row r="11937" spans="1:5">
      <c r="A11937" s="26">
        <v>101385</v>
      </c>
      <c r="B11937" s="26" t="s">
        <v>28443</v>
      </c>
      <c r="C11937" s="26" t="s">
        <v>265</v>
      </c>
      <c r="D11937" s="27" t="s">
        <v>28444</v>
      </c>
      <c r="E11937" s="1" t="s">
        <v>17925</v>
      </c>
    </row>
    <row r="11938" spans="1:5">
      <c r="A11938" s="26">
        <v>101386</v>
      </c>
      <c r="B11938" s="26" t="s">
        <v>27991</v>
      </c>
      <c r="C11938" s="26" t="s">
        <v>265</v>
      </c>
      <c r="D11938" s="27" t="s">
        <v>28445</v>
      </c>
      <c r="E11938" s="1" t="s">
        <v>17925</v>
      </c>
    </row>
    <row r="11939" spans="1:5">
      <c r="A11939" s="26">
        <v>101387</v>
      </c>
      <c r="B11939" s="26" t="s">
        <v>28446</v>
      </c>
      <c r="C11939" s="26" t="s">
        <v>265</v>
      </c>
      <c r="D11939" s="27" t="s">
        <v>28447</v>
      </c>
      <c r="E11939" s="1" t="s">
        <v>17925</v>
      </c>
    </row>
    <row r="11940" spans="1:5">
      <c r="A11940" s="26">
        <v>101388</v>
      </c>
      <c r="B11940" s="26" t="s">
        <v>27993</v>
      </c>
      <c r="C11940" s="26" t="s">
        <v>265</v>
      </c>
      <c r="D11940" s="27" t="s">
        <v>28448</v>
      </c>
      <c r="E11940" s="1" t="s">
        <v>17925</v>
      </c>
    </row>
    <row r="11941" spans="1:5">
      <c r="A11941" s="26">
        <v>101389</v>
      </c>
      <c r="B11941" s="26" t="s">
        <v>27994</v>
      </c>
      <c r="C11941" s="26" t="s">
        <v>265</v>
      </c>
      <c r="D11941" s="27" t="s">
        <v>28449</v>
      </c>
      <c r="E11941" s="1" t="s">
        <v>17925</v>
      </c>
    </row>
    <row r="11942" spans="1:5">
      <c r="A11942" s="26">
        <v>101390</v>
      </c>
      <c r="B11942" s="26" t="s">
        <v>28450</v>
      </c>
      <c r="C11942" s="26" t="s">
        <v>265</v>
      </c>
      <c r="D11942" s="27" t="s">
        <v>28451</v>
      </c>
      <c r="E11942" s="1" t="s">
        <v>17925</v>
      </c>
    </row>
    <row r="11943" spans="1:5">
      <c r="A11943" s="26">
        <v>101391</v>
      </c>
      <c r="B11943" s="26" t="s">
        <v>28452</v>
      </c>
      <c r="C11943" s="26" t="s">
        <v>265</v>
      </c>
      <c r="D11943" s="27" t="s">
        <v>28453</v>
      </c>
      <c r="E11943" s="1" t="s">
        <v>17925</v>
      </c>
    </row>
    <row r="11944" spans="1:5">
      <c r="A11944" s="26">
        <v>101392</v>
      </c>
      <c r="B11944" s="26" t="s">
        <v>28454</v>
      </c>
      <c r="C11944" s="26" t="s">
        <v>265</v>
      </c>
      <c r="D11944" s="27" t="s">
        <v>28455</v>
      </c>
      <c r="E11944" s="1" t="s">
        <v>17925</v>
      </c>
    </row>
    <row r="11945" spans="1:5">
      <c r="A11945" s="26">
        <v>101393</v>
      </c>
      <c r="B11945" s="26" t="s">
        <v>28456</v>
      </c>
      <c r="C11945" s="26" t="s">
        <v>265</v>
      </c>
      <c r="D11945" s="27" t="s">
        <v>28457</v>
      </c>
      <c r="E11945" s="1" t="s">
        <v>17925</v>
      </c>
    </row>
    <row r="11946" spans="1:5">
      <c r="A11946" s="26">
        <v>101394</v>
      </c>
      <c r="B11946" s="26" t="s">
        <v>28003</v>
      </c>
      <c r="C11946" s="26" t="s">
        <v>265</v>
      </c>
      <c r="D11946" s="27" t="s">
        <v>28458</v>
      </c>
      <c r="E11946" s="1" t="s">
        <v>17925</v>
      </c>
    </row>
    <row r="11947" spans="1:5">
      <c r="A11947" s="26">
        <v>101395</v>
      </c>
      <c r="B11947" s="26" t="s">
        <v>28459</v>
      </c>
      <c r="C11947" s="26" t="s">
        <v>265</v>
      </c>
      <c r="D11947" s="27" t="s">
        <v>28460</v>
      </c>
      <c r="E11947" s="1" t="s">
        <v>17925</v>
      </c>
    </row>
    <row r="11948" spans="1:5">
      <c r="A11948" s="26">
        <v>101396</v>
      </c>
      <c r="B11948" s="26" t="s">
        <v>28461</v>
      </c>
      <c r="C11948" s="26" t="s">
        <v>265</v>
      </c>
      <c r="D11948" s="27" t="s">
        <v>28462</v>
      </c>
      <c r="E11948" s="1" t="s">
        <v>17925</v>
      </c>
    </row>
    <row r="11949" spans="1:5">
      <c r="A11949" s="26">
        <v>101397</v>
      </c>
      <c r="B11949" s="26" t="s">
        <v>28006</v>
      </c>
      <c r="C11949" s="26" t="s">
        <v>265</v>
      </c>
      <c r="D11949" s="27" t="s">
        <v>28463</v>
      </c>
      <c r="E11949" s="1" t="s">
        <v>17925</v>
      </c>
    </row>
    <row r="11950" spans="1:5">
      <c r="A11950" s="26">
        <v>101398</v>
      </c>
      <c r="B11950" s="26" t="s">
        <v>28464</v>
      </c>
      <c r="C11950" s="26" t="s">
        <v>265</v>
      </c>
      <c r="D11950" s="27" t="s">
        <v>28465</v>
      </c>
      <c r="E11950" s="1" t="s">
        <v>17925</v>
      </c>
    </row>
    <row r="11951" spans="1:5">
      <c r="A11951" s="26">
        <v>101399</v>
      </c>
      <c r="B11951" s="26" t="s">
        <v>28009</v>
      </c>
      <c r="C11951" s="26" t="s">
        <v>265</v>
      </c>
      <c r="D11951" s="27" t="s">
        <v>28466</v>
      </c>
      <c r="E11951" s="1" t="s">
        <v>17925</v>
      </c>
    </row>
    <row r="11952" spans="1:5">
      <c r="A11952" s="26">
        <v>101400</v>
      </c>
      <c r="B11952" s="26" t="s">
        <v>28467</v>
      </c>
      <c r="C11952" s="26" t="s">
        <v>265</v>
      </c>
      <c r="D11952" s="27" t="s">
        <v>28468</v>
      </c>
      <c r="E11952" s="1" t="s">
        <v>17925</v>
      </c>
    </row>
    <row r="11953" spans="1:5">
      <c r="A11953" s="26">
        <v>101401</v>
      </c>
      <c r="B11953" s="26" t="s">
        <v>28012</v>
      </c>
      <c r="C11953" s="26" t="s">
        <v>265</v>
      </c>
      <c r="D11953" s="27" t="s">
        <v>28469</v>
      </c>
      <c r="E11953" s="1" t="s">
        <v>17925</v>
      </c>
    </row>
    <row r="11954" spans="1:5">
      <c r="A11954" s="26">
        <v>101402</v>
      </c>
      <c r="B11954" s="26" t="s">
        <v>28014</v>
      </c>
      <c r="C11954" s="26" t="s">
        <v>265</v>
      </c>
      <c r="D11954" s="27" t="s">
        <v>28470</v>
      </c>
      <c r="E11954" s="1" t="s">
        <v>17925</v>
      </c>
    </row>
    <row r="11955" spans="1:5">
      <c r="A11955" s="26">
        <v>101403</v>
      </c>
      <c r="B11955" s="26" t="s">
        <v>28426</v>
      </c>
      <c r="C11955" s="26" t="s">
        <v>265</v>
      </c>
      <c r="D11955" s="27" t="s">
        <v>28471</v>
      </c>
      <c r="E11955" s="1" t="s">
        <v>17925</v>
      </c>
    </row>
    <row r="11956" spans="1:5">
      <c r="A11956" s="26">
        <v>101404</v>
      </c>
      <c r="B11956" s="26" t="s">
        <v>28113</v>
      </c>
      <c r="C11956" s="26" t="s">
        <v>265</v>
      </c>
      <c r="D11956" s="27" t="s">
        <v>28472</v>
      </c>
      <c r="E11956" s="1" t="s">
        <v>17925</v>
      </c>
    </row>
    <row r="11957" spans="1:5">
      <c r="A11957" s="26">
        <v>101405</v>
      </c>
      <c r="B11957" s="26" t="s">
        <v>28115</v>
      </c>
      <c r="C11957" s="26" t="s">
        <v>265</v>
      </c>
      <c r="D11957" s="27" t="s">
        <v>28473</v>
      </c>
      <c r="E11957" s="1" t="s">
        <v>17925</v>
      </c>
    </row>
    <row r="11958" spans="1:5">
      <c r="A11958" s="26">
        <v>101406</v>
      </c>
      <c r="B11958" s="26" t="s">
        <v>28016</v>
      </c>
      <c r="C11958" s="26" t="s">
        <v>265</v>
      </c>
      <c r="D11958" s="27" t="s">
        <v>28474</v>
      </c>
      <c r="E11958" s="1" t="s">
        <v>17925</v>
      </c>
    </row>
    <row r="11959" spans="1:5">
      <c r="A11959" s="26">
        <v>101407</v>
      </c>
      <c r="B11959" s="26" t="s">
        <v>28018</v>
      </c>
      <c r="C11959" s="26" t="s">
        <v>265</v>
      </c>
      <c r="D11959" s="27" t="s">
        <v>28438</v>
      </c>
      <c r="E11959" s="1" t="s">
        <v>17925</v>
      </c>
    </row>
    <row r="11960" spans="1:5">
      <c r="A11960" s="26">
        <v>101408</v>
      </c>
      <c r="B11960" s="26" t="s">
        <v>28019</v>
      </c>
      <c r="C11960" s="26" t="s">
        <v>265</v>
      </c>
      <c r="D11960" s="27" t="s">
        <v>28475</v>
      </c>
      <c r="E11960" s="1" t="s">
        <v>17925</v>
      </c>
    </row>
    <row r="11961" spans="1:5">
      <c r="A11961" s="26">
        <v>101409</v>
      </c>
      <c r="B11961" s="26" t="s">
        <v>28476</v>
      </c>
      <c r="C11961" s="26" t="s">
        <v>265</v>
      </c>
      <c r="D11961" s="27" t="s">
        <v>28477</v>
      </c>
      <c r="E11961" s="1" t="s">
        <v>17925</v>
      </c>
    </row>
    <row r="11962" spans="1:5">
      <c r="A11962" s="26">
        <v>101410</v>
      </c>
      <c r="B11962" s="26" t="s">
        <v>28087</v>
      </c>
      <c r="C11962" s="26" t="s">
        <v>265</v>
      </c>
      <c r="D11962" s="27" t="s">
        <v>28478</v>
      </c>
      <c r="E11962" s="1" t="s">
        <v>17925</v>
      </c>
    </row>
    <row r="11963" spans="1:5">
      <c r="A11963" s="26">
        <v>101411</v>
      </c>
      <c r="B11963" s="26" t="s">
        <v>28479</v>
      </c>
      <c r="C11963" s="26" t="s">
        <v>265</v>
      </c>
      <c r="D11963" s="27" t="s">
        <v>28480</v>
      </c>
      <c r="E11963" s="1" t="s">
        <v>17925</v>
      </c>
    </row>
    <row r="11964" spans="1:5">
      <c r="A11964" s="26">
        <v>101412</v>
      </c>
      <c r="B11964" s="26" t="s">
        <v>28481</v>
      </c>
      <c r="C11964" s="26" t="s">
        <v>265</v>
      </c>
      <c r="D11964" s="27" t="s">
        <v>28482</v>
      </c>
      <c r="E11964" s="1" t="s">
        <v>17925</v>
      </c>
    </row>
    <row r="11965" spans="1:5">
      <c r="A11965" s="26">
        <v>101413</v>
      </c>
      <c r="B11965" s="26" t="s">
        <v>28022</v>
      </c>
      <c r="C11965" s="26" t="s">
        <v>265</v>
      </c>
      <c r="D11965" s="27" t="s">
        <v>28483</v>
      </c>
      <c r="E11965" s="1" t="s">
        <v>17925</v>
      </c>
    </row>
    <row r="11966" spans="1:5">
      <c r="A11966" s="26">
        <v>101414</v>
      </c>
      <c r="B11966" s="26" t="s">
        <v>28484</v>
      </c>
      <c r="C11966" s="26" t="s">
        <v>265</v>
      </c>
      <c r="D11966" s="27" t="s">
        <v>28485</v>
      </c>
      <c r="E11966" s="1" t="s">
        <v>17925</v>
      </c>
    </row>
    <row r="11967" spans="1:5">
      <c r="A11967" s="26">
        <v>101415</v>
      </c>
      <c r="B11967" s="26" t="s">
        <v>28486</v>
      </c>
      <c r="C11967" s="26" t="s">
        <v>265</v>
      </c>
      <c r="D11967" s="27" t="s">
        <v>28487</v>
      </c>
      <c r="E11967" s="1" t="s">
        <v>17925</v>
      </c>
    </row>
    <row r="11968" spans="1:5">
      <c r="A11968" s="26">
        <v>101416</v>
      </c>
      <c r="B11968" s="26" t="s">
        <v>28291</v>
      </c>
      <c r="C11968" s="26" t="s">
        <v>265</v>
      </c>
      <c r="D11968" s="27" t="s">
        <v>28488</v>
      </c>
      <c r="E11968" s="1" t="s">
        <v>17925</v>
      </c>
    </row>
    <row r="11969" spans="1:5">
      <c r="A11969" s="26">
        <v>101417</v>
      </c>
      <c r="B11969" s="26" t="s">
        <v>28489</v>
      </c>
      <c r="C11969" s="26" t="s">
        <v>265</v>
      </c>
      <c r="D11969" s="27" t="s">
        <v>28490</v>
      </c>
      <c r="E11969" s="1" t="s">
        <v>17925</v>
      </c>
    </row>
    <row r="11970" spans="1:5">
      <c r="A11970" s="26">
        <v>101418</v>
      </c>
      <c r="B11970" s="26" t="s">
        <v>28491</v>
      </c>
      <c r="C11970" s="26" t="s">
        <v>265</v>
      </c>
      <c r="D11970" s="27" t="s">
        <v>28492</v>
      </c>
      <c r="E11970" s="1" t="s">
        <v>17925</v>
      </c>
    </row>
    <row r="11971" spans="1:5">
      <c r="A11971" s="26">
        <v>101419</v>
      </c>
      <c r="B11971" s="26" t="s">
        <v>28493</v>
      </c>
      <c r="C11971" s="26" t="s">
        <v>265</v>
      </c>
      <c r="D11971" s="27" t="s">
        <v>28494</v>
      </c>
      <c r="E11971" s="1" t="s">
        <v>17925</v>
      </c>
    </row>
    <row r="11972" spans="1:5">
      <c r="A11972" s="26">
        <v>101420</v>
      </c>
      <c r="B11972" s="26" t="s">
        <v>28495</v>
      </c>
      <c r="C11972" s="26" t="s">
        <v>265</v>
      </c>
      <c r="D11972" s="27" t="s">
        <v>28496</v>
      </c>
      <c r="E11972" s="1" t="s">
        <v>17925</v>
      </c>
    </row>
    <row r="11973" spans="1:5">
      <c r="A11973" s="26">
        <v>101421</v>
      </c>
      <c r="B11973" s="26" t="s">
        <v>28497</v>
      </c>
      <c r="C11973" s="26" t="s">
        <v>265</v>
      </c>
      <c r="D11973" s="27" t="s">
        <v>28498</v>
      </c>
      <c r="E11973" s="1" t="s">
        <v>17925</v>
      </c>
    </row>
    <row r="11974" spans="1:5">
      <c r="A11974" s="26">
        <v>101422</v>
      </c>
      <c r="B11974" s="26" t="s">
        <v>28499</v>
      </c>
      <c r="C11974" s="26" t="s">
        <v>265</v>
      </c>
      <c r="D11974" s="27" t="s">
        <v>28500</v>
      </c>
      <c r="E11974" s="1" t="s">
        <v>17925</v>
      </c>
    </row>
    <row r="11975" spans="1:5">
      <c r="A11975" s="26">
        <v>101423</v>
      </c>
      <c r="B11975" s="26" t="s">
        <v>28501</v>
      </c>
      <c r="C11975" s="26" t="s">
        <v>265</v>
      </c>
      <c r="D11975" s="27" t="s">
        <v>28502</v>
      </c>
      <c r="E11975" s="1" t="s">
        <v>17925</v>
      </c>
    </row>
    <row r="11976" spans="1:5">
      <c r="A11976" s="26">
        <v>101424</v>
      </c>
      <c r="B11976" s="26" t="s">
        <v>28503</v>
      </c>
      <c r="C11976" s="26" t="s">
        <v>265</v>
      </c>
      <c r="D11976" s="27" t="s">
        <v>28504</v>
      </c>
      <c r="E11976" s="1" t="s">
        <v>17925</v>
      </c>
    </row>
    <row r="11977" spans="1:5">
      <c r="A11977" s="26">
        <v>101425</v>
      </c>
      <c r="B11977" s="26" t="s">
        <v>28505</v>
      </c>
      <c r="C11977" s="26" t="s">
        <v>265</v>
      </c>
      <c r="D11977" s="27" t="s">
        <v>28506</v>
      </c>
      <c r="E11977" s="1" t="s">
        <v>17925</v>
      </c>
    </row>
    <row r="11978" spans="1:5">
      <c r="A11978" s="26">
        <v>101426</v>
      </c>
      <c r="B11978" s="26" t="s">
        <v>28507</v>
      </c>
      <c r="C11978" s="26" t="s">
        <v>265</v>
      </c>
      <c r="D11978" s="27" t="s">
        <v>28508</v>
      </c>
      <c r="E11978" s="1" t="s">
        <v>17925</v>
      </c>
    </row>
    <row r="11979" spans="1:5">
      <c r="A11979" s="26">
        <v>101427</v>
      </c>
      <c r="B11979" s="26" t="s">
        <v>28037</v>
      </c>
      <c r="C11979" s="26" t="s">
        <v>265</v>
      </c>
      <c r="D11979" s="27" t="s">
        <v>28509</v>
      </c>
      <c r="E11979" s="1" t="s">
        <v>17925</v>
      </c>
    </row>
    <row r="11980" spans="1:5">
      <c r="A11980" s="26">
        <v>101428</v>
      </c>
      <c r="B11980" s="26" t="s">
        <v>28510</v>
      </c>
      <c r="C11980" s="26" t="s">
        <v>265</v>
      </c>
      <c r="D11980" s="27" t="s">
        <v>28511</v>
      </c>
      <c r="E11980" s="1" t="s">
        <v>17925</v>
      </c>
    </row>
    <row r="11981" spans="1:5">
      <c r="A11981" s="26">
        <v>101429</v>
      </c>
      <c r="B11981" s="26" t="s">
        <v>28512</v>
      </c>
      <c r="C11981" s="26" t="s">
        <v>265</v>
      </c>
      <c r="D11981" s="27" t="s">
        <v>28513</v>
      </c>
      <c r="E11981" s="1" t="s">
        <v>17925</v>
      </c>
    </row>
    <row r="11982" spans="1:5">
      <c r="A11982" s="26">
        <v>101430</v>
      </c>
      <c r="B11982" s="26" t="s">
        <v>28514</v>
      </c>
      <c r="C11982" s="26" t="s">
        <v>265</v>
      </c>
      <c r="D11982" s="27" t="s">
        <v>28515</v>
      </c>
      <c r="E11982" s="1" t="s">
        <v>17925</v>
      </c>
    </row>
    <row r="11983" spans="1:5">
      <c r="A11983" s="26">
        <v>101431</v>
      </c>
      <c r="B11983" s="26" t="s">
        <v>28041</v>
      </c>
      <c r="C11983" s="26" t="s">
        <v>265</v>
      </c>
      <c r="D11983" s="27" t="s">
        <v>28516</v>
      </c>
      <c r="E11983" s="1" t="s">
        <v>17925</v>
      </c>
    </row>
    <row r="11984" spans="1:5">
      <c r="A11984" s="26">
        <v>101432</v>
      </c>
      <c r="B11984" s="26" t="s">
        <v>28517</v>
      </c>
      <c r="C11984" s="26" t="s">
        <v>265</v>
      </c>
      <c r="D11984" s="27" t="s">
        <v>28518</v>
      </c>
      <c r="E11984" s="1" t="s">
        <v>17925</v>
      </c>
    </row>
    <row r="11985" spans="1:5">
      <c r="A11985" s="26">
        <v>101433</v>
      </c>
      <c r="B11985" s="26" t="s">
        <v>28043</v>
      </c>
      <c r="C11985" s="26" t="s">
        <v>265</v>
      </c>
      <c r="D11985" s="27" t="s">
        <v>28519</v>
      </c>
      <c r="E11985" s="1" t="s">
        <v>17925</v>
      </c>
    </row>
    <row r="11986" spans="1:5">
      <c r="A11986" s="26">
        <v>101434</v>
      </c>
      <c r="B11986" s="26" t="s">
        <v>28520</v>
      </c>
      <c r="C11986" s="26" t="s">
        <v>265</v>
      </c>
      <c r="D11986" s="27" t="s">
        <v>28521</v>
      </c>
      <c r="E11986" s="1" t="s">
        <v>17925</v>
      </c>
    </row>
    <row r="11987" spans="1:5">
      <c r="A11987" s="26">
        <v>101435</v>
      </c>
      <c r="B11987" s="26" t="s">
        <v>28522</v>
      </c>
      <c r="C11987" s="26" t="s">
        <v>265</v>
      </c>
      <c r="D11987" s="27" t="s">
        <v>28523</v>
      </c>
      <c r="E11987" s="1" t="s">
        <v>17925</v>
      </c>
    </row>
    <row r="11988" spans="1:5">
      <c r="A11988" s="26">
        <v>101436</v>
      </c>
      <c r="B11988" s="26" t="s">
        <v>28045</v>
      </c>
      <c r="C11988" s="26" t="s">
        <v>265</v>
      </c>
      <c r="D11988" s="27" t="s">
        <v>28524</v>
      </c>
      <c r="E11988" s="1" t="s">
        <v>17925</v>
      </c>
    </row>
    <row r="11989" spans="1:5">
      <c r="A11989" s="26">
        <v>101437</v>
      </c>
      <c r="B11989" s="26" t="s">
        <v>28525</v>
      </c>
      <c r="C11989" s="26" t="s">
        <v>265</v>
      </c>
      <c r="D11989" s="27" t="s">
        <v>28526</v>
      </c>
      <c r="E11989" s="1" t="s">
        <v>17925</v>
      </c>
    </row>
    <row r="11990" spans="1:5">
      <c r="A11990" s="26">
        <v>101438</v>
      </c>
      <c r="B11990" s="26" t="s">
        <v>28048</v>
      </c>
      <c r="C11990" s="26" t="s">
        <v>265</v>
      </c>
      <c r="D11990" s="27" t="s">
        <v>28527</v>
      </c>
      <c r="E11990" s="1" t="s">
        <v>17925</v>
      </c>
    </row>
    <row r="11991" spans="1:5">
      <c r="A11991" s="26">
        <v>101439</v>
      </c>
      <c r="B11991" s="26" t="s">
        <v>28050</v>
      </c>
      <c r="C11991" s="26" t="s">
        <v>265</v>
      </c>
      <c r="D11991" s="27" t="s">
        <v>28528</v>
      </c>
      <c r="E11991" s="1" t="s">
        <v>17925</v>
      </c>
    </row>
    <row r="11992" spans="1:5">
      <c r="A11992" s="26">
        <v>101440</v>
      </c>
      <c r="B11992" s="26" t="s">
        <v>28529</v>
      </c>
      <c r="C11992" s="26" t="s">
        <v>265</v>
      </c>
      <c r="D11992" s="27" t="s">
        <v>28530</v>
      </c>
      <c r="E11992" s="1" t="s">
        <v>17925</v>
      </c>
    </row>
    <row r="11993" spans="1:5">
      <c r="A11993" s="26">
        <v>101441</v>
      </c>
      <c r="B11993" s="26" t="s">
        <v>28054</v>
      </c>
      <c r="C11993" s="26" t="s">
        <v>265</v>
      </c>
      <c r="D11993" s="27" t="s">
        <v>28531</v>
      </c>
      <c r="E11993" s="1" t="s">
        <v>17925</v>
      </c>
    </row>
    <row r="11994" spans="1:5">
      <c r="A11994" s="26">
        <v>101442</v>
      </c>
      <c r="B11994" s="26" t="s">
        <v>28532</v>
      </c>
      <c r="C11994" s="26" t="s">
        <v>265</v>
      </c>
      <c r="D11994" s="27" t="s">
        <v>28533</v>
      </c>
      <c r="E11994" s="1" t="s">
        <v>17925</v>
      </c>
    </row>
    <row r="11995" spans="1:5">
      <c r="A11995" s="26">
        <v>101443</v>
      </c>
      <c r="B11995" s="26" t="s">
        <v>28056</v>
      </c>
      <c r="C11995" s="26" t="s">
        <v>265</v>
      </c>
      <c r="D11995" s="27" t="s">
        <v>28534</v>
      </c>
      <c r="E11995" s="1" t="s">
        <v>17925</v>
      </c>
    </row>
    <row r="11996" spans="1:5">
      <c r="A11996" s="26">
        <v>101444</v>
      </c>
      <c r="B11996" s="26" t="s">
        <v>28060</v>
      </c>
      <c r="C11996" s="26" t="s">
        <v>265</v>
      </c>
      <c r="D11996" s="27" t="s">
        <v>28535</v>
      </c>
      <c r="E11996" s="1" t="s">
        <v>17925</v>
      </c>
    </row>
    <row r="11997" spans="1:5">
      <c r="A11997" s="26">
        <v>101445</v>
      </c>
      <c r="B11997" s="26" t="s">
        <v>28061</v>
      </c>
      <c r="C11997" s="26" t="s">
        <v>265</v>
      </c>
      <c r="D11997" s="27" t="s">
        <v>28536</v>
      </c>
      <c r="E11997" s="1" t="s">
        <v>17925</v>
      </c>
    </row>
    <row r="11998" spans="1:5">
      <c r="A11998" s="26">
        <v>101446</v>
      </c>
      <c r="B11998" s="26" t="s">
        <v>28062</v>
      </c>
      <c r="C11998" s="26" t="s">
        <v>265</v>
      </c>
      <c r="D11998" s="27" t="s">
        <v>28537</v>
      </c>
      <c r="E11998" s="1" t="s">
        <v>17925</v>
      </c>
    </row>
    <row r="11999" spans="1:5">
      <c r="A11999" s="26">
        <v>101447</v>
      </c>
      <c r="B11999" s="26" t="s">
        <v>28063</v>
      </c>
      <c r="C11999" s="26" t="s">
        <v>265</v>
      </c>
      <c r="D11999" s="27" t="s">
        <v>28537</v>
      </c>
      <c r="E11999" s="1" t="s">
        <v>17925</v>
      </c>
    </row>
    <row r="12000" spans="1:5">
      <c r="A12000" s="26">
        <v>101448</v>
      </c>
      <c r="B12000" s="26" t="s">
        <v>28064</v>
      </c>
      <c r="C12000" s="26" t="s">
        <v>265</v>
      </c>
      <c r="D12000" s="27" t="s">
        <v>28538</v>
      </c>
      <c r="E12000" s="1" t="s">
        <v>17925</v>
      </c>
    </row>
    <row r="12001" spans="1:5">
      <c r="A12001" s="26">
        <v>101449</v>
      </c>
      <c r="B12001" s="26" t="s">
        <v>28539</v>
      </c>
      <c r="C12001" s="26" t="s">
        <v>265</v>
      </c>
      <c r="D12001" s="27" t="s">
        <v>28540</v>
      </c>
      <c r="E12001" s="1" t="s">
        <v>17925</v>
      </c>
    </row>
    <row r="12002" spans="1:5">
      <c r="A12002" s="26">
        <v>101450</v>
      </c>
      <c r="B12002" s="26" t="s">
        <v>28066</v>
      </c>
      <c r="C12002" s="26" t="s">
        <v>265</v>
      </c>
      <c r="D12002" s="27" t="s">
        <v>28541</v>
      </c>
      <c r="E12002" s="1" t="s">
        <v>17925</v>
      </c>
    </row>
    <row r="12003" spans="1:5">
      <c r="A12003" s="26">
        <v>101451</v>
      </c>
      <c r="B12003" s="26" t="s">
        <v>28067</v>
      </c>
      <c r="C12003" s="26" t="s">
        <v>265</v>
      </c>
      <c r="D12003" s="27" t="s">
        <v>28542</v>
      </c>
      <c r="E12003" s="1" t="s">
        <v>17925</v>
      </c>
    </row>
    <row r="12004" spans="1:5">
      <c r="A12004" s="26">
        <v>101452</v>
      </c>
      <c r="B12004" s="26" t="s">
        <v>28543</v>
      </c>
      <c r="C12004" s="26" t="s">
        <v>265</v>
      </c>
      <c r="D12004" s="27" t="s">
        <v>28544</v>
      </c>
      <c r="E12004" s="1" t="s">
        <v>17925</v>
      </c>
    </row>
    <row r="12005" spans="1:5">
      <c r="A12005" s="26">
        <v>101453</v>
      </c>
      <c r="B12005" s="26" t="s">
        <v>28070</v>
      </c>
      <c r="C12005" s="26" t="s">
        <v>265</v>
      </c>
      <c r="D12005" s="27" t="s">
        <v>28545</v>
      </c>
      <c r="E12005" s="1" t="s">
        <v>17925</v>
      </c>
    </row>
    <row r="12006" spans="1:5">
      <c r="A12006" s="26">
        <v>101454</v>
      </c>
      <c r="B12006" s="26" t="s">
        <v>28546</v>
      </c>
      <c r="C12006" s="26" t="s">
        <v>265</v>
      </c>
      <c r="D12006" s="27" t="s">
        <v>28547</v>
      </c>
      <c r="E12006" s="1" t="s">
        <v>17925</v>
      </c>
    </row>
    <row r="12007" spans="1:5">
      <c r="A12007" s="26">
        <v>101455</v>
      </c>
      <c r="B12007" s="26" t="s">
        <v>28073</v>
      </c>
      <c r="C12007" s="26" t="s">
        <v>265</v>
      </c>
      <c r="D12007" s="27" t="s">
        <v>28548</v>
      </c>
      <c r="E12007" s="1" t="s">
        <v>17925</v>
      </c>
    </row>
    <row r="12008" spans="1:5">
      <c r="A12008" s="26">
        <v>101456</v>
      </c>
      <c r="B12008" s="26" t="s">
        <v>28549</v>
      </c>
      <c r="C12008" s="26" t="s">
        <v>265</v>
      </c>
      <c r="D12008" s="27" t="s">
        <v>28550</v>
      </c>
      <c r="E12008" s="1" t="s">
        <v>17925</v>
      </c>
    </row>
    <row r="12009" spans="1:5">
      <c r="A12009" s="26">
        <v>101457</v>
      </c>
      <c r="B12009" s="26" t="s">
        <v>28551</v>
      </c>
      <c r="C12009" s="26" t="s">
        <v>265</v>
      </c>
      <c r="D12009" s="27" t="s">
        <v>28552</v>
      </c>
      <c r="E12009" s="1" t="s">
        <v>17925</v>
      </c>
    </row>
    <row r="12010" spans="1:5">
      <c r="A12010" s="26">
        <v>101458</v>
      </c>
      <c r="B12010" s="26" t="s">
        <v>28553</v>
      </c>
      <c r="C12010" s="26" t="s">
        <v>265</v>
      </c>
      <c r="D12010" s="27" t="s">
        <v>28554</v>
      </c>
      <c r="E12010" s="1" t="s">
        <v>17925</v>
      </c>
    </row>
    <row r="12011" spans="1:5">
      <c r="A12011" s="26">
        <v>101459</v>
      </c>
      <c r="B12011" s="26" t="s">
        <v>28083</v>
      </c>
      <c r="C12011" s="26" t="s">
        <v>265</v>
      </c>
      <c r="D12011" s="27" t="s">
        <v>28555</v>
      </c>
      <c r="E12011" s="1" t="s">
        <v>17925</v>
      </c>
    </row>
    <row r="12012" spans="1:5">
      <c r="A12012" s="26">
        <v>101460</v>
      </c>
      <c r="B12012" s="26" t="s">
        <v>28265</v>
      </c>
      <c r="C12012" s="26" t="s">
        <v>265</v>
      </c>
      <c r="D12012" s="27" t="s">
        <v>28556</v>
      </c>
      <c r="E12012" s="1" t="s">
        <v>17925</v>
      </c>
    </row>
  </sheetData>
  <pageMargins left="0.51180555555555596" right="0.51180555555555596" top="0.78749999999999998" bottom="0.78749999999999998" header="0.511811023622047" footer="0.511811023622047"/>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10243E"/>
  </sheetPr>
  <dimension ref="A2:AK17"/>
  <sheetViews>
    <sheetView showGridLines="0" zoomScaleNormal="100" zoomScalePageLayoutView="110" workbookViewId="0">
      <selection activeCell="D12" sqref="D12"/>
    </sheetView>
  </sheetViews>
  <sheetFormatPr defaultColWidth="9.140625" defaultRowHeight="15"/>
  <cols>
    <col min="1" max="1" width="3" customWidth="1"/>
    <col min="2" max="2" width="20.7109375" customWidth="1"/>
    <col min="3" max="3" width="5.7109375" style="1" customWidth="1"/>
    <col min="4" max="6" width="9.140625" style="1"/>
    <col min="7" max="7" width="1.7109375" customWidth="1"/>
    <col min="8" max="8" width="20.7109375" customWidth="1"/>
    <col min="9" max="9" width="5.7109375" style="1" customWidth="1"/>
    <col min="10" max="12" width="9.140625" style="1"/>
    <col min="13" max="13" width="1.7109375" customWidth="1"/>
    <col min="14" max="14" width="20.7109375" customWidth="1"/>
    <col min="15" max="15" width="5.7109375" style="1" customWidth="1"/>
    <col min="16" max="18" width="9.140625" style="1"/>
    <col min="19" max="19" width="1.7109375" customWidth="1"/>
    <col min="20" max="20" width="20.7109375" customWidth="1"/>
    <col min="21" max="21" width="5.7109375" style="1" customWidth="1"/>
    <col min="22" max="24" width="9.140625" style="1"/>
    <col min="25" max="25" width="1.7109375" customWidth="1"/>
    <col min="26" max="26" width="20.7109375" customWidth="1"/>
    <col min="27" max="27" width="5.7109375" style="1" customWidth="1"/>
    <col min="28" max="30" width="9.140625" style="1"/>
    <col min="31" max="31" width="1.7109375" customWidth="1"/>
    <col min="32" max="32" width="20.7109375" customWidth="1"/>
    <col min="33" max="33" width="5.7109375" style="1" customWidth="1"/>
    <col min="34" max="36" width="9.140625" style="1"/>
  </cols>
  <sheetData>
    <row r="2" spans="1:37">
      <c r="B2" s="28" t="s">
        <v>28557</v>
      </c>
      <c r="C2" s="29"/>
      <c r="D2" s="29"/>
      <c r="E2" s="29"/>
    </row>
    <row r="4" spans="1:37" ht="24" customHeight="1">
      <c r="B4" s="180" t="s">
        <v>28558</v>
      </c>
      <c r="C4" s="180"/>
      <c r="D4" s="180"/>
      <c r="E4" s="180"/>
      <c r="F4" s="180"/>
      <c r="H4" s="181" t="s">
        <v>28559</v>
      </c>
      <c r="I4" s="181"/>
      <c r="J4" s="181"/>
      <c r="K4" s="181"/>
      <c r="L4" s="181"/>
      <c r="N4" s="182" t="s">
        <v>28560</v>
      </c>
      <c r="O4" s="182"/>
      <c r="P4" s="182"/>
      <c r="Q4" s="182"/>
      <c r="R4" s="182"/>
      <c r="T4" s="183" t="s">
        <v>28561</v>
      </c>
      <c r="U4" s="183"/>
      <c r="V4" s="183"/>
      <c r="W4" s="183"/>
      <c r="X4" s="183"/>
      <c r="Z4" s="184" t="s">
        <v>28562</v>
      </c>
      <c r="AA4" s="184"/>
      <c r="AB4" s="184"/>
      <c r="AC4" s="184"/>
      <c r="AD4" s="184"/>
      <c r="AF4" s="178" t="s">
        <v>28563</v>
      </c>
      <c r="AG4" s="178"/>
      <c r="AH4" s="178"/>
      <c r="AI4" s="178"/>
      <c r="AJ4" s="178"/>
    </row>
    <row r="5" spans="1:37">
      <c r="B5" s="30" t="s">
        <v>28564</v>
      </c>
      <c r="C5" s="31"/>
      <c r="D5" s="31" t="s">
        <v>28565</v>
      </c>
      <c r="E5" s="31" t="s">
        <v>28566</v>
      </c>
      <c r="F5" s="31" t="s">
        <v>28567</v>
      </c>
      <c r="H5" s="32" t="s">
        <v>28564</v>
      </c>
      <c r="I5" s="33"/>
      <c r="J5" s="33" t="s">
        <v>28565</v>
      </c>
      <c r="K5" s="33" t="s">
        <v>28566</v>
      </c>
      <c r="L5" s="33" t="s">
        <v>28567</v>
      </c>
      <c r="N5" s="34" t="s">
        <v>28564</v>
      </c>
      <c r="O5" s="35"/>
      <c r="P5" s="35" t="s">
        <v>28565</v>
      </c>
      <c r="Q5" s="35" t="s">
        <v>28566</v>
      </c>
      <c r="R5" s="35" t="s">
        <v>28567</v>
      </c>
      <c r="T5" s="36" t="s">
        <v>28564</v>
      </c>
      <c r="U5" s="37"/>
      <c r="V5" s="37" t="s">
        <v>28565</v>
      </c>
      <c r="W5" s="37" t="s">
        <v>28566</v>
      </c>
      <c r="X5" s="37" t="s">
        <v>28567</v>
      </c>
      <c r="Z5" s="38" t="s">
        <v>28564</v>
      </c>
      <c r="AA5" s="39"/>
      <c r="AB5" s="39" t="s">
        <v>28565</v>
      </c>
      <c r="AC5" s="39" t="s">
        <v>28566</v>
      </c>
      <c r="AD5" s="39" t="s">
        <v>28567</v>
      </c>
      <c r="AF5" s="40" t="s">
        <v>28564</v>
      </c>
      <c r="AG5" s="41"/>
      <c r="AH5" s="41" t="s">
        <v>28565</v>
      </c>
      <c r="AI5" s="41" t="s">
        <v>28566</v>
      </c>
      <c r="AJ5" s="41" t="s">
        <v>28567</v>
      </c>
    </row>
    <row r="6" spans="1:37">
      <c r="B6" s="42" t="s">
        <v>28568</v>
      </c>
      <c r="C6" s="43" t="s">
        <v>28569</v>
      </c>
      <c r="D6" s="44">
        <v>0.03</v>
      </c>
      <c r="E6" s="44">
        <v>0.04</v>
      </c>
      <c r="F6" s="44">
        <v>5.5E-2</v>
      </c>
      <c r="H6" s="42" t="s">
        <v>28568</v>
      </c>
      <c r="I6" s="43" t="s">
        <v>28569</v>
      </c>
      <c r="J6" s="45">
        <v>3.7999999999999999E-2</v>
      </c>
      <c r="K6" s="45">
        <v>4.0099999999999997E-2</v>
      </c>
      <c r="L6" s="45">
        <v>4.6699999999999998E-2</v>
      </c>
      <c r="N6" s="42" t="s">
        <v>28568</v>
      </c>
      <c r="O6" s="43" t="s">
        <v>28569</v>
      </c>
      <c r="P6" s="46">
        <v>3.4299999999999997E-2</v>
      </c>
      <c r="Q6" s="46">
        <v>4.9299999999999997E-2</v>
      </c>
      <c r="R6" s="46">
        <v>6.7100000000000007E-2</v>
      </c>
      <c r="T6" s="42" t="s">
        <v>28568</v>
      </c>
      <c r="U6" s="43" t="s">
        <v>28569</v>
      </c>
      <c r="V6" s="47">
        <v>5.2900000000000003E-2</v>
      </c>
      <c r="W6" s="47">
        <v>5.9200000000000003E-2</v>
      </c>
      <c r="X6" s="47">
        <v>7.9299999999999995E-2</v>
      </c>
      <c r="Z6" s="42" t="s">
        <v>28568</v>
      </c>
      <c r="AA6" s="43" t="s">
        <v>28569</v>
      </c>
      <c r="AB6" s="48">
        <v>0.04</v>
      </c>
      <c r="AC6" s="48">
        <v>5.5199999999999999E-2</v>
      </c>
      <c r="AD6" s="48">
        <v>7.85E-2</v>
      </c>
      <c r="AF6" s="42" t="s">
        <v>28568</v>
      </c>
      <c r="AG6" s="43" t="s">
        <v>28569</v>
      </c>
      <c r="AH6" s="49">
        <v>1.4999999999999999E-2</v>
      </c>
      <c r="AI6" s="49">
        <v>3.4500000000000003E-2</v>
      </c>
      <c r="AJ6" s="49">
        <v>4.4900000000000002E-2</v>
      </c>
    </row>
    <row r="7" spans="1:37">
      <c r="B7" s="42" t="s">
        <v>28570</v>
      </c>
      <c r="C7" s="43" t="s">
        <v>28571</v>
      </c>
      <c r="D7" s="44">
        <v>8.0000000000000002E-3</v>
      </c>
      <c r="E7" s="44">
        <v>8.0000000000000002E-3</v>
      </c>
      <c r="F7" s="44">
        <v>0.01</v>
      </c>
      <c r="H7" s="42" t="s">
        <v>28570</v>
      </c>
      <c r="I7" s="43" t="s">
        <v>28571</v>
      </c>
      <c r="J7" s="45">
        <v>3.2000000000000002E-3</v>
      </c>
      <c r="K7" s="45">
        <v>4.0000000000000001E-3</v>
      </c>
      <c r="L7" s="45">
        <v>7.4000000000000003E-3</v>
      </c>
      <c r="N7" s="42" t="s">
        <v>28570</v>
      </c>
      <c r="O7" s="43" t="s">
        <v>28571</v>
      </c>
      <c r="P7" s="46">
        <v>2.8E-3</v>
      </c>
      <c r="Q7" s="46">
        <v>4.8999999999999998E-3</v>
      </c>
      <c r="R7" s="46">
        <v>7.4999999999999997E-3</v>
      </c>
      <c r="T7" s="42" t="s">
        <v>28570</v>
      </c>
      <c r="U7" s="43" t="s">
        <v>28571</v>
      </c>
      <c r="V7" s="47">
        <v>2.5000000000000001E-3</v>
      </c>
      <c r="W7" s="47">
        <v>5.1000000000000004E-3</v>
      </c>
      <c r="X7" s="47">
        <v>5.5999999999999999E-3</v>
      </c>
      <c r="Z7" s="42" t="s">
        <v>28570</v>
      </c>
      <c r="AA7" s="43" t="s">
        <v>28571</v>
      </c>
      <c r="AB7" s="48">
        <v>8.0999999999999996E-3</v>
      </c>
      <c r="AC7" s="48">
        <v>1.2200000000000001E-2</v>
      </c>
      <c r="AD7" s="48">
        <v>1.9900000000000001E-2</v>
      </c>
      <c r="AF7" s="42" t="s">
        <v>28570</v>
      </c>
      <c r="AG7" s="43" t="s">
        <v>28571</v>
      </c>
      <c r="AH7" s="49">
        <v>3.0000000000000001E-3</v>
      </c>
      <c r="AI7" s="49">
        <v>4.7999999999999996E-3</v>
      </c>
      <c r="AJ7" s="49">
        <v>8.2000000000000007E-3</v>
      </c>
    </row>
    <row r="8" spans="1:37">
      <c r="B8" s="42" t="s">
        <v>28572</v>
      </c>
      <c r="C8" s="43" t="s">
        <v>28573</v>
      </c>
      <c r="D8" s="44">
        <v>9.7000000000000003E-3</v>
      </c>
      <c r="E8" s="44">
        <v>1.2699999999999999E-2</v>
      </c>
      <c r="F8" s="44">
        <v>1.2699999999999999E-2</v>
      </c>
      <c r="H8" s="42" t="s">
        <v>28572</v>
      </c>
      <c r="I8" s="43" t="s">
        <v>28573</v>
      </c>
      <c r="J8" s="45">
        <v>5.0000000000000001E-3</v>
      </c>
      <c r="K8" s="45">
        <v>5.5999999999999999E-3</v>
      </c>
      <c r="L8" s="45">
        <v>9.7000000000000003E-3</v>
      </c>
      <c r="N8" s="42" t="s">
        <v>28572</v>
      </c>
      <c r="O8" s="43" t="s">
        <v>28573</v>
      </c>
      <c r="P8" s="46">
        <v>0.01</v>
      </c>
      <c r="Q8" s="46">
        <v>1.3899999999999999E-2</v>
      </c>
      <c r="R8" s="46">
        <v>1.7399999999999999E-2</v>
      </c>
      <c r="T8" s="42" t="s">
        <v>28572</v>
      </c>
      <c r="U8" s="43" t="s">
        <v>28573</v>
      </c>
      <c r="V8" s="47">
        <v>0.01</v>
      </c>
      <c r="W8" s="47">
        <v>1.4800000000000001E-2</v>
      </c>
      <c r="X8" s="47">
        <v>1.9699999999999999E-2</v>
      </c>
      <c r="Z8" s="42" t="s">
        <v>28572</v>
      </c>
      <c r="AA8" s="43" t="s">
        <v>28573</v>
      </c>
      <c r="AB8" s="48">
        <v>1.46E-2</v>
      </c>
      <c r="AC8" s="48">
        <v>2.3199999999999998E-2</v>
      </c>
      <c r="AD8" s="48">
        <v>3.1600000000000003E-2</v>
      </c>
      <c r="AF8" s="42" t="s">
        <v>28572</v>
      </c>
      <c r="AG8" s="43" t="s">
        <v>28573</v>
      </c>
      <c r="AH8" s="49">
        <v>5.5999999999999999E-3</v>
      </c>
      <c r="AI8" s="49">
        <v>8.5000000000000006E-3</v>
      </c>
      <c r="AJ8" s="49">
        <v>8.8999999999999999E-3</v>
      </c>
    </row>
    <row r="9" spans="1:37">
      <c r="B9" s="42" t="s">
        <v>28574</v>
      </c>
      <c r="C9" s="43" t="s">
        <v>28575</v>
      </c>
      <c r="D9" s="44">
        <v>5.8999999999999999E-3</v>
      </c>
      <c r="E9" s="44">
        <v>1.23E-2</v>
      </c>
      <c r="F9" s="44">
        <v>1.3899999999999999E-2</v>
      </c>
      <c r="H9" s="42" t="s">
        <v>28574</v>
      </c>
      <c r="I9" s="43" t="s">
        <v>28575</v>
      </c>
      <c r="J9" s="45">
        <v>1.0200000000000001E-2</v>
      </c>
      <c r="K9" s="45">
        <v>1.11E-2</v>
      </c>
      <c r="L9" s="45">
        <v>1.21E-2</v>
      </c>
      <c r="N9" s="42" t="s">
        <v>28574</v>
      </c>
      <c r="O9" s="43" t="s">
        <v>28575</v>
      </c>
      <c r="P9" s="46">
        <v>9.4000000000000004E-3</v>
      </c>
      <c r="Q9" s="46">
        <v>9.9000000000000008E-3</v>
      </c>
      <c r="R9" s="46">
        <v>1.17E-2</v>
      </c>
      <c r="T9" s="42" t="s">
        <v>28574</v>
      </c>
      <c r="U9" s="43" t="s">
        <v>28575</v>
      </c>
      <c r="V9" s="47">
        <v>1.01E-2</v>
      </c>
      <c r="W9" s="47">
        <v>1.0699999999999999E-2</v>
      </c>
      <c r="X9" s="47">
        <v>1.11E-2</v>
      </c>
      <c r="Z9" s="42" t="s">
        <v>28574</v>
      </c>
      <c r="AA9" s="43" t="s">
        <v>28575</v>
      </c>
      <c r="AB9" s="48">
        <v>9.4000000000000004E-3</v>
      </c>
      <c r="AC9" s="48">
        <v>1.0200000000000001E-2</v>
      </c>
      <c r="AD9" s="48">
        <v>1.3299999999999999E-2</v>
      </c>
      <c r="AF9" s="42" t="s">
        <v>28574</v>
      </c>
      <c r="AG9" s="43" t="s">
        <v>28575</v>
      </c>
      <c r="AH9" s="49">
        <v>8.5000000000000006E-3</v>
      </c>
      <c r="AI9" s="49">
        <v>8.5000000000000006E-3</v>
      </c>
      <c r="AJ9" s="49">
        <v>1.11E-2</v>
      </c>
    </row>
    <row r="10" spans="1:37">
      <c r="B10" s="42" t="s">
        <v>28576</v>
      </c>
      <c r="C10" s="43" t="s">
        <v>948</v>
      </c>
      <c r="D10" s="44">
        <v>6.1600000000000002E-2</v>
      </c>
      <c r="E10" s="44">
        <v>7.3999999999999996E-2</v>
      </c>
      <c r="F10" s="44">
        <v>8.9599999999999999E-2</v>
      </c>
      <c r="H10" s="42" t="s">
        <v>28576</v>
      </c>
      <c r="I10" s="43" t="s">
        <v>948</v>
      </c>
      <c r="J10" s="45">
        <v>6.6400000000000001E-2</v>
      </c>
      <c r="K10" s="45">
        <v>7.2999999999999995E-2</v>
      </c>
      <c r="L10" s="45">
        <v>8.6900000000000005E-2</v>
      </c>
      <c r="N10" s="42" t="s">
        <v>28576</v>
      </c>
      <c r="O10" s="43" t="s">
        <v>948</v>
      </c>
      <c r="P10" s="46">
        <v>6.7400000000000002E-2</v>
      </c>
      <c r="Q10" s="46">
        <v>8.0399999999999999E-2</v>
      </c>
      <c r="R10" s="46">
        <v>9.4E-2</v>
      </c>
      <c r="T10" s="42" t="s">
        <v>28576</v>
      </c>
      <c r="U10" s="43" t="s">
        <v>948</v>
      </c>
      <c r="V10" s="47">
        <v>0.08</v>
      </c>
      <c r="W10" s="47">
        <v>8.3099999999999993E-2</v>
      </c>
      <c r="X10" s="47">
        <v>9.5100000000000004E-2</v>
      </c>
      <c r="Z10" s="42" t="s">
        <v>28576</v>
      </c>
      <c r="AA10" s="43" t="s">
        <v>948</v>
      </c>
      <c r="AB10" s="48">
        <v>7.1400000000000005E-2</v>
      </c>
      <c r="AC10" s="48">
        <v>8.4000000000000005E-2</v>
      </c>
      <c r="AD10" s="48">
        <v>0.1043</v>
      </c>
      <c r="AF10" s="42" t="s">
        <v>28576</v>
      </c>
      <c r="AG10" s="43" t="s">
        <v>948</v>
      </c>
      <c r="AH10" s="49">
        <v>3.5000000000000003E-2</v>
      </c>
      <c r="AI10" s="49">
        <v>5.11E-2</v>
      </c>
      <c r="AJ10" s="49">
        <v>6.2199999999999998E-2</v>
      </c>
    </row>
    <row r="11" spans="1:37">
      <c r="B11" s="42"/>
      <c r="C11" s="43"/>
      <c r="D11" s="50"/>
      <c r="E11" s="50"/>
      <c r="F11" s="50"/>
      <c r="H11" s="42"/>
      <c r="I11" s="43"/>
      <c r="J11" s="43"/>
      <c r="K11" s="43"/>
      <c r="L11" s="43"/>
      <c r="N11" s="42"/>
      <c r="O11" s="43"/>
      <c r="P11" s="43"/>
      <c r="Q11" s="43"/>
      <c r="R11" s="43"/>
      <c r="T11" s="42"/>
      <c r="U11" s="43"/>
      <c r="V11" s="50"/>
      <c r="W11" s="50"/>
      <c r="X11" s="50"/>
      <c r="Z11" s="42"/>
      <c r="AA11" s="43"/>
      <c r="AB11" s="43"/>
      <c r="AC11" s="43"/>
      <c r="AD11" s="43"/>
      <c r="AF11" s="42"/>
      <c r="AG11" s="43"/>
      <c r="AH11" s="43"/>
      <c r="AI11" s="43"/>
      <c r="AJ11" s="43"/>
    </row>
    <row r="12" spans="1:37">
      <c r="A12" s="51"/>
      <c r="B12" s="52" t="s">
        <v>28577</v>
      </c>
      <c r="C12" s="52"/>
      <c r="D12" s="52">
        <v>0.2034</v>
      </c>
      <c r="E12" s="52">
        <v>0.22120000000000001</v>
      </c>
      <c r="F12" s="52">
        <v>0.25</v>
      </c>
      <c r="G12" s="51"/>
      <c r="H12" s="53" t="s">
        <v>28577</v>
      </c>
      <c r="I12" s="53"/>
      <c r="J12" s="53">
        <v>0.19600000000000001</v>
      </c>
      <c r="K12" s="53">
        <v>0.2097</v>
      </c>
      <c r="L12" s="53">
        <v>0.24229999999999999</v>
      </c>
      <c r="M12" s="51"/>
      <c r="N12" s="54" t="s">
        <v>28577</v>
      </c>
      <c r="O12" s="54"/>
      <c r="P12" s="54">
        <v>0.20760000000000001</v>
      </c>
      <c r="Q12" s="54">
        <v>0.24179999999999999</v>
      </c>
      <c r="R12" s="54">
        <v>0.26440000000000002</v>
      </c>
      <c r="S12" s="51"/>
      <c r="T12" s="55" t="s">
        <v>28577</v>
      </c>
      <c r="U12" s="55"/>
      <c r="V12" s="55">
        <v>0.24</v>
      </c>
      <c r="W12" s="55">
        <v>0.25840000000000002</v>
      </c>
      <c r="X12" s="55">
        <v>0.27860000000000001</v>
      </c>
      <c r="Y12" s="51"/>
      <c r="Z12" s="56" t="s">
        <v>28577</v>
      </c>
      <c r="AA12" s="57"/>
      <c r="AB12" s="57">
        <v>0.22800000000000001</v>
      </c>
      <c r="AC12" s="57">
        <v>0.27479999999999999</v>
      </c>
      <c r="AD12" s="57">
        <v>0.3095</v>
      </c>
      <c r="AE12" s="51"/>
      <c r="AF12" s="58" t="s">
        <v>28577</v>
      </c>
      <c r="AG12" s="58"/>
      <c r="AH12" s="58">
        <v>0.111</v>
      </c>
      <c r="AI12" s="58">
        <v>0.14019999999999999</v>
      </c>
      <c r="AJ12" s="58">
        <v>0.16800000000000001</v>
      </c>
      <c r="AK12" s="51"/>
    </row>
    <row r="13" spans="1:37">
      <c r="B13" s="52" t="s">
        <v>28578</v>
      </c>
      <c r="C13" s="52"/>
      <c r="D13" s="52">
        <f>((D12+1)*(1-$F$14))/((1-$F$14)-$B$17)-1</f>
        <v>0.2601047120418849</v>
      </c>
      <c r="E13" s="52">
        <f>((E12+1)*(1-$F$14))/((1-$F$14)-$B$17)-1</f>
        <v>0.27874345549738222</v>
      </c>
      <c r="F13" s="52">
        <f>((F12+1)*(1-$F$14))/((1-$F$14)-$B$17)-1</f>
        <v>0.30890052356020958</v>
      </c>
      <c r="H13" s="53" t="s">
        <v>28578</v>
      </c>
      <c r="I13" s="53"/>
      <c r="J13" s="53">
        <f>((J12+1)*(1-$F$14))/((1-$F$14)-$B$17)-1</f>
        <v>0.25235602094240828</v>
      </c>
      <c r="K13" s="53">
        <f>((K12+1)*(1-$F$14))/((1-$F$14)-$B$17)-1</f>
        <v>0.26670157068062839</v>
      </c>
      <c r="L13" s="53">
        <f>((L12+1)*(1-$F$14))/((1-$F$14)-$B$17)-1</f>
        <v>0.30083769633507851</v>
      </c>
      <c r="N13" s="54" t="s">
        <v>28578</v>
      </c>
      <c r="O13" s="54"/>
      <c r="P13" s="54">
        <f>((P12+1)*(1-$F$14))/((1-$F$14)-$B$17)-1</f>
        <v>0.26450261780104722</v>
      </c>
      <c r="Q13" s="54">
        <f>((Q12+1)*(1-$F$14))/((1-$F$14)-$B$17)-1</f>
        <v>0.3003141361256545</v>
      </c>
      <c r="R13" s="54">
        <f>((R12+1)*(1-$F$14))/((1-$F$14)-$B$17)-1</f>
        <v>0.32397905759162304</v>
      </c>
      <c r="S13" s="51"/>
      <c r="T13" s="55" t="s">
        <v>28578</v>
      </c>
      <c r="U13" s="55"/>
      <c r="V13" s="55">
        <f>((V12+1)*(1-$F$14))/((1-$F$14)-$B$17)-1</f>
        <v>0.29842931937172779</v>
      </c>
      <c r="W13" s="55">
        <f>((W12+1)*(1-$F$14))/((1-$F$14)-$B$17)-1</f>
        <v>0.31769633507853401</v>
      </c>
      <c r="X13" s="55">
        <f>((X12+1)*(1-$F$14))/((1-$F$14)-$B$17)-1</f>
        <v>0.33884816753926694</v>
      </c>
      <c r="Z13" s="56" t="s">
        <v>28578</v>
      </c>
      <c r="AA13" s="57"/>
      <c r="AB13" s="57">
        <f>((AB12+1)*(1-$F$14))/((1-$F$14)-$B$17)-1</f>
        <v>0.28586387434554972</v>
      </c>
      <c r="AC13" s="57">
        <f>((AC12+1)*(1-$F$14))/((1-$F$14)-$B$17)-1</f>
        <v>0.33486910994764396</v>
      </c>
      <c r="AD13" s="57">
        <f>((AD12+1)*(1-$F$14))/((1-$F$14)-$B$17)-1</f>
        <v>0.37120418848167525</v>
      </c>
      <c r="AF13" s="58" t="s">
        <v>28578</v>
      </c>
      <c r="AG13" s="58"/>
      <c r="AH13" s="58">
        <f>((AH12+1)*(1-$F$14))/((1-$F$14)-$B$17)-1</f>
        <v>0.16335078534031422</v>
      </c>
      <c r="AI13" s="58">
        <f>((AI12+1)*(1-$F$14))/((1-$F$14)-$B$17)-1</f>
        <v>0.1939267015706807</v>
      </c>
      <c r="AJ13" s="58">
        <f>((AJ12+1)*(1-$F$14))/((1-$F$14)-$B$17)-1</f>
        <v>0.2230366492146596</v>
      </c>
    </row>
    <row r="15" spans="1:37" ht="15.75">
      <c r="B15" s="179" t="s">
        <v>28579</v>
      </c>
      <c r="C15" s="179"/>
      <c r="D15" s="179"/>
      <c r="E15" s="179"/>
      <c r="F15" s="179"/>
      <c r="G15" s="179"/>
      <c r="H15" s="179"/>
      <c r="I15" s="179"/>
      <c r="J15" s="179"/>
      <c r="K15" s="179"/>
      <c r="L15" s="179"/>
    </row>
    <row r="17" spans="2:2">
      <c r="B17" s="59">
        <v>4.4999999999999998E-2</v>
      </c>
    </row>
  </sheetData>
  <mergeCells count="7">
    <mergeCell ref="AF4:AJ4"/>
    <mergeCell ref="B15:L15"/>
    <mergeCell ref="B4:F4"/>
    <mergeCell ref="H4:L4"/>
    <mergeCell ref="N4:R4"/>
    <mergeCell ref="T4:X4"/>
    <mergeCell ref="Z4:AD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801"/>
  <sheetViews>
    <sheetView showGridLines="0" tabSelected="1" zoomScaleNormal="100" zoomScalePageLayoutView="110" workbookViewId="0">
      <selection activeCell="B10" sqref="B10:I10"/>
    </sheetView>
  </sheetViews>
  <sheetFormatPr defaultColWidth="14.42578125" defaultRowHeight="15"/>
  <cols>
    <col min="1" max="1" width="5.7109375" style="60" customWidth="1"/>
    <col min="2" max="2" width="7.85546875" style="61" customWidth="1"/>
    <col min="3" max="3" width="66.7109375" style="62" customWidth="1"/>
    <col min="4" max="4" width="12.5703125" style="60" customWidth="1"/>
    <col min="5" max="5" width="16.140625" style="60" customWidth="1"/>
    <col min="6" max="6" width="20.7109375" style="60" customWidth="1"/>
    <col min="7" max="7" width="20.7109375" style="63" customWidth="1"/>
    <col min="8" max="8" width="20.7109375" style="64" customWidth="1"/>
    <col min="9" max="9" width="20.7109375" style="63" customWidth="1"/>
    <col min="10" max="10" width="16.85546875" style="65" customWidth="1"/>
    <col min="11" max="11" width="14.85546875" style="60" customWidth="1"/>
    <col min="12" max="42" width="9.140625" style="60" customWidth="1"/>
    <col min="43" max="1022" width="14.42578125" style="60"/>
    <col min="1023" max="1024" width="14.42578125" style="66"/>
  </cols>
  <sheetData>
    <row r="1" spans="1:42" ht="4.5" customHeight="1">
      <c r="A1" s="67"/>
      <c r="B1" s="68"/>
      <c r="C1" s="69"/>
      <c r="D1" s="67"/>
      <c r="E1" s="67"/>
      <c r="F1" s="67"/>
      <c r="G1" s="70"/>
      <c r="H1" s="71"/>
      <c r="I1" s="70"/>
    </row>
    <row r="2" spans="1:42">
      <c r="A2" s="67"/>
      <c r="B2" s="72"/>
      <c r="C2" s="73"/>
      <c r="D2" s="74"/>
      <c r="E2" s="74"/>
      <c r="F2" s="74"/>
      <c r="G2" s="75"/>
      <c r="H2" s="76"/>
      <c r="I2" s="75"/>
    </row>
    <row r="3" spans="1:42">
      <c r="A3" s="67"/>
      <c r="B3" s="77"/>
      <c r="C3" s="69"/>
      <c r="D3" s="67"/>
      <c r="E3" s="67"/>
      <c r="F3" s="67"/>
      <c r="G3" s="70"/>
      <c r="H3" s="71"/>
      <c r="I3" s="70"/>
    </row>
    <row r="4" spans="1:42" ht="17.25" customHeight="1">
      <c r="A4" s="67"/>
      <c r="B4" s="77"/>
      <c r="C4" s="69"/>
      <c r="D4" s="67"/>
      <c r="E4" s="67"/>
      <c r="F4" s="67"/>
      <c r="G4" s="70"/>
      <c r="H4" s="71"/>
      <c r="I4" s="70"/>
    </row>
    <row r="5" spans="1:42">
      <c r="A5" s="67"/>
      <c r="B5" s="77"/>
      <c r="C5" s="69"/>
      <c r="D5" s="67"/>
      <c r="E5" s="67"/>
      <c r="F5" s="67"/>
      <c r="G5" s="70"/>
      <c r="H5" s="71"/>
      <c r="I5" s="70"/>
    </row>
    <row r="6" spans="1:42" ht="18">
      <c r="A6" s="67"/>
      <c r="B6" s="224" t="s">
        <v>28580</v>
      </c>
      <c r="C6" s="224"/>
      <c r="D6" s="224"/>
      <c r="E6" s="224"/>
      <c r="F6" s="224"/>
      <c r="G6" s="224"/>
      <c r="H6" s="224"/>
      <c r="I6" s="224"/>
    </row>
    <row r="7" spans="1:42" ht="18">
      <c r="A7" s="67"/>
      <c r="B7" s="224" t="s">
        <v>28581</v>
      </c>
      <c r="C7" s="224"/>
      <c r="D7" s="224"/>
      <c r="E7" s="224"/>
      <c r="F7" s="224"/>
      <c r="G7" s="224"/>
      <c r="H7" s="224"/>
      <c r="I7" s="224"/>
    </row>
    <row r="8" spans="1:42" ht="18">
      <c r="A8" s="67"/>
      <c r="B8" s="224" t="s">
        <v>28582</v>
      </c>
      <c r="C8" s="224"/>
      <c r="D8" s="224"/>
      <c r="E8" s="224"/>
      <c r="F8" s="224"/>
      <c r="G8" s="224"/>
      <c r="H8" s="224"/>
      <c r="I8" s="224"/>
    </row>
    <row r="9" spans="1:42" ht="4.5" customHeight="1">
      <c r="A9" s="67"/>
      <c r="B9" s="78"/>
      <c r="C9" s="79"/>
      <c r="D9" s="79"/>
      <c r="E9" s="80"/>
      <c r="F9" s="81"/>
      <c r="G9" s="82"/>
      <c r="H9" s="83"/>
      <c r="I9" s="82"/>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row>
    <row r="10" spans="1:42" ht="39.75" customHeight="1">
      <c r="A10" s="67"/>
      <c r="B10" s="225" t="s">
        <v>28583</v>
      </c>
      <c r="C10" s="225"/>
      <c r="D10" s="225"/>
      <c r="E10" s="225"/>
      <c r="F10" s="225"/>
      <c r="G10" s="225"/>
      <c r="H10" s="225"/>
      <c r="I10" s="225"/>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row>
    <row r="11" spans="1:42" ht="17.25" customHeight="1">
      <c r="A11" s="67"/>
      <c r="B11" s="213" t="s">
        <v>28584</v>
      </c>
      <c r="C11" s="213"/>
      <c r="D11" s="214"/>
      <c r="E11" s="214"/>
      <c r="F11" s="214"/>
      <c r="G11" s="214"/>
      <c r="H11" s="214"/>
      <c r="I11" s="21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row>
    <row r="12" spans="1:42" ht="17.25" customHeight="1">
      <c r="A12" s="67"/>
      <c r="B12" s="213" t="s">
        <v>28585</v>
      </c>
      <c r="C12" s="213"/>
      <c r="D12" s="214"/>
      <c r="E12" s="214"/>
      <c r="F12" s="214"/>
      <c r="G12" s="214"/>
      <c r="H12" s="214"/>
      <c r="I12" s="21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row>
    <row r="13" spans="1:42" ht="17.25" customHeight="1">
      <c r="A13" s="67"/>
      <c r="B13" s="213" t="s">
        <v>28586</v>
      </c>
      <c r="C13" s="213"/>
      <c r="D13" s="214"/>
      <c r="E13" s="214"/>
      <c r="F13" s="214"/>
      <c r="G13" s="214"/>
      <c r="H13" s="214"/>
      <c r="I13" s="21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row>
    <row r="14" spans="1:42" ht="17.25" customHeight="1">
      <c r="A14" s="67"/>
      <c r="B14" s="220" t="s">
        <v>28587</v>
      </c>
      <c r="C14" s="220"/>
      <c r="D14" s="222"/>
      <c r="E14" s="222"/>
      <c r="F14" s="222"/>
      <c r="G14" s="222"/>
      <c r="H14" s="222"/>
      <c r="I14" s="222"/>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row>
    <row r="15" spans="1:42" ht="17.25" customHeight="1">
      <c r="A15" s="67"/>
      <c r="B15" s="223" t="s">
        <v>28588</v>
      </c>
      <c r="C15" s="223"/>
      <c r="D15" s="222"/>
      <c r="E15" s="222"/>
      <c r="F15" s="222"/>
      <c r="G15" s="222"/>
      <c r="H15" s="222"/>
      <c r="I15" s="222"/>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row>
    <row r="16" spans="1:42" ht="17.25" customHeight="1">
      <c r="A16" s="67"/>
      <c r="B16" s="220" t="s">
        <v>28589</v>
      </c>
      <c r="C16" s="220"/>
      <c r="D16" s="214"/>
      <c r="E16" s="214"/>
      <c r="F16" s="214"/>
      <c r="G16" s="214"/>
      <c r="H16" s="214"/>
      <c r="I16" s="21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row>
    <row r="17" spans="1:42" ht="17.25" customHeight="1">
      <c r="A17" s="67"/>
      <c r="B17" s="220" t="s">
        <v>28590</v>
      </c>
      <c r="C17" s="220"/>
      <c r="D17" s="214"/>
      <c r="E17" s="214"/>
      <c r="F17" s="214"/>
      <c r="G17" s="214"/>
      <c r="H17" s="214"/>
      <c r="I17" s="21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row>
    <row r="18" spans="1:42" ht="17.25" customHeight="1">
      <c r="A18" s="67"/>
      <c r="B18" s="220" t="s">
        <v>28591</v>
      </c>
      <c r="C18" s="220"/>
      <c r="D18" s="214"/>
      <c r="E18" s="214"/>
      <c r="F18" s="214"/>
      <c r="G18" s="214"/>
      <c r="H18" s="214"/>
      <c r="I18" s="21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row>
    <row r="19" spans="1:42" ht="17.25" customHeight="1">
      <c r="A19" s="67"/>
      <c r="B19" s="220" t="s">
        <v>28592</v>
      </c>
      <c r="C19" s="220"/>
      <c r="D19" s="214"/>
      <c r="E19" s="214"/>
      <c r="F19" s="214"/>
      <c r="G19" s="214"/>
      <c r="H19" s="214"/>
      <c r="I19" s="21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row>
    <row r="20" spans="1:42" ht="17.25" customHeight="1">
      <c r="A20" s="67"/>
      <c r="B20" s="213" t="s">
        <v>28593</v>
      </c>
      <c r="C20" s="213"/>
      <c r="D20" s="214"/>
      <c r="E20" s="214"/>
      <c r="F20" s="214"/>
      <c r="G20" s="214"/>
      <c r="H20" s="214"/>
      <c r="I20" s="21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row>
    <row r="21" spans="1:42" ht="17.25" customHeight="1">
      <c r="A21" s="67"/>
      <c r="B21" s="221" t="s">
        <v>28594</v>
      </c>
      <c r="C21" s="221"/>
      <c r="D21" s="221"/>
      <c r="E21" s="221"/>
      <c r="F21" s="221"/>
      <c r="G21" s="221"/>
      <c r="H21" s="221"/>
      <c r="I21" s="221"/>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row>
    <row r="22" spans="1:42" ht="17.25" customHeight="1">
      <c r="A22" s="67"/>
      <c r="B22" s="220" t="s">
        <v>28595</v>
      </c>
      <c r="C22" s="220"/>
      <c r="D22" s="214"/>
      <c r="E22" s="214"/>
      <c r="F22" s="214"/>
      <c r="G22" s="214"/>
      <c r="H22" s="214"/>
      <c r="I22" s="21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row>
    <row r="23" spans="1:42" ht="17.25" customHeight="1">
      <c r="A23" s="67"/>
      <c r="B23" s="220" t="s">
        <v>28596</v>
      </c>
      <c r="C23" s="220"/>
      <c r="D23" s="214"/>
      <c r="E23" s="214"/>
      <c r="F23" s="214"/>
      <c r="G23" s="214"/>
      <c r="H23" s="214"/>
      <c r="I23" s="214"/>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row>
    <row r="24" spans="1:42" ht="17.25" customHeight="1">
      <c r="A24" s="67"/>
      <c r="B24" s="213" t="s">
        <v>28597</v>
      </c>
      <c r="C24" s="213"/>
      <c r="D24" s="214"/>
      <c r="E24" s="214"/>
      <c r="F24" s="214"/>
      <c r="G24" s="214"/>
      <c r="H24" s="214"/>
      <c r="I24" s="214"/>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c r="AM24" s="84"/>
      <c r="AN24" s="84"/>
      <c r="AO24" s="84"/>
      <c r="AP24" s="84"/>
    </row>
    <row r="25" spans="1:42" ht="17.25" customHeight="1">
      <c r="B25" s="85"/>
      <c r="C25" s="215"/>
      <c r="D25" s="215"/>
      <c r="E25" s="86"/>
      <c r="F25" s="86"/>
      <c r="G25" s="86"/>
      <c r="H25" s="86"/>
      <c r="I25" s="86"/>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row>
    <row r="26" spans="1:42" ht="14.25" customHeight="1">
      <c r="A26" s="67"/>
      <c r="B26" s="209" t="s">
        <v>28598</v>
      </c>
      <c r="C26" s="209"/>
      <c r="D26" s="87"/>
      <c r="E26" s="88"/>
      <c r="F26" s="87"/>
      <c r="G26" s="89"/>
      <c r="H26" s="71"/>
      <c r="I26" s="89"/>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c r="AO26" s="84"/>
      <c r="AP26" s="84"/>
    </row>
    <row r="27" spans="1:42" ht="14.25" customHeight="1">
      <c r="A27" s="67"/>
      <c r="B27" s="216" t="s">
        <v>29030</v>
      </c>
      <c r="C27" s="216"/>
      <c r="D27" s="216"/>
      <c r="E27" s="216"/>
      <c r="F27" s="216"/>
      <c r="G27" s="216"/>
      <c r="H27" s="216"/>
      <c r="I27" s="216"/>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row>
    <row r="28" spans="1:42" ht="15" customHeight="1">
      <c r="A28" s="67"/>
      <c r="B28" s="216" t="s">
        <v>29029</v>
      </c>
      <c r="C28" s="216"/>
      <c r="D28" s="216"/>
      <c r="E28" s="216"/>
      <c r="F28" s="216"/>
      <c r="G28" s="216"/>
      <c r="H28" s="216"/>
      <c r="I28" s="216"/>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row>
    <row r="29" spans="1:42" ht="15.75" customHeight="1">
      <c r="A29" s="67"/>
      <c r="B29" s="217" t="s">
        <v>28599</v>
      </c>
      <c r="C29" s="217"/>
      <c r="D29" s="217"/>
      <c r="E29" s="217"/>
      <c r="F29" s="87"/>
      <c r="G29" s="89"/>
      <c r="H29" s="71"/>
      <c r="I29" s="89"/>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row>
    <row r="30" spans="1:42" ht="54.75" customHeight="1">
      <c r="A30" s="67"/>
      <c r="B30" s="218" t="s">
        <v>28600</v>
      </c>
      <c r="C30" s="218"/>
      <c r="D30" s="218"/>
      <c r="E30" s="218"/>
      <c r="F30" s="218"/>
      <c r="G30" s="218"/>
      <c r="H30" s="218"/>
      <c r="I30" s="218"/>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row>
    <row r="31" spans="1:42" ht="9" customHeight="1">
      <c r="A31" s="67"/>
      <c r="B31" s="90"/>
      <c r="C31" s="91"/>
      <c r="D31" s="87"/>
      <c r="E31" s="88"/>
      <c r="F31" s="87"/>
      <c r="G31" s="89"/>
      <c r="H31" s="71"/>
      <c r="I31" s="89"/>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row>
    <row r="32" spans="1:42" ht="15" customHeight="1">
      <c r="A32" s="67"/>
      <c r="B32" s="219" t="s">
        <v>28601</v>
      </c>
      <c r="C32" s="219"/>
      <c r="D32" s="219"/>
      <c r="E32" s="219"/>
      <c r="F32" s="219"/>
      <c r="G32" s="219"/>
      <c r="H32" s="219"/>
      <c r="I32" s="219"/>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row>
    <row r="33" spans="1:42" ht="33.75" customHeight="1">
      <c r="A33" s="67"/>
      <c r="B33" s="207" t="s">
        <v>28602</v>
      </c>
      <c r="C33" s="207"/>
      <c r="D33" s="207"/>
      <c r="E33" s="207"/>
      <c r="F33" s="207"/>
      <c r="G33" s="207"/>
      <c r="H33" s="207"/>
      <c r="I33" s="207"/>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row>
    <row r="34" spans="1:42" ht="42.75" customHeight="1">
      <c r="A34" s="67"/>
      <c r="B34" s="208" t="s">
        <v>28603</v>
      </c>
      <c r="C34" s="208"/>
      <c r="D34" s="208"/>
      <c r="E34" s="208"/>
      <c r="F34" s="208"/>
      <c r="G34" s="208"/>
      <c r="H34" s="208"/>
      <c r="I34" s="208"/>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row>
    <row r="35" spans="1:42" ht="14.25" customHeight="1">
      <c r="A35" s="67"/>
      <c r="B35" s="207" t="s">
        <v>28604</v>
      </c>
      <c r="C35" s="207"/>
      <c r="D35" s="207"/>
      <c r="E35" s="207"/>
      <c r="F35" s="207"/>
      <c r="G35" s="207"/>
      <c r="H35" s="207"/>
      <c r="I35" s="207"/>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row>
    <row r="36" spans="1:42" ht="6" customHeight="1">
      <c r="A36" s="67"/>
      <c r="B36" s="90"/>
      <c r="C36" s="93"/>
      <c r="D36" s="94"/>
      <c r="E36" s="95"/>
      <c r="F36" s="94"/>
      <c r="G36" s="96"/>
      <c r="H36" s="71"/>
      <c r="I36" s="96"/>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36" s="84"/>
      <c r="AN36" s="84"/>
      <c r="AO36" s="84"/>
      <c r="AP36" s="84"/>
    </row>
    <row r="37" spans="1:42" ht="14.25" customHeight="1">
      <c r="A37" s="67"/>
      <c r="B37" s="209" t="s">
        <v>28605</v>
      </c>
      <c r="C37" s="209"/>
      <c r="D37" s="209"/>
      <c r="E37" s="209"/>
      <c r="F37" s="209"/>
      <c r="G37" s="209"/>
      <c r="H37" s="209"/>
      <c r="I37" s="209"/>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row>
    <row r="38" spans="1:42" ht="36" customHeight="1">
      <c r="A38" s="67"/>
      <c r="B38" s="208" t="s">
        <v>28606</v>
      </c>
      <c r="C38" s="208"/>
      <c r="D38" s="208"/>
      <c r="E38" s="208"/>
      <c r="F38" s="208"/>
      <c r="G38" s="208"/>
      <c r="H38" s="208"/>
      <c r="I38" s="208"/>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38" s="84"/>
      <c r="AN38" s="84"/>
      <c r="AO38" s="84"/>
      <c r="AP38" s="84"/>
    </row>
    <row r="39" spans="1:42" ht="7.5" customHeight="1">
      <c r="A39" s="67"/>
      <c r="B39" s="90"/>
      <c r="C39" s="93"/>
      <c r="D39" s="94"/>
      <c r="E39" s="95"/>
      <c r="F39" s="94"/>
      <c r="G39" s="96"/>
      <c r="H39" s="71"/>
      <c r="I39" s="96"/>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row>
    <row r="40" spans="1:42" ht="15" customHeight="1">
      <c r="A40" s="67"/>
      <c r="B40" s="210" t="s">
        <v>28607</v>
      </c>
      <c r="C40" s="210"/>
      <c r="D40" s="210"/>
      <c r="E40" s="210"/>
      <c r="F40" s="210"/>
      <c r="G40" s="210"/>
      <c r="H40" s="210"/>
      <c r="I40" s="210"/>
      <c r="K40" s="84"/>
      <c r="L40" s="84"/>
      <c r="M40" s="84"/>
      <c r="N40" s="84"/>
      <c r="O40" s="84"/>
      <c r="P40" s="84"/>
      <c r="Q40" s="84"/>
      <c r="R40" s="84"/>
      <c r="S40" s="84"/>
      <c r="T40" s="84"/>
      <c r="U40" s="84"/>
      <c r="V40" s="84"/>
      <c r="W40" s="84"/>
      <c r="X40" s="84"/>
      <c r="Y40" s="84"/>
      <c r="Z40" s="84"/>
      <c r="AA40" s="84"/>
      <c r="AB40" s="84"/>
      <c r="AC40" s="84"/>
      <c r="AD40" s="84"/>
      <c r="AE40" s="84"/>
      <c r="AF40" s="84"/>
      <c r="AG40" s="84"/>
      <c r="AH40" s="84"/>
      <c r="AI40" s="84"/>
      <c r="AJ40" s="84"/>
      <c r="AK40" s="84"/>
      <c r="AL40" s="84"/>
      <c r="AM40" s="84"/>
      <c r="AN40" s="84"/>
      <c r="AO40" s="84"/>
      <c r="AP40" s="84"/>
    </row>
    <row r="41" spans="1:42" ht="21" customHeight="1">
      <c r="A41" s="67"/>
      <c r="B41" s="207" t="s">
        <v>28608</v>
      </c>
      <c r="C41" s="207"/>
      <c r="D41" s="207"/>
      <c r="E41" s="207"/>
      <c r="F41" s="207"/>
      <c r="G41" s="207"/>
      <c r="H41" s="207"/>
      <c r="I41" s="207"/>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row>
    <row r="42" spans="1:42" ht="14.25" customHeight="1">
      <c r="A42" s="67"/>
      <c r="B42" s="97"/>
      <c r="C42" s="97"/>
      <c r="D42" s="97"/>
      <c r="E42" s="97"/>
      <c r="F42" s="97"/>
      <c r="G42" s="97"/>
      <c r="H42" s="97"/>
      <c r="I42" s="97"/>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row>
    <row r="43" spans="1:42" ht="21" customHeight="1">
      <c r="A43" s="67"/>
      <c r="B43" s="211" t="s">
        <v>28609</v>
      </c>
      <c r="C43" s="211"/>
      <c r="D43" s="211"/>
      <c r="E43" s="211"/>
      <c r="F43" s="211"/>
      <c r="G43" s="211"/>
      <c r="H43" s="212" t="s">
        <v>28610</v>
      </c>
      <c r="I43" s="212"/>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row>
    <row r="44" spans="1:42" ht="49.5" customHeight="1">
      <c r="A44" s="67"/>
      <c r="B44" s="203" t="s">
        <v>28611</v>
      </c>
      <c r="C44" s="203"/>
      <c r="D44" s="203"/>
      <c r="E44" s="203"/>
      <c r="F44" s="203"/>
      <c r="G44" s="203"/>
      <c r="H44" s="204">
        <f>G293</f>
        <v>0</v>
      </c>
      <c r="I44" s="20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c r="AN44" s="84"/>
      <c r="AO44" s="84"/>
    </row>
    <row r="45" spans="1:42" ht="16.5" customHeight="1">
      <c r="A45" s="67"/>
      <c r="B45" s="98"/>
      <c r="C45" s="99"/>
      <c r="D45" s="99"/>
      <c r="E45" s="99"/>
      <c r="F45" s="99"/>
      <c r="G45" s="96"/>
      <c r="H45" s="100"/>
      <c r="I45" s="96"/>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row>
    <row r="46" spans="1:42">
      <c r="A46" s="67"/>
      <c r="B46" s="205" t="s">
        <v>28612</v>
      </c>
      <c r="C46" s="205"/>
      <c r="D46" s="205"/>
      <c r="E46" s="205"/>
      <c r="F46" s="205"/>
      <c r="G46" s="205"/>
      <c r="H46" s="205"/>
      <c r="I46" s="205"/>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row>
    <row r="47" spans="1:42" ht="39.75" customHeight="1">
      <c r="A47" s="67"/>
      <c r="B47" s="206" t="s">
        <v>28613</v>
      </c>
      <c r="C47" s="206"/>
      <c r="D47" s="206"/>
      <c r="E47" s="206"/>
      <c r="F47" s="206"/>
      <c r="G47" s="206"/>
      <c r="H47" s="206"/>
      <c r="I47" s="206"/>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row>
    <row r="48" spans="1:42">
      <c r="A48" s="67"/>
      <c r="B48" s="101"/>
      <c r="C48" s="66"/>
      <c r="D48" s="66"/>
      <c r="E48" s="66"/>
      <c r="F48" s="66"/>
      <c r="G48" s="66"/>
      <c r="H48" s="102"/>
      <c r="I48" s="96"/>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row>
    <row r="49" spans="1:42" ht="25.5">
      <c r="A49" s="67"/>
      <c r="B49" s="103"/>
      <c r="C49" s="197" t="s">
        <v>28614</v>
      </c>
      <c r="D49" s="197"/>
      <c r="E49" s="197"/>
      <c r="F49" s="197"/>
      <c r="G49" s="104" t="s">
        <v>28615</v>
      </c>
      <c r="H49" s="104" t="s">
        <v>28616</v>
      </c>
      <c r="I49" s="96"/>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row>
    <row r="50" spans="1:42">
      <c r="A50" s="67"/>
      <c r="B50" s="103"/>
      <c r="C50" s="197" t="s">
        <v>28617</v>
      </c>
      <c r="D50" s="197"/>
      <c r="E50" s="197"/>
      <c r="F50" s="197"/>
      <c r="G50" s="105"/>
      <c r="H50" s="106">
        <v>0.04</v>
      </c>
      <c r="I50" s="96"/>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row>
    <row r="51" spans="1:42">
      <c r="A51" s="67"/>
      <c r="B51" s="103"/>
      <c r="C51" s="197" t="s">
        <v>28618</v>
      </c>
      <c r="D51" s="197"/>
      <c r="E51" s="197"/>
      <c r="F51" s="197"/>
      <c r="G51" s="105"/>
      <c r="H51" s="106">
        <v>8.0000000000000002E-3</v>
      </c>
      <c r="I51" s="96"/>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row>
    <row r="52" spans="1:42">
      <c r="A52" s="67"/>
      <c r="B52" s="103"/>
      <c r="C52" s="197" t="s">
        <v>28619</v>
      </c>
      <c r="D52" s="197"/>
      <c r="E52" s="197"/>
      <c r="F52" s="197"/>
      <c r="G52" s="105"/>
      <c r="H52" s="106">
        <v>1.23E-2</v>
      </c>
      <c r="I52" s="96"/>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row>
    <row r="53" spans="1:42">
      <c r="A53" s="67"/>
      <c r="B53" s="103"/>
      <c r="C53" s="197" t="s">
        <v>28620</v>
      </c>
      <c r="D53" s="197"/>
      <c r="E53" s="197"/>
      <c r="F53" s="197"/>
      <c r="G53" s="105"/>
      <c r="H53" s="106">
        <v>1.2699999999999999E-2</v>
      </c>
      <c r="I53" s="96"/>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row>
    <row r="54" spans="1:42">
      <c r="A54" s="67"/>
      <c r="B54" s="103"/>
      <c r="C54" s="197" t="s">
        <v>28621</v>
      </c>
      <c r="D54" s="197"/>
      <c r="E54" s="197"/>
      <c r="F54" s="197"/>
      <c r="G54" s="105"/>
      <c r="H54" s="106">
        <v>7.3999999999999996E-2</v>
      </c>
      <c r="I54" s="96"/>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row>
    <row r="55" spans="1:42">
      <c r="A55" s="67"/>
      <c r="B55" s="103"/>
      <c r="C55" s="197" t="s">
        <v>28622</v>
      </c>
      <c r="D55" s="197" t="s">
        <v>28623</v>
      </c>
      <c r="E55" s="197"/>
      <c r="F55" s="197"/>
      <c r="G55" s="107">
        <v>6.4999999999999997E-3</v>
      </c>
      <c r="H55" s="198">
        <f>SUM(G55+G56+G57+G58)</f>
        <v>8.6499999999999994E-2</v>
      </c>
      <c r="I55" s="96"/>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row>
    <row r="56" spans="1:42">
      <c r="A56" s="67"/>
      <c r="B56" s="103"/>
      <c r="C56" s="197"/>
      <c r="D56" s="197" t="s">
        <v>28624</v>
      </c>
      <c r="E56" s="197"/>
      <c r="F56" s="197"/>
      <c r="G56" s="107">
        <v>0.03</v>
      </c>
      <c r="H56" s="198"/>
      <c r="I56" s="96"/>
      <c r="K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c r="AK56" s="84"/>
    </row>
    <row r="57" spans="1:42">
      <c r="A57" s="67"/>
      <c r="B57" s="103"/>
      <c r="C57" s="197"/>
      <c r="D57" s="197" t="s">
        <v>28625</v>
      </c>
      <c r="E57" s="197"/>
      <c r="F57" s="197"/>
      <c r="G57" s="107">
        <v>0.05</v>
      </c>
      <c r="H57" s="198"/>
      <c r="I57" s="96"/>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row>
    <row r="58" spans="1:42">
      <c r="A58" s="67"/>
      <c r="B58" s="103"/>
      <c r="C58" s="197"/>
      <c r="D58" s="197" t="s">
        <v>28626</v>
      </c>
      <c r="E58" s="197"/>
      <c r="F58" s="197"/>
      <c r="G58" s="107">
        <v>0</v>
      </c>
      <c r="H58" s="198"/>
      <c r="I58" s="96"/>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row>
    <row r="59" spans="1:42">
      <c r="A59" s="67"/>
      <c r="B59" s="108"/>
      <c r="C59" s="199" t="s">
        <v>28627</v>
      </c>
      <c r="D59" s="199"/>
      <c r="E59" s="199"/>
      <c r="F59" s="199"/>
      <c r="G59" s="199"/>
      <c r="H59" s="109">
        <f>((1+(G50+G51+G53))*(1+G52)*(1+G54))/(1-H55)-1</f>
        <v>9.4690749863163726E-2</v>
      </c>
      <c r="I59" s="96"/>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row>
    <row r="60" spans="1:42">
      <c r="A60" s="67"/>
      <c r="B60" s="101"/>
      <c r="C60" s="66"/>
      <c r="D60" s="66"/>
      <c r="E60" s="66"/>
      <c r="F60" s="66"/>
      <c r="G60" s="66"/>
      <c r="H60" s="66"/>
      <c r="I60" s="96"/>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row>
    <row r="61" spans="1:42" ht="15.75" customHeight="1">
      <c r="A61" s="67"/>
      <c r="B61" s="98"/>
      <c r="C61" s="200" t="s">
        <v>28627</v>
      </c>
      <c r="D61" s="201" t="s">
        <v>28628</v>
      </c>
      <c r="E61" s="201"/>
      <c r="F61" s="201"/>
      <c r="G61" s="201"/>
      <c r="H61" s="201"/>
      <c r="I61" s="96"/>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row>
    <row r="62" spans="1:42" ht="16.5" customHeight="1">
      <c r="A62" s="67"/>
      <c r="B62" s="98"/>
      <c r="C62" s="200"/>
      <c r="D62" s="202" t="s">
        <v>28629</v>
      </c>
      <c r="E62" s="202"/>
      <c r="F62" s="202"/>
      <c r="G62" s="202"/>
      <c r="H62" s="202"/>
      <c r="I62" s="96"/>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row>
    <row r="63" spans="1:42" ht="16.5" customHeight="1">
      <c r="A63" s="67"/>
      <c r="B63" s="98"/>
      <c r="C63" s="99"/>
      <c r="D63" s="99"/>
      <c r="E63" s="99"/>
      <c r="F63" s="99"/>
      <c r="G63" s="96"/>
      <c r="H63" s="100"/>
      <c r="I63" s="96"/>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row>
    <row r="64" spans="1:42" ht="15.75">
      <c r="A64" s="67"/>
      <c r="B64" s="196" t="s">
        <v>28630</v>
      </c>
      <c r="C64" s="196"/>
      <c r="D64" s="196"/>
      <c r="E64" s="196"/>
      <c r="F64" s="196"/>
      <c r="G64" s="196"/>
      <c r="H64" s="196"/>
      <c r="I64" s="196"/>
      <c r="K64" s="92"/>
      <c r="L64" s="92"/>
      <c r="M64" s="92"/>
      <c r="N64" s="92"/>
      <c r="O64" s="92"/>
      <c r="P64" s="92"/>
      <c r="Q64" s="92"/>
      <c r="R64" s="92"/>
      <c r="S64" s="92"/>
      <c r="T64" s="92"/>
      <c r="U64" s="92"/>
      <c r="V64" s="92"/>
      <c r="W64" s="92"/>
      <c r="X64" s="92"/>
      <c r="Y64" s="92"/>
      <c r="Z64" s="92"/>
      <c r="AA64" s="92"/>
      <c r="AB64" s="92"/>
      <c r="AC64" s="92"/>
      <c r="AD64" s="92"/>
      <c r="AE64" s="92"/>
      <c r="AF64" s="84"/>
      <c r="AG64" s="84"/>
      <c r="AH64" s="84"/>
      <c r="AI64" s="84"/>
      <c r="AJ64" s="84"/>
      <c r="AK64" s="84"/>
      <c r="AL64" s="84"/>
      <c r="AM64" s="84"/>
      <c r="AN64" s="84"/>
      <c r="AO64" s="84"/>
      <c r="AP64" s="84"/>
    </row>
    <row r="65" spans="1:42" ht="47.25">
      <c r="A65" s="67"/>
      <c r="B65" s="110" t="s">
        <v>28631</v>
      </c>
      <c r="C65" s="110" t="s">
        <v>28632</v>
      </c>
      <c r="D65" s="110" t="s">
        <v>8688</v>
      </c>
      <c r="E65" s="111" t="s">
        <v>28633</v>
      </c>
      <c r="F65" s="110" t="s">
        <v>28634</v>
      </c>
      <c r="G65" s="112" t="s">
        <v>28635</v>
      </c>
      <c r="H65" s="113" t="s">
        <v>28636</v>
      </c>
      <c r="I65" s="112" t="s">
        <v>28637</v>
      </c>
      <c r="K65" s="84"/>
      <c r="L65" s="84"/>
      <c r="M65" s="84"/>
      <c r="N65" s="84"/>
      <c r="O65" s="84"/>
      <c r="P65" s="84"/>
      <c r="Q65" s="84"/>
      <c r="R65" s="84"/>
      <c r="S65" s="84"/>
      <c r="T65" s="84"/>
      <c r="U65" s="84"/>
      <c r="V65" s="84"/>
      <c r="W65" s="84"/>
      <c r="X65" s="84"/>
      <c r="Y65" s="84"/>
      <c r="Z65" s="84"/>
      <c r="AA65" s="84"/>
      <c r="AB65" s="84"/>
      <c r="AC65" s="84"/>
      <c r="AD65" s="84"/>
      <c r="AE65" s="84"/>
      <c r="AF65" s="92"/>
      <c r="AG65" s="84"/>
      <c r="AH65" s="84"/>
      <c r="AI65" s="84"/>
      <c r="AJ65" s="84"/>
      <c r="AK65" s="84"/>
      <c r="AL65" s="84"/>
      <c r="AM65" s="84"/>
      <c r="AN65" s="84"/>
      <c r="AO65" s="84"/>
      <c r="AP65" s="92"/>
    </row>
    <row r="66" spans="1:42" ht="15.75">
      <c r="A66" s="67"/>
      <c r="B66" s="114"/>
      <c r="C66" s="114"/>
      <c r="D66" s="114"/>
      <c r="E66" s="115"/>
      <c r="F66" s="114"/>
      <c r="G66" s="116"/>
      <c r="H66" s="117"/>
      <c r="I66" s="116"/>
      <c r="K66" s="84"/>
      <c r="L66" s="84"/>
      <c r="M66" s="84"/>
      <c r="N66" s="84"/>
      <c r="O66" s="84"/>
      <c r="P66" s="84"/>
      <c r="Q66" s="84"/>
      <c r="R66" s="84"/>
      <c r="S66" s="84"/>
      <c r="T66" s="84"/>
      <c r="U66" s="84"/>
      <c r="V66" s="84"/>
      <c r="W66" s="84"/>
      <c r="X66" s="84"/>
      <c r="Y66" s="84"/>
      <c r="Z66" s="84"/>
      <c r="AA66" s="84"/>
      <c r="AB66" s="84"/>
      <c r="AC66" s="84"/>
      <c r="AD66" s="84"/>
      <c r="AE66" s="84"/>
      <c r="AF66" s="92"/>
      <c r="AG66" s="84"/>
      <c r="AH66" s="84"/>
      <c r="AI66" s="84"/>
      <c r="AJ66" s="84"/>
      <c r="AK66" s="84"/>
      <c r="AL66" s="84"/>
      <c r="AM66" s="84"/>
      <c r="AN66" s="84"/>
      <c r="AO66" s="84"/>
      <c r="AP66" s="92"/>
    </row>
    <row r="67" spans="1:42" ht="15" customHeight="1">
      <c r="A67" s="67"/>
      <c r="B67" s="118">
        <v>1</v>
      </c>
      <c r="C67" s="194" t="s">
        <v>28638</v>
      </c>
      <c r="D67" s="194"/>
      <c r="E67" s="194"/>
      <c r="F67" s="194"/>
      <c r="G67" s="195">
        <f>SUM(G68+G76+G86+G89)</f>
        <v>0</v>
      </c>
      <c r="H67" s="195"/>
      <c r="I67" s="195"/>
      <c r="K67" s="84"/>
      <c r="L67" s="84"/>
      <c r="M67" s="84"/>
      <c r="N67" s="84"/>
      <c r="O67" s="84"/>
      <c r="P67" s="84"/>
      <c r="Q67" s="84"/>
      <c r="R67" s="84"/>
      <c r="S67" s="84"/>
      <c r="T67" s="84"/>
      <c r="U67" s="84"/>
      <c r="V67" s="84"/>
      <c r="W67" s="84"/>
      <c r="X67" s="84"/>
      <c r="Y67" s="84"/>
      <c r="Z67" s="84"/>
      <c r="AA67" s="84"/>
      <c r="AB67" s="84"/>
      <c r="AC67" s="84"/>
      <c r="AD67" s="84"/>
      <c r="AE67" s="84"/>
      <c r="AF67" s="92"/>
      <c r="AG67" s="84"/>
      <c r="AH67" s="84"/>
      <c r="AI67" s="84"/>
      <c r="AJ67" s="84"/>
      <c r="AK67" s="84"/>
      <c r="AL67" s="84"/>
      <c r="AM67" s="84"/>
      <c r="AN67" s="84"/>
      <c r="AO67" s="84"/>
      <c r="AP67" s="92"/>
    </row>
    <row r="68" spans="1:42" ht="15" customHeight="1">
      <c r="A68" s="67"/>
      <c r="B68" s="118" t="s">
        <v>28639</v>
      </c>
      <c r="C68" s="194" t="s">
        <v>28640</v>
      </c>
      <c r="D68" s="194"/>
      <c r="E68" s="194"/>
      <c r="F68" s="194"/>
      <c r="G68" s="195">
        <f>SUM(I69:I74)</f>
        <v>0</v>
      </c>
      <c r="H68" s="195"/>
      <c r="I68" s="195"/>
      <c r="K68" s="84"/>
      <c r="L68" s="84"/>
      <c r="M68" s="84"/>
      <c r="N68" s="84"/>
      <c r="O68" s="84"/>
      <c r="P68" s="84"/>
      <c r="Q68" s="84"/>
      <c r="R68" s="84"/>
      <c r="S68" s="84"/>
      <c r="T68" s="84"/>
      <c r="U68" s="84"/>
      <c r="V68" s="84"/>
      <c r="W68" s="84"/>
      <c r="X68" s="84"/>
      <c r="Y68" s="84"/>
      <c r="Z68" s="84"/>
      <c r="AA68" s="84"/>
      <c r="AB68" s="84"/>
      <c r="AC68" s="84"/>
      <c r="AD68" s="84"/>
      <c r="AE68" s="84"/>
      <c r="AF68" s="92"/>
      <c r="AG68" s="84"/>
      <c r="AH68" s="84"/>
      <c r="AI68" s="84"/>
      <c r="AJ68" s="84"/>
      <c r="AK68" s="84"/>
      <c r="AL68" s="84"/>
      <c r="AM68" s="84"/>
      <c r="AN68" s="84"/>
      <c r="AO68" s="84"/>
      <c r="AP68" s="92"/>
    </row>
    <row r="69" spans="1:42">
      <c r="A69" s="67"/>
      <c r="B69" s="119" t="s">
        <v>28641</v>
      </c>
      <c r="C69" s="120" t="s">
        <v>28113</v>
      </c>
      <c r="D69" s="119" t="s">
        <v>28642</v>
      </c>
      <c r="E69" s="121">
        <v>528</v>
      </c>
      <c r="F69" s="122"/>
      <c r="G69" s="123">
        <f t="shared" ref="G69:G74" si="0">E69*F69</f>
        <v>0</v>
      </c>
      <c r="H69" s="124">
        <f t="shared" ref="H69:H74" si="1">F69+(F69*$H$59)</f>
        <v>0</v>
      </c>
      <c r="I69" s="123">
        <f t="shared" ref="I69:I74" si="2">ROUNDDOWN(H69*E69,2)</f>
        <v>0</v>
      </c>
      <c r="J69" s="84"/>
      <c r="K69" s="84"/>
      <c r="L69" s="84"/>
      <c r="M69" s="84"/>
      <c r="N69" s="84"/>
      <c r="O69" s="84"/>
      <c r="P69" s="84"/>
      <c r="Q69" s="84"/>
      <c r="R69" s="84"/>
      <c r="S69" s="84"/>
      <c r="T69" s="84"/>
      <c r="U69" s="84"/>
      <c r="V69" s="84"/>
      <c r="W69" s="84"/>
      <c r="X69" s="84"/>
      <c r="Y69" s="84"/>
      <c r="Z69" s="84"/>
      <c r="AA69" s="84"/>
      <c r="AB69" s="84"/>
      <c r="AC69" s="84"/>
      <c r="AD69" s="84"/>
      <c r="AE69" s="84"/>
      <c r="AF69" s="84"/>
    </row>
    <row r="70" spans="1:42">
      <c r="A70" s="67"/>
      <c r="B70" s="119" t="s">
        <v>28643</v>
      </c>
      <c r="C70" s="120" t="s">
        <v>28644</v>
      </c>
      <c r="D70" s="119" t="s">
        <v>28642</v>
      </c>
      <c r="E70" s="121">
        <v>528</v>
      </c>
      <c r="F70" s="122"/>
      <c r="G70" s="123">
        <f t="shared" si="0"/>
        <v>0</v>
      </c>
      <c r="H70" s="124">
        <f t="shared" si="1"/>
        <v>0</v>
      </c>
      <c r="I70" s="123">
        <f t="shared" si="2"/>
        <v>0</v>
      </c>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c r="AO70" s="84"/>
      <c r="AP70" s="84"/>
    </row>
    <row r="71" spans="1:42">
      <c r="A71" s="67"/>
      <c r="B71" s="119" t="s">
        <v>28645</v>
      </c>
      <c r="C71" s="120" t="s">
        <v>28135</v>
      </c>
      <c r="D71" s="119" t="s">
        <v>28646</v>
      </c>
      <c r="E71" s="121">
        <v>6</v>
      </c>
      <c r="F71" s="122"/>
      <c r="G71" s="123">
        <f t="shared" si="0"/>
        <v>0</v>
      </c>
      <c r="H71" s="124">
        <f t="shared" si="1"/>
        <v>0</v>
      </c>
      <c r="I71" s="123">
        <f t="shared" si="2"/>
        <v>0</v>
      </c>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c r="AO71" s="84"/>
      <c r="AP71" s="84"/>
    </row>
    <row r="72" spans="1:42" ht="24">
      <c r="A72" s="67"/>
      <c r="B72" s="119" t="s">
        <v>28647</v>
      </c>
      <c r="C72" s="120" t="s">
        <v>28292</v>
      </c>
      <c r="D72" s="119" t="s">
        <v>28646</v>
      </c>
      <c r="E72" s="121">
        <v>6</v>
      </c>
      <c r="F72" s="122"/>
      <c r="G72" s="123">
        <f t="shared" si="0"/>
        <v>0</v>
      </c>
      <c r="H72" s="124">
        <f t="shared" si="1"/>
        <v>0</v>
      </c>
      <c r="I72" s="123">
        <f t="shared" si="2"/>
        <v>0</v>
      </c>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row>
    <row r="73" spans="1:42" ht="24">
      <c r="A73" s="67"/>
      <c r="B73" s="119" t="s">
        <v>28648</v>
      </c>
      <c r="C73" s="120" t="s">
        <v>28649</v>
      </c>
      <c r="D73" s="119" t="s">
        <v>212</v>
      </c>
      <c r="E73" s="121">
        <v>1</v>
      </c>
      <c r="F73" s="122"/>
      <c r="G73" s="123">
        <f t="shared" si="0"/>
        <v>0</v>
      </c>
      <c r="H73" s="124">
        <f t="shared" si="1"/>
        <v>0</v>
      </c>
      <c r="I73" s="123">
        <f t="shared" si="2"/>
        <v>0</v>
      </c>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c r="AO73" s="84"/>
      <c r="AP73" s="84"/>
    </row>
    <row r="74" spans="1:42" ht="24">
      <c r="A74" s="67"/>
      <c r="B74" s="125" t="s">
        <v>28650</v>
      </c>
      <c r="C74" s="126" t="s">
        <v>28651</v>
      </c>
      <c r="D74" s="125" t="s">
        <v>212</v>
      </c>
      <c r="E74" s="127">
        <v>1</v>
      </c>
      <c r="F74" s="128"/>
      <c r="G74" s="129">
        <f t="shared" si="0"/>
        <v>0</v>
      </c>
      <c r="H74" s="124">
        <f t="shared" si="1"/>
        <v>0</v>
      </c>
      <c r="I74" s="123">
        <f t="shared" si="2"/>
        <v>0</v>
      </c>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84"/>
      <c r="AM74" s="84"/>
      <c r="AN74" s="84"/>
      <c r="AO74" s="84"/>
      <c r="AP74" s="84"/>
    </row>
    <row r="75" spans="1:42" ht="4.5" customHeight="1">
      <c r="A75" s="67"/>
      <c r="B75" s="130"/>
      <c r="C75" s="131"/>
      <c r="D75" s="132"/>
      <c r="E75" s="132"/>
      <c r="F75" s="133"/>
      <c r="G75" s="134"/>
      <c r="H75" s="135"/>
      <c r="I75" s="136"/>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row>
    <row r="76" spans="1:42" ht="15" customHeight="1">
      <c r="A76" s="67"/>
      <c r="B76" s="137" t="s">
        <v>28652</v>
      </c>
      <c r="C76" s="190" t="s">
        <v>28640</v>
      </c>
      <c r="D76" s="190"/>
      <c r="E76" s="190"/>
      <c r="F76" s="190"/>
      <c r="G76" s="191">
        <f>SUM(I77:I84)</f>
        <v>0</v>
      </c>
      <c r="H76" s="191"/>
      <c r="I76" s="191"/>
      <c r="K76" s="84"/>
      <c r="L76" s="84"/>
      <c r="M76" s="84"/>
      <c r="N76" s="84"/>
      <c r="O76" s="84"/>
      <c r="P76" s="84"/>
      <c r="Q76" s="84"/>
      <c r="R76" s="84"/>
      <c r="S76" s="84"/>
      <c r="T76" s="84"/>
      <c r="U76" s="84"/>
      <c r="V76" s="84"/>
      <c r="W76" s="84"/>
      <c r="X76" s="84"/>
      <c r="Y76" s="84"/>
      <c r="Z76" s="84"/>
      <c r="AA76" s="84"/>
      <c r="AB76" s="84"/>
      <c r="AC76" s="84"/>
      <c r="AD76" s="84"/>
      <c r="AE76" s="84"/>
      <c r="AF76" s="92"/>
      <c r="AG76" s="84"/>
      <c r="AH76" s="84"/>
      <c r="AI76" s="84"/>
      <c r="AJ76" s="84"/>
      <c r="AK76" s="84"/>
      <c r="AL76" s="84"/>
      <c r="AM76" s="84"/>
      <c r="AN76" s="84"/>
      <c r="AO76" s="84"/>
      <c r="AP76" s="92"/>
    </row>
    <row r="77" spans="1:42" ht="24">
      <c r="A77" s="67"/>
      <c r="B77" s="119" t="s">
        <v>28653</v>
      </c>
      <c r="C77" s="120" t="s">
        <v>28654</v>
      </c>
      <c r="D77" s="138" t="s">
        <v>28646</v>
      </c>
      <c r="E77" s="121">
        <v>6</v>
      </c>
      <c r="F77" s="122"/>
      <c r="G77" s="139">
        <f t="shared" ref="G77:G84" si="3">E77*F77</f>
        <v>0</v>
      </c>
      <c r="H77" s="140">
        <f t="shared" ref="H77:H84" si="4">F77+(F77*$H$59)</f>
        <v>0</v>
      </c>
      <c r="I77" s="139">
        <f t="shared" ref="I77:I84" si="5">ROUNDDOWN(H77*E77,2)</f>
        <v>0</v>
      </c>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row>
    <row r="78" spans="1:42" ht="24">
      <c r="A78" s="67"/>
      <c r="B78" s="119" t="s">
        <v>28655</v>
      </c>
      <c r="C78" s="120" t="s">
        <v>28656</v>
      </c>
      <c r="D78" s="138" t="s">
        <v>28646</v>
      </c>
      <c r="E78" s="121">
        <v>6</v>
      </c>
      <c r="F78" s="122"/>
      <c r="G78" s="139">
        <f t="shared" si="3"/>
        <v>0</v>
      </c>
      <c r="H78" s="140">
        <f t="shared" si="4"/>
        <v>0</v>
      </c>
      <c r="I78" s="139">
        <f t="shared" si="5"/>
        <v>0</v>
      </c>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78" s="84"/>
      <c r="AN78" s="84"/>
      <c r="AO78" s="84"/>
      <c r="AP78" s="84"/>
    </row>
    <row r="79" spans="1:42" ht="24">
      <c r="A79" s="67"/>
      <c r="B79" s="119" t="s">
        <v>28657</v>
      </c>
      <c r="C79" s="120" t="s">
        <v>28658</v>
      </c>
      <c r="D79" s="138" t="s">
        <v>28646</v>
      </c>
      <c r="E79" s="121">
        <v>6</v>
      </c>
      <c r="F79" s="122"/>
      <c r="G79" s="139">
        <f t="shared" si="3"/>
        <v>0</v>
      </c>
      <c r="H79" s="140">
        <f t="shared" si="4"/>
        <v>0</v>
      </c>
      <c r="I79" s="139">
        <f t="shared" si="5"/>
        <v>0</v>
      </c>
      <c r="K79" s="84"/>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c r="AM79" s="84"/>
      <c r="AN79" s="84"/>
      <c r="AO79" s="84"/>
      <c r="AP79" s="84"/>
    </row>
    <row r="80" spans="1:42">
      <c r="A80" s="67"/>
      <c r="B80" s="119" t="s">
        <v>28659</v>
      </c>
      <c r="C80" s="120" t="s">
        <v>28660</v>
      </c>
      <c r="D80" s="138" t="s">
        <v>212</v>
      </c>
      <c r="E80" s="121">
        <v>3</v>
      </c>
      <c r="F80" s="122"/>
      <c r="G80" s="139">
        <f t="shared" si="3"/>
        <v>0</v>
      </c>
      <c r="H80" s="140">
        <f t="shared" si="4"/>
        <v>0</v>
      </c>
      <c r="I80" s="139">
        <f t="shared" si="5"/>
        <v>0</v>
      </c>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80" s="84"/>
      <c r="AN80" s="84"/>
      <c r="AO80" s="84"/>
      <c r="AP80" s="84"/>
    </row>
    <row r="81" spans="1:42" ht="24">
      <c r="A81" s="67"/>
      <c r="B81" s="119" t="s">
        <v>28661</v>
      </c>
      <c r="C81" s="120" t="s">
        <v>28662</v>
      </c>
      <c r="D81" s="138" t="s">
        <v>212</v>
      </c>
      <c r="E81" s="121">
        <v>2</v>
      </c>
      <c r="F81" s="122"/>
      <c r="G81" s="139">
        <f t="shared" si="3"/>
        <v>0</v>
      </c>
      <c r="H81" s="140">
        <f t="shared" si="4"/>
        <v>0</v>
      </c>
      <c r="I81" s="139">
        <f t="shared" si="5"/>
        <v>0</v>
      </c>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row>
    <row r="82" spans="1:42" ht="24">
      <c r="A82" s="67"/>
      <c r="B82" s="119" t="s">
        <v>28663</v>
      </c>
      <c r="C82" s="120" t="s">
        <v>28664</v>
      </c>
      <c r="D82" s="138" t="s">
        <v>212</v>
      </c>
      <c r="E82" s="121">
        <v>3</v>
      </c>
      <c r="F82" s="122"/>
      <c r="G82" s="139">
        <f t="shared" si="3"/>
        <v>0</v>
      </c>
      <c r="H82" s="140">
        <f t="shared" si="4"/>
        <v>0</v>
      </c>
      <c r="I82" s="139">
        <f t="shared" si="5"/>
        <v>0</v>
      </c>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row>
    <row r="83" spans="1:42" ht="60">
      <c r="A83" s="67"/>
      <c r="B83" s="119" t="s">
        <v>28665</v>
      </c>
      <c r="C83" s="120" t="s">
        <v>28666</v>
      </c>
      <c r="D83" s="138" t="s">
        <v>661</v>
      </c>
      <c r="E83" s="121">
        <v>6</v>
      </c>
      <c r="F83" s="122"/>
      <c r="G83" s="139">
        <f t="shared" si="3"/>
        <v>0</v>
      </c>
      <c r="H83" s="140">
        <f t="shared" si="4"/>
        <v>0</v>
      </c>
      <c r="I83" s="139">
        <f t="shared" si="5"/>
        <v>0</v>
      </c>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row>
    <row r="84" spans="1:42" ht="24">
      <c r="A84" s="67"/>
      <c r="B84" s="119" t="s">
        <v>28667</v>
      </c>
      <c r="C84" s="120" t="s">
        <v>28668</v>
      </c>
      <c r="D84" s="138" t="s">
        <v>661</v>
      </c>
      <c r="E84" s="121">
        <v>1155</v>
      </c>
      <c r="F84" s="122"/>
      <c r="G84" s="139">
        <f t="shared" si="3"/>
        <v>0</v>
      </c>
      <c r="H84" s="140">
        <f t="shared" si="4"/>
        <v>0</v>
      </c>
      <c r="I84" s="139">
        <f t="shared" si="5"/>
        <v>0</v>
      </c>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row>
    <row r="85" spans="1:42" ht="4.5" customHeight="1">
      <c r="A85" s="67"/>
      <c r="B85" s="130"/>
      <c r="C85" s="131"/>
      <c r="D85" s="132"/>
      <c r="E85" s="132"/>
      <c r="F85" s="133"/>
      <c r="G85" s="134"/>
      <c r="H85" s="135"/>
      <c r="I85" s="136"/>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row>
    <row r="86" spans="1:42" ht="15" customHeight="1">
      <c r="A86" s="67"/>
      <c r="B86" s="137" t="s">
        <v>28669</v>
      </c>
      <c r="C86" s="190" t="s">
        <v>28670</v>
      </c>
      <c r="D86" s="190"/>
      <c r="E86" s="190"/>
      <c r="F86" s="190"/>
      <c r="G86" s="191">
        <f>SUM(I87)</f>
        <v>0</v>
      </c>
      <c r="H86" s="191"/>
      <c r="I86" s="191"/>
      <c r="K86" s="84"/>
      <c r="L86" s="84"/>
      <c r="M86" s="84"/>
      <c r="N86" s="84"/>
      <c r="O86" s="84"/>
      <c r="P86" s="84"/>
      <c r="Q86" s="84"/>
      <c r="R86" s="84"/>
      <c r="S86" s="84"/>
      <c r="T86" s="84"/>
      <c r="U86" s="84"/>
      <c r="V86" s="84"/>
      <c r="W86" s="84"/>
      <c r="X86" s="84"/>
      <c r="Y86" s="84"/>
      <c r="Z86" s="84"/>
      <c r="AA86" s="84"/>
      <c r="AB86" s="84"/>
      <c r="AC86" s="84"/>
      <c r="AD86" s="84"/>
      <c r="AE86" s="84"/>
      <c r="AF86" s="92"/>
      <c r="AG86" s="84"/>
      <c r="AH86" s="84"/>
      <c r="AI86" s="84"/>
      <c r="AJ86" s="84"/>
      <c r="AK86" s="84"/>
      <c r="AL86" s="84"/>
      <c r="AM86" s="84"/>
      <c r="AN86" s="84"/>
      <c r="AO86" s="84"/>
      <c r="AP86" s="92"/>
    </row>
    <row r="87" spans="1:42">
      <c r="A87" s="67"/>
      <c r="B87" s="119" t="s">
        <v>28671</v>
      </c>
      <c r="C87" s="120" t="s">
        <v>28672</v>
      </c>
      <c r="D87" s="138" t="s">
        <v>212</v>
      </c>
      <c r="E87" s="121">
        <v>4</v>
      </c>
      <c r="F87" s="122"/>
      <c r="G87" s="123">
        <f>E87*F87</f>
        <v>0</v>
      </c>
      <c r="H87" s="124">
        <f>F87+(F87*$H$59)</f>
        <v>0</v>
      </c>
      <c r="I87" s="123">
        <f>ROUNDDOWN(H87*E87,2)</f>
        <v>0</v>
      </c>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row>
    <row r="88" spans="1:42" ht="4.5" customHeight="1">
      <c r="A88" s="67"/>
      <c r="B88" s="130"/>
      <c r="C88" s="131"/>
      <c r="D88" s="132"/>
      <c r="E88" s="132"/>
      <c r="F88" s="133"/>
      <c r="G88" s="134"/>
      <c r="H88" s="135"/>
      <c r="I88" s="136"/>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row>
    <row r="89" spans="1:42" ht="15" customHeight="1">
      <c r="A89" s="67"/>
      <c r="B89" s="137" t="s">
        <v>28673</v>
      </c>
      <c r="C89" s="190" t="s">
        <v>28674</v>
      </c>
      <c r="D89" s="190"/>
      <c r="E89" s="190"/>
      <c r="F89" s="190"/>
      <c r="G89" s="191">
        <f>SUM(I90:I91)</f>
        <v>0</v>
      </c>
      <c r="H89" s="191"/>
      <c r="I89" s="191"/>
      <c r="K89" s="84"/>
      <c r="L89" s="84"/>
      <c r="M89" s="84"/>
      <c r="N89" s="84"/>
      <c r="O89" s="84"/>
      <c r="P89" s="84"/>
      <c r="Q89" s="84"/>
      <c r="R89" s="84"/>
      <c r="S89" s="84"/>
      <c r="T89" s="84"/>
      <c r="U89" s="84"/>
      <c r="V89" s="84"/>
      <c r="W89" s="84"/>
      <c r="X89" s="84"/>
      <c r="Y89" s="84"/>
      <c r="Z89" s="84"/>
      <c r="AA89" s="84"/>
      <c r="AB89" s="84"/>
      <c r="AC89" s="84"/>
      <c r="AD89" s="84"/>
      <c r="AE89" s="84"/>
      <c r="AF89" s="92"/>
      <c r="AG89" s="84"/>
      <c r="AH89" s="84"/>
      <c r="AI89" s="84"/>
      <c r="AJ89" s="84"/>
      <c r="AK89" s="84"/>
      <c r="AL89" s="84"/>
      <c r="AM89" s="84"/>
      <c r="AN89" s="84"/>
      <c r="AO89" s="84"/>
      <c r="AP89" s="92"/>
    </row>
    <row r="90" spans="1:42">
      <c r="A90" s="67"/>
      <c r="B90" s="141" t="s">
        <v>28675</v>
      </c>
      <c r="C90" s="120" t="s">
        <v>28676</v>
      </c>
      <c r="D90" s="138" t="s">
        <v>11</v>
      </c>
      <c r="E90" s="121">
        <v>8</v>
      </c>
      <c r="F90" s="122"/>
      <c r="G90" s="139">
        <f>E90*F90</f>
        <v>0</v>
      </c>
      <c r="H90" s="140">
        <f>F90+(F90*$H$59)</f>
        <v>0</v>
      </c>
      <c r="I90" s="139">
        <f>ROUNDDOWN(H90*E90,2)</f>
        <v>0</v>
      </c>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row>
    <row r="91" spans="1:42" ht="24">
      <c r="A91" s="67"/>
      <c r="B91" s="125" t="s">
        <v>28677</v>
      </c>
      <c r="C91" s="126" t="s">
        <v>28678</v>
      </c>
      <c r="D91" s="142" t="s">
        <v>28679</v>
      </c>
      <c r="E91" s="127">
        <v>180</v>
      </c>
      <c r="F91" s="128"/>
      <c r="G91" s="143">
        <f>E91*F91</f>
        <v>0</v>
      </c>
      <c r="H91" s="140">
        <f>F91+(F91*$H$59)</f>
        <v>0</v>
      </c>
      <c r="I91" s="139">
        <f>ROUNDDOWN(H91*E91,2)</f>
        <v>0</v>
      </c>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4"/>
      <c r="AK91" s="84"/>
      <c r="AL91" s="84"/>
      <c r="AM91" s="84"/>
      <c r="AN91" s="84"/>
      <c r="AO91" s="84"/>
      <c r="AP91" s="84"/>
    </row>
    <row r="92" spans="1:42" ht="4.5" customHeight="1">
      <c r="A92" s="67"/>
      <c r="B92" s="130"/>
      <c r="C92" s="131"/>
      <c r="D92" s="132"/>
      <c r="E92" s="132"/>
      <c r="F92" s="133"/>
      <c r="G92" s="144"/>
      <c r="H92" s="145"/>
      <c r="I92" s="146"/>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92" s="84"/>
      <c r="AN92" s="84"/>
      <c r="AO92" s="84"/>
      <c r="AP92" s="84"/>
    </row>
    <row r="93" spans="1:42" ht="15" customHeight="1">
      <c r="A93" s="67"/>
      <c r="B93" s="137">
        <v>2</v>
      </c>
      <c r="C93" s="190" t="s">
        <v>4579</v>
      </c>
      <c r="D93" s="190"/>
      <c r="E93" s="190"/>
      <c r="F93" s="190"/>
      <c r="G93" s="191">
        <f>SUM(G94)</f>
        <v>0</v>
      </c>
      <c r="H93" s="191"/>
      <c r="I93" s="191"/>
      <c r="K93" s="84"/>
      <c r="L93" s="84"/>
      <c r="M93" s="84"/>
      <c r="N93" s="84"/>
      <c r="O93" s="84"/>
      <c r="P93" s="84"/>
      <c r="Q93" s="84"/>
      <c r="R93" s="84"/>
      <c r="S93" s="84"/>
      <c r="T93" s="84"/>
      <c r="U93" s="84"/>
      <c r="V93" s="84"/>
      <c r="W93" s="84"/>
      <c r="X93" s="84"/>
      <c r="Y93" s="84"/>
      <c r="Z93" s="84"/>
      <c r="AA93" s="84"/>
      <c r="AB93" s="84"/>
      <c r="AC93" s="84"/>
      <c r="AD93" s="84"/>
      <c r="AE93" s="84"/>
      <c r="AF93" s="92"/>
      <c r="AG93" s="84"/>
      <c r="AH93" s="84"/>
      <c r="AI93" s="84"/>
      <c r="AJ93" s="84"/>
      <c r="AK93" s="84"/>
      <c r="AL93" s="84"/>
      <c r="AM93" s="84"/>
      <c r="AN93" s="84"/>
      <c r="AO93" s="84"/>
      <c r="AP93" s="92"/>
    </row>
    <row r="94" spans="1:42" ht="15" customHeight="1">
      <c r="A94" s="67"/>
      <c r="B94" s="118" t="s">
        <v>28680</v>
      </c>
      <c r="C94" s="194" t="s">
        <v>28681</v>
      </c>
      <c r="D94" s="194"/>
      <c r="E94" s="194"/>
      <c r="F94" s="194"/>
      <c r="G94" s="195">
        <f>SUM(I95:I95)</f>
        <v>0</v>
      </c>
      <c r="H94" s="195"/>
      <c r="I94" s="195"/>
      <c r="K94" s="84"/>
      <c r="L94" s="84"/>
      <c r="M94" s="84"/>
      <c r="N94" s="84"/>
      <c r="O94" s="84"/>
      <c r="P94" s="84"/>
      <c r="Q94" s="84"/>
      <c r="R94" s="84"/>
      <c r="S94" s="84"/>
      <c r="T94" s="84"/>
      <c r="U94" s="84"/>
      <c r="V94" s="84"/>
      <c r="W94" s="84"/>
      <c r="X94" s="84"/>
      <c r="Y94" s="84"/>
      <c r="Z94" s="84"/>
      <c r="AA94" s="84"/>
      <c r="AB94" s="84"/>
      <c r="AC94" s="84"/>
      <c r="AD94" s="84"/>
      <c r="AE94" s="84"/>
      <c r="AF94" s="92"/>
      <c r="AG94" s="84"/>
      <c r="AH94" s="84"/>
      <c r="AI94" s="84"/>
      <c r="AJ94" s="84"/>
      <c r="AK94" s="84"/>
      <c r="AL94" s="84"/>
      <c r="AM94" s="84"/>
      <c r="AN94" s="84"/>
      <c r="AO94" s="84"/>
      <c r="AP94" s="92"/>
    </row>
    <row r="95" spans="1:42" ht="36">
      <c r="A95" s="67"/>
      <c r="B95" s="125" t="s">
        <v>28682</v>
      </c>
      <c r="C95" s="126" t="s">
        <v>28683</v>
      </c>
      <c r="D95" s="125" t="s">
        <v>661</v>
      </c>
      <c r="E95" s="127">
        <v>1155</v>
      </c>
      <c r="F95" s="128"/>
      <c r="G95" s="139">
        <f>E95*F95</f>
        <v>0</v>
      </c>
      <c r="H95" s="140">
        <f>F95+(F95*$H$59)</f>
        <v>0</v>
      </c>
      <c r="I95" s="139">
        <f>ROUNDDOWN(H95*E95,2)</f>
        <v>0</v>
      </c>
      <c r="J95" s="84"/>
      <c r="K95" s="84"/>
      <c r="L95" s="84"/>
      <c r="M95" s="84"/>
      <c r="N95" s="84"/>
      <c r="O95" s="84"/>
      <c r="P95" s="84"/>
      <c r="Q95" s="84"/>
      <c r="R95" s="84"/>
      <c r="S95" s="84"/>
      <c r="T95" s="84"/>
      <c r="U95" s="84"/>
      <c r="V95" s="84"/>
      <c r="W95" s="84"/>
      <c r="X95" s="84"/>
      <c r="Y95" s="84"/>
      <c r="Z95" s="84"/>
      <c r="AA95" s="84"/>
      <c r="AB95" s="84"/>
      <c r="AC95" s="84"/>
      <c r="AD95" s="84"/>
      <c r="AE95" s="84"/>
      <c r="AF95" s="84"/>
    </row>
    <row r="96" spans="1:42" ht="4.5" customHeight="1">
      <c r="A96" s="67"/>
      <c r="B96" s="130"/>
      <c r="C96" s="131"/>
      <c r="D96" s="132"/>
      <c r="E96" s="132"/>
      <c r="F96" s="133"/>
      <c r="G96" s="144"/>
      <c r="H96" s="145"/>
      <c r="I96" s="146"/>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row>
    <row r="97" spans="1:42" ht="15" customHeight="1">
      <c r="A97" s="67"/>
      <c r="B97" s="137">
        <v>3</v>
      </c>
      <c r="C97" s="190" t="s">
        <v>28684</v>
      </c>
      <c r="D97" s="190"/>
      <c r="E97" s="190"/>
      <c r="F97" s="190"/>
      <c r="G97" s="191">
        <f>SUM(G98+G145+G152)</f>
        <v>0</v>
      </c>
      <c r="H97" s="191"/>
      <c r="I97" s="191"/>
      <c r="K97" s="84"/>
      <c r="L97" s="84"/>
      <c r="M97" s="84"/>
      <c r="N97" s="84"/>
      <c r="O97" s="84"/>
      <c r="P97" s="84"/>
      <c r="Q97" s="84"/>
      <c r="R97" s="84"/>
      <c r="S97" s="84"/>
      <c r="T97" s="84"/>
      <c r="U97" s="84"/>
      <c r="V97" s="84"/>
      <c r="W97" s="84"/>
      <c r="X97" s="84"/>
      <c r="Y97" s="84"/>
      <c r="Z97" s="84"/>
      <c r="AA97" s="84"/>
      <c r="AB97" s="84"/>
      <c r="AC97" s="84"/>
      <c r="AD97" s="84"/>
      <c r="AE97" s="84"/>
      <c r="AF97" s="92"/>
      <c r="AG97" s="84"/>
      <c r="AH97" s="84"/>
      <c r="AI97" s="84"/>
      <c r="AJ97" s="84"/>
      <c r="AK97" s="84"/>
      <c r="AL97" s="84"/>
      <c r="AM97" s="84"/>
      <c r="AN97" s="84"/>
      <c r="AO97" s="84"/>
      <c r="AP97" s="92"/>
    </row>
    <row r="98" spans="1:42" ht="15" customHeight="1">
      <c r="A98" s="67"/>
      <c r="B98" s="118" t="s">
        <v>28685</v>
      </c>
      <c r="C98" s="194" t="s">
        <v>28686</v>
      </c>
      <c r="D98" s="194"/>
      <c r="E98" s="194"/>
      <c r="F98" s="194"/>
      <c r="G98" s="195">
        <f>SUM(I99:I143)</f>
        <v>0</v>
      </c>
      <c r="H98" s="195"/>
      <c r="I98" s="195"/>
      <c r="K98" s="84"/>
      <c r="L98" s="84"/>
      <c r="M98" s="84"/>
      <c r="N98" s="84"/>
      <c r="O98" s="84"/>
      <c r="P98" s="84"/>
      <c r="Q98" s="84"/>
      <c r="R98" s="84"/>
      <c r="S98" s="84"/>
      <c r="T98" s="84"/>
      <c r="U98" s="84"/>
      <c r="V98" s="84"/>
      <c r="W98" s="84"/>
      <c r="X98" s="84"/>
      <c r="Y98" s="84"/>
      <c r="Z98" s="84"/>
      <c r="AA98" s="84"/>
      <c r="AB98" s="84"/>
      <c r="AC98" s="84"/>
      <c r="AD98" s="84"/>
      <c r="AE98" s="84"/>
      <c r="AF98" s="92"/>
      <c r="AG98" s="84"/>
      <c r="AH98" s="84"/>
      <c r="AI98" s="84"/>
      <c r="AJ98" s="84"/>
      <c r="AK98" s="84"/>
      <c r="AL98" s="84"/>
      <c r="AM98" s="84"/>
      <c r="AN98" s="84"/>
      <c r="AO98" s="84"/>
      <c r="AP98" s="92"/>
    </row>
    <row r="99" spans="1:42" ht="24">
      <c r="A99" s="67"/>
      <c r="B99" s="119" t="s">
        <v>28687</v>
      </c>
      <c r="C99" s="120" t="s">
        <v>28688</v>
      </c>
      <c r="D99" s="119" t="s">
        <v>708</v>
      </c>
      <c r="E99" s="121">
        <v>3040</v>
      </c>
      <c r="F99" s="122"/>
      <c r="G99" s="139">
        <f t="shared" ref="G99:G143" si="6">E99*F99</f>
        <v>0</v>
      </c>
      <c r="H99" s="140">
        <f t="shared" ref="H99:H143" si="7">F99+(F99*$H$59)</f>
        <v>0</v>
      </c>
      <c r="I99" s="139">
        <f t="shared" ref="I99:I143" si="8">ROUNDDOWN(H99*E99,2)</f>
        <v>0</v>
      </c>
      <c r="J99" s="84"/>
      <c r="K99" s="84"/>
      <c r="L99" s="84"/>
      <c r="M99" s="84"/>
      <c r="N99" s="84"/>
      <c r="O99" s="84"/>
      <c r="P99" s="84"/>
      <c r="Q99" s="84"/>
      <c r="R99" s="84"/>
      <c r="S99" s="84"/>
      <c r="T99" s="84"/>
      <c r="U99" s="84"/>
      <c r="V99" s="84"/>
      <c r="W99" s="84"/>
      <c r="X99" s="84"/>
      <c r="Y99" s="84"/>
      <c r="Z99" s="84"/>
      <c r="AA99" s="84"/>
      <c r="AB99" s="84"/>
      <c r="AC99" s="84"/>
      <c r="AD99" s="84"/>
      <c r="AE99" s="84"/>
      <c r="AF99" s="84"/>
    </row>
    <row r="100" spans="1:42" ht="24">
      <c r="A100" s="67"/>
      <c r="B100" s="119" t="s">
        <v>28689</v>
      </c>
      <c r="C100" s="120" t="s">
        <v>28690</v>
      </c>
      <c r="D100" s="119" t="s">
        <v>708</v>
      </c>
      <c r="E100" s="121">
        <v>4450</v>
      </c>
      <c r="F100" s="122"/>
      <c r="G100" s="139">
        <f t="shared" si="6"/>
        <v>0</v>
      </c>
      <c r="H100" s="140">
        <f t="shared" si="7"/>
        <v>0</v>
      </c>
      <c r="I100" s="139">
        <f t="shared" si="8"/>
        <v>0</v>
      </c>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row>
    <row r="101" spans="1:42" ht="24">
      <c r="A101" s="67"/>
      <c r="B101" s="119" t="s">
        <v>28691</v>
      </c>
      <c r="C101" s="120" t="s">
        <v>28692</v>
      </c>
      <c r="D101" s="119" t="s">
        <v>708</v>
      </c>
      <c r="E101" s="121">
        <v>3600</v>
      </c>
      <c r="F101" s="122"/>
      <c r="G101" s="139">
        <f t="shared" si="6"/>
        <v>0</v>
      </c>
      <c r="H101" s="140">
        <f t="shared" si="7"/>
        <v>0</v>
      </c>
      <c r="I101" s="139">
        <f t="shared" si="8"/>
        <v>0</v>
      </c>
      <c r="J101" s="84"/>
      <c r="K101" s="84"/>
      <c r="L101" s="84"/>
      <c r="M101" s="84"/>
      <c r="N101" s="84"/>
      <c r="O101" s="84"/>
      <c r="P101" s="84"/>
      <c r="Q101" s="84"/>
      <c r="R101" s="84"/>
      <c r="S101" s="84"/>
      <c r="T101" s="84"/>
      <c r="U101" s="84"/>
      <c r="V101" s="84"/>
      <c r="W101" s="84"/>
      <c r="X101" s="84"/>
      <c r="Y101" s="84"/>
      <c r="Z101" s="84"/>
      <c r="AA101" s="84"/>
      <c r="AB101" s="84"/>
      <c r="AC101" s="84"/>
      <c r="AD101" s="84"/>
      <c r="AE101" s="84"/>
      <c r="AF101" s="84"/>
    </row>
    <row r="102" spans="1:42" ht="36">
      <c r="A102" s="67"/>
      <c r="B102" s="119" t="s">
        <v>28693</v>
      </c>
      <c r="C102" s="120" t="s">
        <v>28694</v>
      </c>
      <c r="D102" s="119" t="s">
        <v>708</v>
      </c>
      <c r="E102" s="121">
        <v>600</v>
      </c>
      <c r="F102" s="122"/>
      <c r="G102" s="139">
        <f t="shared" si="6"/>
        <v>0</v>
      </c>
      <c r="H102" s="140">
        <f t="shared" si="7"/>
        <v>0</v>
      </c>
      <c r="I102" s="139">
        <f t="shared" si="8"/>
        <v>0</v>
      </c>
      <c r="J102" s="84"/>
      <c r="K102" s="84"/>
      <c r="L102" s="84"/>
      <c r="M102" s="84"/>
      <c r="N102" s="84"/>
      <c r="O102" s="84"/>
      <c r="P102" s="84"/>
      <c r="Q102" s="84"/>
      <c r="R102" s="84"/>
      <c r="S102" s="84"/>
      <c r="T102" s="84"/>
      <c r="U102" s="84"/>
      <c r="V102" s="84"/>
      <c r="W102" s="84"/>
      <c r="X102" s="84"/>
      <c r="Y102" s="84"/>
      <c r="Z102" s="84"/>
      <c r="AA102" s="84"/>
      <c r="AB102" s="84"/>
      <c r="AC102" s="84"/>
      <c r="AD102" s="84"/>
      <c r="AE102" s="84"/>
      <c r="AF102" s="84"/>
    </row>
    <row r="103" spans="1:42" ht="24">
      <c r="A103" s="67"/>
      <c r="B103" s="119" t="s">
        <v>28695</v>
      </c>
      <c r="C103" s="120" t="s">
        <v>28696</v>
      </c>
      <c r="D103" s="119" t="s">
        <v>708</v>
      </c>
      <c r="E103" s="121">
        <v>2700</v>
      </c>
      <c r="F103" s="122"/>
      <c r="G103" s="139">
        <f t="shared" si="6"/>
        <v>0</v>
      </c>
      <c r="H103" s="140">
        <f t="shared" si="7"/>
        <v>0</v>
      </c>
      <c r="I103" s="139">
        <f t="shared" si="8"/>
        <v>0</v>
      </c>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row>
    <row r="104" spans="1:42" ht="24">
      <c r="A104" s="67"/>
      <c r="B104" s="119" t="s">
        <v>28697</v>
      </c>
      <c r="C104" s="120" t="s">
        <v>28698</v>
      </c>
      <c r="D104" s="119" t="s">
        <v>708</v>
      </c>
      <c r="E104" s="121">
        <v>1400</v>
      </c>
      <c r="F104" s="122"/>
      <c r="G104" s="139">
        <f t="shared" si="6"/>
        <v>0</v>
      </c>
      <c r="H104" s="140">
        <f t="shared" si="7"/>
        <v>0</v>
      </c>
      <c r="I104" s="139">
        <f t="shared" si="8"/>
        <v>0</v>
      </c>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row>
    <row r="105" spans="1:42" ht="24">
      <c r="A105" s="67"/>
      <c r="B105" s="119" t="s">
        <v>28699</v>
      </c>
      <c r="C105" s="120" t="s">
        <v>28700</v>
      </c>
      <c r="D105" s="119" t="s">
        <v>708</v>
      </c>
      <c r="E105" s="121">
        <v>20</v>
      </c>
      <c r="F105" s="122"/>
      <c r="G105" s="139">
        <f t="shared" si="6"/>
        <v>0</v>
      </c>
      <c r="H105" s="140">
        <f t="shared" si="7"/>
        <v>0</v>
      </c>
      <c r="I105" s="139">
        <f t="shared" si="8"/>
        <v>0</v>
      </c>
      <c r="J105" s="84"/>
      <c r="K105" s="84"/>
      <c r="L105" s="84"/>
      <c r="M105" s="84"/>
      <c r="N105" s="84"/>
      <c r="O105" s="84"/>
      <c r="P105" s="84"/>
      <c r="Q105" s="84"/>
      <c r="R105" s="84"/>
      <c r="S105" s="84"/>
      <c r="T105" s="84"/>
      <c r="U105" s="84"/>
      <c r="V105" s="84"/>
      <c r="W105" s="84"/>
      <c r="X105" s="84"/>
      <c r="Y105" s="84"/>
      <c r="Z105" s="84"/>
      <c r="AA105" s="84"/>
      <c r="AB105" s="84"/>
      <c r="AC105" s="84"/>
      <c r="AD105" s="84"/>
      <c r="AE105" s="84"/>
      <c r="AF105" s="84"/>
    </row>
    <row r="106" spans="1:42" ht="24">
      <c r="A106" s="67"/>
      <c r="B106" s="119" t="s">
        <v>28701</v>
      </c>
      <c r="C106" s="120" t="s">
        <v>28702</v>
      </c>
      <c r="D106" s="119" t="s">
        <v>708</v>
      </c>
      <c r="E106" s="121">
        <v>64</v>
      </c>
      <c r="F106" s="122"/>
      <c r="G106" s="139">
        <f t="shared" si="6"/>
        <v>0</v>
      </c>
      <c r="H106" s="140">
        <f t="shared" si="7"/>
        <v>0</v>
      </c>
      <c r="I106" s="139">
        <f t="shared" si="8"/>
        <v>0</v>
      </c>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row>
    <row r="107" spans="1:42" ht="24">
      <c r="A107" s="67"/>
      <c r="B107" s="119" t="s">
        <v>28703</v>
      </c>
      <c r="C107" s="120" t="s">
        <v>28704</v>
      </c>
      <c r="D107" s="119" t="s">
        <v>708</v>
      </c>
      <c r="E107" s="121">
        <v>10</v>
      </c>
      <c r="F107" s="122"/>
      <c r="G107" s="139">
        <f t="shared" si="6"/>
        <v>0</v>
      </c>
      <c r="H107" s="140">
        <f t="shared" si="7"/>
        <v>0</v>
      </c>
      <c r="I107" s="139">
        <f t="shared" si="8"/>
        <v>0</v>
      </c>
      <c r="J107" s="84"/>
      <c r="K107" s="84"/>
      <c r="L107" s="84"/>
      <c r="M107" s="84"/>
      <c r="N107" s="84"/>
      <c r="O107" s="84"/>
      <c r="P107" s="84"/>
      <c r="Q107" s="84"/>
      <c r="R107" s="84"/>
      <c r="S107" s="84"/>
      <c r="T107" s="84"/>
      <c r="U107" s="84"/>
      <c r="V107" s="84"/>
      <c r="W107" s="84"/>
      <c r="X107" s="84"/>
      <c r="Y107" s="84"/>
      <c r="Z107" s="84"/>
      <c r="AA107" s="84"/>
      <c r="AB107" s="84"/>
      <c r="AC107" s="84"/>
      <c r="AD107" s="84"/>
      <c r="AE107" s="84"/>
      <c r="AF107" s="84"/>
    </row>
    <row r="108" spans="1:42" ht="24">
      <c r="A108" s="67"/>
      <c r="B108" s="119" t="s">
        <v>28705</v>
      </c>
      <c r="C108" s="120" t="s">
        <v>28706</v>
      </c>
      <c r="D108" s="119" t="s">
        <v>708</v>
      </c>
      <c r="E108" s="121">
        <v>220</v>
      </c>
      <c r="F108" s="122"/>
      <c r="G108" s="139">
        <f t="shared" si="6"/>
        <v>0</v>
      </c>
      <c r="H108" s="140">
        <f t="shared" si="7"/>
        <v>0</v>
      </c>
      <c r="I108" s="139">
        <f t="shared" si="8"/>
        <v>0</v>
      </c>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row>
    <row r="109" spans="1:42" ht="24">
      <c r="A109" s="67"/>
      <c r="B109" s="119" t="s">
        <v>28707</v>
      </c>
      <c r="C109" s="120" t="s">
        <v>28708</v>
      </c>
      <c r="D109" s="119" t="s">
        <v>708</v>
      </c>
      <c r="E109" s="121">
        <v>20</v>
      </c>
      <c r="F109" s="122"/>
      <c r="G109" s="139">
        <f t="shared" si="6"/>
        <v>0</v>
      </c>
      <c r="H109" s="140">
        <f t="shared" si="7"/>
        <v>0</v>
      </c>
      <c r="I109" s="139">
        <f t="shared" si="8"/>
        <v>0</v>
      </c>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row>
    <row r="110" spans="1:42" ht="24">
      <c r="A110" s="67"/>
      <c r="B110" s="119" t="s">
        <v>28709</v>
      </c>
      <c r="C110" s="120" t="s">
        <v>28710</v>
      </c>
      <c r="D110" s="119" t="s">
        <v>708</v>
      </c>
      <c r="E110" s="121">
        <v>880</v>
      </c>
      <c r="F110" s="122"/>
      <c r="G110" s="139">
        <f t="shared" si="6"/>
        <v>0</v>
      </c>
      <c r="H110" s="140">
        <f t="shared" si="7"/>
        <v>0</v>
      </c>
      <c r="I110" s="139">
        <f t="shared" si="8"/>
        <v>0</v>
      </c>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row>
    <row r="111" spans="1:42">
      <c r="A111" s="67"/>
      <c r="B111" s="119" t="s">
        <v>28711</v>
      </c>
      <c r="C111" s="120" t="s">
        <v>28712</v>
      </c>
      <c r="D111" s="119" t="s">
        <v>212</v>
      </c>
      <c r="E111" s="121">
        <v>112</v>
      </c>
      <c r="F111" s="122"/>
      <c r="G111" s="139">
        <f t="shared" si="6"/>
        <v>0</v>
      </c>
      <c r="H111" s="140">
        <f t="shared" si="7"/>
        <v>0</v>
      </c>
      <c r="I111" s="139">
        <f t="shared" si="8"/>
        <v>0</v>
      </c>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4"/>
    </row>
    <row r="112" spans="1:42" ht="24">
      <c r="A112" s="67"/>
      <c r="B112" s="119" t="s">
        <v>28713</v>
      </c>
      <c r="C112" s="120" t="s">
        <v>28714</v>
      </c>
      <c r="D112" s="119" t="s">
        <v>212</v>
      </c>
      <c r="E112" s="121">
        <v>393</v>
      </c>
      <c r="F112" s="122"/>
      <c r="G112" s="139">
        <f t="shared" si="6"/>
        <v>0</v>
      </c>
      <c r="H112" s="140">
        <f t="shared" si="7"/>
        <v>0</v>
      </c>
      <c r="I112" s="139">
        <f t="shared" si="8"/>
        <v>0</v>
      </c>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row>
    <row r="113" spans="1:32">
      <c r="A113" s="67"/>
      <c r="B113" s="119" t="s">
        <v>28715</v>
      </c>
      <c r="C113" s="120" t="s">
        <v>28716</v>
      </c>
      <c r="D113" s="119" t="s">
        <v>212</v>
      </c>
      <c r="E113" s="121">
        <v>257</v>
      </c>
      <c r="F113" s="122"/>
      <c r="G113" s="139">
        <f t="shared" si="6"/>
        <v>0</v>
      </c>
      <c r="H113" s="140">
        <f t="shared" si="7"/>
        <v>0</v>
      </c>
      <c r="I113" s="139">
        <f t="shared" si="8"/>
        <v>0</v>
      </c>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row>
    <row r="114" spans="1:32">
      <c r="A114" s="67"/>
      <c r="B114" s="119" t="s">
        <v>28717</v>
      </c>
      <c r="C114" s="120" t="s">
        <v>28718</v>
      </c>
      <c r="D114" s="119" t="s">
        <v>813</v>
      </c>
      <c r="E114" s="121">
        <v>1900</v>
      </c>
      <c r="F114" s="122"/>
      <c r="G114" s="139">
        <f t="shared" si="6"/>
        <v>0</v>
      </c>
      <c r="H114" s="140">
        <f t="shared" si="7"/>
        <v>0</v>
      </c>
      <c r="I114" s="139">
        <f t="shared" si="8"/>
        <v>0</v>
      </c>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row>
    <row r="115" spans="1:32">
      <c r="A115" s="67"/>
      <c r="B115" s="119" t="s">
        <v>28719</v>
      </c>
      <c r="C115" s="120" t="s">
        <v>28720</v>
      </c>
      <c r="D115" s="119" t="s">
        <v>212</v>
      </c>
      <c r="E115" s="121">
        <v>35</v>
      </c>
      <c r="F115" s="122"/>
      <c r="G115" s="139">
        <f t="shared" si="6"/>
        <v>0</v>
      </c>
      <c r="H115" s="140">
        <f t="shared" si="7"/>
        <v>0</v>
      </c>
      <c r="I115" s="139">
        <f t="shared" si="8"/>
        <v>0</v>
      </c>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row>
    <row r="116" spans="1:32">
      <c r="A116" s="67"/>
      <c r="B116" s="119" t="s">
        <v>28721</v>
      </c>
      <c r="C116" s="120" t="s">
        <v>28722</v>
      </c>
      <c r="D116" s="119" t="s">
        <v>212</v>
      </c>
      <c r="E116" s="121">
        <v>193</v>
      </c>
      <c r="F116" s="122"/>
      <c r="G116" s="139">
        <f t="shared" si="6"/>
        <v>0</v>
      </c>
      <c r="H116" s="140">
        <f t="shared" si="7"/>
        <v>0</v>
      </c>
      <c r="I116" s="139">
        <f t="shared" si="8"/>
        <v>0</v>
      </c>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row>
    <row r="117" spans="1:32">
      <c r="A117" s="67"/>
      <c r="B117" s="119" t="s">
        <v>28723</v>
      </c>
      <c r="C117" s="120" t="s">
        <v>28724</v>
      </c>
      <c r="D117" s="119" t="s">
        <v>212</v>
      </c>
      <c r="E117" s="121">
        <v>30</v>
      </c>
      <c r="F117" s="122"/>
      <c r="G117" s="139">
        <f t="shared" si="6"/>
        <v>0</v>
      </c>
      <c r="H117" s="140">
        <f t="shared" si="7"/>
        <v>0</v>
      </c>
      <c r="I117" s="139">
        <f t="shared" si="8"/>
        <v>0</v>
      </c>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row>
    <row r="118" spans="1:32">
      <c r="A118" s="67"/>
      <c r="B118" s="119" t="s">
        <v>28725</v>
      </c>
      <c r="C118" s="120" t="s">
        <v>28726</v>
      </c>
      <c r="D118" s="119" t="s">
        <v>212</v>
      </c>
      <c r="E118" s="121">
        <v>258</v>
      </c>
      <c r="F118" s="122"/>
      <c r="G118" s="139">
        <f t="shared" si="6"/>
        <v>0</v>
      </c>
      <c r="H118" s="140">
        <f t="shared" si="7"/>
        <v>0</v>
      </c>
      <c r="I118" s="139">
        <f t="shared" si="8"/>
        <v>0</v>
      </c>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row>
    <row r="119" spans="1:32">
      <c r="A119" s="67"/>
      <c r="B119" s="119" t="s">
        <v>28727</v>
      </c>
      <c r="C119" s="120" t="s">
        <v>28728</v>
      </c>
      <c r="D119" s="119" t="s">
        <v>212</v>
      </c>
      <c r="E119" s="121">
        <v>400</v>
      </c>
      <c r="F119" s="122"/>
      <c r="G119" s="139">
        <f t="shared" si="6"/>
        <v>0</v>
      </c>
      <c r="H119" s="140">
        <f t="shared" si="7"/>
        <v>0</v>
      </c>
      <c r="I119" s="139">
        <f t="shared" si="8"/>
        <v>0</v>
      </c>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row>
    <row r="120" spans="1:32" ht="24">
      <c r="A120" s="67"/>
      <c r="B120" s="119" t="s">
        <v>28729</v>
      </c>
      <c r="C120" s="120" t="s">
        <v>28730</v>
      </c>
      <c r="D120" s="119" t="s">
        <v>212</v>
      </c>
      <c r="E120" s="121">
        <v>1455</v>
      </c>
      <c r="F120" s="122"/>
      <c r="G120" s="139">
        <f t="shared" si="6"/>
        <v>0</v>
      </c>
      <c r="H120" s="140">
        <f t="shared" si="7"/>
        <v>0</v>
      </c>
      <c r="I120" s="139">
        <f t="shared" si="8"/>
        <v>0</v>
      </c>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row>
    <row r="121" spans="1:32" ht="24">
      <c r="A121" s="67"/>
      <c r="B121" s="119" t="s">
        <v>28731</v>
      </c>
      <c r="C121" s="120" t="s">
        <v>28732</v>
      </c>
      <c r="D121" s="119" t="s">
        <v>212</v>
      </c>
      <c r="E121" s="121">
        <v>35</v>
      </c>
      <c r="F121" s="122"/>
      <c r="G121" s="139">
        <f t="shared" si="6"/>
        <v>0</v>
      </c>
      <c r="H121" s="140">
        <f t="shared" si="7"/>
        <v>0</v>
      </c>
      <c r="I121" s="139">
        <f t="shared" si="8"/>
        <v>0</v>
      </c>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row>
    <row r="122" spans="1:32" ht="24">
      <c r="A122" s="67"/>
      <c r="B122" s="119" t="s">
        <v>28733</v>
      </c>
      <c r="C122" s="120" t="s">
        <v>28734</v>
      </c>
      <c r="D122" s="119" t="s">
        <v>212</v>
      </c>
      <c r="E122" s="121">
        <v>193</v>
      </c>
      <c r="F122" s="122"/>
      <c r="G122" s="139">
        <f t="shared" si="6"/>
        <v>0</v>
      </c>
      <c r="H122" s="140">
        <f t="shared" si="7"/>
        <v>0</v>
      </c>
      <c r="I122" s="139">
        <f t="shared" si="8"/>
        <v>0</v>
      </c>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row>
    <row r="123" spans="1:32" ht="24">
      <c r="A123" s="67"/>
      <c r="B123" s="119" t="s">
        <v>28735</v>
      </c>
      <c r="C123" s="120" t="s">
        <v>28736</v>
      </c>
      <c r="D123" s="119" t="s">
        <v>212</v>
      </c>
      <c r="E123" s="121">
        <v>30</v>
      </c>
      <c r="F123" s="122"/>
      <c r="G123" s="139">
        <f t="shared" si="6"/>
        <v>0</v>
      </c>
      <c r="H123" s="140">
        <f t="shared" si="7"/>
        <v>0</v>
      </c>
      <c r="I123" s="139">
        <f t="shared" si="8"/>
        <v>0</v>
      </c>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4"/>
    </row>
    <row r="124" spans="1:32" ht="24">
      <c r="A124" s="67"/>
      <c r="B124" s="119" t="s">
        <v>28737</v>
      </c>
      <c r="C124" s="120" t="s">
        <v>28738</v>
      </c>
      <c r="D124" s="119" t="s">
        <v>212</v>
      </c>
      <c r="E124" s="121">
        <v>257</v>
      </c>
      <c r="F124" s="122"/>
      <c r="G124" s="139">
        <f t="shared" si="6"/>
        <v>0</v>
      </c>
      <c r="H124" s="140">
        <f t="shared" si="7"/>
        <v>0</v>
      </c>
      <c r="I124" s="139">
        <f t="shared" si="8"/>
        <v>0</v>
      </c>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row>
    <row r="125" spans="1:32" ht="60">
      <c r="A125" s="67"/>
      <c r="B125" s="119" t="s">
        <v>28739</v>
      </c>
      <c r="C125" s="120" t="s">
        <v>28740</v>
      </c>
      <c r="D125" s="119" t="s">
        <v>212</v>
      </c>
      <c r="E125" s="121">
        <v>226</v>
      </c>
      <c r="F125" s="122"/>
      <c r="G125" s="139">
        <f t="shared" si="6"/>
        <v>0</v>
      </c>
      <c r="H125" s="140">
        <f t="shared" si="7"/>
        <v>0</v>
      </c>
      <c r="I125" s="139">
        <f t="shared" si="8"/>
        <v>0</v>
      </c>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row>
    <row r="126" spans="1:32" ht="60">
      <c r="A126" s="67"/>
      <c r="B126" s="119" t="s">
        <v>28741</v>
      </c>
      <c r="C126" s="120" t="s">
        <v>28742</v>
      </c>
      <c r="D126" s="119" t="s">
        <v>212</v>
      </c>
      <c r="E126" s="121">
        <v>21</v>
      </c>
      <c r="F126" s="122"/>
      <c r="G126" s="139">
        <f t="shared" si="6"/>
        <v>0</v>
      </c>
      <c r="H126" s="140">
        <f t="shared" si="7"/>
        <v>0</v>
      </c>
      <c r="I126" s="139">
        <f t="shared" si="8"/>
        <v>0</v>
      </c>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row>
    <row r="127" spans="1:32" ht="72">
      <c r="A127" s="67"/>
      <c r="B127" s="119" t="s">
        <v>28743</v>
      </c>
      <c r="C127" s="120" t="s">
        <v>28744</v>
      </c>
      <c r="D127" s="119" t="s">
        <v>212</v>
      </c>
      <c r="E127" s="121">
        <v>10</v>
      </c>
      <c r="F127" s="122"/>
      <c r="G127" s="139">
        <f t="shared" si="6"/>
        <v>0</v>
      </c>
      <c r="H127" s="140">
        <f t="shared" si="7"/>
        <v>0</v>
      </c>
      <c r="I127" s="139">
        <f t="shared" si="8"/>
        <v>0</v>
      </c>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row>
    <row r="128" spans="1:32" ht="24">
      <c r="A128" s="67"/>
      <c r="B128" s="119" t="s">
        <v>28745</v>
      </c>
      <c r="C128" s="120" t="s">
        <v>28746</v>
      </c>
      <c r="D128" s="119" t="s">
        <v>212</v>
      </c>
      <c r="E128" s="121">
        <v>26</v>
      </c>
      <c r="F128" s="122"/>
      <c r="G128" s="139">
        <f t="shared" si="6"/>
        <v>0</v>
      </c>
      <c r="H128" s="140">
        <f t="shared" si="7"/>
        <v>0</v>
      </c>
      <c r="I128" s="139">
        <f t="shared" si="8"/>
        <v>0</v>
      </c>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row>
    <row r="129" spans="1:32" ht="24">
      <c r="A129" s="67"/>
      <c r="B129" s="119" t="s">
        <v>28747</v>
      </c>
      <c r="C129" s="120" t="s">
        <v>28748</v>
      </c>
      <c r="D129" s="119" t="s">
        <v>28749</v>
      </c>
      <c r="E129" s="121">
        <v>380</v>
      </c>
      <c r="F129" s="122"/>
      <c r="G129" s="139">
        <f t="shared" si="6"/>
        <v>0</v>
      </c>
      <c r="H129" s="140">
        <f t="shared" si="7"/>
        <v>0</v>
      </c>
      <c r="I129" s="139">
        <f t="shared" si="8"/>
        <v>0</v>
      </c>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row>
    <row r="130" spans="1:32">
      <c r="A130" s="67"/>
      <c r="B130" s="119" t="s">
        <v>28750</v>
      </c>
      <c r="C130" s="120" t="s">
        <v>28751</v>
      </c>
      <c r="D130" s="119" t="s">
        <v>212</v>
      </c>
      <c r="E130" s="121">
        <v>230</v>
      </c>
      <c r="F130" s="122"/>
      <c r="G130" s="139">
        <f t="shared" si="6"/>
        <v>0</v>
      </c>
      <c r="H130" s="140">
        <f t="shared" si="7"/>
        <v>0</v>
      </c>
      <c r="I130" s="139">
        <f t="shared" si="8"/>
        <v>0</v>
      </c>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row>
    <row r="131" spans="1:32">
      <c r="A131" s="67"/>
      <c r="B131" s="119" t="s">
        <v>28752</v>
      </c>
      <c r="C131" s="120" t="s">
        <v>28753</v>
      </c>
      <c r="D131" s="119" t="s">
        <v>212</v>
      </c>
      <c r="E131" s="121">
        <v>80</v>
      </c>
      <c r="F131" s="122"/>
      <c r="G131" s="139">
        <f t="shared" si="6"/>
        <v>0</v>
      </c>
      <c r="H131" s="140">
        <f t="shared" si="7"/>
        <v>0</v>
      </c>
      <c r="I131" s="139">
        <f t="shared" si="8"/>
        <v>0</v>
      </c>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row>
    <row r="132" spans="1:32" ht="24">
      <c r="A132" s="67"/>
      <c r="B132" s="119" t="s">
        <v>28754</v>
      </c>
      <c r="C132" s="120" t="s">
        <v>28755</v>
      </c>
      <c r="D132" s="119" t="s">
        <v>708</v>
      </c>
      <c r="E132" s="121">
        <v>110</v>
      </c>
      <c r="F132" s="122"/>
      <c r="G132" s="139">
        <f t="shared" si="6"/>
        <v>0</v>
      </c>
      <c r="H132" s="140">
        <f t="shared" si="7"/>
        <v>0</v>
      </c>
      <c r="I132" s="139">
        <f t="shared" si="8"/>
        <v>0</v>
      </c>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row>
    <row r="133" spans="1:32" ht="24">
      <c r="A133" s="67"/>
      <c r="B133" s="119" t="s">
        <v>28756</v>
      </c>
      <c r="C133" s="120" t="s">
        <v>28757</v>
      </c>
      <c r="D133" s="119" t="s">
        <v>708</v>
      </c>
      <c r="E133" s="121">
        <v>115</v>
      </c>
      <c r="F133" s="122"/>
      <c r="G133" s="139">
        <f t="shared" si="6"/>
        <v>0</v>
      </c>
      <c r="H133" s="140">
        <f t="shared" si="7"/>
        <v>0</v>
      </c>
      <c r="I133" s="139">
        <f t="shared" si="8"/>
        <v>0</v>
      </c>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row>
    <row r="134" spans="1:32" ht="24">
      <c r="A134" s="67"/>
      <c r="B134" s="119" t="s">
        <v>28758</v>
      </c>
      <c r="C134" s="120" t="s">
        <v>28759</v>
      </c>
      <c r="D134" s="119" t="s">
        <v>708</v>
      </c>
      <c r="E134" s="121">
        <v>60</v>
      </c>
      <c r="F134" s="122"/>
      <c r="G134" s="139">
        <f t="shared" si="6"/>
        <v>0</v>
      </c>
      <c r="H134" s="140">
        <f t="shared" si="7"/>
        <v>0</v>
      </c>
      <c r="I134" s="139">
        <f t="shared" si="8"/>
        <v>0</v>
      </c>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row>
    <row r="135" spans="1:32" ht="24">
      <c r="A135" s="67"/>
      <c r="B135" s="119" t="s">
        <v>28760</v>
      </c>
      <c r="C135" s="120" t="s">
        <v>28761</v>
      </c>
      <c r="D135" s="119" t="s">
        <v>708</v>
      </c>
      <c r="E135" s="121">
        <v>10</v>
      </c>
      <c r="F135" s="122"/>
      <c r="G135" s="139">
        <f t="shared" si="6"/>
        <v>0</v>
      </c>
      <c r="H135" s="140">
        <f t="shared" si="7"/>
        <v>0</v>
      </c>
      <c r="I135" s="139">
        <f t="shared" si="8"/>
        <v>0</v>
      </c>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row>
    <row r="136" spans="1:32">
      <c r="A136" s="67"/>
      <c r="B136" s="119" t="s">
        <v>28762</v>
      </c>
      <c r="C136" s="120" t="s">
        <v>28763</v>
      </c>
      <c r="D136" s="119" t="s">
        <v>212</v>
      </c>
      <c r="E136" s="121">
        <v>1</v>
      </c>
      <c r="F136" s="122"/>
      <c r="G136" s="139">
        <f t="shared" si="6"/>
        <v>0</v>
      </c>
      <c r="H136" s="140">
        <f t="shared" si="7"/>
        <v>0</v>
      </c>
      <c r="I136" s="139">
        <f t="shared" si="8"/>
        <v>0</v>
      </c>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row>
    <row r="137" spans="1:32">
      <c r="A137" s="67"/>
      <c r="B137" s="119" t="s">
        <v>28764</v>
      </c>
      <c r="C137" s="120" t="s">
        <v>28765</v>
      </c>
      <c r="D137" s="119" t="s">
        <v>212</v>
      </c>
      <c r="E137" s="121">
        <v>1</v>
      </c>
      <c r="F137" s="122"/>
      <c r="G137" s="139">
        <f t="shared" si="6"/>
        <v>0</v>
      </c>
      <c r="H137" s="140">
        <f t="shared" si="7"/>
        <v>0</v>
      </c>
      <c r="I137" s="139">
        <f t="shared" si="8"/>
        <v>0</v>
      </c>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row>
    <row r="138" spans="1:32">
      <c r="A138" s="67"/>
      <c r="B138" s="119" t="s">
        <v>28766</v>
      </c>
      <c r="C138" s="120" t="s">
        <v>28767</v>
      </c>
      <c r="D138" s="119" t="s">
        <v>212</v>
      </c>
      <c r="E138" s="121">
        <v>1</v>
      </c>
      <c r="F138" s="122"/>
      <c r="G138" s="139">
        <f t="shared" si="6"/>
        <v>0</v>
      </c>
      <c r="H138" s="140">
        <f t="shared" si="7"/>
        <v>0</v>
      </c>
      <c r="I138" s="139">
        <f t="shared" si="8"/>
        <v>0</v>
      </c>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row>
    <row r="139" spans="1:32">
      <c r="A139" s="67"/>
      <c r="B139" s="119" t="s">
        <v>28768</v>
      </c>
      <c r="C139" s="120" t="s">
        <v>28769</v>
      </c>
      <c r="D139" s="119" t="s">
        <v>212</v>
      </c>
      <c r="E139" s="121">
        <v>1</v>
      </c>
      <c r="F139" s="122"/>
      <c r="G139" s="139">
        <f t="shared" si="6"/>
        <v>0</v>
      </c>
      <c r="H139" s="140">
        <f t="shared" si="7"/>
        <v>0</v>
      </c>
      <c r="I139" s="139">
        <f t="shared" si="8"/>
        <v>0</v>
      </c>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row>
    <row r="140" spans="1:32">
      <c r="A140" s="67"/>
      <c r="B140" s="119" t="s">
        <v>28770</v>
      </c>
      <c r="C140" s="120" t="s">
        <v>28771</v>
      </c>
      <c r="D140" s="119" t="s">
        <v>212</v>
      </c>
      <c r="E140" s="121">
        <v>1</v>
      </c>
      <c r="F140" s="122"/>
      <c r="G140" s="139">
        <f t="shared" si="6"/>
        <v>0</v>
      </c>
      <c r="H140" s="140">
        <f t="shared" si="7"/>
        <v>0</v>
      </c>
      <c r="I140" s="139">
        <f t="shared" si="8"/>
        <v>0</v>
      </c>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row>
    <row r="141" spans="1:32">
      <c r="A141" s="67"/>
      <c r="B141" s="119" t="s">
        <v>28772</v>
      </c>
      <c r="C141" s="120" t="s">
        <v>28773</v>
      </c>
      <c r="D141" s="119" t="s">
        <v>212</v>
      </c>
      <c r="E141" s="121">
        <v>5</v>
      </c>
      <c r="F141" s="122"/>
      <c r="G141" s="139">
        <f t="shared" si="6"/>
        <v>0</v>
      </c>
      <c r="H141" s="140">
        <f t="shared" si="7"/>
        <v>0</v>
      </c>
      <c r="I141" s="139">
        <f t="shared" si="8"/>
        <v>0</v>
      </c>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row>
    <row r="142" spans="1:32">
      <c r="A142" s="67"/>
      <c r="B142" s="119" t="s">
        <v>28774</v>
      </c>
      <c r="C142" s="120" t="s">
        <v>28775</v>
      </c>
      <c r="D142" s="119" t="s">
        <v>212</v>
      </c>
      <c r="E142" s="121">
        <v>5</v>
      </c>
      <c r="F142" s="122"/>
      <c r="G142" s="139">
        <f t="shared" si="6"/>
        <v>0</v>
      </c>
      <c r="H142" s="140">
        <f t="shared" si="7"/>
        <v>0</v>
      </c>
      <c r="I142" s="139">
        <f t="shared" si="8"/>
        <v>0</v>
      </c>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row>
    <row r="143" spans="1:32">
      <c r="A143" s="67"/>
      <c r="B143" s="125" t="s">
        <v>28776</v>
      </c>
      <c r="C143" s="126" t="s">
        <v>28777</v>
      </c>
      <c r="D143" s="125" t="s">
        <v>212</v>
      </c>
      <c r="E143" s="127">
        <v>5</v>
      </c>
      <c r="F143" s="128"/>
      <c r="G143" s="139">
        <f t="shared" si="6"/>
        <v>0</v>
      </c>
      <c r="H143" s="140">
        <f t="shared" si="7"/>
        <v>0</v>
      </c>
      <c r="I143" s="139">
        <f t="shared" si="8"/>
        <v>0</v>
      </c>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row>
    <row r="144" spans="1:32" ht="4.5" customHeight="1">
      <c r="A144" s="67"/>
      <c r="B144" s="130"/>
      <c r="C144" s="131"/>
      <c r="D144" s="147"/>
      <c r="E144" s="148"/>
      <c r="F144" s="149"/>
      <c r="G144" s="144"/>
      <c r="H144" s="145"/>
      <c r="I144" s="146"/>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row>
    <row r="145" spans="1:42" ht="15" customHeight="1">
      <c r="A145" s="67"/>
      <c r="B145" s="118" t="s">
        <v>28778</v>
      </c>
      <c r="C145" s="194" t="s">
        <v>28779</v>
      </c>
      <c r="D145" s="194"/>
      <c r="E145" s="194"/>
      <c r="F145" s="194"/>
      <c r="G145" s="195">
        <f>SUM(I146:I150)</f>
        <v>0</v>
      </c>
      <c r="H145" s="195"/>
      <c r="I145" s="195"/>
      <c r="K145" s="84"/>
      <c r="L145" s="84"/>
      <c r="M145" s="84"/>
      <c r="N145" s="84"/>
      <c r="O145" s="84"/>
      <c r="P145" s="84"/>
      <c r="Q145" s="84"/>
      <c r="R145" s="84"/>
      <c r="S145" s="84"/>
      <c r="T145" s="84"/>
      <c r="U145" s="84"/>
      <c r="V145" s="84"/>
      <c r="W145" s="84"/>
      <c r="X145" s="84"/>
      <c r="Y145" s="84"/>
      <c r="Z145" s="84"/>
      <c r="AA145" s="84"/>
      <c r="AB145" s="84"/>
      <c r="AC145" s="84"/>
      <c r="AD145" s="84"/>
      <c r="AE145" s="84"/>
      <c r="AF145" s="92"/>
      <c r="AG145" s="84"/>
      <c r="AH145" s="84"/>
      <c r="AI145" s="84"/>
      <c r="AJ145" s="84"/>
      <c r="AK145" s="84"/>
      <c r="AL145" s="84"/>
      <c r="AM145" s="84"/>
      <c r="AN145" s="84"/>
      <c r="AO145" s="84"/>
      <c r="AP145" s="92"/>
    </row>
    <row r="146" spans="1:42" ht="24">
      <c r="A146" s="67"/>
      <c r="B146" s="119" t="s">
        <v>28780</v>
      </c>
      <c r="C146" s="120" t="s">
        <v>28781</v>
      </c>
      <c r="D146" s="119" t="s">
        <v>708</v>
      </c>
      <c r="E146" s="121">
        <v>110</v>
      </c>
      <c r="F146" s="122"/>
      <c r="G146" s="139">
        <f>E146*F146</f>
        <v>0</v>
      </c>
      <c r="H146" s="140">
        <f>F146+(F146*$H$59)</f>
        <v>0</v>
      </c>
      <c r="I146" s="139">
        <f>ROUNDDOWN(H146*E146,2)</f>
        <v>0</v>
      </c>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row>
    <row r="147" spans="1:42">
      <c r="A147" s="67"/>
      <c r="B147" s="119" t="s">
        <v>28782</v>
      </c>
      <c r="C147" s="120" t="s">
        <v>28783</v>
      </c>
      <c r="D147" s="119" t="s">
        <v>212</v>
      </c>
      <c r="E147" s="121">
        <v>2</v>
      </c>
      <c r="F147" s="122"/>
      <c r="G147" s="139">
        <f>E147*F147</f>
        <v>0</v>
      </c>
      <c r="H147" s="140">
        <f>F147+(F147*$H$59)</f>
        <v>0</v>
      </c>
      <c r="I147" s="139">
        <f>ROUNDDOWN(H147*E147,2)</f>
        <v>0</v>
      </c>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row>
    <row r="148" spans="1:42">
      <c r="A148" s="67"/>
      <c r="B148" s="119" t="s">
        <v>28784</v>
      </c>
      <c r="C148" s="120" t="s">
        <v>28785</v>
      </c>
      <c r="D148" s="119" t="s">
        <v>212</v>
      </c>
      <c r="E148" s="121">
        <v>1</v>
      </c>
      <c r="F148" s="122"/>
      <c r="G148" s="139">
        <f>E148*F148</f>
        <v>0</v>
      </c>
      <c r="H148" s="140">
        <f>F148+(F148*$H$59)</f>
        <v>0</v>
      </c>
      <c r="I148" s="139">
        <f>ROUNDDOWN(H148*E148,2)</f>
        <v>0</v>
      </c>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row>
    <row r="149" spans="1:42" ht="24">
      <c r="A149" s="67"/>
      <c r="B149" s="119" t="s">
        <v>28786</v>
      </c>
      <c r="C149" s="120" t="s">
        <v>28730</v>
      </c>
      <c r="D149" s="119" t="s">
        <v>708</v>
      </c>
      <c r="E149" s="121">
        <v>480</v>
      </c>
      <c r="F149" s="122"/>
      <c r="G149" s="139">
        <f>E149*F149</f>
        <v>0</v>
      </c>
      <c r="H149" s="140">
        <f>F149+(F149*$H$59)</f>
        <v>0</v>
      </c>
      <c r="I149" s="139">
        <f>ROUNDDOWN(H149*E149,2)</f>
        <v>0</v>
      </c>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row>
    <row r="150" spans="1:42" ht="24">
      <c r="A150" s="67"/>
      <c r="B150" s="119" t="s">
        <v>28787</v>
      </c>
      <c r="C150" s="120" t="s">
        <v>28788</v>
      </c>
      <c r="D150" s="119" t="s">
        <v>708</v>
      </c>
      <c r="E150" s="121">
        <v>295</v>
      </c>
      <c r="F150" s="122"/>
      <c r="G150" s="139">
        <f>E150*F150</f>
        <v>0</v>
      </c>
      <c r="H150" s="140">
        <f>F150+(F150*$H$59)</f>
        <v>0</v>
      </c>
      <c r="I150" s="139">
        <f>ROUNDDOWN(H150*E150,2)</f>
        <v>0</v>
      </c>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row>
    <row r="151" spans="1:42" ht="4.5" customHeight="1">
      <c r="A151" s="67"/>
      <c r="B151" s="130"/>
      <c r="C151" s="131"/>
      <c r="D151" s="147"/>
      <c r="E151" s="148"/>
      <c r="F151" s="149"/>
      <c r="G151" s="144"/>
      <c r="H151" s="145"/>
      <c r="I151" s="146"/>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row>
    <row r="152" spans="1:42" ht="15" customHeight="1">
      <c r="A152" s="67"/>
      <c r="B152" s="118" t="s">
        <v>28789</v>
      </c>
      <c r="C152" s="194" t="s">
        <v>28790</v>
      </c>
      <c r="D152" s="194"/>
      <c r="E152" s="194"/>
      <c r="F152" s="194"/>
      <c r="G152" s="195">
        <f>SUM(I153:I160)</f>
        <v>0</v>
      </c>
      <c r="H152" s="195"/>
      <c r="I152" s="195"/>
      <c r="K152" s="84"/>
      <c r="L152" s="84"/>
      <c r="M152" s="84"/>
      <c r="N152" s="84"/>
      <c r="O152" s="84"/>
      <c r="P152" s="84"/>
      <c r="Q152" s="84"/>
      <c r="R152" s="84"/>
      <c r="S152" s="84"/>
      <c r="T152" s="84"/>
      <c r="U152" s="84"/>
      <c r="V152" s="84"/>
      <c r="W152" s="84"/>
      <c r="X152" s="84"/>
      <c r="Y152" s="84"/>
      <c r="Z152" s="84"/>
      <c r="AA152" s="84"/>
      <c r="AB152" s="84"/>
      <c r="AC152" s="84"/>
      <c r="AD152" s="84"/>
      <c r="AE152" s="84"/>
      <c r="AF152" s="92"/>
      <c r="AG152" s="84"/>
      <c r="AH152" s="84"/>
      <c r="AI152" s="84"/>
      <c r="AJ152" s="84"/>
      <c r="AK152" s="84"/>
      <c r="AL152" s="84"/>
      <c r="AM152" s="84"/>
      <c r="AN152" s="84"/>
      <c r="AO152" s="84"/>
      <c r="AP152" s="92"/>
    </row>
    <row r="153" spans="1:42" ht="24">
      <c r="A153" s="67"/>
      <c r="B153" s="119" t="s">
        <v>28791</v>
      </c>
      <c r="C153" s="120" t="s">
        <v>28781</v>
      </c>
      <c r="D153" s="119" t="s">
        <v>708</v>
      </c>
      <c r="E153" s="121">
        <v>90</v>
      </c>
      <c r="F153" s="122"/>
      <c r="G153" s="139">
        <f t="shared" ref="G153:G160" si="9">E153*F153</f>
        <v>0</v>
      </c>
      <c r="H153" s="140">
        <f t="shared" ref="H153:H160" si="10">F153+(F153*$H$59)</f>
        <v>0</v>
      </c>
      <c r="I153" s="139">
        <f t="shared" ref="I153:I160" si="11">ROUNDDOWN(H153*E153,2)</f>
        <v>0</v>
      </c>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row>
    <row r="154" spans="1:42">
      <c r="A154" s="67"/>
      <c r="B154" s="119" t="s">
        <v>28792</v>
      </c>
      <c r="C154" s="120" t="s">
        <v>28783</v>
      </c>
      <c r="D154" s="119" t="s">
        <v>212</v>
      </c>
      <c r="E154" s="121">
        <v>3</v>
      </c>
      <c r="F154" s="122"/>
      <c r="G154" s="139">
        <f t="shared" si="9"/>
        <v>0</v>
      </c>
      <c r="H154" s="140">
        <f t="shared" si="10"/>
        <v>0</v>
      </c>
      <c r="I154" s="139">
        <f t="shared" si="11"/>
        <v>0</v>
      </c>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row>
    <row r="155" spans="1:42">
      <c r="A155" s="67"/>
      <c r="B155" s="119" t="s">
        <v>28793</v>
      </c>
      <c r="C155" s="120" t="s">
        <v>28794</v>
      </c>
      <c r="D155" s="119" t="s">
        <v>212</v>
      </c>
      <c r="E155" s="121">
        <v>6</v>
      </c>
      <c r="F155" s="122"/>
      <c r="G155" s="139">
        <f t="shared" si="9"/>
        <v>0</v>
      </c>
      <c r="H155" s="140">
        <f t="shared" si="10"/>
        <v>0</v>
      </c>
      <c r="I155" s="139">
        <f t="shared" si="11"/>
        <v>0</v>
      </c>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row>
    <row r="156" spans="1:42">
      <c r="A156" s="67"/>
      <c r="B156" s="119" t="s">
        <v>28795</v>
      </c>
      <c r="C156" s="120" t="s">
        <v>28785</v>
      </c>
      <c r="D156" s="119" t="s">
        <v>212</v>
      </c>
      <c r="E156" s="121">
        <v>4</v>
      </c>
      <c r="F156" s="122"/>
      <c r="G156" s="139">
        <f t="shared" si="9"/>
        <v>0</v>
      </c>
      <c r="H156" s="140">
        <f t="shared" si="10"/>
        <v>0</v>
      </c>
      <c r="I156" s="139">
        <f t="shared" si="11"/>
        <v>0</v>
      </c>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row>
    <row r="157" spans="1:42" ht="24">
      <c r="A157" s="67"/>
      <c r="B157" s="119" t="s">
        <v>28796</v>
      </c>
      <c r="C157" s="120" t="s">
        <v>28797</v>
      </c>
      <c r="D157" s="119" t="s">
        <v>708</v>
      </c>
      <c r="E157" s="121">
        <v>30</v>
      </c>
      <c r="F157" s="122"/>
      <c r="G157" s="139">
        <f t="shared" si="9"/>
        <v>0</v>
      </c>
      <c r="H157" s="140">
        <f t="shared" si="10"/>
        <v>0</v>
      </c>
      <c r="I157" s="139">
        <f t="shared" si="11"/>
        <v>0</v>
      </c>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row>
    <row r="158" spans="1:42" ht="24">
      <c r="A158" s="67"/>
      <c r="B158" s="119" t="s">
        <v>28798</v>
      </c>
      <c r="C158" s="120" t="s">
        <v>28730</v>
      </c>
      <c r="D158" s="119" t="s">
        <v>708</v>
      </c>
      <c r="E158" s="121">
        <v>480</v>
      </c>
      <c r="F158" s="122"/>
      <c r="G158" s="139">
        <f t="shared" si="9"/>
        <v>0</v>
      </c>
      <c r="H158" s="140">
        <f t="shared" si="10"/>
        <v>0</v>
      </c>
      <c r="I158" s="139">
        <f t="shared" si="11"/>
        <v>0</v>
      </c>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row>
    <row r="159" spans="1:42" ht="24">
      <c r="A159" s="67"/>
      <c r="B159" s="119" t="s">
        <v>28799</v>
      </c>
      <c r="C159" s="120" t="s">
        <v>28800</v>
      </c>
      <c r="D159" s="119" t="s">
        <v>708</v>
      </c>
      <c r="E159" s="121">
        <v>25</v>
      </c>
      <c r="F159" s="122"/>
      <c r="G159" s="139">
        <f t="shared" si="9"/>
        <v>0</v>
      </c>
      <c r="H159" s="140">
        <f t="shared" si="10"/>
        <v>0</v>
      </c>
      <c r="I159" s="139">
        <f t="shared" si="11"/>
        <v>0</v>
      </c>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row>
    <row r="160" spans="1:42" ht="24">
      <c r="A160" s="67"/>
      <c r="B160" s="119" t="s">
        <v>28801</v>
      </c>
      <c r="C160" s="120" t="s">
        <v>28802</v>
      </c>
      <c r="D160" s="119" t="s">
        <v>708</v>
      </c>
      <c r="E160" s="121">
        <v>25</v>
      </c>
      <c r="F160" s="122"/>
      <c r="G160" s="139">
        <f t="shared" si="9"/>
        <v>0</v>
      </c>
      <c r="H160" s="140">
        <f t="shared" si="10"/>
        <v>0</v>
      </c>
      <c r="I160" s="139">
        <f t="shared" si="11"/>
        <v>0</v>
      </c>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row>
    <row r="161" spans="1:42" ht="4.5" customHeight="1">
      <c r="A161" s="67"/>
      <c r="B161" s="130"/>
      <c r="C161" s="131"/>
      <c r="D161" s="132"/>
      <c r="E161" s="132"/>
      <c r="F161" s="133"/>
      <c r="G161" s="134"/>
      <c r="H161" s="135"/>
      <c r="I161" s="136"/>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row>
    <row r="162" spans="1:42" ht="15" customHeight="1">
      <c r="A162" s="67"/>
      <c r="B162" s="137">
        <v>4</v>
      </c>
      <c r="C162" s="190" t="s">
        <v>28803</v>
      </c>
      <c r="D162" s="190"/>
      <c r="E162" s="190"/>
      <c r="F162" s="190"/>
      <c r="G162" s="191">
        <f>SUM(G163+G170+G175+G181+G184+G196+G201+G205+G208+G215+G220+G226+G231+G244)</f>
        <v>0</v>
      </c>
      <c r="H162" s="191"/>
      <c r="I162" s="191"/>
      <c r="K162" s="84"/>
      <c r="L162" s="84"/>
      <c r="M162" s="84"/>
      <c r="N162" s="84"/>
      <c r="O162" s="84"/>
      <c r="P162" s="84"/>
      <c r="Q162" s="84"/>
      <c r="R162" s="84"/>
      <c r="S162" s="84"/>
      <c r="T162" s="84"/>
      <c r="U162" s="84"/>
      <c r="V162" s="84"/>
      <c r="W162" s="84"/>
      <c r="X162" s="84"/>
      <c r="Y162" s="84"/>
      <c r="Z162" s="84"/>
      <c r="AA162" s="84"/>
      <c r="AB162" s="84"/>
      <c r="AC162" s="84"/>
      <c r="AD162" s="84"/>
      <c r="AE162" s="84"/>
      <c r="AF162" s="92"/>
      <c r="AG162" s="84"/>
      <c r="AH162" s="84"/>
      <c r="AI162" s="84"/>
      <c r="AJ162" s="84"/>
      <c r="AK162" s="84"/>
      <c r="AL162" s="84"/>
      <c r="AM162" s="84"/>
      <c r="AN162" s="84"/>
      <c r="AO162" s="84"/>
      <c r="AP162" s="92"/>
    </row>
    <row r="163" spans="1:42" ht="15" customHeight="1">
      <c r="A163" s="67"/>
      <c r="B163" s="137" t="s">
        <v>28804</v>
      </c>
      <c r="C163" s="194" t="s">
        <v>28805</v>
      </c>
      <c r="D163" s="194"/>
      <c r="E163" s="194"/>
      <c r="F163" s="194"/>
      <c r="G163" s="195">
        <f>SUM(I164:I168)</f>
        <v>0</v>
      </c>
      <c r="H163" s="195"/>
      <c r="I163" s="195"/>
      <c r="K163" s="84"/>
      <c r="L163" s="84"/>
      <c r="M163" s="84"/>
      <c r="N163" s="84"/>
      <c r="O163" s="84"/>
      <c r="P163" s="84"/>
      <c r="Q163" s="84"/>
      <c r="R163" s="84"/>
      <c r="S163" s="84"/>
      <c r="T163" s="84"/>
      <c r="U163" s="84"/>
      <c r="V163" s="84"/>
      <c r="W163" s="84"/>
      <c r="X163" s="84"/>
      <c r="Y163" s="84"/>
      <c r="Z163" s="84"/>
      <c r="AA163" s="84"/>
      <c r="AB163" s="84"/>
      <c r="AC163" s="84"/>
      <c r="AD163" s="84"/>
      <c r="AE163" s="84"/>
      <c r="AF163" s="92"/>
      <c r="AG163" s="84"/>
      <c r="AH163" s="84"/>
      <c r="AI163" s="84"/>
      <c r="AJ163" s="84"/>
      <c r="AK163" s="84"/>
      <c r="AL163" s="84"/>
      <c r="AM163" s="84"/>
      <c r="AN163" s="84"/>
      <c r="AO163" s="84"/>
      <c r="AP163" s="92"/>
    </row>
    <row r="164" spans="1:42" ht="36">
      <c r="A164" s="67"/>
      <c r="B164" s="119" t="s">
        <v>28806</v>
      </c>
      <c r="C164" s="120" t="s">
        <v>28807</v>
      </c>
      <c r="D164" s="138" t="s">
        <v>212</v>
      </c>
      <c r="E164" s="121">
        <v>3</v>
      </c>
      <c r="F164" s="122"/>
      <c r="G164" s="139">
        <f>E164*F164</f>
        <v>0</v>
      </c>
      <c r="H164" s="140">
        <f>F164+(F164*$H$59)</f>
        <v>0</v>
      </c>
      <c r="I164" s="139">
        <f>ROUNDDOWN(H164*E164,2)</f>
        <v>0</v>
      </c>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row>
    <row r="165" spans="1:42" ht="36">
      <c r="A165" s="67"/>
      <c r="B165" s="119" t="s">
        <v>28808</v>
      </c>
      <c r="C165" s="120" t="s">
        <v>28809</v>
      </c>
      <c r="D165" s="138" t="s">
        <v>212</v>
      </c>
      <c r="E165" s="121">
        <v>3</v>
      </c>
      <c r="F165" s="122"/>
      <c r="G165" s="139">
        <f>E165*F165</f>
        <v>0</v>
      </c>
      <c r="H165" s="140">
        <f>F165+(F165*$H$59)</f>
        <v>0</v>
      </c>
      <c r="I165" s="139">
        <f>ROUNDDOWN(H165*E165,2)</f>
        <v>0</v>
      </c>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row>
    <row r="166" spans="1:42" ht="36">
      <c r="A166" s="67"/>
      <c r="B166" s="119" t="s">
        <v>28810</v>
      </c>
      <c r="C166" s="120" t="s">
        <v>28811</v>
      </c>
      <c r="D166" s="138" t="s">
        <v>212</v>
      </c>
      <c r="E166" s="121">
        <v>7</v>
      </c>
      <c r="F166" s="122"/>
      <c r="G166" s="139">
        <f>E166*F166</f>
        <v>0</v>
      </c>
      <c r="H166" s="140">
        <f>F166+(F166*$H$59)</f>
        <v>0</v>
      </c>
      <c r="I166" s="139">
        <f>ROUNDDOWN(H166*E166,2)</f>
        <v>0</v>
      </c>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row>
    <row r="167" spans="1:42" ht="36">
      <c r="A167" s="67"/>
      <c r="B167" s="119" t="s">
        <v>28812</v>
      </c>
      <c r="C167" s="120" t="s">
        <v>28813</v>
      </c>
      <c r="D167" s="138" t="s">
        <v>212</v>
      </c>
      <c r="E167" s="121">
        <v>17</v>
      </c>
      <c r="F167" s="122"/>
      <c r="G167" s="139">
        <f>E167*F167</f>
        <v>0</v>
      </c>
      <c r="H167" s="140">
        <f>F167+(F167*$H$59)</f>
        <v>0</v>
      </c>
      <c r="I167" s="139">
        <f>ROUNDDOWN(H167*E167,2)</f>
        <v>0</v>
      </c>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row>
    <row r="168" spans="1:42" ht="36">
      <c r="A168" s="67"/>
      <c r="B168" s="119" t="s">
        <v>28814</v>
      </c>
      <c r="C168" s="120" t="s">
        <v>28815</v>
      </c>
      <c r="D168" s="138" t="s">
        <v>212</v>
      </c>
      <c r="E168" s="121">
        <v>27</v>
      </c>
      <c r="F168" s="122"/>
      <c r="G168" s="139">
        <f>E168*F168</f>
        <v>0</v>
      </c>
      <c r="H168" s="140">
        <f>F168+(F168*$H$59)</f>
        <v>0</v>
      </c>
      <c r="I168" s="139">
        <f>ROUNDDOWN(H168*E168,2)</f>
        <v>0</v>
      </c>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row>
    <row r="169" spans="1:42" ht="4.5" customHeight="1">
      <c r="A169" s="67"/>
      <c r="B169" s="130"/>
      <c r="C169" s="131"/>
      <c r="D169" s="132"/>
      <c r="E169" s="132"/>
      <c r="F169" s="133"/>
      <c r="G169" s="134"/>
      <c r="H169" s="135"/>
      <c r="I169" s="136"/>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row>
    <row r="170" spans="1:42" ht="14.25" customHeight="1">
      <c r="A170" s="67"/>
      <c r="B170" s="137" t="s">
        <v>28816</v>
      </c>
      <c r="C170" s="190" t="s">
        <v>28817</v>
      </c>
      <c r="D170" s="190"/>
      <c r="E170" s="190"/>
      <c r="F170" s="190"/>
      <c r="G170" s="191">
        <f>SUM(I171:I173)</f>
        <v>0</v>
      </c>
      <c r="H170" s="191"/>
      <c r="I170" s="191"/>
      <c r="K170" s="84"/>
      <c r="L170" s="84"/>
      <c r="M170" s="84"/>
      <c r="N170" s="84"/>
      <c r="O170" s="84"/>
      <c r="P170" s="84"/>
      <c r="Q170" s="84"/>
      <c r="R170" s="84"/>
      <c r="S170" s="84"/>
      <c r="T170" s="84"/>
      <c r="U170" s="84"/>
      <c r="V170" s="84"/>
      <c r="W170" s="84"/>
      <c r="X170" s="84"/>
      <c r="Y170" s="84"/>
      <c r="Z170" s="84"/>
      <c r="AA170" s="84"/>
      <c r="AB170" s="84"/>
      <c r="AC170" s="84"/>
      <c r="AD170" s="84"/>
      <c r="AE170" s="84"/>
      <c r="AF170" s="92"/>
      <c r="AG170" s="84"/>
      <c r="AH170" s="84"/>
      <c r="AI170" s="84"/>
      <c r="AJ170" s="84"/>
      <c r="AK170" s="84"/>
      <c r="AL170" s="84"/>
      <c r="AM170" s="84"/>
      <c r="AN170" s="84"/>
      <c r="AO170" s="84"/>
      <c r="AP170" s="92"/>
    </row>
    <row r="171" spans="1:42" ht="36">
      <c r="A171" s="67"/>
      <c r="B171" s="141" t="s">
        <v>28818</v>
      </c>
      <c r="C171" s="120" t="s">
        <v>28819</v>
      </c>
      <c r="D171" s="138" t="s">
        <v>212</v>
      </c>
      <c r="E171" s="121">
        <v>16</v>
      </c>
      <c r="F171" s="122"/>
      <c r="G171" s="139">
        <f>E171*F171</f>
        <v>0</v>
      </c>
      <c r="H171" s="140">
        <f>F171+(F171*$H$59)</f>
        <v>0</v>
      </c>
      <c r="I171" s="139">
        <f>ROUNDDOWN(H171*E171,2)</f>
        <v>0</v>
      </c>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row>
    <row r="172" spans="1:42" ht="36">
      <c r="A172" s="67"/>
      <c r="B172" s="141" t="s">
        <v>28820</v>
      </c>
      <c r="C172" s="120" t="s">
        <v>28821</v>
      </c>
      <c r="D172" s="138" t="s">
        <v>212</v>
      </c>
      <c r="E172" s="121">
        <v>46</v>
      </c>
      <c r="F172" s="122"/>
      <c r="G172" s="139">
        <f>E172*F172</f>
        <v>0</v>
      </c>
      <c r="H172" s="140">
        <f>F172+(F172*$H$59)</f>
        <v>0</v>
      </c>
      <c r="I172" s="139">
        <f>ROUNDDOWN(H172*E172,2)</f>
        <v>0</v>
      </c>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row>
    <row r="173" spans="1:42" ht="36">
      <c r="A173" s="67"/>
      <c r="B173" s="141" t="s">
        <v>28822</v>
      </c>
      <c r="C173" s="120" t="s">
        <v>28823</v>
      </c>
      <c r="D173" s="138" t="s">
        <v>212</v>
      </c>
      <c r="E173" s="121">
        <v>57</v>
      </c>
      <c r="F173" s="122"/>
      <c r="G173" s="139">
        <f>E173*F173</f>
        <v>0</v>
      </c>
      <c r="H173" s="140">
        <f>F173+(F173*$H$59)</f>
        <v>0</v>
      </c>
      <c r="I173" s="139">
        <f>ROUNDDOWN(H173*E173,2)</f>
        <v>0</v>
      </c>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row>
    <row r="174" spans="1:42" ht="4.5" customHeight="1">
      <c r="A174" s="67"/>
      <c r="B174" s="130"/>
      <c r="C174" s="131"/>
      <c r="D174" s="132"/>
      <c r="E174" s="132"/>
      <c r="F174" s="133"/>
      <c r="G174" s="134"/>
      <c r="H174" s="135"/>
      <c r="I174" s="136"/>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row>
    <row r="175" spans="1:42" ht="14.25" customHeight="1">
      <c r="A175" s="67"/>
      <c r="B175" s="137" t="s">
        <v>28824</v>
      </c>
      <c r="C175" s="190" t="s">
        <v>28825</v>
      </c>
      <c r="D175" s="190"/>
      <c r="E175" s="190"/>
      <c r="F175" s="190"/>
      <c r="G175" s="191">
        <f>SUM(I176:I179)</f>
        <v>0</v>
      </c>
      <c r="H175" s="191"/>
      <c r="I175" s="191"/>
      <c r="K175" s="84"/>
      <c r="L175" s="84"/>
      <c r="M175" s="84"/>
      <c r="N175" s="84"/>
      <c r="O175" s="84"/>
      <c r="P175" s="84"/>
      <c r="Q175" s="84"/>
      <c r="R175" s="84"/>
      <c r="S175" s="84"/>
      <c r="T175" s="84"/>
      <c r="U175" s="84"/>
      <c r="V175" s="84"/>
      <c r="W175" s="84"/>
      <c r="X175" s="84"/>
      <c r="Y175" s="84"/>
      <c r="Z175" s="84"/>
      <c r="AA175" s="84"/>
      <c r="AB175" s="84"/>
      <c r="AC175" s="84"/>
      <c r="AD175" s="84"/>
      <c r="AE175" s="84"/>
      <c r="AF175" s="92"/>
      <c r="AG175" s="84"/>
      <c r="AH175" s="84"/>
      <c r="AI175" s="84"/>
      <c r="AJ175" s="84"/>
      <c r="AK175" s="84"/>
      <c r="AL175" s="84"/>
      <c r="AM175" s="84"/>
      <c r="AN175" s="84"/>
      <c r="AO175" s="84"/>
      <c r="AP175" s="92"/>
    </row>
    <row r="176" spans="1:42" ht="24">
      <c r="A176" s="67"/>
      <c r="B176" s="119" t="s">
        <v>28826</v>
      </c>
      <c r="C176" s="120" t="s">
        <v>28827</v>
      </c>
      <c r="D176" s="138" t="s">
        <v>212</v>
      </c>
      <c r="E176" s="121">
        <v>6</v>
      </c>
      <c r="F176" s="122"/>
      <c r="G176" s="139">
        <f>E176*F176</f>
        <v>0</v>
      </c>
      <c r="H176" s="140">
        <f>F176+(F176*$H$59)</f>
        <v>0</v>
      </c>
      <c r="I176" s="139">
        <f>ROUNDDOWN(H176*E176,2)</f>
        <v>0</v>
      </c>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row>
    <row r="177" spans="1:42" ht="24">
      <c r="A177" s="67"/>
      <c r="B177" s="119" t="s">
        <v>28828</v>
      </c>
      <c r="C177" s="120" t="s">
        <v>28829</v>
      </c>
      <c r="D177" s="138" t="s">
        <v>212</v>
      </c>
      <c r="E177" s="121">
        <v>34</v>
      </c>
      <c r="F177" s="122"/>
      <c r="G177" s="139">
        <f>E177*F177</f>
        <v>0</v>
      </c>
      <c r="H177" s="140">
        <f>F177+(F177*$H$59)</f>
        <v>0</v>
      </c>
      <c r="I177" s="139">
        <f>ROUNDDOWN(H177*E177,2)</f>
        <v>0</v>
      </c>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row>
    <row r="178" spans="1:42" ht="24">
      <c r="A178" s="67"/>
      <c r="B178" s="119" t="s">
        <v>28830</v>
      </c>
      <c r="C178" s="120" t="s">
        <v>28831</v>
      </c>
      <c r="D178" s="138" t="s">
        <v>212</v>
      </c>
      <c r="E178" s="121">
        <v>9</v>
      </c>
      <c r="F178" s="122"/>
      <c r="G178" s="139">
        <f>E178*F178</f>
        <v>0</v>
      </c>
      <c r="H178" s="140">
        <f>F178+(F178*$H$59)</f>
        <v>0</v>
      </c>
      <c r="I178" s="139">
        <f>ROUNDDOWN(H178*E178,2)</f>
        <v>0</v>
      </c>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row>
    <row r="179" spans="1:42" ht="24">
      <c r="A179" s="67"/>
      <c r="B179" s="125" t="s">
        <v>28832</v>
      </c>
      <c r="C179" s="126" t="s">
        <v>28833</v>
      </c>
      <c r="D179" s="142" t="s">
        <v>212</v>
      </c>
      <c r="E179" s="127">
        <v>11</v>
      </c>
      <c r="F179" s="128"/>
      <c r="G179" s="139">
        <f>E179*F179</f>
        <v>0</v>
      </c>
      <c r="H179" s="140">
        <f>F179+(F179*$H$59)</f>
        <v>0</v>
      </c>
      <c r="I179" s="139">
        <f>ROUNDDOWN(H179*E179,2)</f>
        <v>0</v>
      </c>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row>
    <row r="180" spans="1:42" ht="4.5" customHeight="1">
      <c r="A180" s="67"/>
      <c r="B180" s="130"/>
      <c r="C180" s="131"/>
      <c r="D180" s="132"/>
      <c r="E180" s="132"/>
      <c r="F180" s="133"/>
      <c r="G180" s="144"/>
      <c r="H180" s="145"/>
      <c r="I180" s="146"/>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row>
    <row r="181" spans="1:42" ht="14.25" customHeight="1">
      <c r="A181" s="67"/>
      <c r="B181" s="137" t="s">
        <v>28834</v>
      </c>
      <c r="C181" s="190" t="s">
        <v>28825</v>
      </c>
      <c r="D181" s="190"/>
      <c r="E181" s="190"/>
      <c r="F181" s="190"/>
      <c r="G181" s="191">
        <f>SUM(I182)</f>
        <v>0</v>
      </c>
      <c r="H181" s="191"/>
      <c r="I181" s="191"/>
      <c r="K181" s="84"/>
      <c r="L181" s="84"/>
      <c r="M181" s="84"/>
      <c r="N181" s="84"/>
      <c r="O181" s="84"/>
      <c r="P181" s="84"/>
      <c r="Q181" s="84"/>
      <c r="R181" s="84"/>
      <c r="S181" s="84"/>
      <c r="T181" s="84"/>
      <c r="U181" s="84"/>
      <c r="V181" s="84"/>
      <c r="W181" s="84"/>
      <c r="X181" s="84"/>
      <c r="Y181" s="84"/>
      <c r="Z181" s="84"/>
      <c r="AA181" s="84"/>
      <c r="AB181" s="84"/>
      <c r="AC181" s="84"/>
      <c r="AD181" s="84"/>
      <c r="AE181" s="84"/>
      <c r="AF181" s="92"/>
      <c r="AG181" s="84"/>
      <c r="AH181" s="84"/>
      <c r="AI181" s="84"/>
      <c r="AJ181" s="84"/>
      <c r="AK181" s="84"/>
      <c r="AL181" s="84"/>
      <c r="AM181" s="84"/>
      <c r="AN181" s="84"/>
      <c r="AO181" s="84"/>
      <c r="AP181" s="92"/>
    </row>
    <row r="182" spans="1:42" ht="24">
      <c r="A182" s="67"/>
      <c r="B182" s="125" t="s">
        <v>28835</v>
      </c>
      <c r="C182" s="126" t="s">
        <v>28836</v>
      </c>
      <c r="D182" s="142" t="s">
        <v>212</v>
      </c>
      <c r="E182" s="127">
        <v>15</v>
      </c>
      <c r="F182" s="150"/>
      <c r="G182" s="139">
        <f>E182*F182</f>
        <v>0</v>
      </c>
      <c r="H182" s="140">
        <f>F182+(F182*$H$59)</f>
        <v>0</v>
      </c>
      <c r="I182" s="139">
        <f>ROUNDDOWN(H182*E182,2)</f>
        <v>0</v>
      </c>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row>
    <row r="183" spans="1:42" ht="4.5" customHeight="1">
      <c r="A183" s="67"/>
      <c r="B183" s="130"/>
      <c r="C183" s="131"/>
      <c r="D183" s="132"/>
      <c r="E183" s="132"/>
      <c r="F183" s="133"/>
      <c r="G183" s="144"/>
      <c r="H183" s="145"/>
      <c r="I183" s="146"/>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row>
    <row r="184" spans="1:42" ht="14.25" customHeight="1">
      <c r="A184" s="67"/>
      <c r="B184" s="137" t="s">
        <v>28837</v>
      </c>
      <c r="C184" s="190" t="s">
        <v>28838</v>
      </c>
      <c r="D184" s="190"/>
      <c r="E184" s="190"/>
      <c r="F184" s="190"/>
      <c r="G184" s="191">
        <f>SUM(I185:I194)</f>
        <v>0</v>
      </c>
      <c r="H184" s="191"/>
      <c r="I184" s="191"/>
      <c r="K184" s="84"/>
      <c r="L184" s="84"/>
      <c r="M184" s="84"/>
      <c r="N184" s="84"/>
      <c r="O184" s="84"/>
      <c r="P184" s="84"/>
      <c r="Q184" s="84"/>
      <c r="R184" s="84"/>
      <c r="S184" s="84"/>
      <c r="T184" s="84"/>
      <c r="U184" s="84"/>
      <c r="V184" s="84"/>
      <c r="W184" s="84"/>
      <c r="X184" s="84"/>
      <c r="Y184" s="84"/>
      <c r="Z184" s="84"/>
      <c r="AA184" s="84"/>
      <c r="AB184" s="84"/>
      <c r="AC184" s="84"/>
      <c r="AD184" s="84"/>
      <c r="AE184" s="84"/>
      <c r="AF184" s="92"/>
      <c r="AG184" s="84"/>
      <c r="AH184" s="84"/>
      <c r="AI184" s="84"/>
      <c r="AJ184" s="84"/>
      <c r="AK184" s="84"/>
      <c r="AL184" s="84"/>
      <c r="AM184" s="84"/>
      <c r="AN184" s="84"/>
      <c r="AO184" s="84"/>
      <c r="AP184" s="92"/>
    </row>
    <row r="185" spans="1:42" ht="36">
      <c r="A185" s="67"/>
      <c r="B185" s="119" t="s">
        <v>28839</v>
      </c>
      <c r="C185" s="120" t="s">
        <v>28840</v>
      </c>
      <c r="D185" s="138" t="s">
        <v>212</v>
      </c>
      <c r="E185" s="121">
        <v>1</v>
      </c>
      <c r="F185" s="122"/>
      <c r="G185" s="139">
        <f t="shared" ref="G185:G194" si="12">E185*F185</f>
        <v>0</v>
      </c>
      <c r="H185" s="140">
        <f t="shared" ref="H185:H194" si="13">F185+(F185*$H$59)</f>
        <v>0</v>
      </c>
      <c r="I185" s="139">
        <f t="shared" ref="I185:I194" si="14">ROUNDDOWN(H185*E185,2)</f>
        <v>0</v>
      </c>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row>
    <row r="186" spans="1:42" ht="24">
      <c r="A186" s="67"/>
      <c r="B186" s="119" t="s">
        <v>28841</v>
      </c>
      <c r="C186" s="120" t="s">
        <v>28842</v>
      </c>
      <c r="D186" s="138" t="s">
        <v>212</v>
      </c>
      <c r="E186" s="121">
        <v>2</v>
      </c>
      <c r="F186" s="122"/>
      <c r="G186" s="139">
        <f t="shared" si="12"/>
        <v>0</v>
      </c>
      <c r="H186" s="140">
        <f t="shared" si="13"/>
        <v>0</v>
      </c>
      <c r="I186" s="139">
        <f t="shared" si="14"/>
        <v>0</v>
      </c>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row>
    <row r="187" spans="1:42" ht="24">
      <c r="A187" s="67"/>
      <c r="B187" s="119" t="s">
        <v>28843</v>
      </c>
      <c r="C187" s="120" t="s">
        <v>28844</v>
      </c>
      <c r="D187" s="138" t="s">
        <v>212</v>
      </c>
      <c r="E187" s="121">
        <v>1</v>
      </c>
      <c r="F187" s="122"/>
      <c r="G187" s="139">
        <f t="shared" si="12"/>
        <v>0</v>
      </c>
      <c r="H187" s="140">
        <f t="shared" si="13"/>
        <v>0</v>
      </c>
      <c r="I187" s="139">
        <f t="shared" si="14"/>
        <v>0</v>
      </c>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row>
    <row r="188" spans="1:42" ht="24">
      <c r="A188" s="67"/>
      <c r="B188" s="119" t="s">
        <v>28845</v>
      </c>
      <c r="C188" s="120" t="s">
        <v>28846</v>
      </c>
      <c r="D188" s="138" t="s">
        <v>212</v>
      </c>
      <c r="E188" s="121">
        <v>1</v>
      </c>
      <c r="F188" s="122"/>
      <c r="G188" s="139">
        <f t="shared" si="12"/>
        <v>0</v>
      </c>
      <c r="H188" s="140">
        <f t="shared" si="13"/>
        <v>0</v>
      </c>
      <c r="I188" s="139">
        <f t="shared" si="14"/>
        <v>0</v>
      </c>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row>
    <row r="189" spans="1:42" ht="24">
      <c r="A189" s="67"/>
      <c r="B189" s="119" t="s">
        <v>28847</v>
      </c>
      <c r="C189" s="120" t="s">
        <v>28848</v>
      </c>
      <c r="D189" s="138" t="s">
        <v>212</v>
      </c>
      <c r="E189" s="121">
        <v>1</v>
      </c>
      <c r="F189" s="122"/>
      <c r="G189" s="139">
        <f t="shared" si="12"/>
        <v>0</v>
      </c>
      <c r="H189" s="140">
        <f t="shared" si="13"/>
        <v>0</v>
      </c>
      <c r="I189" s="139">
        <f t="shared" si="14"/>
        <v>0</v>
      </c>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row>
    <row r="190" spans="1:42" ht="24">
      <c r="A190" s="67"/>
      <c r="B190" s="119" t="s">
        <v>28849</v>
      </c>
      <c r="C190" s="120" t="s">
        <v>28850</v>
      </c>
      <c r="D190" s="138" t="s">
        <v>212</v>
      </c>
      <c r="E190" s="121">
        <v>1</v>
      </c>
      <c r="F190" s="122"/>
      <c r="G190" s="139">
        <f t="shared" si="12"/>
        <v>0</v>
      </c>
      <c r="H190" s="140">
        <f t="shared" si="13"/>
        <v>0</v>
      </c>
      <c r="I190" s="139">
        <f t="shared" si="14"/>
        <v>0</v>
      </c>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row>
    <row r="191" spans="1:42" ht="24">
      <c r="A191" s="67"/>
      <c r="B191" s="119" t="s">
        <v>28851</v>
      </c>
      <c r="C191" s="120" t="s">
        <v>28852</v>
      </c>
      <c r="D191" s="138" t="s">
        <v>212</v>
      </c>
      <c r="E191" s="121">
        <v>1</v>
      </c>
      <c r="F191" s="122"/>
      <c r="G191" s="139">
        <f t="shared" si="12"/>
        <v>0</v>
      </c>
      <c r="H191" s="140">
        <f t="shared" si="13"/>
        <v>0</v>
      </c>
      <c r="I191" s="139">
        <f t="shared" si="14"/>
        <v>0</v>
      </c>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row>
    <row r="192" spans="1:42" ht="36">
      <c r="A192" s="67"/>
      <c r="B192" s="119" t="s">
        <v>28853</v>
      </c>
      <c r="C192" s="120" t="s">
        <v>28854</v>
      </c>
      <c r="D192" s="138" t="s">
        <v>212</v>
      </c>
      <c r="E192" s="121">
        <v>2</v>
      </c>
      <c r="F192" s="122"/>
      <c r="G192" s="139">
        <f t="shared" si="12"/>
        <v>0</v>
      </c>
      <c r="H192" s="140">
        <f t="shared" si="13"/>
        <v>0</v>
      </c>
      <c r="I192" s="139">
        <f t="shared" si="14"/>
        <v>0</v>
      </c>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row>
    <row r="193" spans="1:42" ht="36">
      <c r="A193" s="67"/>
      <c r="B193" s="119" t="s">
        <v>28855</v>
      </c>
      <c r="C193" s="120" t="s">
        <v>28856</v>
      </c>
      <c r="D193" s="138" t="s">
        <v>212</v>
      </c>
      <c r="E193" s="121">
        <v>1</v>
      </c>
      <c r="F193" s="122"/>
      <c r="G193" s="139">
        <f t="shared" si="12"/>
        <v>0</v>
      </c>
      <c r="H193" s="140">
        <f t="shared" si="13"/>
        <v>0</v>
      </c>
      <c r="I193" s="139">
        <f t="shared" si="14"/>
        <v>0</v>
      </c>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row>
    <row r="194" spans="1:42" ht="24">
      <c r="A194" s="67"/>
      <c r="B194" s="119" t="s">
        <v>28857</v>
      </c>
      <c r="C194" s="120" t="s">
        <v>28858</v>
      </c>
      <c r="D194" s="138" t="s">
        <v>212</v>
      </c>
      <c r="E194" s="121">
        <v>2</v>
      </c>
      <c r="F194" s="122"/>
      <c r="G194" s="139">
        <f t="shared" si="12"/>
        <v>0</v>
      </c>
      <c r="H194" s="140">
        <f t="shared" si="13"/>
        <v>0</v>
      </c>
      <c r="I194" s="139">
        <f t="shared" si="14"/>
        <v>0</v>
      </c>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row>
    <row r="195" spans="1:42" ht="4.5" customHeight="1">
      <c r="A195" s="67"/>
      <c r="B195" s="130"/>
      <c r="C195" s="131"/>
      <c r="D195" s="132"/>
      <c r="E195" s="132"/>
      <c r="F195" s="151"/>
      <c r="G195" s="144"/>
      <c r="H195" s="145"/>
      <c r="I195" s="146"/>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row>
    <row r="196" spans="1:42" ht="14.25" customHeight="1">
      <c r="A196" s="67"/>
      <c r="B196" s="137" t="s">
        <v>28859</v>
      </c>
      <c r="C196" s="190" t="s">
        <v>28860</v>
      </c>
      <c r="D196" s="190"/>
      <c r="E196" s="190"/>
      <c r="F196" s="190"/>
      <c r="G196" s="191">
        <f>SUM(I197:I199)</f>
        <v>0</v>
      </c>
      <c r="H196" s="191"/>
      <c r="I196" s="191"/>
      <c r="K196" s="84"/>
      <c r="L196" s="84"/>
      <c r="M196" s="84"/>
      <c r="N196" s="84"/>
      <c r="O196" s="84"/>
      <c r="P196" s="84"/>
      <c r="Q196" s="84"/>
      <c r="R196" s="84"/>
      <c r="S196" s="84"/>
      <c r="T196" s="84"/>
      <c r="U196" s="84"/>
      <c r="V196" s="84"/>
      <c r="W196" s="84"/>
      <c r="X196" s="84"/>
      <c r="Y196" s="84"/>
      <c r="Z196" s="84"/>
      <c r="AA196" s="84"/>
      <c r="AB196" s="84"/>
      <c r="AC196" s="84"/>
      <c r="AD196" s="84"/>
      <c r="AE196" s="84"/>
      <c r="AF196" s="92"/>
      <c r="AG196" s="84"/>
      <c r="AH196" s="84"/>
      <c r="AI196" s="84"/>
      <c r="AJ196" s="84"/>
      <c r="AK196" s="84"/>
      <c r="AL196" s="84"/>
      <c r="AM196" s="84"/>
      <c r="AN196" s="84"/>
      <c r="AO196" s="84"/>
      <c r="AP196" s="92"/>
    </row>
    <row r="197" spans="1:42" ht="24">
      <c r="A197" s="67"/>
      <c r="B197" s="119" t="s">
        <v>28861</v>
      </c>
      <c r="C197" s="120" t="s">
        <v>28862</v>
      </c>
      <c r="D197" s="138" t="s">
        <v>212</v>
      </c>
      <c r="E197" s="121">
        <v>16</v>
      </c>
      <c r="F197" s="122"/>
      <c r="G197" s="139">
        <f>E197*F197</f>
        <v>0</v>
      </c>
      <c r="H197" s="140">
        <f>F197+(F197*$H$59)</f>
        <v>0</v>
      </c>
      <c r="I197" s="139">
        <f>ROUNDDOWN(H197*E197,2)</f>
        <v>0</v>
      </c>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row>
    <row r="198" spans="1:42" ht="24">
      <c r="A198" s="67"/>
      <c r="B198" s="119" t="s">
        <v>28863</v>
      </c>
      <c r="C198" s="120" t="s">
        <v>28864</v>
      </c>
      <c r="D198" s="138" t="s">
        <v>212</v>
      </c>
      <c r="E198" s="121">
        <v>46</v>
      </c>
      <c r="F198" s="122"/>
      <c r="G198" s="139">
        <f>E198*F198</f>
        <v>0</v>
      </c>
      <c r="H198" s="140">
        <f>F198+(F198*$H$59)</f>
        <v>0</v>
      </c>
      <c r="I198" s="139">
        <f>ROUNDDOWN(H198*E198,2)</f>
        <v>0</v>
      </c>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row>
    <row r="199" spans="1:42" ht="24">
      <c r="A199" s="67"/>
      <c r="B199" s="119" t="s">
        <v>28865</v>
      </c>
      <c r="C199" s="120" t="s">
        <v>28866</v>
      </c>
      <c r="D199" s="138" t="s">
        <v>212</v>
      </c>
      <c r="E199" s="121">
        <v>57</v>
      </c>
      <c r="F199" s="122"/>
      <c r="G199" s="139">
        <f>E199*F199</f>
        <v>0</v>
      </c>
      <c r="H199" s="140">
        <f>F199+(F199*$H$59)</f>
        <v>0</v>
      </c>
      <c r="I199" s="139">
        <f>ROUNDDOWN(H199*E199,2)</f>
        <v>0</v>
      </c>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row>
    <row r="200" spans="1:42" ht="4.5" customHeight="1">
      <c r="A200" s="67"/>
      <c r="B200" s="130"/>
      <c r="C200" s="131"/>
      <c r="D200" s="132"/>
      <c r="E200" s="132"/>
      <c r="F200" s="133"/>
      <c r="G200" s="144"/>
      <c r="H200" s="145"/>
      <c r="I200" s="146"/>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row>
    <row r="201" spans="1:42" ht="14.25" customHeight="1">
      <c r="A201" s="67"/>
      <c r="B201" s="137" t="s">
        <v>28867</v>
      </c>
      <c r="C201" s="190" t="s">
        <v>28868</v>
      </c>
      <c r="D201" s="190"/>
      <c r="E201" s="190"/>
      <c r="F201" s="190"/>
      <c r="G201" s="191">
        <f>SUM(I202:I203)</f>
        <v>0</v>
      </c>
      <c r="H201" s="191"/>
      <c r="I201" s="191"/>
      <c r="K201" s="84"/>
      <c r="L201" s="84"/>
      <c r="M201" s="84"/>
      <c r="N201" s="84"/>
      <c r="O201" s="84"/>
      <c r="P201" s="84"/>
      <c r="Q201" s="84"/>
      <c r="R201" s="84"/>
      <c r="S201" s="84"/>
      <c r="T201" s="84"/>
      <c r="U201" s="84"/>
      <c r="V201" s="84"/>
      <c r="W201" s="84"/>
      <c r="X201" s="84"/>
      <c r="Y201" s="84"/>
      <c r="Z201" s="84"/>
      <c r="AA201" s="84"/>
      <c r="AB201" s="84"/>
      <c r="AC201" s="84"/>
      <c r="AD201" s="84"/>
      <c r="AE201" s="84"/>
      <c r="AF201" s="92"/>
      <c r="AG201" s="84"/>
      <c r="AH201" s="84"/>
      <c r="AI201" s="84"/>
      <c r="AJ201" s="84"/>
      <c r="AK201" s="84"/>
      <c r="AL201" s="84"/>
      <c r="AM201" s="84"/>
      <c r="AN201" s="84"/>
      <c r="AO201" s="84"/>
      <c r="AP201" s="92"/>
    </row>
    <row r="202" spans="1:42" ht="36">
      <c r="A202" s="67"/>
      <c r="B202" s="119" t="s">
        <v>28869</v>
      </c>
      <c r="C202" s="120" t="s">
        <v>28870</v>
      </c>
      <c r="D202" s="138" t="s">
        <v>212</v>
      </c>
      <c r="E202" s="121">
        <v>5</v>
      </c>
      <c r="F202" s="122"/>
      <c r="G202" s="139">
        <f>E202*F202</f>
        <v>0</v>
      </c>
      <c r="H202" s="140">
        <f>F202+(F202*$H$59)</f>
        <v>0</v>
      </c>
      <c r="I202" s="139">
        <f>ROUNDDOWN(H202*E202,2)</f>
        <v>0</v>
      </c>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row>
    <row r="203" spans="1:42" ht="36">
      <c r="A203" s="67"/>
      <c r="B203" s="119" t="s">
        <v>28871</v>
      </c>
      <c r="C203" s="120" t="s">
        <v>28872</v>
      </c>
      <c r="D203" s="138" t="s">
        <v>212</v>
      </c>
      <c r="E203" s="121">
        <v>1</v>
      </c>
      <c r="F203" s="122"/>
      <c r="G203" s="139">
        <f>E203*F203</f>
        <v>0</v>
      </c>
      <c r="H203" s="140">
        <f>F203+(F203*$H$59)</f>
        <v>0</v>
      </c>
      <c r="I203" s="139">
        <f>ROUNDDOWN(H203*E203,2)</f>
        <v>0</v>
      </c>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row>
    <row r="204" spans="1:42" ht="4.5" customHeight="1">
      <c r="A204" s="67"/>
      <c r="B204" s="130"/>
      <c r="C204" s="131"/>
      <c r="D204" s="132"/>
      <c r="E204" s="132"/>
      <c r="F204" s="133"/>
      <c r="G204" s="144"/>
      <c r="H204" s="145"/>
      <c r="I204" s="146"/>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row>
    <row r="205" spans="1:42" ht="14.25" customHeight="1">
      <c r="A205" s="67"/>
      <c r="B205" s="137" t="s">
        <v>28873</v>
      </c>
      <c r="C205" s="190" t="s">
        <v>28874</v>
      </c>
      <c r="D205" s="190"/>
      <c r="E205" s="190"/>
      <c r="F205" s="190"/>
      <c r="G205" s="191">
        <f>SUM(I206)</f>
        <v>0</v>
      </c>
      <c r="H205" s="191"/>
      <c r="I205" s="191"/>
      <c r="K205" s="84"/>
      <c r="L205" s="84"/>
      <c r="M205" s="84"/>
      <c r="N205" s="84"/>
      <c r="O205" s="84"/>
      <c r="P205" s="84"/>
      <c r="Q205" s="84"/>
      <c r="R205" s="84"/>
      <c r="S205" s="84"/>
      <c r="T205" s="84"/>
      <c r="U205" s="84"/>
      <c r="V205" s="84"/>
      <c r="W205" s="84"/>
      <c r="X205" s="84"/>
      <c r="Y205" s="84"/>
      <c r="Z205" s="84"/>
      <c r="AA205" s="84"/>
      <c r="AB205" s="84"/>
      <c r="AC205" s="84"/>
      <c r="AD205" s="84"/>
      <c r="AE205" s="84"/>
      <c r="AF205" s="92"/>
      <c r="AG205" s="84"/>
      <c r="AH205" s="84"/>
      <c r="AI205" s="84"/>
      <c r="AJ205" s="84"/>
      <c r="AK205" s="84"/>
      <c r="AL205" s="84"/>
      <c r="AM205" s="84"/>
      <c r="AN205" s="84"/>
      <c r="AO205" s="84"/>
      <c r="AP205" s="92"/>
    </row>
    <row r="206" spans="1:42" ht="48">
      <c r="A206" s="67"/>
      <c r="B206" s="119" t="s">
        <v>28875</v>
      </c>
      <c r="C206" s="120" t="s">
        <v>28876</v>
      </c>
      <c r="D206" s="138" t="s">
        <v>212</v>
      </c>
      <c r="E206" s="121">
        <v>4</v>
      </c>
      <c r="F206" s="122"/>
      <c r="G206" s="139">
        <f>E206*F206</f>
        <v>0</v>
      </c>
      <c r="H206" s="140">
        <f>F206+(F206*$H$59)</f>
        <v>0</v>
      </c>
      <c r="I206" s="139">
        <f>ROUNDDOWN(H206*E206,2)</f>
        <v>0</v>
      </c>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row>
    <row r="207" spans="1:42" ht="4.5" customHeight="1">
      <c r="A207" s="67"/>
      <c r="B207" s="130"/>
      <c r="C207" s="131"/>
      <c r="D207" s="132"/>
      <c r="E207" s="132"/>
      <c r="F207" s="133"/>
      <c r="G207" s="144"/>
      <c r="H207" s="145"/>
      <c r="I207" s="146"/>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row>
    <row r="208" spans="1:42" ht="14.25" customHeight="1">
      <c r="A208" s="67"/>
      <c r="B208" s="137" t="s">
        <v>28877</v>
      </c>
      <c r="C208" s="190" t="s">
        <v>28878</v>
      </c>
      <c r="D208" s="190"/>
      <c r="E208" s="190"/>
      <c r="F208" s="190"/>
      <c r="G208" s="191">
        <f>SUM(I209:I213)</f>
        <v>0</v>
      </c>
      <c r="H208" s="191"/>
      <c r="I208" s="191"/>
      <c r="K208" s="84"/>
      <c r="L208" s="84"/>
      <c r="M208" s="84"/>
      <c r="N208" s="84"/>
      <c r="O208" s="84"/>
      <c r="P208" s="84"/>
      <c r="Q208" s="84"/>
      <c r="R208" s="84"/>
      <c r="S208" s="84"/>
      <c r="T208" s="84"/>
      <c r="U208" s="84"/>
      <c r="V208" s="84"/>
      <c r="W208" s="84"/>
      <c r="X208" s="84"/>
      <c r="Y208" s="84"/>
      <c r="Z208" s="84"/>
      <c r="AA208" s="84"/>
      <c r="AB208" s="84"/>
      <c r="AC208" s="84"/>
      <c r="AD208" s="84"/>
      <c r="AE208" s="84"/>
      <c r="AF208" s="92"/>
      <c r="AG208" s="84"/>
      <c r="AH208" s="84"/>
      <c r="AI208" s="84"/>
      <c r="AJ208" s="84"/>
      <c r="AK208" s="84"/>
      <c r="AL208" s="84"/>
      <c r="AM208" s="84"/>
      <c r="AN208" s="84"/>
      <c r="AO208" s="84"/>
      <c r="AP208" s="92"/>
    </row>
    <row r="209" spans="1:42">
      <c r="A209" s="67"/>
      <c r="B209" s="119" t="s">
        <v>28879</v>
      </c>
      <c r="C209" s="120" t="s">
        <v>28880</v>
      </c>
      <c r="D209" s="138" t="s">
        <v>566</v>
      </c>
      <c r="E209" s="121">
        <v>495</v>
      </c>
      <c r="F209" s="122"/>
      <c r="G209" s="139">
        <f>E209*F209</f>
        <v>0</v>
      </c>
      <c r="H209" s="140">
        <f>F209+(F209*$H$59)</f>
        <v>0</v>
      </c>
      <c r="I209" s="139">
        <f>ROUNDDOWN(H209*E209,2)</f>
        <v>0</v>
      </c>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row>
    <row r="210" spans="1:42">
      <c r="A210" s="67"/>
      <c r="B210" s="119" t="s">
        <v>28881</v>
      </c>
      <c r="C210" s="120" t="s">
        <v>28882</v>
      </c>
      <c r="D210" s="138" t="s">
        <v>566</v>
      </c>
      <c r="E210" s="121">
        <v>2795</v>
      </c>
      <c r="F210" s="122"/>
      <c r="G210" s="139">
        <f>E210*F210</f>
        <v>0</v>
      </c>
      <c r="H210" s="140">
        <f>F210+(F210*$H$59)</f>
        <v>0</v>
      </c>
      <c r="I210" s="139">
        <f>ROUNDDOWN(H210*E210,2)</f>
        <v>0</v>
      </c>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row>
    <row r="211" spans="1:42">
      <c r="A211" s="67"/>
      <c r="B211" s="119" t="s">
        <v>28883</v>
      </c>
      <c r="C211" s="120" t="s">
        <v>28884</v>
      </c>
      <c r="D211" s="138" t="s">
        <v>566</v>
      </c>
      <c r="E211" s="121">
        <v>2435</v>
      </c>
      <c r="F211" s="122"/>
      <c r="G211" s="139">
        <f>E211*F211</f>
        <v>0</v>
      </c>
      <c r="H211" s="140">
        <f>F211+(F211*$H$59)</f>
        <v>0</v>
      </c>
      <c r="I211" s="139">
        <f>ROUNDDOWN(H211*E211,2)</f>
        <v>0</v>
      </c>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row>
    <row r="212" spans="1:42">
      <c r="A212" s="67"/>
      <c r="B212" s="119" t="s">
        <v>28885</v>
      </c>
      <c r="C212" s="120" t="s">
        <v>28886</v>
      </c>
      <c r="D212" s="138" t="s">
        <v>566</v>
      </c>
      <c r="E212" s="121">
        <v>3143</v>
      </c>
      <c r="F212" s="122"/>
      <c r="G212" s="139">
        <f>E212*F212</f>
        <v>0</v>
      </c>
      <c r="H212" s="140">
        <f>F212+(F212*$H$59)</f>
        <v>0</v>
      </c>
      <c r="I212" s="139">
        <f>ROUNDDOWN(H212*E212,2)</f>
        <v>0</v>
      </c>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row>
    <row r="213" spans="1:42" ht="24">
      <c r="A213" s="67"/>
      <c r="B213" s="119" t="s">
        <v>28887</v>
      </c>
      <c r="C213" s="120" t="s">
        <v>28888</v>
      </c>
      <c r="D213" s="138" t="s">
        <v>661</v>
      </c>
      <c r="E213" s="121">
        <v>1285</v>
      </c>
      <c r="F213" s="122"/>
      <c r="G213" s="139">
        <f>E213*F213</f>
        <v>0</v>
      </c>
      <c r="H213" s="140">
        <f>F213+(F213*$H$59)</f>
        <v>0</v>
      </c>
      <c r="I213" s="139">
        <f>ROUNDDOWN(H213*E213,2)</f>
        <v>0</v>
      </c>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row>
    <row r="214" spans="1:42" ht="4.5" customHeight="1">
      <c r="A214" s="67"/>
      <c r="B214" s="130"/>
      <c r="C214" s="131"/>
      <c r="D214" s="132"/>
      <c r="E214" s="132"/>
      <c r="F214" s="133"/>
      <c r="G214" s="144"/>
      <c r="H214" s="145"/>
      <c r="I214" s="146"/>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row>
    <row r="215" spans="1:42" ht="14.25" customHeight="1">
      <c r="A215" s="67"/>
      <c r="B215" s="137" t="s">
        <v>28889</v>
      </c>
      <c r="C215" s="190" t="s">
        <v>28890</v>
      </c>
      <c r="D215" s="190"/>
      <c r="E215" s="190"/>
      <c r="F215" s="190"/>
      <c r="G215" s="191">
        <f>SUM(I216:I218)</f>
        <v>0</v>
      </c>
      <c r="H215" s="191"/>
      <c r="I215" s="191"/>
      <c r="K215" s="84"/>
      <c r="L215" s="84"/>
      <c r="M215" s="84"/>
      <c r="N215" s="84"/>
      <c r="O215" s="84"/>
      <c r="P215" s="84"/>
      <c r="Q215" s="84"/>
      <c r="R215" s="84"/>
      <c r="S215" s="84"/>
      <c r="T215" s="84"/>
      <c r="U215" s="84"/>
      <c r="V215" s="84"/>
      <c r="W215" s="84"/>
      <c r="X215" s="84"/>
      <c r="Y215" s="84"/>
      <c r="Z215" s="84"/>
      <c r="AA215" s="84"/>
      <c r="AB215" s="84"/>
      <c r="AC215" s="84"/>
      <c r="AD215" s="84"/>
      <c r="AE215" s="84"/>
      <c r="AF215" s="92"/>
      <c r="AG215" s="84"/>
      <c r="AH215" s="84"/>
      <c r="AI215" s="84"/>
      <c r="AJ215" s="84"/>
      <c r="AK215" s="84"/>
      <c r="AL215" s="84"/>
      <c r="AM215" s="84"/>
      <c r="AN215" s="84"/>
      <c r="AO215" s="84"/>
      <c r="AP215" s="92"/>
    </row>
    <row r="216" spans="1:42" ht="60">
      <c r="A216" s="67"/>
      <c r="B216" s="119" t="s">
        <v>28891</v>
      </c>
      <c r="C216" s="120" t="s">
        <v>28892</v>
      </c>
      <c r="D216" s="138" t="s">
        <v>708</v>
      </c>
      <c r="E216" s="121">
        <v>16</v>
      </c>
      <c r="F216" s="122"/>
      <c r="G216" s="139">
        <f>E216*F216</f>
        <v>0</v>
      </c>
      <c r="H216" s="140">
        <f>F216+(F216*$H$59)</f>
        <v>0</v>
      </c>
      <c r="I216" s="139">
        <f>ROUNDDOWN(H216*E216,2)</f>
        <v>0</v>
      </c>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row>
    <row r="217" spans="1:42" ht="60">
      <c r="A217" s="67"/>
      <c r="B217" s="119" t="s">
        <v>28893</v>
      </c>
      <c r="C217" s="120" t="s">
        <v>28894</v>
      </c>
      <c r="D217" s="138" t="s">
        <v>708</v>
      </c>
      <c r="E217" s="121">
        <v>46</v>
      </c>
      <c r="F217" s="122"/>
      <c r="G217" s="139">
        <f>E217*F217</f>
        <v>0</v>
      </c>
      <c r="H217" s="140">
        <f>F217+(F217*$H$59)</f>
        <v>0</v>
      </c>
      <c r="I217" s="139">
        <f>ROUNDDOWN(H217*E217,2)</f>
        <v>0</v>
      </c>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row>
    <row r="218" spans="1:42" ht="60">
      <c r="A218" s="67"/>
      <c r="B218" s="119" t="s">
        <v>28895</v>
      </c>
      <c r="C218" s="120" t="s">
        <v>28896</v>
      </c>
      <c r="D218" s="138" t="s">
        <v>708</v>
      </c>
      <c r="E218" s="121">
        <v>57</v>
      </c>
      <c r="F218" s="122"/>
      <c r="G218" s="139">
        <f>E218*F218</f>
        <v>0</v>
      </c>
      <c r="H218" s="140">
        <f>F218+(F218*$H$59)</f>
        <v>0</v>
      </c>
      <c r="I218" s="139">
        <f>ROUNDDOWN(H218*E218,2)</f>
        <v>0</v>
      </c>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row>
    <row r="219" spans="1:42" ht="4.5" customHeight="1">
      <c r="A219" s="67"/>
      <c r="B219" s="130"/>
      <c r="C219" s="131"/>
      <c r="D219" s="132"/>
      <c r="E219" s="132"/>
      <c r="F219" s="133"/>
      <c r="G219" s="144"/>
      <c r="H219" s="145"/>
      <c r="I219" s="146"/>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row>
    <row r="220" spans="1:42" ht="14.25" customHeight="1">
      <c r="A220" s="67"/>
      <c r="B220" s="137" t="s">
        <v>28897</v>
      </c>
      <c r="C220" s="190" t="s">
        <v>28898</v>
      </c>
      <c r="D220" s="190"/>
      <c r="E220" s="190"/>
      <c r="F220" s="190"/>
      <c r="G220" s="191">
        <f>SUM(I221:I224)</f>
        <v>0</v>
      </c>
      <c r="H220" s="191"/>
      <c r="I220" s="191"/>
      <c r="K220" s="84"/>
      <c r="L220" s="84"/>
      <c r="M220" s="84"/>
      <c r="N220" s="84"/>
      <c r="O220" s="84"/>
      <c r="P220" s="84"/>
      <c r="Q220" s="84"/>
      <c r="R220" s="84"/>
      <c r="S220" s="84"/>
      <c r="T220" s="84"/>
      <c r="U220" s="84"/>
      <c r="V220" s="84"/>
      <c r="W220" s="84"/>
      <c r="X220" s="84"/>
      <c r="Y220" s="84"/>
      <c r="Z220" s="84"/>
      <c r="AA220" s="84"/>
      <c r="AB220" s="84"/>
      <c r="AC220" s="84"/>
      <c r="AD220" s="84"/>
      <c r="AE220" s="84"/>
      <c r="AF220" s="92"/>
      <c r="AG220" s="84"/>
      <c r="AH220" s="84"/>
      <c r="AI220" s="84"/>
      <c r="AJ220" s="84"/>
      <c r="AK220" s="84"/>
      <c r="AL220" s="84"/>
      <c r="AM220" s="84"/>
      <c r="AN220" s="84"/>
      <c r="AO220" s="84"/>
      <c r="AP220" s="92"/>
    </row>
    <row r="221" spans="1:42" ht="120">
      <c r="A221" s="67"/>
      <c r="B221" s="119" t="s">
        <v>28899</v>
      </c>
      <c r="C221" s="120" t="s">
        <v>28900</v>
      </c>
      <c r="D221" s="138" t="s">
        <v>212</v>
      </c>
      <c r="E221" s="121">
        <v>1</v>
      </c>
      <c r="F221" s="122"/>
      <c r="G221" s="139">
        <f>E221*F221</f>
        <v>0</v>
      </c>
      <c r="H221" s="140">
        <f>F221+(F221*$H$59)</f>
        <v>0</v>
      </c>
      <c r="I221" s="139">
        <f>ROUNDDOWN(H221*E221,2)</f>
        <v>0</v>
      </c>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row>
    <row r="222" spans="1:42" ht="120">
      <c r="A222" s="67"/>
      <c r="B222" s="119" t="s">
        <v>28901</v>
      </c>
      <c r="C222" s="120" t="s">
        <v>28902</v>
      </c>
      <c r="D222" s="138" t="s">
        <v>212</v>
      </c>
      <c r="E222" s="121">
        <v>1</v>
      </c>
      <c r="F222" s="122"/>
      <c r="G222" s="139">
        <f>E222*F222</f>
        <v>0</v>
      </c>
      <c r="H222" s="140">
        <f>F222+(F222*$H$59)</f>
        <v>0</v>
      </c>
      <c r="I222" s="139">
        <f>ROUNDDOWN(H222*E222,2)</f>
        <v>0</v>
      </c>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row>
    <row r="223" spans="1:42" ht="120">
      <c r="A223" s="67"/>
      <c r="B223" s="119" t="s">
        <v>28903</v>
      </c>
      <c r="C223" s="120" t="s">
        <v>28904</v>
      </c>
      <c r="D223" s="138" t="s">
        <v>212</v>
      </c>
      <c r="E223" s="121">
        <v>1</v>
      </c>
      <c r="F223" s="122"/>
      <c r="G223" s="139">
        <f>E223*F223</f>
        <v>0</v>
      </c>
      <c r="H223" s="140">
        <f>F223+(F223*$H$59)</f>
        <v>0</v>
      </c>
      <c r="I223" s="139">
        <f>ROUNDDOWN(H223*E223,2)</f>
        <v>0</v>
      </c>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row>
    <row r="224" spans="1:42" ht="120">
      <c r="A224" s="67"/>
      <c r="B224" s="119" t="s">
        <v>28905</v>
      </c>
      <c r="C224" s="120" t="s">
        <v>28906</v>
      </c>
      <c r="D224" s="138" t="s">
        <v>212</v>
      </c>
      <c r="E224" s="121">
        <v>1</v>
      </c>
      <c r="F224" s="122"/>
      <c r="G224" s="139">
        <f>E224*F224</f>
        <v>0</v>
      </c>
      <c r="H224" s="140">
        <f>F224+(F224*$H$59)</f>
        <v>0</v>
      </c>
      <c r="I224" s="139">
        <f>ROUNDDOWN(H224*E224,2)</f>
        <v>0</v>
      </c>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row>
    <row r="225" spans="1:42" ht="4.5" customHeight="1">
      <c r="A225" s="67"/>
      <c r="B225" s="130"/>
      <c r="C225" s="131"/>
      <c r="D225" s="132"/>
      <c r="E225" s="132"/>
      <c r="F225" s="133"/>
      <c r="G225" s="144"/>
      <c r="H225" s="145"/>
      <c r="I225" s="146"/>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row>
    <row r="226" spans="1:42" ht="14.25" customHeight="1">
      <c r="A226" s="67"/>
      <c r="B226" s="137" t="s">
        <v>28907</v>
      </c>
      <c r="C226" s="190" t="s">
        <v>28908</v>
      </c>
      <c r="D226" s="190"/>
      <c r="E226" s="190"/>
      <c r="F226" s="190"/>
      <c r="G226" s="191">
        <f>SUM(I227:I229)</f>
        <v>0</v>
      </c>
      <c r="H226" s="191"/>
      <c r="I226" s="191"/>
      <c r="K226" s="84"/>
      <c r="L226" s="84"/>
      <c r="M226" s="84"/>
      <c r="N226" s="84"/>
      <c r="O226" s="84"/>
      <c r="P226" s="84"/>
      <c r="Q226" s="84"/>
      <c r="R226" s="84"/>
      <c r="S226" s="84"/>
      <c r="T226" s="84"/>
      <c r="U226" s="84"/>
      <c r="V226" s="84"/>
      <c r="W226" s="84"/>
      <c r="X226" s="84"/>
      <c r="Y226" s="84"/>
      <c r="Z226" s="84"/>
      <c r="AA226" s="84"/>
      <c r="AB226" s="84"/>
      <c r="AC226" s="84"/>
      <c r="AD226" s="84"/>
      <c r="AE226" s="84"/>
      <c r="AF226" s="92"/>
      <c r="AG226" s="84"/>
      <c r="AH226" s="84"/>
      <c r="AI226" s="84"/>
      <c r="AJ226" s="84"/>
      <c r="AK226" s="84"/>
      <c r="AL226" s="84"/>
      <c r="AM226" s="84"/>
      <c r="AN226" s="84"/>
      <c r="AO226" s="84"/>
      <c r="AP226" s="92"/>
    </row>
    <row r="227" spans="1:42" ht="36">
      <c r="A227" s="67"/>
      <c r="B227" s="119" t="s">
        <v>28909</v>
      </c>
      <c r="C227" s="120" t="s">
        <v>28910</v>
      </c>
      <c r="D227" s="138" t="s">
        <v>212</v>
      </c>
      <c r="E227" s="121">
        <v>3</v>
      </c>
      <c r="F227" s="122"/>
      <c r="G227" s="139">
        <f>E227*F227</f>
        <v>0</v>
      </c>
      <c r="H227" s="140">
        <f>F227+(F227*$H$59)</f>
        <v>0</v>
      </c>
      <c r="I227" s="139">
        <f>ROUNDDOWN(H227*E227,2)</f>
        <v>0</v>
      </c>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row>
    <row r="228" spans="1:42" ht="36">
      <c r="A228" s="67"/>
      <c r="B228" s="119" t="s">
        <v>28911</v>
      </c>
      <c r="C228" s="120" t="s">
        <v>28912</v>
      </c>
      <c r="D228" s="138" t="s">
        <v>212</v>
      </c>
      <c r="E228" s="121">
        <v>1</v>
      </c>
      <c r="F228" s="122"/>
      <c r="G228" s="139">
        <f>E228*F228</f>
        <v>0</v>
      </c>
      <c r="H228" s="140">
        <f>F228+(F228*$H$59)</f>
        <v>0</v>
      </c>
      <c r="I228" s="139">
        <f>ROUNDDOWN(H228*E228,2)</f>
        <v>0</v>
      </c>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row>
    <row r="229" spans="1:42" ht="36">
      <c r="A229" s="67"/>
      <c r="B229" s="119" t="s">
        <v>28913</v>
      </c>
      <c r="C229" s="120" t="s">
        <v>28914</v>
      </c>
      <c r="D229" s="138" t="s">
        <v>212</v>
      </c>
      <c r="E229" s="121">
        <v>4</v>
      </c>
      <c r="F229" s="122"/>
      <c r="G229" s="139">
        <f>E229*F229</f>
        <v>0</v>
      </c>
      <c r="H229" s="140">
        <f>F229+(F229*$H$59)</f>
        <v>0</v>
      </c>
      <c r="I229" s="139">
        <f>ROUNDDOWN(H229*E229,2)</f>
        <v>0</v>
      </c>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row>
    <row r="230" spans="1:42" ht="4.5" customHeight="1">
      <c r="A230" s="67"/>
      <c r="B230" s="130"/>
      <c r="C230" s="131"/>
      <c r="D230" s="132"/>
      <c r="E230" s="132"/>
      <c r="F230" s="133"/>
      <c r="G230" s="144"/>
      <c r="H230" s="145"/>
      <c r="I230" s="146"/>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row>
    <row r="231" spans="1:42" ht="14.25" customHeight="1">
      <c r="A231" s="67"/>
      <c r="B231" s="137" t="s">
        <v>28915</v>
      </c>
      <c r="C231" s="190" t="s">
        <v>28908</v>
      </c>
      <c r="D231" s="190"/>
      <c r="E231" s="190"/>
      <c r="F231" s="190"/>
      <c r="G231" s="191">
        <f>SUM(I232:I242)</f>
        <v>0</v>
      </c>
      <c r="H231" s="191"/>
      <c r="I231" s="191"/>
      <c r="K231" s="84"/>
      <c r="L231" s="84"/>
      <c r="M231" s="84"/>
      <c r="N231" s="84"/>
      <c r="O231" s="84"/>
      <c r="P231" s="84"/>
      <c r="Q231" s="84"/>
      <c r="R231" s="84"/>
      <c r="S231" s="84"/>
      <c r="T231" s="84"/>
      <c r="U231" s="84"/>
      <c r="V231" s="84"/>
      <c r="W231" s="84"/>
      <c r="X231" s="84"/>
      <c r="Y231" s="84"/>
      <c r="Z231" s="84"/>
      <c r="AA231" s="84"/>
      <c r="AB231" s="84"/>
      <c r="AC231" s="84"/>
      <c r="AD231" s="84"/>
      <c r="AE231" s="84"/>
      <c r="AF231" s="92"/>
      <c r="AG231" s="84"/>
      <c r="AH231" s="84"/>
      <c r="AI231" s="84"/>
      <c r="AJ231" s="84"/>
      <c r="AK231" s="84"/>
      <c r="AL231" s="84"/>
      <c r="AM231" s="84"/>
      <c r="AN231" s="84"/>
      <c r="AO231" s="84"/>
      <c r="AP231" s="92"/>
    </row>
    <row r="232" spans="1:42" ht="24">
      <c r="A232" s="67"/>
      <c r="B232" s="119" t="s">
        <v>28916</v>
      </c>
      <c r="C232" s="120" t="s">
        <v>28917</v>
      </c>
      <c r="D232" s="138" t="s">
        <v>28749</v>
      </c>
      <c r="E232" s="121">
        <v>30</v>
      </c>
      <c r="F232" s="122"/>
      <c r="G232" s="139">
        <f t="shared" ref="G232:G242" si="15">E232*F232</f>
        <v>0</v>
      </c>
      <c r="H232" s="140">
        <f t="shared" ref="H232:H242" si="16">F232+(F232*$H$59)</f>
        <v>0</v>
      </c>
      <c r="I232" s="139">
        <f t="shared" ref="I232:I242" si="17">ROUNDDOWN(H232*E232,2)</f>
        <v>0</v>
      </c>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row>
    <row r="233" spans="1:42" ht="24">
      <c r="A233" s="67"/>
      <c r="B233" s="119" t="s">
        <v>28918</v>
      </c>
      <c r="C233" s="120" t="s">
        <v>28919</v>
      </c>
      <c r="D233" s="138" t="s">
        <v>28749</v>
      </c>
      <c r="E233" s="121">
        <v>10</v>
      </c>
      <c r="F233" s="122"/>
      <c r="G233" s="139">
        <f t="shared" si="15"/>
        <v>0</v>
      </c>
      <c r="H233" s="140">
        <f t="shared" si="16"/>
        <v>0</v>
      </c>
      <c r="I233" s="139">
        <f t="shared" si="17"/>
        <v>0</v>
      </c>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row>
    <row r="234" spans="1:42" ht="24">
      <c r="A234" s="67"/>
      <c r="B234" s="119" t="s">
        <v>28920</v>
      </c>
      <c r="C234" s="120" t="s">
        <v>28921</v>
      </c>
      <c r="D234" s="138" t="s">
        <v>212</v>
      </c>
      <c r="E234" s="121">
        <v>12</v>
      </c>
      <c r="F234" s="122"/>
      <c r="G234" s="139">
        <f t="shared" si="15"/>
        <v>0</v>
      </c>
      <c r="H234" s="140">
        <f t="shared" si="16"/>
        <v>0</v>
      </c>
      <c r="I234" s="139">
        <f t="shared" si="17"/>
        <v>0</v>
      </c>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row>
    <row r="235" spans="1:42" ht="24">
      <c r="A235" s="67"/>
      <c r="B235" s="119" t="s">
        <v>28922</v>
      </c>
      <c r="C235" s="120" t="s">
        <v>28923</v>
      </c>
      <c r="D235" s="138" t="s">
        <v>212</v>
      </c>
      <c r="E235" s="121">
        <v>4</v>
      </c>
      <c r="F235" s="122"/>
      <c r="G235" s="139">
        <f t="shared" si="15"/>
        <v>0</v>
      </c>
      <c r="H235" s="140">
        <f t="shared" si="16"/>
        <v>0</v>
      </c>
      <c r="I235" s="139">
        <f t="shared" si="17"/>
        <v>0</v>
      </c>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row>
    <row r="236" spans="1:42" ht="24">
      <c r="A236" s="67"/>
      <c r="B236" s="119" t="s">
        <v>28924</v>
      </c>
      <c r="C236" s="120" t="s">
        <v>28925</v>
      </c>
      <c r="D236" s="138" t="s">
        <v>212</v>
      </c>
      <c r="E236" s="121">
        <v>16</v>
      </c>
      <c r="F236" s="122"/>
      <c r="G236" s="139">
        <f t="shared" si="15"/>
        <v>0</v>
      </c>
      <c r="H236" s="140">
        <f t="shared" si="16"/>
        <v>0</v>
      </c>
      <c r="I236" s="139">
        <f t="shared" si="17"/>
        <v>0</v>
      </c>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row>
    <row r="237" spans="1:42" ht="24">
      <c r="A237" s="67"/>
      <c r="B237" s="119" t="s">
        <v>28926</v>
      </c>
      <c r="C237" s="120" t="s">
        <v>28927</v>
      </c>
      <c r="D237" s="138" t="s">
        <v>212</v>
      </c>
      <c r="E237" s="121">
        <v>5</v>
      </c>
      <c r="F237" s="122"/>
      <c r="G237" s="139">
        <f t="shared" si="15"/>
        <v>0</v>
      </c>
      <c r="H237" s="140">
        <f t="shared" si="16"/>
        <v>0</v>
      </c>
      <c r="I237" s="139">
        <f t="shared" si="17"/>
        <v>0</v>
      </c>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row>
    <row r="238" spans="1:42" ht="24">
      <c r="A238" s="67"/>
      <c r="B238" s="119" t="s">
        <v>28928</v>
      </c>
      <c r="C238" s="120" t="s">
        <v>28929</v>
      </c>
      <c r="D238" s="138" t="s">
        <v>212</v>
      </c>
      <c r="E238" s="121">
        <v>6</v>
      </c>
      <c r="F238" s="122"/>
      <c r="G238" s="139">
        <f t="shared" si="15"/>
        <v>0</v>
      </c>
      <c r="H238" s="140">
        <f t="shared" si="16"/>
        <v>0</v>
      </c>
      <c r="I238" s="139">
        <f t="shared" si="17"/>
        <v>0</v>
      </c>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row>
    <row r="239" spans="1:42" ht="24">
      <c r="A239" s="67"/>
      <c r="B239" s="119" t="s">
        <v>28930</v>
      </c>
      <c r="C239" s="120" t="s">
        <v>28931</v>
      </c>
      <c r="D239" s="138" t="s">
        <v>212</v>
      </c>
      <c r="E239" s="121">
        <v>2</v>
      </c>
      <c r="F239" s="122"/>
      <c r="G239" s="139">
        <f t="shared" si="15"/>
        <v>0</v>
      </c>
      <c r="H239" s="140">
        <f t="shared" si="16"/>
        <v>0</v>
      </c>
      <c r="I239" s="139">
        <f t="shared" si="17"/>
        <v>0</v>
      </c>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row>
    <row r="240" spans="1:42" ht="24">
      <c r="A240" s="67"/>
      <c r="B240" s="119" t="s">
        <v>28932</v>
      </c>
      <c r="C240" s="120" t="s">
        <v>28933</v>
      </c>
      <c r="D240" s="138" t="s">
        <v>212</v>
      </c>
      <c r="E240" s="121">
        <v>6</v>
      </c>
      <c r="F240" s="122"/>
      <c r="G240" s="139">
        <f t="shared" si="15"/>
        <v>0</v>
      </c>
      <c r="H240" s="140">
        <f t="shared" si="16"/>
        <v>0</v>
      </c>
      <c r="I240" s="139">
        <f t="shared" si="17"/>
        <v>0</v>
      </c>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row>
    <row r="241" spans="1:42" ht="24">
      <c r="A241" s="67"/>
      <c r="B241" s="119" t="s">
        <v>28934</v>
      </c>
      <c r="C241" s="120" t="s">
        <v>28935</v>
      </c>
      <c r="D241" s="138" t="s">
        <v>212</v>
      </c>
      <c r="E241" s="121">
        <v>2</v>
      </c>
      <c r="F241" s="122"/>
      <c r="G241" s="139">
        <f t="shared" si="15"/>
        <v>0</v>
      </c>
      <c r="H241" s="140">
        <f t="shared" si="16"/>
        <v>0</v>
      </c>
      <c r="I241" s="139">
        <f t="shared" si="17"/>
        <v>0</v>
      </c>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row>
    <row r="242" spans="1:42" ht="24">
      <c r="A242" s="67"/>
      <c r="B242" s="119" t="s">
        <v>28936</v>
      </c>
      <c r="C242" s="120" t="s">
        <v>28937</v>
      </c>
      <c r="D242" s="138" t="s">
        <v>212</v>
      </c>
      <c r="E242" s="121">
        <v>6</v>
      </c>
      <c r="F242" s="122"/>
      <c r="G242" s="139">
        <f t="shared" si="15"/>
        <v>0</v>
      </c>
      <c r="H242" s="140">
        <f t="shared" si="16"/>
        <v>0</v>
      </c>
      <c r="I242" s="139">
        <f t="shared" si="17"/>
        <v>0</v>
      </c>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row>
    <row r="243" spans="1:42" ht="4.5" customHeight="1">
      <c r="A243" s="67"/>
      <c r="B243" s="130"/>
      <c r="C243" s="131"/>
      <c r="D243" s="132"/>
      <c r="E243" s="132"/>
      <c r="F243" s="133"/>
      <c r="G243" s="144"/>
      <c r="H243" s="145"/>
      <c r="I243" s="146"/>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row>
    <row r="244" spans="1:42" ht="14.25" customHeight="1">
      <c r="A244" s="67"/>
      <c r="B244" s="137" t="s">
        <v>28938</v>
      </c>
      <c r="C244" s="190" t="s">
        <v>28908</v>
      </c>
      <c r="D244" s="190"/>
      <c r="E244" s="190"/>
      <c r="F244" s="190"/>
      <c r="G244" s="191">
        <f>SUM(I245:I256)</f>
        <v>0</v>
      </c>
      <c r="H244" s="191"/>
      <c r="I244" s="191"/>
      <c r="K244" s="84"/>
      <c r="L244" s="84"/>
      <c r="M244" s="84"/>
      <c r="N244" s="84"/>
      <c r="O244" s="84"/>
      <c r="P244" s="84"/>
      <c r="Q244" s="84"/>
      <c r="R244" s="84"/>
      <c r="S244" s="84"/>
      <c r="T244" s="84"/>
      <c r="U244" s="84"/>
      <c r="V244" s="84"/>
      <c r="W244" s="84"/>
      <c r="X244" s="84"/>
      <c r="Y244" s="84"/>
      <c r="Z244" s="84"/>
      <c r="AA244" s="84"/>
      <c r="AB244" s="84"/>
      <c r="AC244" s="84"/>
      <c r="AD244" s="84"/>
      <c r="AE244" s="84"/>
      <c r="AF244" s="92"/>
      <c r="AG244" s="84"/>
      <c r="AH244" s="84"/>
      <c r="AI244" s="84"/>
      <c r="AJ244" s="84"/>
      <c r="AK244" s="84"/>
      <c r="AL244" s="84"/>
      <c r="AM244" s="84"/>
      <c r="AN244" s="84"/>
      <c r="AO244" s="84"/>
      <c r="AP244" s="92"/>
    </row>
    <row r="245" spans="1:42" ht="72">
      <c r="A245" s="67"/>
      <c r="B245" s="119" t="s">
        <v>28939</v>
      </c>
      <c r="C245" s="120" t="s">
        <v>28940</v>
      </c>
      <c r="D245" s="138" t="s">
        <v>212</v>
      </c>
      <c r="E245" s="121">
        <v>1</v>
      </c>
      <c r="F245" s="122"/>
      <c r="G245" s="139">
        <f t="shared" ref="G245:G256" si="18">E245*F245</f>
        <v>0</v>
      </c>
      <c r="H245" s="140">
        <f t="shared" ref="H245:H256" si="19">F245+(F245*$H$59)</f>
        <v>0</v>
      </c>
      <c r="I245" s="139">
        <f t="shared" ref="I245:I256" si="20">ROUNDDOWN(H245*E245,2)</f>
        <v>0</v>
      </c>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row>
    <row r="246" spans="1:42" ht="72">
      <c r="A246" s="67"/>
      <c r="B246" s="119" t="s">
        <v>28941</v>
      </c>
      <c r="C246" s="120" t="s">
        <v>28942</v>
      </c>
      <c r="D246" s="138" t="s">
        <v>212</v>
      </c>
      <c r="E246" s="121">
        <v>1</v>
      </c>
      <c r="F246" s="122"/>
      <c r="G246" s="139">
        <f t="shared" si="18"/>
        <v>0</v>
      </c>
      <c r="H246" s="140">
        <f t="shared" si="19"/>
        <v>0</v>
      </c>
      <c r="I246" s="139">
        <f t="shared" si="20"/>
        <v>0</v>
      </c>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row>
    <row r="247" spans="1:42" ht="72">
      <c r="A247" s="67"/>
      <c r="B247" s="119" t="s">
        <v>28943</v>
      </c>
      <c r="C247" s="120" t="s">
        <v>28944</v>
      </c>
      <c r="D247" s="138" t="s">
        <v>212</v>
      </c>
      <c r="E247" s="121">
        <v>1</v>
      </c>
      <c r="F247" s="122"/>
      <c r="G247" s="139">
        <f t="shared" si="18"/>
        <v>0</v>
      </c>
      <c r="H247" s="140">
        <f t="shared" si="19"/>
        <v>0</v>
      </c>
      <c r="I247" s="139">
        <f t="shared" si="20"/>
        <v>0</v>
      </c>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row>
    <row r="248" spans="1:42" ht="72">
      <c r="A248" s="67"/>
      <c r="B248" s="119" t="s">
        <v>28945</v>
      </c>
      <c r="C248" s="120" t="s">
        <v>28946</v>
      </c>
      <c r="D248" s="138" t="s">
        <v>212</v>
      </c>
      <c r="E248" s="121">
        <v>1</v>
      </c>
      <c r="F248" s="122"/>
      <c r="G248" s="139">
        <f t="shared" si="18"/>
        <v>0</v>
      </c>
      <c r="H248" s="140">
        <f t="shared" si="19"/>
        <v>0</v>
      </c>
      <c r="I248" s="139">
        <f t="shared" si="20"/>
        <v>0</v>
      </c>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row>
    <row r="249" spans="1:42" ht="24">
      <c r="A249" s="67"/>
      <c r="B249" s="119" t="s">
        <v>28947</v>
      </c>
      <c r="C249" s="120" t="s">
        <v>28948</v>
      </c>
      <c r="D249" s="138" t="s">
        <v>708</v>
      </c>
      <c r="E249" s="121">
        <v>10</v>
      </c>
      <c r="F249" s="122"/>
      <c r="G249" s="139">
        <f t="shared" si="18"/>
        <v>0</v>
      </c>
      <c r="H249" s="140">
        <f t="shared" si="19"/>
        <v>0</v>
      </c>
      <c r="I249" s="139">
        <f t="shared" si="20"/>
        <v>0</v>
      </c>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row>
    <row r="250" spans="1:42" ht="24">
      <c r="A250" s="67"/>
      <c r="B250" s="119" t="s">
        <v>28949</v>
      </c>
      <c r="C250" s="120" t="s">
        <v>28950</v>
      </c>
      <c r="D250" s="138" t="s">
        <v>708</v>
      </c>
      <c r="E250" s="121">
        <v>20</v>
      </c>
      <c r="F250" s="122"/>
      <c r="G250" s="139">
        <f t="shared" si="18"/>
        <v>0</v>
      </c>
      <c r="H250" s="140">
        <f t="shared" si="19"/>
        <v>0</v>
      </c>
      <c r="I250" s="139">
        <f t="shared" si="20"/>
        <v>0</v>
      </c>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row>
    <row r="251" spans="1:42" ht="24">
      <c r="A251" s="67"/>
      <c r="B251" s="119" t="s">
        <v>28951</v>
      </c>
      <c r="C251" s="120" t="s">
        <v>28952</v>
      </c>
      <c r="D251" s="138" t="s">
        <v>708</v>
      </c>
      <c r="E251" s="121">
        <v>10</v>
      </c>
      <c r="F251" s="122"/>
      <c r="G251" s="139">
        <f t="shared" si="18"/>
        <v>0</v>
      </c>
      <c r="H251" s="140">
        <f t="shared" si="19"/>
        <v>0</v>
      </c>
      <c r="I251" s="139">
        <f t="shared" si="20"/>
        <v>0</v>
      </c>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row>
    <row r="252" spans="1:42" ht="24">
      <c r="A252" s="67"/>
      <c r="B252" s="119" t="s">
        <v>28953</v>
      </c>
      <c r="C252" s="120" t="s">
        <v>28954</v>
      </c>
      <c r="D252" s="138" t="s">
        <v>708</v>
      </c>
      <c r="E252" s="121">
        <v>350</v>
      </c>
      <c r="F252" s="122"/>
      <c r="G252" s="139">
        <f t="shared" si="18"/>
        <v>0</v>
      </c>
      <c r="H252" s="140">
        <f t="shared" si="19"/>
        <v>0</v>
      </c>
      <c r="I252" s="139">
        <f t="shared" si="20"/>
        <v>0</v>
      </c>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row>
    <row r="253" spans="1:42" ht="24">
      <c r="A253" s="67"/>
      <c r="B253" s="119" t="s">
        <v>28955</v>
      </c>
      <c r="C253" s="120" t="s">
        <v>28956</v>
      </c>
      <c r="D253" s="138" t="s">
        <v>708</v>
      </c>
      <c r="E253" s="121">
        <v>10</v>
      </c>
      <c r="F253" s="122"/>
      <c r="G253" s="139">
        <f t="shared" si="18"/>
        <v>0</v>
      </c>
      <c r="H253" s="140">
        <f t="shared" si="19"/>
        <v>0</v>
      </c>
      <c r="I253" s="139">
        <f t="shared" si="20"/>
        <v>0</v>
      </c>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row>
    <row r="254" spans="1:42" ht="24">
      <c r="A254" s="67"/>
      <c r="B254" s="119" t="s">
        <v>28957</v>
      </c>
      <c r="C254" s="120" t="s">
        <v>28958</v>
      </c>
      <c r="D254" s="138" t="s">
        <v>708</v>
      </c>
      <c r="E254" s="121">
        <v>20</v>
      </c>
      <c r="F254" s="122"/>
      <c r="G254" s="139">
        <f t="shared" si="18"/>
        <v>0</v>
      </c>
      <c r="H254" s="140">
        <f t="shared" si="19"/>
        <v>0</v>
      </c>
      <c r="I254" s="139">
        <f t="shared" si="20"/>
        <v>0</v>
      </c>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row>
    <row r="255" spans="1:42" ht="24">
      <c r="A255" s="67"/>
      <c r="B255" s="119" t="s">
        <v>28959</v>
      </c>
      <c r="C255" s="120" t="s">
        <v>28960</v>
      </c>
      <c r="D255" s="138" t="s">
        <v>708</v>
      </c>
      <c r="E255" s="121">
        <v>10</v>
      </c>
      <c r="F255" s="122"/>
      <c r="G255" s="139">
        <f t="shared" si="18"/>
        <v>0</v>
      </c>
      <c r="H255" s="140">
        <f t="shared" si="19"/>
        <v>0</v>
      </c>
      <c r="I255" s="139">
        <f t="shared" si="20"/>
        <v>0</v>
      </c>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row>
    <row r="256" spans="1:42" ht="24">
      <c r="A256" s="67"/>
      <c r="B256" s="119" t="s">
        <v>28961</v>
      </c>
      <c r="C256" s="120" t="s">
        <v>28962</v>
      </c>
      <c r="D256" s="138" t="s">
        <v>708</v>
      </c>
      <c r="E256" s="121">
        <v>350</v>
      </c>
      <c r="F256" s="122"/>
      <c r="G256" s="139">
        <f t="shared" si="18"/>
        <v>0</v>
      </c>
      <c r="H256" s="140">
        <f t="shared" si="19"/>
        <v>0</v>
      </c>
      <c r="I256" s="139">
        <f t="shared" si="20"/>
        <v>0</v>
      </c>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row>
    <row r="257" spans="1:42" ht="4.5" customHeight="1">
      <c r="A257" s="67"/>
      <c r="B257" s="130"/>
      <c r="C257" s="131"/>
      <c r="D257" s="132"/>
      <c r="E257" s="132"/>
      <c r="F257" s="133"/>
      <c r="G257" s="144"/>
      <c r="H257" s="145"/>
      <c r="I257" s="146"/>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row>
    <row r="258" spans="1:42" ht="14.25" customHeight="1">
      <c r="A258" s="67"/>
      <c r="B258" s="137">
        <v>5</v>
      </c>
      <c r="C258" s="190" t="s">
        <v>28963</v>
      </c>
      <c r="D258" s="190"/>
      <c r="E258" s="190"/>
      <c r="F258" s="190"/>
      <c r="G258" s="191">
        <f>SUM(G259+G263)</f>
        <v>0</v>
      </c>
      <c r="H258" s="191"/>
      <c r="I258" s="191"/>
      <c r="K258" s="84"/>
      <c r="L258" s="84"/>
      <c r="M258" s="84"/>
      <c r="N258" s="84"/>
      <c r="O258" s="84"/>
      <c r="P258" s="84"/>
      <c r="Q258" s="84"/>
      <c r="R258" s="84"/>
      <c r="S258" s="84"/>
      <c r="T258" s="84"/>
      <c r="U258" s="84"/>
      <c r="V258" s="84"/>
      <c r="W258" s="84"/>
      <c r="X258" s="84"/>
      <c r="Y258" s="84"/>
      <c r="Z258" s="84"/>
      <c r="AA258" s="84"/>
      <c r="AB258" s="84"/>
      <c r="AC258" s="84"/>
      <c r="AD258" s="84"/>
      <c r="AE258" s="84"/>
      <c r="AF258" s="92"/>
      <c r="AG258" s="84"/>
      <c r="AH258" s="84"/>
      <c r="AI258" s="84"/>
      <c r="AJ258" s="84"/>
      <c r="AK258" s="84"/>
      <c r="AL258" s="84"/>
      <c r="AM258" s="84"/>
      <c r="AN258" s="84"/>
      <c r="AO258" s="84"/>
      <c r="AP258" s="92"/>
    </row>
    <row r="259" spans="1:42" ht="14.25" customHeight="1">
      <c r="A259" s="67"/>
      <c r="B259" s="137" t="s">
        <v>28964</v>
      </c>
      <c r="C259" s="190" t="s">
        <v>28965</v>
      </c>
      <c r="D259" s="190"/>
      <c r="E259" s="190"/>
      <c r="F259" s="190"/>
      <c r="G259" s="191">
        <f>SUM(I260:I261)</f>
        <v>0</v>
      </c>
      <c r="H259" s="191"/>
      <c r="I259" s="191"/>
      <c r="K259" s="84"/>
      <c r="L259" s="84"/>
      <c r="M259" s="84"/>
      <c r="N259" s="84"/>
      <c r="O259" s="84"/>
      <c r="P259" s="84"/>
      <c r="Q259" s="84"/>
      <c r="R259" s="84"/>
      <c r="S259" s="84"/>
      <c r="T259" s="84"/>
      <c r="U259" s="84"/>
      <c r="V259" s="84"/>
      <c r="W259" s="84"/>
      <c r="X259" s="84"/>
      <c r="Y259" s="84"/>
      <c r="Z259" s="84"/>
      <c r="AA259" s="84"/>
      <c r="AB259" s="84"/>
      <c r="AC259" s="84"/>
      <c r="AD259" s="84"/>
      <c r="AE259" s="84"/>
      <c r="AF259" s="92"/>
      <c r="AG259" s="84"/>
      <c r="AH259" s="84"/>
      <c r="AI259" s="84"/>
      <c r="AJ259" s="84"/>
      <c r="AK259" s="84"/>
      <c r="AL259" s="84"/>
      <c r="AM259" s="84"/>
      <c r="AN259" s="84"/>
      <c r="AO259" s="84"/>
      <c r="AP259" s="92"/>
    </row>
    <row r="260" spans="1:42">
      <c r="A260" s="67"/>
      <c r="B260" s="119" t="s">
        <v>28966</v>
      </c>
      <c r="C260" s="120" t="s">
        <v>28967</v>
      </c>
      <c r="D260" s="138" t="s">
        <v>212</v>
      </c>
      <c r="E260" s="121">
        <v>14</v>
      </c>
      <c r="F260" s="122"/>
      <c r="G260" s="139">
        <f>E260*F260</f>
        <v>0</v>
      </c>
      <c r="H260" s="140">
        <f>F260+(F260*$H$59)</f>
        <v>0</v>
      </c>
      <c r="I260" s="139">
        <f>ROUNDDOWN(H260*E260,2)</f>
        <v>0</v>
      </c>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row>
    <row r="261" spans="1:42" ht="14.25" customHeight="1">
      <c r="A261" s="67"/>
      <c r="B261" s="119" t="s">
        <v>28968</v>
      </c>
      <c r="C261" s="120" t="s">
        <v>28969</v>
      </c>
      <c r="D261" s="138" t="s">
        <v>212</v>
      </c>
      <c r="E261" s="121">
        <v>2</v>
      </c>
      <c r="F261" s="122"/>
      <c r="G261" s="139">
        <f>E261*F261</f>
        <v>0</v>
      </c>
      <c r="H261" s="140">
        <f>F261+(F261*$H$59)</f>
        <v>0</v>
      </c>
      <c r="I261" s="139">
        <f>ROUNDDOWN(H261*E261,2)</f>
        <v>0</v>
      </c>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row>
    <row r="262" spans="1:42" ht="4.5" customHeight="1">
      <c r="A262" s="67"/>
      <c r="B262" s="130"/>
      <c r="C262" s="131"/>
      <c r="D262" s="132"/>
      <c r="E262" s="132"/>
      <c r="F262" s="133"/>
      <c r="G262" s="144"/>
      <c r="H262" s="145"/>
      <c r="I262" s="146"/>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row>
    <row r="263" spans="1:42" ht="14.25" customHeight="1">
      <c r="A263" s="67"/>
      <c r="B263" s="137" t="s">
        <v>28970</v>
      </c>
      <c r="C263" s="190" t="s">
        <v>28971</v>
      </c>
      <c r="D263" s="190"/>
      <c r="E263" s="190"/>
      <c r="F263" s="190"/>
      <c r="G263" s="191">
        <f>SUM(I264)</f>
        <v>0</v>
      </c>
      <c r="H263" s="191"/>
      <c r="I263" s="191"/>
      <c r="K263" s="84"/>
      <c r="L263" s="84"/>
      <c r="M263" s="84"/>
      <c r="N263" s="84"/>
      <c r="O263" s="84"/>
      <c r="P263" s="84"/>
      <c r="Q263" s="84"/>
      <c r="R263" s="84"/>
      <c r="S263" s="84"/>
      <c r="T263" s="84"/>
      <c r="U263" s="84"/>
      <c r="V263" s="84"/>
      <c r="W263" s="84"/>
      <c r="X263" s="84"/>
      <c r="Y263" s="84"/>
      <c r="Z263" s="84"/>
      <c r="AA263" s="84"/>
      <c r="AB263" s="84"/>
      <c r="AC263" s="84"/>
      <c r="AD263" s="84"/>
      <c r="AE263" s="84"/>
      <c r="AF263" s="92"/>
      <c r="AG263" s="84"/>
      <c r="AH263" s="84"/>
      <c r="AI263" s="84"/>
      <c r="AJ263" s="84"/>
      <c r="AK263" s="84"/>
      <c r="AL263" s="84"/>
      <c r="AM263" s="84"/>
      <c r="AN263" s="84"/>
      <c r="AO263" s="84"/>
      <c r="AP263" s="92"/>
    </row>
    <row r="264" spans="1:42">
      <c r="A264" s="67"/>
      <c r="B264" s="125" t="s">
        <v>28972</v>
      </c>
      <c r="C264" s="126" t="s">
        <v>28973</v>
      </c>
      <c r="D264" s="142" t="s">
        <v>212</v>
      </c>
      <c r="E264" s="127">
        <v>1155</v>
      </c>
      <c r="F264" s="128"/>
      <c r="G264" s="143">
        <f>E264*F264</f>
        <v>0</v>
      </c>
      <c r="H264" s="152">
        <f>F264+(F264*$H$59)</f>
        <v>0</v>
      </c>
      <c r="I264" s="143">
        <f>ROUNDDOWN(H264*E264,2)</f>
        <v>0</v>
      </c>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row>
    <row r="265" spans="1:42" ht="4.5" customHeight="1">
      <c r="A265" s="67"/>
      <c r="B265" s="130"/>
      <c r="C265" s="131"/>
      <c r="D265" s="132"/>
      <c r="E265" s="132"/>
      <c r="F265" s="133"/>
      <c r="G265" s="144"/>
      <c r="H265" s="145"/>
      <c r="I265" s="146"/>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row>
    <row r="266" spans="1:42" ht="13.5" customHeight="1">
      <c r="A266" s="67"/>
      <c r="B266" s="137">
        <v>6</v>
      </c>
      <c r="C266" s="190" t="s">
        <v>28974</v>
      </c>
      <c r="D266" s="190"/>
      <c r="E266" s="190"/>
      <c r="F266" s="190"/>
      <c r="G266" s="191">
        <f>SUM(G267+G282+G288)</f>
        <v>0</v>
      </c>
      <c r="H266" s="191"/>
      <c r="I266" s="191"/>
      <c r="K266" s="84"/>
      <c r="L266" s="84"/>
      <c r="M266" s="84"/>
      <c r="N266" s="84"/>
      <c r="O266" s="84"/>
      <c r="P266" s="84"/>
      <c r="Q266" s="84"/>
      <c r="R266" s="84"/>
      <c r="S266" s="84"/>
      <c r="T266" s="84"/>
      <c r="U266" s="84"/>
      <c r="V266" s="84"/>
      <c r="W266" s="84"/>
      <c r="X266" s="84"/>
      <c r="Y266" s="84"/>
      <c r="Z266" s="84"/>
      <c r="AA266" s="84"/>
      <c r="AB266" s="84"/>
      <c r="AC266" s="84"/>
      <c r="AD266" s="84"/>
      <c r="AE266" s="84"/>
      <c r="AF266" s="92"/>
      <c r="AG266" s="84"/>
      <c r="AH266" s="84"/>
      <c r="AI266" s="84"/>
      <c r="AJ266" s="84"/>
      <c r="AK266" s="84"/>
      <c r="AL266" s="84"/>
      <c r="AM266" s="84"/>
      <c r="AN266" s="84"/>
      <c r="AO266" s="84"/>
      <c r="AP266" s="92"/>
    </row>
    <row r="267" spans="1:42" ht="13.5" customHeight="1">
      <c r="A267" s="67"/>
      <c r="B267" s="137" t="s">
        <v>28975</v>
      </c>
      <c r="C267" s="190" t="s">
        <v>28976</v>
      </c>
      <c r="D267" s="190"/>
      <c r="E267" s="190"/>
      <c r="F267" s="190"/>
      <c r="G267" s="191">
        <f>SUM(I268:I280)</f>
        <v>0</v>
      </c>
      <c r="H267" s="191"/>
      <c r="I267" s="191"/>
      <c r="K267" s="84"/>
      <c r="L267" s="84"/>
      <c r="M267" s="84"/>
      <c r="N267" s="84"/>
      <c r="O267" s="84"/>
      <c r="P267" s="84"/>
      <c r="Q267" s="84"/>
      <c r="R267" s="84"/>
      <c r="S267" s="84"/>
      <c r="T267" s="84"/>
      <c r="U267" s="84"/>
      <c r="V267" s="84"/>
      <c r="W267" s="84"/>
      <c r="X267" s="84"/>
      <c r="Y267" s="84"/>
      <c r="Z267" s="84"/>
      <c r="AA267" s="84"/>
      <c r="AB267" s="84"/>
      <c r="AC267" s="84"/>
      <c r="AD267" s="84"/>
      <c r="AE267" s="84"/>
      <c r="AF267" s="92"/>
      <c r="AG267" s="84"/>
      <c r="AH267" s="84"/>
      <c r="AI267" s="84"/>
      <c r="AJ267" s="84"/>
      <c r="AK267" s="84"/>
      <c r="AL267" s="84"/>
      <c r="AM267" s="84"/>
      <c r="AN267" s="84"/>
      <c r="AO267" s="84"/>
      <c r="AP267" s="92"/>
    </row>
    <row r="268" spans="1:42" ht="14.25" customHeight="1">
      <c r="A268" s="67"/>
      <c r="B268" s="119" t="s">
        <v>28977</v>
      </c>
      <c r="C268" s="153" t="s">
        <v>28978</v>
      </c>
      <c r="D268" s="154" t="s">
        <v>755</v>
      </c>
      <c r="E268" s="154">
        <v>0.12</v>
      </c>
      <c r="F268" s="122"/>
      <c r="G268" s="139">
        <f t="shared" ref="G268:G280" si="21">E268*F268</f>
        <v>0</v>
      </c>
      <c r="H268" s="140">
        <f t="shared" ref="H268:H280" si="22">F268+(F268*$H$59)</f>
        <v>0</v>
      </c>
      <c r="I268" s="139">
        <f t="shared" ref="I268:I280" si="23">ROUNDDOWN(H268*E268,2)</f>
        <v>0</v>
      </c>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row>
    <row r="269" spans="1:42" ht="14.25" customHeight="1">
      <c r="A269" s="67"/>
      <c r="B269" s="119" t="s">
        <v>28979</v>
      </c>
      <c r="C269" s="153" t="s">
        <v>28980</v>
      </c>
      <c r="D269" s="154" t="s">
        <v>755</v>
      </c>
      <c r="E269" s="154">
        <v>0.12</v>
      </c>
      <c r="F269" s="122"/>
      <c r="G269" s="139">
        <f t="shared" si="21"/>
        <v>0</v>
      </c>
      <c r="H269" s="140">
        <f t="shared" si="22"/>
        <v>0</v>
      </c>
      <c r="I269" s="139">
        <f t="shared" si="23"/>
        <v>0</v>
      </c>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row>
    <row r="270" spans="1:42" ht="14.25" customHeight="1">
      <c r="A270" s="67"/>
      <c r="B270" s="119" t="s">
        <v>28981</v>
      </c>
      <c r="C270" s="153" t="s">
        <v>28982</v>
      </c>
      <c r="D270" s="154" t="s">
        <v>661</v>
      </c>
      <c r="E270" s="154">
        <v>1.2</v>
      </c>
      <c r="F270" s="122"/>
      <c r="G270" s="139">
        <f t="shared" si="21"/>
        <v>0</v>
      </c>
      <c r="H270" s="140">
        <f t="shared" si="22"/>
        <v>0</v>
      </c>
      <c r="I270" s="139">
        <f t="shared" si="23"/>
        <v>0</v>
      </c>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row>
    <row r="271" spans="1:42" ht="14.25" customHeight="1">
      <c r="A271" s="67"/>
      <c r="B271" s="119" t="s">
        <v>28983</v>
      </c>
      <c r="C271" s="153" t="s">
        <v>28984</v>
      </c>
      <c r="D271" s="154" t="s">
        <v>661</v>
      </c>
      <c r="E271" s="154">
        <v>1.2</v>
      </c>
      <c r="F271" s="122"/>
      <c r="G271" s="139">
        <f t="shared" si="21"/>
        <v>0</v>
      </c>
      <c r="H271" s="140">
        <f t="shared" si="22"/>
        <v>0</v>
      </c>
      <c r="I271" s="139">
        <f t="shared" si="23"/>
        <v>0</v>
      </c>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row>
    <row r="272" spans="1:42" ht="14.25" customHeight="1">
      <c r="A272" s="67"/>
      <c r="B272" s="119" t="s">
        <v>28985</v>
      </c>
      <c r="C272" s="153" t="s">
        <v>28986</v>
      </c>
      <c r="D272" s="154" t="s">
        <v>28987</v>
      </c>
      <c r="E272" s="154">
        <v>70</v>
      </c>
      <c r="F272" s="122"/>
      <c r="G272" s="139">
        <f t="shared" si="21"/>
        <v>0</v>
      </c>
      <c r="H272" s="140">
        <f t="shared" si="22"/>
        <v>0</v>
      </c>
      <c r="I272" s="139">
        <f t="shared" si="23"/>
        <v>0</v>
      </c>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row>
    <row r="273" spans="1:42" ht="14.25" customHeight="1">
      <c r="A273" s="67"/>
      <c r="B273" s="119" t="s">
        <v>28988</v>
      </c>
      <c r="C273" s="153" t="s">
        <v>28989</v>
      </c>
      <c r="D273" s="154" t="s">
        <v>28987</v>
      </c>
      <c r="E273" s="154">
        <v>204</v>
      </c>
      <c r="F273" s="122"/>
      <c r="G273" s="139">
        <f t="shared" si="21"/>
        <v>0</v>
      </c>
      <c r="H273" s="140">
        <f t="shared" si="22"/>
        <v>0</v>
      </c>
      <c r="I273" s="139">
        <f t="shared" si="23"/>
        <v>0</v>
      </c>
      <c r="K273" s="84"/>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row>
    <row r="274" spans="1:42" ht="14.25" customHeight="1">
      <c r="A274" s="67"/>
      <c r="B274" s="119" t="s">
        <v>28990</v>
      </c>
      <c r="C274" s="153" t="s">
        <v>28991</v>
      </c>
      <c r="D274" s="154" t="s">
        <v>28987</v>
      </c>
      <c r="E274" s="154">
        <v>95</v>
      </c>
      <c r="F274" s="122"/>
      <c r="G274" s="139">
        <f t="shared" si="21"/>
        <v>0</v>
      </c>
      <c r="H274" s="140">
        <f t="shared" si="22"/>
        <v>0</v>
      </c>
      <c r="I274" s="139">
        <f t="shared" si="23"/>
        <v>0</v>
      </c>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row>
    <row r="275" spans="1:42" ht="14.25" customHeight="1">
      <c r="A275" s="67"/>
      <c r="B275" s="119" t="s">
        <v>28992</v>
      </c>
      <c r="C275" s="153" t="s">
        <v>28993</v>
      </c>
      <c r="D275" s="154" t="s">
        <v>708</v>
      </c>
      <c r="E275" s="154">
        <v>82</v>
      </c>
      <c r="F275" s="122"/>
      <c r="G275" s="139">
        <f t="shared" si="21"/>
        <v>0</v>
      </c>
      <c r="H275" s="140">
        <f t="shared" si="22"/>
        <v>0</v>
      </c>
      <c r="I275" s="139">
        <f t="shared" si="23"/>
        <v>0</v>
      </c>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row>
    <row r="276" spans="1:42" ht="14.25" customHeight="1">
      <c r="A276" s="67"/>
      <c r="B276" s="119" t="s">
        <v>28994</v>
      </c>
      <c r="C276" s="153" t="s">
        <v>28995</v>
      </c>
      <c r="D276" s="154" t="s">
        <v>708</v>
      </c>
      <c r="E276" s="154">
        <v>795</v>
      </c>
      <c r="F276" s="122"/>
      <c r="G276" s="139">
        <f t="shared" si="21"/>
        <v>0</v>
      </c>
      <c r="H276" s="140">
        <f t="shared" si="22"/>
        <v>0</v>
      </c>
      <c r="I276" s="139">
        <f t="shared" si="23"/>
        <v>0</v>
      </c>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row>
    <row r="277" spans="1:42" ht="14.25" customHeight="1">
      <c r="A277" s="67"/>
      <c r="B277" s="119" t="s">
        <v>28996</v>
      </c>
      <c r="C277" s="153" t="s">
        <v>28997</v>
      </c>
      <c r="D277" s="154" t="s">
        <v>708</v>
      </c>
      <c r="E277" s="154">
        <v>164</v>
      </c>
      <c r="F277" s="122"/>
      <c r="G277" s="139">
        <f t="shared" si="21"/>
        <v>0</v>
      </c>
      <c r="H277" s="140">
        <f t="shared" si="22"/>
        <v>0</v>
      </c>
      <c r="I277" s="139">
        <f t="shared" si="23"/>
        <v>0</v>
      </c>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row>
    <row r="278" spans="1:42" ht="14.25" customHeight="1">
      <c r="A278" s="67"/>
      <c r="B278" s="119" t="s">
        <v>28998</v>
      </c>
      <c r="C278" s="153" t="s">
        <v>28999</v>
      </c>
      <c r="D278" s="154" t="s">
        <v>708</v>
      </c>
      <c r="E278" s="154">
        <v>8</v>
      </c>
      <c r="F278" s="122"/>
      <c r="G278" s="139">
        <f t="shared" si="21"/>
        <v>0</v>
      </c>
      <c r="H278" s="140">
        <f t="shared" si="22"/>
        <v>0</v>
      </c>
      <c r="I278" s="139">
        <f t="shared" si="23"/>
        <v>0</v>
      </c>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row>
    <row r="279" spans="1:42" ht="25.5">
      <c r="A279" s="67"/>
      <c r="B279" s="119" t="s">
        <v>29000</v>
      </c>
      <c r="C279" s="153" t="s">
        <v>29001</v>
      </c>
      <c r="D279" s="154" t="s">
        <v>708</v>
      </c>
      <c r="E279" s="154">
        <v>30</v>
      </c>
      <c r="F279" s="122"/>
      <c r="G279" s="139">
        <f t="shared" si="21"/>
        <v>0</v>
      </c>
      <c r="H279" s="140">
        <f t="shared" si="22"/>
        <v>0</v>
      </c>
      <c r="I279" s="139">
        <f t="shared" si="23"/>
        <v>0</v>
      </c>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row>
    <row r="280" spans="1:42">
      <c r="A280" s="67"/>
      <c r="B280" s="119" t="s">
        <v>29002</v>
      </c>
      <c r="C280" s="153" t="s">
        <v>29003</v>
      </c>
      <c r="D280" s="154" t="s">
        <v>28987</v>
      </c>
      <c r="E280" s="154">
        <v>15</v>
      </c>
      <c r="F280" s="122"/>
      <c r="G280" s="139">
        <f t="shared" si="21"/>
        <v>0</v>
      </c>
      <c r="H280" s="140">
        <f t="shared" si="22"/>
        <v>0</v>
      </c>
      <c r="I280" s="139">
        <f t="shared" si="23"/>
        <v>0</v>
      </c>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row>
    <row r="281" spans="1:42" ht="4.5" customHeight="1">
      <c r="A281" s="67"/>
      <c r="B281" s="119"/>
      <c r="C281" s="120"/>
      <c r="D281" s="138"/>
      <c r="E281" s="121"/>
      <c r="F281" s="155"/>
      <c r="G281" s="139"/>
      <c r="H281" s="140"/>
      <c r="I281" s="139"/>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row>
    <row r="282" spans="1:42" ht="13.5" customHeight="1">
      <c r="A282" s="67"/>
      <c r="B282" s="137" t="s">
        <v>29004</v>
      </c>
      <c r="C282" s="190" t="s">
        <v>29005</v>
      </c>
      <c r="D282" s="190"/>
      <c r="E282" s="190"/>
      <c r="F282" s="190"/>
      <c r="G282" s="191">
        <f>SUM(I283:I286)</f>
        <v>0</v>
      </c>
      <c r="H282" s="191"/>
      <c r="I282" s="191"/>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row>
    <row r="283" spans="1:42">
      <c r="A283" s="67"/>
      <c r="B283" s="119" t="s">
        <v>29006</v>
      </c>
      <c r="C283" s="153" t="s">
        <v>29007</v>
      </c>
      <c r="D283" s="154" t="s">
        <v>708</v>
      </c>
      <c r="E283" s="154">
        <v>23.33</v>
      </c>
      <c r="F283" s="122"/>
      <c r="G283" s="139">
        <f>E283*F283</f>
        <v>0</v>
      </c>
      <c r="H283" s="140">
        <f>F283+(F283*$H$59)</f>
        <v>0</v>
      </c>
      <c r="I283" s="139">
        <f>ROUNDDOWN(H283*E283,2)</f>
        <v>0</v>
      </c>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row>
    <row r="284" spans="1:42">
      <c r="A284" s="67"/>
      <c r="B284" s="119" t="s">
        <v>29008</v>
      </c>
      <c r="C284" s="153" t="s">
        <v>29009</v>
      </c>
      <c r="D284" s="154" t="s">
        <v>28987</v>
      </c>
      <c r="E284" s="154">
        <v>140</v>
      </c>
      <c r="F284" s="122"/>
      <c r="G284" s="139">
        <f>E284*F284</f>
        <v>0</v>
      </c>
      <c r="H284" s="140">
        <f>F284+(F284*$H$59)</f>
        <v>0</v>
      </c>
      <c r="I284" s="139">
        <f>ROUNDDOWN(H284*E284,2)</f>
        <v>0</v>
      </c>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row>
    <row r="285" spans="1:42">
      <c r="A285" s="67"/>
      <c r="B285" s="119" t="s">
        <v>29010</v>
      </c>
      <c r="C285" s="153" t="s">
        <v>29011</v>
      </c>
      <c r="D285" s="154" t="s">
        <v>708</v>
      </c>
      <c r="E285" s="154">
        <v>140</v>
      </c>
      <c r="F285" s="122"/>
      <c r="G285" s="139">
        <f>E285*F285</f>
        <v>0</v>
      </c>
      <c r="H285" s="140">
        <f>F285+(F285*$H$59)</f>
        <v>0</v>
      </c>
      <c r="I285" s="139">
        <f>ROUNDDOWN(H285*E285,2)</f>
        <v>0</v>
      </c>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row>
    <row r="286" spans="1:42">
      <c r="A286" s="67"/>
      <c r="B286" s="119" t="s">
        <v>29012</v>
      </c>
      <c r="C286" s="153" t="s">
        <v>29013</v>
      </c>
      <c r="D286" s="154" t="s">
        <v>708</v>
      </c>
      <c r="E286" s="154">
        <v>631</v>
      </c>
      <c r="F286" s="122"/>
      <c r="G286" s="139">
        <f>E286*F286</f>
        <v>0</v>
      </c>
      <c r="H286" s="140">
        <f>F286+(F286*$H$59)</f>
        <v>0</v>
      </c>
      <c r="I286" s="139">
        <f>ROUNDDOWN(H286*E286,2)</f>
        <v>0</v>
      </c>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row>
    <row r="287" spans="1:42" ht="4.5" customHeight="1">
      <c r="A287" s="67"/>
      <c r="B287" s="119"/>
      <c r="C287" s="120"/>
      <c r="D287" s="138"/>
      <c r="E287" s="121"/>
      <c r="F287" s="155"/>
      <c r="G287" s="139"/>
      <c r="H287" s="140"/>
      <c r="I287" s="139"/>
      <c r="K287" s="84"/>
      <c r="L287" s="84"/>
      <c r="M287" s="84"/>
      <c r="N287" s="84"/>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row>
    <row r="288" spans="1:42" ht="13.5" customHeight="1">
      <c r="A288" s="67"/>
      <c r="B288" s="137" t="s">
        <v>29014</v>
      </c>
      <c r="C288" s="190" t="s">
        <v>29015</v>
      </c>
      <c r="D288" s="190"/>
      <c r="E288" s="190"/>
      <c r="F288" s="190"/>
      <c r="G288" s="191">
        <f>SUM(I289:I292)</f>
        <v>0</v>
      </c>
      <c r="H288" s="191"/>
      <c r="I288" s="191"/>
      <c r="K288" s="84"/>
      <c r="L288" s="84"/>
      <c r="M288" s="84"/>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row>
    <row r="289" spans="1:42" ht="89.25">
      <c r="A289" s="67"/>
      <c r="B289" s="119" t="s">
        <v>29016</v>
      </c>
      <c r="C289" s="156" t="s">
        <v>29017</v>
      </c>
      <c r="D289" s="154" t="s">
        <v>661</v>
      </c>
      <c r="E289" s="154">
        <v>783</v>
      </c>
      <c r="F289" s="122"/>
      <c r="G289" s="139">
        <f>E289*F289</f>
        <v>0</v>
      </c>
      <c r="H289" s="140">
        <f>F289+(F289*$H$59)</f>
        <v>0</v>
      </c>
      <c r="I289" s="139">
        <f>ROUNDDOWN(H289*E289,2)</f>
        <v>0</v>
      </c>
      <c r="K289" s="84"/>
      <c r="L289" s="84"/>
      <c r="M289" s="84"/>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row>
    <row r="290" spans="1:42" ht="63.75">
      <c r="A290" s="67"/>
      <c r="B290" s="119" t="s">
        <v>29018</v>
      </c>
      <c r="C290" s="156" t="s">
        <v>29019</v>
      </c>
      <c r="D290" s="154" t="s">
        <v>661</v>
      </c>
      <c r="E290" s="154">
        <v>276</v>
      </c>
      <c r="F290" s="122"/>
      <c r="G290" s="139">
        <f>E290*F290</f>
        <v>0</v>
      </c>
      <c r="H290" s="140">
        <f>F290+(F290*$H$59)</f>
        <v>0</v>
      </c>
      <c r="I290" s="139">
        <f>ROUNDDOWN(H290*E290,2)</f>
        <v>0</v>
      </c>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row>
    <row r="291" spans="1:42" ht="63.75">
      <c r="A291" s="67"/>
      <c r="B291" s="119" t="s">
        <v>29020</v>
      </c>
      <c r="C291" s="156" t="s">
        <v>29021</v>
      </c>
      <c r="D291" s="154" t="s">
        <v>28987</v>
      </c>
      <c r="E291" s="154">
        <v>62</v>
      </c>
      <c r="F291" s="122"/>
      <c r="G291" s="139">
        <f>E291*F291</f>
        <v>0</v>
      </c>
      <c r="H291" s="140">
        <f>F291+(F291*$H$59)</f>
        <v>0</v>
      </c>
      <c r="I291" s="139">
        <f>ROUNDDOWN(H291*E291,2)</f>
        <v>0</v>
      </c>
      <c r="K291" s="84"/>
      <c r="L291" s="84"/>
      <c r="M291" s="84"/>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row>
    <row r="292" spans="1:42" ht="102">
      <c r="A292" s="67"/>
      <c r="B292" s="119" t="s">
        <v>29022</v>
      </c>
      <c r="C292" s="156" t="s">
        <v>29023</v>
      </c>
      <c r="D292" s="154" t="s">
        <v>661</v>
      </c>
      <c r="E292" s="154">
        <v>37</v>
      </c>
      <c r="F292" s="122"/>
      <c r="G292" s="139">
        <f>E292*F292</f>
        <v>0</v>
      </c>
      <c r="H292" s="140">
        <f>F292+(F292*$H$59)</f>
        <v>0</v>
      </c>
      <c r="I292" s="139">
        <f>ROUNDDOWN(H292*E292,2)</f>
        <v>0</v>
      </c>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row>
    <row r="293" spans="1:42" ht="13.5" customHeight="1">
      <c r="B293" s="192" t="s">
        <v>29024</v>
      </c>
      <c r="C293" s="192"/>
      <c r="D293" s="192"/>
      <c r="E293" s="192"/>
      <c r="F293" s="192"/>
      <c r="G293" s="193">
        <f>G67+G93+G97+G162+G258+G266</f>
        <v>0</v>
      </c>
      <c r="H293" s="193"/>
      <c r="I293" s="193"/>
      <c r="K293" s="84"/>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row>
    <row r="294" spans="1:42" ht="14.25" customHeight="1">
      <c r="B294" s="77"/>
      <c r="C294" s="91"/>
      <c r="D294" s="93"/>
      <c r="E294" s="93"/>
      <c r="F294" s="95"/>
      <c r="G294" s="96"/>
      <c r="H294" s="157"/>
      <c r="I294" s="158"/>
      <c r="K294" s="84"/>
      <c r="L294" s="84"/>
      <c r="M294" s="84"/>
      <c r="N294" s="84"/>
      <c r="O294" s="84"/>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row>
    <row r="295" spans="1:42" ht="14.25" customHeight="1">
      <c r="B295" s="77"/>
      <c r="C295" s="91"/>
      <c r="D295" s="93"/>
      <c r="E295" s="93"/>
      <c r="F295" s="95"/>
      <c r="G295" s="96"/>
      <c r="H295" s="157"/>
      <c r="I295" s="158"/>
      <c r="K295" s="84"/>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row>
    <row r="296" spans="1:42" ht="14.25" customHeight="1">
      <c r="B296" s="77"/>
      <c r="C296" s="91"/>
      <c r="D296" s="91"/>
      <c r="E296" s="94"/>
      <c r="F296" s="95"/>
      <c r="G296" s="96"/>
      <c r="H296" s="157"/>
      <c r="I296" s="158"/>
      <c r="K296" s="84"/>
      <c r="L296" s="84"/>
      <c r="M296" s="84"/>
      <c r="N296" s="84"/>
      <c r="O296" s="84"/>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row>
    <row r="297" spans="1:42" ht="14.25" customHeight="1">
      <c r="B297" s="185"/>
      <c r="C297" s="185"/>
      <c r="D297" s="185"/>
      <c r="E297" s="185"/>
      <c r="F297" s="185"/>
      <c r="G297" s="185"/>
      <c r="H297" s="185"/>
      <c r="I297" s="185"/>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row>
    <row r="298" spans="1:42" ht="14.25" customHeight="1">
      <c r="B298" s="186" t="s">
        <v>29025</v>
      </c>
      <c r="C298" s="186"/>
      <c r="D298" s="186"/>
      <c r="E298" s="186"/>
      <c r="F298" s="186"/>
      <c r="G298" s="186"/>
      <c r="H298" s="186"/>
      <c r="I298" s="186"/>
      <c r="K298" s="84"/>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row>
    <row r="299" spans="1:42" ht="14.25" customHeight="1">
      <c r="B299" s="77"/>
      <c r="C299" s="159"/>
      <c r="D299" s="160"/>
      <c r="E299" s="160"/>
      <c r="F299" s="160"/>
      <c r="G299" s="161"/>
      <c r="H299" s="100"/>
      <c r="I299" s="161"/>
      <c r="K299" s="84"/>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row>
    <row r="300" spans="1:42" ht="14.25" customHeight="1">
      <c r="B300" s="77"/>
      <c r="C300" s="159"/>
      <c r="D300" s="160"/>
      <c r="E300" s="160"/>
      <c r="F300" s="160"/>
      <c r="G300" s="161"/>
      <c r="H300" s="100"/>
      <c r="I300" s="161"/>
      <c r="K300" s="84"/>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84"/>
      <c r="AM300" s="84"/>
      <c r="AN300" s="84"/>
      <c r="AO300" s="84"/>
      <c r="AP300" s="84"/>
    </row>
    <row r="301" spans="1:42" ht="14.25" customHeight="1">
      <c r="B301" s="185"/>
      <c r="C301" s="185"/>
      <c r="D301" s="185"/>
      <c r="E301" s="185"/>
      <c r="F301" s="185"/>
      <c r="G301" s="185"/>
      <c r="H301" s="185"/>
      <c r="I301" s="185"/>
      <c r="K301" s="84"/>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301" s="84"/>
      <c r="AN301" s="84"/>
      <c r="AO301" s="84"/>
      <c r="AP301" s="84"/>
    </row>
    <row r="302" spans="1:42" ht="14.25" customHeight="1">
      <c r="B302" s="187" t="s">
        <v>29026</v>
      </c>
      <c r="C302" s="187"/>
      <c r="D302" s="187"/>
      <c r="E302" s="187"/>
      <c r="F302" s="187"/>
      <c r="G302" s="187"/>
      <c r="H302" s="187"/>
      <c r="I302" s="187"/>
      <c r="K302" s="84"/>
      <c r="L302" s="84"/>
      <c r="M302" s="84"/>
      <c r="N302" s="84"/>
      <c r="O302" s="84"/>
      <c r="P302" s="84"/>
      <c r="Q302" s="84"/>
      <c r="R302" s="84"/>
      <c r="S302" s="84"/>
      <c r="T302" s="84"/>
      <c r="U302" s="84"/>
      <c r="V302" s="84"/>
      <c r="W302" s="84"/>
      <c r="X302" s="84"/>
      <c r="Y302" s="84"/>
      <c r="Z302" s="84"/>
      <c r="AA302" s="84"/>
      <c r="AB302" s="84"/>
      <c r="AC302" s="84"/>
      <c r="AD302" s="84"/>
      <c r="AE302" s="84"/>
      <c r="AF302" s="84"/>
      <c r="AG302" s="84"/>
      <c r="AH302" s="84"/>
      <c r="AI302" s="84"/>
      <c r="AJ302" s="84"/>
      <c r="AK302" s="84"/>
      <c r="AL302" s="84"/>
      <c r="AM302" s="84"/>
      <c r="AN302" s="84"/>
      <c r="AO302" s="84"/>
      <c r="AP302" s="84"/>
    </row>
    <row r="303" spans="1:42" ht="14.25" customHeight="1">
      <c r="B303" s="188" t="s">
        <v>29027</v>
      </c>
      <c r="C303" s="188"/>
      <c r="D303" s="188"/>
      <c r="E303" s="188"/>
      <c r="F303" s="188"/>
      <c r="G303" s="188"/>
      <c r="H303" s="188"/>
      <c r="I303" s="188"/>
      <c r="K303" s="84"/>
      <c r="L303" s="84"/>
      <c r="M303" s="84"/>
      <c r="N303" s="84"/>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84"/>
      <c r="AM303" s="84"/>
      <c r="AN303" s="84"/>
      <c r="AO303" s="84"/>
      <c r="AP303" s="84"/>
    </row>
    <row r="304" spans="1:42" ht="14.25" customHeight="1">
      <c r="B304" s="77"/>
      <c r="C304" s="91"/>
      <c r="D304" s="93"/>
      <c r="E304" s="93"/>
      <c r="F304" s="95"/>
      <c r="G304" s="96"/>
      <c r="H304" s="157"/>
      <c r="I304" s="158"/>
      <c r="K304" s="84"/>
      <c r="L304" s="84"/>
      <c r="M304" s="84"/>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row>
    <row r="305" spans="2:42" ht="14.25" customHeight="1">
      <c r="B305" s="189" t="s">
        <v>29028</v>
      </c>
      <c r="C305" s="189"/>
      <c r="D305" s="189"/>
      <c r="E305" s="189"/>
      <c r="F305" s="189"/>
      <c r="G305" s="189"/>
      <c r="H305" s="189"/>
      <c r="I305" s="189"/>
      <c r="K305" s="84"/>
      <c r="L305" s="84"/>
      <c r="M305" s="84"/>
      <c r="N305" s="84"/>
      <c r="O305" s="84"/>
      <c r="P305" s="84"/>
      <c r="Q305" s="84"/>
      <c r="R305" s="84"/>
      <c r="S305" s="84"/>
      <c r="T305" s="84"/>
      <c r="U305" s="84"/>
      <c r="V305" s="84"/>
      <c r="W305" s="84"/>
      <c r="X305" s="84"/>
      <c r="Y305" s="84"/>
      <c r="Z305" s="84"/>
      <c r="AA305" s="84"/>
      <c r="AB305" s="84"/>
      <c r="AC305" s="84"/>
      <c r="AD305" s="84"/>
      <c r="AE305" s="84"/>
      <c r="AF305" s="84"/>
      <c r="AG305" s="84"/>
      <c r="AH305" s="84"/>
      <c r="AI305" s="84"/>
      <c r="AJ305" s="84"/>
      <c r="AK305" s="84"/>
      <c r="AL305" s="84"/>
      <c r="AM305" s="84"/>
      <c r="AN305" s="84"/>
      <c r="AO305" s="84"/>
      <c r="AP305" s="84"/>
    </row>
    <row r="306" spans="2:42" ht="14.25" customHeight="1">
      <c r="B306" s="162"/>
      <c r="C306" s="163"/>
      <c r="D306" s="164"/>
      <c r="E306" s="164"/>
      <c r="F306" s="164"/>
      <c r="G306" s="165"/>
      <c r="H306" s="166"/>
      <c r="I306" s="165"/>
      <c r="K306" s="84"/>
      <c r="L306" s="84"/>
      <c r="M306" s="84"/>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306" s="84"/>
      <c r="AN306" s="84"/>
      <c r="AO306" s="84"/>
      <c r="AP306" s="84"/>
    </row>
    <row r="307" spans="2:42" ht="14.25" customHeight="1">
      <c r="B307" s="68"/>
      <c r="C307" s="167"/>
      <c r="D307" s="168"/>
      <c r="E307" s="168"/>
      <c r="F307" s="168"/>
      <c r="G307" s="169"/>
      <c r="H307" s="170"/>
      <c r="I307" s="169"/>
      <c r="K307" s="84"/>
      <c r="L307" s="84"/>
      <c r="M307" s="84"/>
      <c r="N307" s="84"/>
      <c r="O307" s="84"/>
      <c r="P307" s="84"/>
      <c r="Q307" s="84"/>
      <c r="R307" s="84"/>
      <c r="S307" s="84"/>
      <c r="T307" s="84"/>
      <c r="U307" s="84"/>
      <c r="V307" s="84"/>
      <c r="W307" s="84"/>
      <c r="X307" s="84"/>
      <c r="Y307" s="84"/>
      <c r="Z307" s="84"/>
      <c r="AA307" s="84"/>
      <c r="AB307" s="84"/>
      <c r="AC307" s="84"/>
      <c r="AD307" s="84"/>
      <c r="AE307" s="84"/>
      <c r="AF307" s="84"/>
      <c r="AG307" s="84"/>
      <c r="AH307" s="84"/>
      <c r="AI307" s="84"/>
      <c r="AJ307" s="84"/>
      <c r="AK307" s="84"/>
      <c r="AL307" s="84"/>
      <c r="AM307" s="84"/>
      <c r="AN307" s="84"/>
      <c r="AO307" s="84"/>
      <c r="AP307" s="84"/>
    </row>
    <row r="308" spans="2:42" ht="11.25" customHeight="1">
      <c r="B308" s="171"/>
      <c r="C308" s="92"/>
      <c r="D308" s="92"/>
      <c r="E308" s="172"/>
      <c r="F308" s="84"/>
      <c r="G308" s="173"/>
      <c r="I308" s="173"/>
      <c r="K308" s="84"/>
      <c r="L308" s="84"/>
      <c r="M308" s="84"/>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row>
    <row r="309" spans="2:42" ht="51.75" customHeight="1">
      <c r="B309" s="171"/>
      <c r="C309" s="92"/>
      <c r="D309" s="92"/>
      <c r="E309" s="172"/>
      <c r="F309" s="84"/>
      <c r="G309" s="173"/>
      <c r="I309" s="173"/>
      <c r="K309" s="84"/>
      <c r="L309" s="84"/>
      <c r="M309" s="84"/>
      <c r="N309" s="84"/>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309" s="84"/>
      <c r="AN309" s="84"/>
      <c r="AO309" s="84"/>
      <c r="AP309" s="84"/>
    </row>
    <row r="310" spans="2:42" ht="14.25" customHeight="1">
      <c r="B310" s="171"/>
      <c r="C310" s="92"/>
      <c r="D310" s="92"/>
      <c r="E310" s="172"/>
      <c r="F310" s="84"/>
      <c r="G310" s="173"/>
      <c r="I310" s="173"/>
      <c r="K310" s="84"/>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row>
    <row r="311" spans="2:42" ht="21" customHeight="1">
      <c r="B311" s="171"/>
      <c r="C311" s="92"/>
      <c r="D311" s="92"/>
      <c r="E311" s="172"/>
      <c r="F311" s="84"/>
      <c r="G311" s="173"/>
      <c r="I311" s="173"/>
      <c r="K311" s="84"/>
      <c r="L311" s="84"/>
      <c r="M311" s="84"/>
      <c r="N311" s="84"/>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row>
    <row r="312" spans="2:42" ht="78.75" customHeight="1">
      <c r="B312" s="171"/>
      <c r="C312" s="92"/>
      <c r="D312" s="92"/>
      <c r="E312" s="172"/>
      <c r="F312" s="84"/>
      <c r="G312" s="173"/>
      <c r="I312" s="173"/>
      <c r="K312" s="84"/>
      <c r="L312" s="84"/>
      <c r="M312" s="84"/>
      <c r="N312" s="84"/>
      <c r="O312" s="84"/>
      <c r="P312" s="84"/>
      <c r="Q312" s="84"/>
      <c r="R312" s="84"/>
      <c r="S312" s="84"/>
      <c r="T312" s="84"/>
      <c r="U312" s="84"/>
      <c r="V312" s="84"/>
      <c r="W312" s="84"/>
      <c r="X312" s="84"/>
      <c r="Y312" s="84"/>
      <c r="Z312" s="84"/>
      <c r="AA312" s="84"/>
      <c r="AB312" s="84"/>
      <c r="AC312" s="84"/>
      <c r="AD312" s="84"/>
      <c r="AE312" s="84"/>
      <c r="AF312" s="84"/>
      <c r="AG312" s="84"/>
      <c r="AH312" s="84"/>
      <c r="AI312" s="84"/>
      <c r="AJ312" s="84"/>
      <c r="AK312" s="84"/>
      <c r="AL312" s="84"/>
      <c r="AM312" s="84"/>
      <c r="AN312" s="84"/>
      <c r="AO312" s="84"/>
      <c r="AP312" s="84"/>
    </row>
    <row r="313" spans="2:42" ht="78" customHeight="1">
      <c r="B313" s="171"/>
      <c r="C313" s="92"/>
      <c r="D313" s="92"/>
      <c r="E313" s="172"/>
      <c r="F313" s="84"/>
      <c r="G313" s="173"/>
      <c r="I313" s="173"/>
      <c r="K313" s="84"/>
      <c r="L313" s="84"/>
      <c r="M313" s="84"/>
      <c r="N313" s="84"/>
      <c r="O313" s="84"/>
      <c r="P313" s="84"/>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313" s="84"/>
      <c r="AN313" s="84"/>
      <c r="AO313" s="84"/>
      <c r="AP313" s="84"/>
    </row>
    <row r="314" spans="2:42" ht="14.25" hidden="1" customHeight="1">
      <c r="B314" s="171"/>
      <c r="C314" s="92"/>
      <c r="D314" s="92"/>
      <c r="E314" s="172"/>
      <c r="F314" s="84"/>
      <c r="G314" s="173"/>
      <c r="I314" s="173"/>
      <c r="K314" s="84"/>
      <c r="L314" s="84"/>
      <c r="M314" s="84"/>
      <c r="N314" s="84"/>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row>
    <row r="315" spans="2:42" ht="24.75" customHeight="1">
      <c r="B315" s="171"/>
      <c r="C315" s="92"/>
      <c r="D315" s="92"/>
      <c r="E315" s="172"/>
      <c r="F315" s="84"/>
      <c r="G315" s="173"/>
      <c r="I315" s="173"/>
      <c r="K315" s="84"/>
      <c r="L315" s="84"/>
      <c r="M315" s="84"/>
      <c r="N315" s="84"/>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row>
    <row r="316" spans="2:42" ht="18" customHeight="1">
      <c r="B316" s="171"/>
      <c r="C316" s="92"/>
      <c r="D316" s="92"/>
      <c r="E316" s="172"/>
      <c r="F316" s="84"/>
      <c r="G316" s="173"/>
      <c r="I316" s="173"/>
      <c r="K316" s="84"/>
      <c r="L316" s="84"/>
      <c r="M316" s="84"/>
      <c r="N316" s="84"/>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row>
    <row r="317" spans="2:42" ht="7.5" customHeight="1">
      <c r="B317" s="171"/>
      <c r="C317" s="92"/>
      <c r="D317" s="92"/>
      <c r="E317" s="172"/>
      <c r="F317" s="84"/>
      <c r="G317" s="173"/>
      <c r="I317" s="173"/>
      <c r="K317" s="84"/>
      <c r="L317" s="84"/>
      <c r="M317" s="84"/>
      <c r="N317" s="84"/>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317" s="84"/>
      <c r="AN317" s="84"/>
      <c r="AO317" s="84"/>
      <c r="AP317" s="84"/>
    </row>
    <row r="318" spans="2:42" ht="14.25" customHeight="1">
      <c r="B318" s="171"/>
      <c r="C318" s="92"/>
      <c r="D318" s="92"/>
      <c r="E318" s="172"/>
      <c r="F318" s="84"/>
      <c r="G318" s="173"/>
      <c r="I318" s="173"/>
      <c r="K318" s="84"/>
      <c r="L318" s="84"/>
      <c r="M318" s="84"/>
      <c r="N318" s="84"/>
      <c r="O318" s="84"/>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318" s="84"/>
      <c r="AN318" s="84"/>
      <c r="AO318" s="84"/>
      <c r="AP318" s="84"/>
    </row>
    <row r="319" spans="2:42" ht="14.25" customHeight="1">
      <c r="B319" s="171"/>
      <c r="C319" s="92"/>
      <c r="D319" s="92"/>
      <c r="E319" s="172"/>
      <c r="F319" s="84"/>
      <c r="G319" s="173"/>
      <c r="I319" s="173"/>
      <c r="K319" s="84"/>
      <c r="L319" s="84"/>
      <c r="M319" s="84"/>
      <c r="N319" s="84"/>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84"/>
      <c r="AM319" s="84"/>
      <c r="AN319" s="84"/>
      <c r="AO319" s="84"/>
      <c r="AP319" s="84"/>
    </row>
    <row r="320" spans="2:42" ht="14.25" customHeight="1">
      <c r="B320" s="171"/>
      <c r="C320" s="92"/>
      <c r="D320" s="92"/>
      <c r="E320" s="172"/>
      <c r="F320" s="84"/>
      <c r="G320" s="173"/>
      <c r="I320" s="173"/>
      <c r="K320" s="84"/>
      <c r="L320" s="84"/>
      <c r="M320" s="84"/>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320" s="84"/>
      <c r="AN320" s="84"/>
      <c r="AO320" s="84"/>
      <c r="AP320" s="84"/>
    </row>
    <row r="321" spans="2:42" ht="14.25" customHeight="1">
      <c r="B321" s="171"/>
      <c r="C321" s="92"/>
      <c r="D321" s="92"/>
      <c r="E321" s="172"/>
      <c r="F321" s="84"/>
      <c r="G321" s="173"/>
      <c r="I321" s="173"/>
      <c r="K321" s="84"/>
      <c r="L321" s="84"/>
      <c r="M321" s="84"/>
      <c r="N321" s="84"/>
      <c r="O321" s="84"/>
      <c r="P321" s="84"/>
      <c r="Q321" s="84"/>
      <c r="R321" s="84"/>
      <c r="S321" s="84"/>
      <c r="T321" s="84"/>
      <c r="U321" s="84"/>
      <c r="V321" s="84"/>
      <c r="W321" s="84"/>
      <c r="X321" s="84"/>
      <c r="Y321" s="84"/>
      <c r="Z321" s="84"/>
      <c r="AA321" s="84"/>
      <c r="AB321" s="84"/>
      <c r="AC321" s="84"/>
      <c r="AD321" s="84"/>
      <c r="AE321" s="84"/>
      <c r="AF321" s="84"/>
      <c r="AG321" s="84"/>
      <c r="AH321" s="84"/>
      <c r="AI321" s="84"/>
      <c r="AJ321" s="84"/>
      <c r="AK321" s="84"/>
      <c r="AL321" s="84"/>
      <c r="AM321" s="84"/>
      <c r="AN321" s="84"/>
      <c r="AO321" s="84"/>
      <c r="AP321" s="84"/>
    </row>
    <row r="322" spans="2:42" ht="14.25" customHeight="1">
      <c r="B322" s="171"/>
      <c r="C322" s="92"/>
      <c r="D322" s="92"/>
      <c r="E322" s="172"/>
      <c r="F322" s="84"/>
      <c r="G322" s="173"/>
      <c r="I322" s="173"/>
      <c r="K322" s="84"/>
      <c r="L322" s="84"/>
      <c r="M322" s="84"/>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322" s="84"/>
      <c r="AN322" s="84"/>
      <c r="AO322" s="84"/>
      <c r="AP322" s="84"/>
    </row>
    <row r="323" spans="2:42" ht="14.25" customHeight="1">
      <c r="B323" s="171"/>
      <c r="C323" s="92"/>
      <c r="D323" s="92"/>
      <c r="E323" s="172"/>
      <c r="F323" s="84"/>
      <c r="G323" s="173"/>
      <c r="I323" s="173"/>
      <c r="K323" s="84"/>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row>
    <row r="324" spans="2:42" ht="14.25" customHeight="1">
      <c r="B324" s="171"/>
      <c r="C324" s="92"/>
      <c r="D324" s="92"/>
      <c r="E324" s="172"/>
      <c r="F324" s="84"/>
      <c r="G324" s="173"/>
      <c r="I324" s="173"/>
      <c r="K324" s="84"/>
      <c r="L324" s="84"/>
      <c r="M324" s="84"/>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324" s="84"/>
      <c r="AN324" s="84"/>
      <c r="AO324" s="84"/>
      <c r="AP324" s="84"/>
    </row>
    <row r="325" spans="2:42" ht="14.25" customHeight="1">
      <c r="B325" s="171"/>
      <c r="C325" s="92"/>
      <c r="D325" s="92"/>
      <c r="E325" s="172"/>
      <c r="F325" s="84"/>
      <c r="G325" s="173"/>
      <c r="I325" s="173"/>
      <c r="K325" s="84"/>
      <c r="L325" s="8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325" s="84"/>
      <c r="AN325" s="84"/>
      <c r="AO325" s="84"/>
      <c r="AP325" s="84"/>
    </row>
    <row r="326" spans="2:42" ht="14.25" customHeight="1">
      <c r="B326" s="171"/>
      <c r="C326" s="92"/>
      <c r="D326" s="92"/>
      <c r="E326" s="172"/>
      <c r="F326" s="84"/>
      <c r="G326" s="173"/>
      <c r="I326" s="173"/>
      <c r="K326" s="84"/>
      <c r="L326" s="84"/>
      <c r="M326" s="84"/>
      <c r="N326" s="84"/>
      <c r="O326" s="84"/>
      <c r="P326" s="84"/>
      <c r="Q326" s="84"/>
      <c r="R326" s="84"/>
      <c r="S326" s="84"/>
      <c r="T326" s="84"/>
      <c r="U326" s="84"/>
      <c r="V326" s="84"/>
      <c r="W326" s="84"/>
      <c r="X326" s="84"/>
      <c r="Y326" s="84"/>
      <c r="Z326" s="84"/>
      <c r="AA326" s="84"/>
      <c r="AB326" s="84"/>
      <c r="AC326" s="84"/>
      <c r="AD326" s="84"/>
      <c r="AE326" s="84"/>
      <c r="AF326" s="84"/>
      <c r="AG326" s="84"/>
      <c r="AH326" s="84"/>
      <c r="AI326" s="84"/>
      <c r="AJ326" s="84"/>
      <c r="AK326" s="84"/>
      <c r="AL326" s="84"/>
      <c r="AM326" s="84"/>
      <c r="AN326" s="84"/>
      <c r="AO326" s="84"/>
      <c r="AP326" s="84"/>
    </row>
    <row r="327" spans="2:42" ht="14.25" customHeight="1">
      <c r="B327" s="171"/>
      <c r="C327" s="92"/>
      <c r="D327" s="92"/>
      <c r="E327" s="172"/>
      <c r="F327" s="84"/>
      <c r="G327" s="173"/>
      <c r="I327" s="173"/>
      <c r="K327" s="84"/>
      <c r="L327" s="84"/>
      <c r="M327" s="84"/>
      <c r="N327" s="84"/>
      <c r="O327" s="84"/>
      <c r="P327" s="84"/>
      <c r="Q327" s="84"/>
      <c r="R327" s="84"/>
      <c r="S327" s="84"/>
      <c r="T327" s="84"/>
      <c r="U327" s="84"/>
      <c r="V327" s="84"/>
      <c r="W327" s="84"/>
      <c r="X327" s="84"/>
      <c r="Y327" s="84"/>
      <c r="Z327" s="84"/>
      <c r="AA327" s="84"/>
      <c r="AB327" s="84"/>
      <c r="AC327" s="84"/>
      <c r="AD327" s="84"/>
      <c r="AE327" s="84"/>
      <c r="AF327" s="84"/>
      <c r="AG327" s="84"/>
      <c r="AH327" s="84"/>
      <c r="AI327" s="84"/>
      <c r="AJ327" s="84"/>
      <c r="AK327" s="84"/>
      <c r="AL327" s="84"/>
      <c r="AM327" s="84"/>
      <c r="AN327" s="84"/>
      <c r="AO327" s="84"/>
      <c r="AP327" s="84"/>
    </row>
    <row r="328" spans="2:42" ht="14.25" customHeight="1">
      <c r="B328" s="171"/>
      <c r="C328" s="92"/>
      <c r="D328" s="92"/>
      <c r="E328" s="172"/>
      <c r="F328" s="84"/>
      <c r="G328" s="173"/>
      <c r="I328" s="173"/>
      <c r="K328" s="84"/>
      <c r="L328" s="84"/>
      <c r="M328" s="84"/>
      <c r="N328" s="84"/>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328" s="84"/>
      <c r="AN328" s="84"/>
      <c r="AO328" s="84"/>
      <c r="AP328" s="84"/>
    </row>
    <row r="329" spans="2:42" ht="14.25" customHeight="1">
      <c r="B329" s="171"/>
      <c r="C329" s="92"/>
      <c r="D329" s="92"/>
      <c r="E329" s="172"/>
      <c r="F329" s="84"/>
      <c r="G329" s="173"/>
      <c r="I329" s="173"/>
      <c r="K329" s="84"/>
      <c r="L329" s="84"/>
      <c r="M329" s="84"/>
      <c r="N329" s="84"/>
      <c r="O329" s="84"/>
      <c r="P329" s="84"/>
      <c r="Q329" s="84"/>
      <c r="R329" s="84"/>
      <c r="S329" s="84"/>
      <c r="T329" s="84"/>
      <c r="U329" s="84"/>
      <c r="V329" s="84"/>
      <c r="W329" s="84"/>
      <c r="X329" s="84"/>
      <c r="Y329" s="84"/>
      <c r="Z329" s="84"/>
      <c r="AA329" s="84"/>
      <c r="AB329" s="84"/>
      <c r="AC329" s="84"/>
      <c r="AD329" s="84"/>
      <c r="AE329" s="84"/>
      <c r="AF329" s="84"/>
      <c r="AG329" s="84"/>
      <c r="AH329" s="84"/>
      <c r="AI329" s="84"/>
      <c r="AJ329" s="84"/>
      <c r="AK329" s="84"/>
      <c r="AL329" s="84"/>
      <c r="AM329" s="84"/>
      <c r="AN329" s="84"/>
      <c r="AO329" s="84"/>
      <c r="AP329" s="84"/>
    </row>
    <row r="330" spans="2:42" ht="14.25" customHeight="1">
      <c r="B330" s="171"/>
      <c r="C330" s="92"/>
      <c r="D330" s="92"/>
      <c r="E330" s="172"/>
      <c r="F330" s="84"/>
      <c r="G330" s="173"/>
      <c r="I330" s="173"/>
      <c r="K330" s="84"/>
      <c r="L330" s="84"/>
      <c r="M330" s="84"/>
      <c r="N330" s="84"/>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84"/>
      <c r="AM330" s="84"/>
      <c r="AN330" s="84"/>
      <c r="AO330" s="84"/>
      <c r="AP330" s="84"/>
    </row>
    <row r="331" spans="2:42" ht="14.25" customHeight="1">
      <c r="B331" s="171"/>
      <c r="C331" s="92"/>
      <c r="D331" s="92"/>
      <c r="E331" s="172"/>
      <c r="F331" s="84"/>
      <c r="G331" s="173"/>
      <c r="I331" s="173"/>
      <c r="K331" s="84"/>
      <c r="L331" s="84"/>
      <c r="M331" s="84"/>
      <c r="N331" s="84"/>
      <c r="O331" s="84"/>
      <c r="P331" s="84"/>
      <c r="Q331" s="84"/>
      <c r="R331" s="84"/>
      <c r="S331" s="84"/>
      <c r="T331" s="84"/>
      <c r="U331" s="84"/>
      <c r="V331" s="84"/>
      <c r="W331" s="84"/>
      <c r="X331" s="84"/>
      <c r="Y331" s="84"/>
      <c r="Z331" s="84"/>
      <c r="AA331" s="84"/>
      <c r="AB331" s="84"/>
      <c r="AC331" s="84"/>
      <c r="AD331" s="84"/>
      <c r="AE331" s="84"/>
      <c r="AF331" s="84"/>
      <c r="AG331" s="84"/>
      <c r="AH331" s="84"/>
      <c r="AI331" s="84"/>
      <c r="AJ331" s="84"/>
      <c r="AK331" s="84"/>
      <c r="AL331" s="84"/>
      <c r="AM331" s="84"/>
      <c r="AN331" s="84"/>
      <c r="AO331" s="84"/>
      <c r="AP331" s="84"/>
    </row>
    <row r="332" spans="2:42" ht="14.25" customHeight="1">
      <c r="B332" s="171"/>
      <c r="C332" s="92"/>
      <c r="D332" s="92"/>
      <c r="E332" s="172"/>
      <c r="F332" s="84"/>
      <c r="G332" s="173"/>
      <c r="I332" s="173"/>
      <c r="K332" s="84"/>
      <c r="L332" s="84"/>
      <c r="M332" s="84"/>
      <c r="N332" s="84"/>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332" s="84"/>
      <c r="AN332" s="84"/>
      <c r="AO332" s="84"/>
      <c r="AP332" s="84"/>
    </row>
    <row r="333" spans="2:42" ht="14.25" customHeight="1">
      <c r="B333" s="171"/>
      <c r="C333" s="92"/>
      <c r="D333" s="92"/>
      <c r="E333" s="172"/>
      <c r="F333" s="84"/>
      <c r="G333" s="173"/>
      <c r="I333" s="173"/>
      <c r="K333" s="84"/>
      <c r="L333" s="84"/>
      <c r="M333" s="84"/>
      <c r="N333" s="84"/>
      <c r="O333" s="84"/>
      <c r="P333" s="84"/>
      <c r="Q333" s="84"/>
      <c r="R333" s="84"/>
      <c r="S333" s="84"/>
      <c r="T333" s="84"/>
      <c r="U333" s="84"/>
      <c r="V333" s="84"/>
      <c r="W333" s="84"/>
      <c r="X333" s="84"/>
      <c r="Y333" s="84"/>
      <c r="Z333" s="84"/>
      <c r="AA333" s="84"/>
      <c r="AB333" s="84"/>
      <c r="AC333" s="84"/>
      <c r="AD333" s="84"/>
      <c r="AE333" s="84"/>
      <c r="AF333" s="84"/>
      <c r="AG333" s="84"/>
      <c r="AH333" s="84"/>
      <c r="AI333" s="84"/>
      <c r="AJ333" s="84"/>
      <c r="AK333" s="84"/>
      <c r="AL333" s="84"/>
      <c r="AM333" s="84"/>
      <c r="AN333" s="84"/>
      <c r="AO333" s="84"/>
      <c r="AP333" s="84"/>
    </row>
    <row r="334" spans="2:42" ht="14.25" customHeight="1">
      <c r="B334" s="171"/>
      <c r="C334" s="92"/>
      <c r="D334" s="92"/>
      <c r="E334" s="172"/>
      <c r="F334" s="84"/>
      <c r="G334" s="173"/>
      <c r="I334" s="173"/>
      <c r="K334" s="84"/>
      <c r="L334" s="84"/>
      <c r="M334" s="84"/>
      <c r="N334" s="84"/>
      <c r="O334" s="84"/>
      <c r="P334" s="84"/>
      <c r="Q334" s="84"/>
      <c r="R334" s="84"/>
      <c r="S334" s="84"/>
      <c r="T334" s="84"/>
      <c r="U334" s="84"/>
      <c r="V334" s="84"/>
      <c r="W334" s="84"/>
      <c r="X334" s="84"/>
      <c r="Y334" s="84"/>
      <c r="Z334" s="84"/>
      <c r="AA334" s="84"/>
      <c r="AB334" s="84"/>
      <c r="AC334" s="84"/>
      <c r="AD334" s="84"/>
      <c r="AE334" s="84"/>
      <c r="AF334" s="84"/>
      <c r="AG334" s="84"/>
      <c r="AH334" s="84"/>
      <c r="AI334" s="84"/>
      <c r="AJ334" s="84"/>
      <c r="AK334" s="84"/>
      <c r="AL334" s="84"/>
      <c r="AM334" s="84"/>
      <c r="AN334" s="84"/>
      <c r="AO334" s="84"/>
      <c r="AP334" s="84"/>
    </row>
    <row r="335" spans="2:42" ht="14.25" customHeight="1">
      <c r="B335" s="171"/>
      <c r="C335" s="92"/>
      <c r="D335" s="92"/>
      <c r="E335" s="172"/>
      <c r="F335" s="84"/>
      <c r="G335" s="173"/>
      <c r="I335" s="173"/>
      <c r="K335" s="84"/>
      <c r="L335" s="84"/>
      <c r="M335" s="84"/>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row>
    <row r="336" spans="2:42" ht="14.25" customHeight="1">
      <c r="B336" s="171"/>
      <c r="C336" s="92"/>
      <c r="D336" s="92"/>
      <c r="E336" s="172"/>
      <c r="F336" s="84"/>
      <c r="G336" s="173"/>
      <c r="I336" s="173"/>
      <c r="K336" s="84"/>
      <c r="L336" s="84"/>
      <c r="M336" s="84"/>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row>
    <row r="337" spans="2:42" ht="14.25" customHeight="1">
      <c r="B337" s="171"/>
      <c r="C337" s="92"/>
      <c r="D337" s="92"/>
      <c r="E337" s="172"/>
      <c r="F337" s="84"/>
      <c r="G337" s="173"/>
      <c r="I337" s="173"/>
      <c r="K337" s="84"/>
      <c r="L337" s="84"/>
      <c r="M337" s="84"/>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row>
    <row r="338" spans="2:42" ht="14.25" customHeight="1">
      <c r="B338" s="171"/>
      <c r="C338" s="92"/>
      <c r="D338" s="92"/>
      <c r="E338" s="172"/>
      <c r="F338" s="84"/>
      <c r="G338" s="173"/>
      <c r="I338" s="173"/>
      <c r="K338" s="84"/>
      <c r="L338" s="84"/>
      <c r="M338" s="84"/>
      <c r="N338" s="84"/>
      <c r="O338" s="84"/>
      <c r="P338" s="84"/>
      <c r="Q338" s="84"/>
      <c r="R338" s="84"/>
      <c r="S338" s="84"/>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row>
    <row r="339" spans="2:42" ht="14.25" customHeight="1">
      <c r="B339" s="171"/>
      <c r="C339" s="92"/>
      <c r="D339" s="92"/>
      <c r="E339" s="172"/>
      <c r="F339" s="84"/>
      <c r="G339" s="173"/>
      <c r="I339" s="173"/>
      <c r="K339" s="84"/>
      <c r="L339" s="84"/>
      <c r="M339" s="84"/>
      <c r="N339" s="84"/>
      <c r="O339" s="84"/>
      <c r="P339" s="84"/>
      <c r="Q339" s="84"/>
      <c r="R339" s="84"/>
      <c r="S339" s="84"/>
      <c r="T339" s="84"/>
      <c r="U339" s="84"/>
      <c r="V339" s="84"/>
      <c r="W339" s="84"/>
      <c r="X339" s="84"/>
      <c r="Y339" s="84"/>
      <c r="Z339" s="84"/>
      <c r="AA339" s="84"/>
      <c r="AB339" s="84"/>
      <c r="AC339" s="84"/>
      <c r="AD339" s="84"/>
      <c r="AE339" s="84"/>
      <c r="AF339" s="84"/>
      <c r="AG339" s="84"/>
      <c r="AH339" s="84"/>
      <c r="AI339" s="84"/>
      <c r="AJ339" s="84"/>
      <c r="AK339" s="84"/>
      <c r="AL339" s="84"/>
      <c r="AM339" s="84"/>
      <c r="AN339" s="84"/>
      <c r="AO339" s="84"/>
      <c r="AP339" s="84"/>
    </row>
    <row r="340" spans="2:42" ht="14.25" customHeight="1">
      <c r="B340" s="171"/>
      <c r="C340" s="92"/>
      <c r="D340" s="92"/>
      <c r="E340" s="172"/>
      <c r="F340" s="84"/>
      <c r="G340" s="173"/>
      <c r="I340" s="173"/>
      <c r="K340" s="84"/>
      <c r="L340" s="84"/>
      <c r="M340" s="84"/>
      <c r="N340" s="84"/>
      <c r="O340" s="84"/>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row>
    <row r="341" spans="2:42" ht="14.25" customHeight="1">
      <c r="B341" s="171"/>
      <c r="C341" s="92"/>
      <c r="D341" s="92"/>
      <c r="E341" s="172"/>
      <c r="F341" s="84"/>
      <c r="G341" s="173"/>
      <c r="I341" s="173"/>
      <c r="K341" s="84"/>
      <c r="L341" s="84"/>
      <c r="M341" s="84"/>
      <c r="N341" s="84"/>
      <c r="O341" s="84"/>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84"/>
      <c r="AM341" s="84"/>
      <c r="AN341" s="84"/>
      <c r="AO341" s="84"/>
      <c r="AP341" s="84"/>
    </row>
    <row r="342" spans="2:42" ht="14.25" customHeight="1">
      <c r="B342" s="171"/>
      <c r="C342" s="92"/>
      <c r="D342" s="92"/>
      <c r="E342" s="172"/>
      <c r="F342" s="84"/>
      <c r="G342" s="173"/>
      <c r="I342" s="173"/>
      <c r="K342" s="84"/>
      <c r="L342" s="84"/>
      <c r="M342" s="84"/>
      <c r="N342" s="84"/>
      <c r="O342" s="84"/>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342" s="84"/>
      <c r="AN342" s="84"/>
      <c r="AO342" s="84"/>
      <c r="AP342" s="84"/>
    </row>
    <row r="343" spans="2:42" ht="14.25" customHeight="1">
      <c r="B343" s="171"/>
      <c r="C343" s="92"/>
      <c r="D343" s="92"/>
      <c r="E343" s="172"/>
      <c r="F343" s="84"/>
      <c r="G343" s="173"/>
      <c r="I343" s="173"/>
      <c r="K343" s="84"/>
      <c r="L343" s="84"/>
      <c r="M343" s="84"/>
      <c r="N343" s="84"/>
      <c r="O343" s="84"/>
      <c r="P343" s="84"/>
      <c r="Q343" s="84"/>
      <c r="R343" s="84"/>
      <c r="S343" s="84"/>
      <c r="T343" s="84"/>
      <c r="U343" s="84"/>
      <c r="V343" s="84"/>
      <c r="W343" s="84"/>
      <c r="X343" s="84"/>
      <c r="Y343" s="84"/>
      <c r="Z343" s="84"/>
      <c r="AA343" s="84"/>
      <c r="AB343" s="84"/>
      <c r="AC343" s="84"/>
      <c r="AD343" s="84"/>
      <c r="AE343" s="84"/>
      <c r="AF343" s="84"/>
      <c r="AG343" s="84"/>
      <c r="AH343" s="84"/>
      <c r="AI343" s="84"/>
      <c r="AJ343" s="84"/>
      <c r="AK343" s="84"/>
      <c r="AL343" s="84"/>
      <c r="AM343" s="84"/>
      <c r="AN343" s="84"/>
      <c r="AO343" s="84"/>
      <c r="AP343" s="84"/>
    </row>
    <row r="344" spans="2:42" ht="14.25" customHeight="1">
      <c r="B344" s="171"/>
      <c r="C344" s="92"/>
      <c r="D344" s="92"/>
      <c r="E344" s="172"/>
      <c r="F344" s="84"/>
      <c r="G344" s="173"/>
      <c r="I344" s="173"/>
      <c r="K344" s="84"/>
      <c r="L344" s="84"/>
      <c r="M344" s="84"/>
      <c r="N344" s="84"/>
      <c r="O344" s="84"/>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344" s="84"/>
      <c r="AN344" s="84"/>
      <c r="AO344" s="84"/>
      <c r="AP344" s="84"/>
    </row>
    <row r="345" spans="2:42" ht="14.25" customHeight="1">
      <c r="B345" s="171"/>
      <c r="C345" s="92"/>
      <c r="D345" s="92"/>
      <c r="E345" s="172"/>
      <c r="F345" s="84"/>
      <c r="G345" s="173"/>
      <c r="I345" s="173"/>
      <c r="K345" s="84"/>
      <c r="L345" s="84"/>
      <c r="M345" s="84"/>
      <c r="N345" s="84"/>
      <c r="O345" s="84"/>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345" s="84"/>
      <c r="AN345" s="84"/>
      <c r="AO345" s="84"/>
      <c r="AP345" s="84"/>
    </row>
    <row r="346" spans="2:42" ht="14.25" customHeight="1">
      <c r="B346" s="171"/>
      <c r="C346" s="92"/>
      <c r="D346" s="92"/>
      <c r="E346" s="172"/>
      <c r="F346" s="84"/>
      <c r="G346" s="173"/>
      <c r="I346" s="173"/>
      <c r="K346" s="84"/>
      <c r="L346" s="84"/>
      <c r="M346" s="84"/>
      <c r="N346" s="84"/>
      <c r="O346" s="84"/>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346" s="84"/>
      <c r="AN346" s="84"/>
      <c r="AO346" s="84"/>
      <c r="AP346" s="84"/>
    </row>
    <row r="347" spans="2:42" ht="14.25" customHeight="1">
      <c r="B347" s="171"/>
      <c r="C347" s="92"/>
      <c r="D347" s="92"/>
      <c r="E347" s="172"/>
      <c r="F347" s="84"/>
      <c r="G347" s="173"/>
      <c r="I347" s="173"/>
      <c r="K347" s="84"/>
      <c r="L347" s="84"/>
      <c r="M347" s="84"/>
      <c r="N347" s="84"/>
      <c r="O347" s="84"/>
      <c r="P347" s="84"/>
      <c r="Q347" s="84"/>
      <c r="R347" s="84"/>
      <c r="S347" s="84"/>
      <c r="T347" s="84"/>
      <c r="U347" s="84"/>
      <c r="V347" s="84"/>
      <c r="W347" s="84"/>
      <c r="X347" s="84"/>
      <c r="Y347" s="84"/>
      <c r="Z347" s="84"/>
      <c r="AA347" s="84"/>
      <c r="AB347" s="84"/>
      <c r="AC347" s="84"/>
      <c r="AD347" s="84"/>
      <c r="AE347" s="84"/>
      <c r="AF347" s="84"/>
      <c r="AG347" s="84"/>
      <c r="AH347" s="84"/>
      <c r="AI347" s="84"/>
      <c r="AJ347" s="84"/>
      <c r="AK347" s="84"/>
      <c r="AL347" s="84"/>
      <c r="AM347" s="84"/>
      <c r="AN347" s="84"/>
      <c r="AO347" s="84"/>
      <c r="AP347" s="84"/>
    </row>
    <row r="348" spans="2:42" ht="14.25" customHeight="1">
      <c r="B348" s="171"/>
      <c r="C348" s="92"/>
      <c r="D348" s="92"/>
      <c r="E348" s="172"/>
      <c r="F348" s="84"/>
      <c r="G348" s="173"/>
      <c r="I348" s="173"/>
      <c r="K348" s="84"/>
      <c r="L348" s="84"/>
      <c r="M348" s="84"/>
      <c r="N348" s="84"/>
      <c r="O348" s="84"/>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348" s="84"/>
      <c r="AN348" s="84"/>
      <c r="AO348" s="84"/>
      <c r="AP348" s="84"/>
    </row>
    <row r="349" spans="2:42" ht="14.25" customHeight="1">
      <c r="B349" s="171"/>
      <c r="C349" s="92"/>
      <c r="D349" s="92"/>
      <c r="E349" s="172"/>
      <c r="F349" s="84"/>
      <c r="G349" s="173"/>
      <c r="I349" s="173"/>
      <c r="K349" s="84"/>
      <c r="L349" s="84"/>
      <c r="M349" s="84"/>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349" s="84"/>
      <c r="AN349" s="84"/>
      <c r="AO349" s="84"/>
      <c r="AP349" s="84"/>
    </row>
    <row r="350" spans="2:42" ht="14.25" customHeight="1">
      <c r="B350" s="171"/>
      <c r="C350" s="92"/>
      <c r="D350" s="92"/>
      <c r="E350" s="172"/>
      <c r="F350" s="84"/>
      <c r="G350" s="173"/>
      <c r="I350" s="173"/>
      <c r="K350" s="84"/>
      <c r="L350" s="84"/>
      <c r="M350" s="84"/>
      <c r="N350" s="84"/>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84"/>
      <c r="AM350" s="84"/>
      <c r="AN350" s="84"/>
      <c r="AO350" s="84"/>
      <c r="AP350" s="84"/>
    </row>
    <row r="351" spans="2:42" ht="14.25" customHeight="1">
      <c r="B351" s="171"/>
      <c r="C351" s="92"/>
      <c r="D351" s="92"/>
      <c r="E351" s="172"/>
      <c r="F351" s="84"/>
      <c r="G351" s="173"/>
      <c r="I351" s="173"/>
      <c r="K351" s="84"/>
      <c r="L351" s="84"/>
      <c r="M351" s="84"/>
      <c r="N351" s="84"/>
      <c r="O351" s="84"/>
      <c r="P351" s="84"/>
      <c r="Q351" s="84"/>
      <c r="R351" s="84"/>
      <c r="S351" s="84"/>
      <c r="T351" s="84"/>
      <c r="U351" s="84"/>
      <c r="V351" s="84"/>
      <c r="W351" s="84"/>
      <c r="X351" s="84"/>
      <c r="Y351" s="84"/>
      <c r="Z351" s="84"/>
      <c r="AA351" s="84"/>
      <c r="AB351" s="84"/>
      <c r="AC351" s="84"/>
      <c r="AD351" s="84"/>
      <c r="AE351" s="84"/>
      <c r="AF351" s="84"/>
      <c r="AG351" s="84"/>
      <c r="AH351" s="84"/>
      <c r="AI351" s="84"/>
      <c r="AJ351" s="84"/>
      <c r="AK351" s="84"/>
      <c r="AL351" s="84"/>
      <c r="AM351" s="84"/>
      <c r="AN351" s="84"/>
      <c r="AO351" s="84"/>
      <c r="AP351" s="84"/>
    </row>
    <row r="352" spans="2:42" ht="14.25" customHeight="1">
      <c r="B352" s="171"/>
      <c r="C352" s="92"/>
      <c r="D352" s="92"/>
      <c r="E352" s="172"/>
      <c r="F352" s="84"/>
      <c r="G352" s="173"/>
      <c r="I352" s="173"/>
      <c r="K352" s="84"/>
      <c r="L352" s="84"/>
      <c r="M352" s="84"/>
      <c r="N352" s="84"/>
      <c r="O352" s="84"/>
      <c r="P352" s="84"/>
      <c r="Q352" s="84"/>
      <c r="R352" s="84"/>
      <c r="S352" s="84"/>
      <c r="T352" s="84"/>
      <c r="U352" s="84"/>
      <c r="V352" s="84"/>
      <c r="W352" s="84"/>
      <c r="X352" s="84"/>
      <c r="Y352" s="84"/>
      <c r="Z352" s="84"/>
      <c r="AA352" s="84"/>
      <c r="AB352" s="84"/>
      <c r="AC352" s="84"/>
      <c r="AD352" s="84"/>
      <c r="AE352" s="84"/>
      <c r="AF352" s="84"/>
      <c r="AG352" s="84"/>
      <c r="AH352" s="84"/>
      <c r="AI352" s="84"/>
      <c r="AJ352" s="84"/>
      <c r="AK352" s="84"/>
      <c r="AL352" s="84"/>
      <c r="AM352" s="84"/>
      <c r="AN352" s="84"/>
      <c r="AO352" s="84"/>
      <c r="AP352" s="84"/>
    </row>
    <row r="353" spans="2:42" ht="14.25" customHeight="1">
      <c r="B353" s="171"/>
      <c r="C353" s="92"/>
      <c r="D353" s="92"/>
      <c r="E353" s="172"/>
      <c r="F353" s="84"/>
      <c r="G353" s="173"/>
      <c r="I353" s="173"/>
      <c r="K353" s="84"/>
      <c r="L353" s="84"/>
      <c r="M353" s="84"/>
      <c r="N353" s="84"/>
      <c r="O353" s="84"/>
      <c r="P353" s="84"/>
      <c r="Q353" s="84"/>
      <c r="R353" s="84"/>
      <c r="S353" s="84"/>
      <c r="T353" s="84"/>
      <c r="U353" s="84"/>
      <c r="V353" s="84"/>
      <c r="W353" s="84"/>
      <c r="X353" s="84"/>
      <c r="Y353" s="84"/>
      <c r="Z353" s="84"/>
      <c r="AA353" s="84"/>
      <c r="AB353" s="84"/>
      <c r="AC353" s="84"/>
      <c r="AD353" s="84"/>
      <c r="AE353" s="84"/>
      <c r="AF353" s="84"/>
      <c r="AG353" s="84"/>
      <c r="AH353" s="84"/>
      <c r="AI353" s="84"/>
      <c r="AJ353" s="84"/>
      <c r="AK353" s="84"/>
      <c r="AL353" s="84"/>
      <c r="AM353" s="84"/>
      <c r="AN353" s="84"/>
      <c r="AO353" s="84"/>
      <c r="AP353" s="84"/>
    </row>
    <row r="354" spans="2:42" ht="14.25" customHeight="1">
      <c r="B354" s="171"/>
      <c r="C354" s="92"/>
      <c r="D354" s="92"/>
      <c r="E354" s="172"/>
      <c r="F354" s="84"/>
      <c r="G354" s="173"/>
      <c r="I354" s="173"/>
      <c r="K354" s="84"/>
      <c r="L354" s="84"/>
      <c r="M354" s="84"/>
      <c r="N354" s="84"/>
      <c r="O354" s="84"/>
      <c r="P354" s="84"/>
      <c r="Q354" s="84"/>
      <c r="R354" s="84"/>
      <c r="S354" s="84"/>
      <c r="T354" s="84"/>
      <c r="U354" s="84"/>
      <c r="V354" s="84"/>
      <c r="W354" s="84"/>
      <c r="X354" s="84"/>
      <c r="Y354" s="84"/>
      <c r="Z354" s="84"/>
      <c r="AA354" s="84"/>
      <c r="AB354" s="84"/>
      <c r="AC354" s="84"/>
      <c r="AD354" s="84"/>
      <c r="AE354" s="84"/>
      <c r="AF354" s="84"/>
      <c r="AG354" s="84"/>
      <c r="AH354" s="84"/>
      <c r="AI354" s="84"/>
      <c r="AJ354" s="84"/>
      <c r="AK354" s="84"/>
      <c r="AL354" s="84"/>
      <c r="AM354" s="84"/>
      <c r="AN354" s="84"/>
      <c r="AO354" s="84"/>
      <c r="AP354" s="84"/>
    </row>
    <row r="355" spans="2:42" ht="14.25" customHeight="1">
      <c r="B355" s="171"/>
      <c r="C355" s="92"/>
      <c r="D355" s="92"/>
      <c r="E355" s="172"/>
      <c r="F355" s="84"/>
      <c r="G355" s="173"/>
      <c r="I355" s="173"/>
      <c r="K355" s="84"/>
      <c r="L355" s="84"/>
      <c r="M355" s="84"/>
      <c r="N355" s="84"/>
      <c r="O355" s="84"/>
      <c r="P355" s="84"/>
      <c r="Q355" s="84"/>
      <c r="R355" s="84"/>
      <c r="S355" s="84"/>
      <c r="T355" s="84"/>
      <c r="U355" s="84"/>
      <c r="V355" s="84"/>
      <c r="W355" s="84"/>
      <c r="X355" s="84"/>
      <c r="Y355" s="84"/>
      <c r="Z355" s="84"/>
      <c r="AA355" s="84"/>
      <c r="AB355" s="84"/>
      <c r="AC355" s="84"/>
      <c r="AD355" s="84"/>
      <c r="AE355" s="84"/>
      <c r="AF355" s="84"/>
      <c r="AG355" s="84"/>
      <c r="AH355" s="84"/>
      <c r="AI355" s="84"/>
      <c r="AJ355" s="84"/>
      <c r="AK355" s="84"/>
      <c r="AL355" s="84"/>
      <c r="AM355" s="84"/>
      <c r="AN355" s="84"/>
      <c r="AO355" s="84"/>
      <c r="AP355" s="84"/>
    </row>
    <row r="356" spans="2:42" ht="14.25" customHeight="1">
      <c r="B356" s="171"/>
      <c r="C356" s="92"/>
      <c r="D356" s="92"/>
      <c r="E356" s="172"/>
      <c r="F356" s="84"/>
      <c r="G356" s="173"/>
      <c r="I356" s="173"/>
      <c r="K356" s="84"/>
      <c r="L356" s="84"/>
      <c r="M356" s="84"/>
      <c r="N356" s="84"/>
      <c r="O356" s="84"/>
      <c r="P356" s="84"/>
      <c r="Q356" s="84"/>
      <c r="R356" s="84"/>
      <c r="S356" s="84"/>
      <c r="T356" s="84"/>
      <c r="U356" s="84"/>
      <c r="V356" s="84"/>
      <c r="W356" s="84"/>
      <c r="X356" s="84"/>
      <c r="Y356" s="84"/>
      <c r="Z356" s="84"/>
      <c r="AA356" s="84"/>
      <c r="AB356" s="84"/>
      <c r="AC356" s="84"/>
      <c r="AD356" s="84"/>
      <c r="AE356" s="84"/>
      <c r="AF356" s="84"/>
      <c r="AG356" s="84"/>
      <c r="AH356" s="84"/>
      <c r="AI356" s="84"/>
      <c r="AJ356" s="84"/>
      <c r="AK356" s="84"/>
      <c r="AL356" s="84"/>
      <c r="AM356" s="84"/>
      <c r="AN356" s="84"/>
      <c r="AO356" s="84"/>
      <c r="AP356" s="84"/>
    </row>
    <row r="357" spans="2:42" ht="14.25" customHeight="1">
      <c r="B357" s="171"/>
      <c r="C357" s="92"/>
      <c r="D357" s="92"/>
      <c r="E357" s="172"/>
      <c r="F357" s="84"/>
      <c r="G357" s="173"/>
      <c r="I357" s="173"/>
      <c r="K357" s="84"/>
      <c r="L357" s="84"/>
      <c r="M357" s="84"/>
      <c r="N357" s="84"/>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357" s="84"/>
      <c r="AN357" s="84"/>
      <c r="AO357" s="84"/>
      <c r="AP357" s="84"/>
    </row>
    <row r="358" spans="2:42" ht="14.25" customHeight="1">
      <c r="B358" s="171"/>
      <c r="C358" s="92"/>
      <c r="D358" s="92"/>
      <c r="E358" s="172"/>
      <c r="F358" s="84"/>
      <c r="G358" s="173"/>
      <c r="I358" s="173"/>
      <c r="K358" s="84"/>
      <c r="L358" s="84"/>
      <c r="M358" s="84"/>
      <c r="N358" s="84"/>
      <c r="O358" s="84"/>
      <c r="P358" s="84"/>
      <c r="Q358" s="84"/>
      <c r="R358" s="84"/>
      <c r="S358" s="84"/>
      <c r="T358" s="84"/>
      <c r="U358" s="84"/>
      <c r="V358" s="84"/>
      <c r="W358" s="84"/>
      <c r="X358" s="84"/>
      <c r="Y358" s="84"/>
      <c r="Z358" s="84"/>
      <c r="AA358" s="84"/>
      <c r="AB358" s="84"/>
      <c r="AC358" s="84"/>
      <c r="AD358" s="84"/>
      <c r="AE358" s="84"/>
      <c r="AF358" s="84"/>
      <c r="AG358" s="84"/>
      <c r="AH358" s="84"/>
      <c r="AI358" s="84"/>
      <c r="AJ358" s="84"/>
      <c r="AK358" s="84"/>
      <c r="AL358" s="84"/>
      <c r="AM358" s="84"/>
      <c r="AN358" s="84"/>
      <c r="AO358" s="84"/>
      <c r="AP358" s="84"/>
    </row>
    <row r="359" spans="2:42" ht="14.25" customHeight="1">
      <c r="B359" s="171"/>
      <c r="C359" s="92"/>
      <c r="D359" s="92"/>
      <c r="E359" s="172"/>
      <c r="F359" s="84"/>
      <c r="G359" s="173"/>
      <c r="I359" s="173"/>
      <c r="K359" s="84"/>
      <c r="L359" s="84"/>
      <c r="M359" s="84"/>
      <c r="N359" s="84"/>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359" s="84"/>
      <c r="AN359" s="84"/>
      <c r="AO359" s="84"/>
      <c r="AP359" s="84"/>
    </row>
    <row r="360" spans="2:42" ht="14.25" customHeight="1">
      <c r="B360" s="171"/>
      <c r="C360" s="92"/>
      <c r="D360" s="92"/>
      <c r="E360" s="172"/>
      <c r="F360" s="84"/>
      <c r="G360" s="173"/>
      <c r="I360" s="173"/>
      <c r="K360" s="84"/>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360" s="84"/>
      <c r="AN360" s="84"/>
      <c r="AO360" s="84"/>
      <c r="AP360" s="84"/>
    </row>
    <row r="361" spans="2:42" ht="14.25" customHeight="1">
      <c r="B361" s="171"/>
      <c r="C361" s="92"/>
      <c r="D361" s="92"/>
      <c r="E361" s="172"/>
      <c r="F361" s="84"/>
      <c r="G361" s="173"/>
      <c r="I361" s="173"/>
      <c r="K361" s="84"/>
      <c r="L361" s="84"/>
      <c r="M361" s="84"/>
      <c r="N361" s="84"/>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361" s="84"/>
      <c r="AN361" s="84"/>
      <c r="AO361" s="84"/>
      <c r="AP361" s="84"/>
    </row>
    <row r="362" spans="2:42" ht="14.25" customHeight="1">
      <c r="B362" s="171"/>
      <c r="C362" s="92"/>
      <c r="D362" s="92"/>
      <c r="E362" s="172"/>
      <c r="F362" s="84"/>
      <c r="G362" s="173"/>
      <c r="I362" s="173"/>
      <c r="K362" s="84"/>
      <c r="L362" s="84"/>
      <c r="M362" s="84"/>
      <c r="N362" s="84"/>
      <c r="O362" s="84"/>
      <c r="P362" s="84"/>
      <c r="Q362" s="84"/>
      <c r="R362" s="84"/>
      <c r="S362" s="84"/>
      <c r="T362" s="84"/>
      <c r="U362" s="84"/>
      <c r="V362" s="84"/>
      <c r="W362" s="84"/>
      <c r="X362" s="84"/>
      <c r="Y362" s="84"/>
      <c r="Z362" s="84"/>
      <c r="AA362" s="84"/>
      <c r="AB362" s="84"/>
      <c r="AC362" s="84"/>
      <c r="AD362" s="84"/>
      <c r="AE362" s="84"/>
      <c r="AF362" s="84"/>
      <c r="AG362" s="84"/>
      <c r="AH362" s="84"/>
      <c r="AI362" s="84"/>
      <c r="AJ362" s="84"/>
      <c r="AK362" s="84"/>
      <c r="AL362" s="84"/>
      <c r="AM362" s="84"/>
      <c r="AN362" s="84"/>
      <c r="AO362" s="84"/>
      <c r="AP362" s="84"/>
    </row>
    <row r="363" spans="2:42" ht="14.25" customHeight="1">
      <c r="B363" s="171"/>
      <c r="C363" s="92"/>
      <c r="D363" s="92"/>
      <c r="E363" s="172"/>
      <c r="F363" s="84"/>
      <c r="G363" s="173"/>
      <c r="I363" s="173"/>
      <c r="K363" s="84"/>
      <c r="L363" s="84"/>
      <c r="M363" s="84"/>
      <c r="N363" s="84"/>
      <c r="O363" s="84"/>
      <c r="P363" s="84"/>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363" s="84"/>
      <c r="AN363" s="84"/>
      <c r="AO363" s="84"/>
      <c r="AP363" s="84"/>
    </row>
    <row r="364" spans="2:42" ht="14.25" customHeight="1">
      <c r="B364" s="171"/>
      <c r="C364" s="92"/>
      <c r="D364" s="92"/>
      <c r="E364" s="172"/>
      <c r="F364" s="84"/>
      <c r="G364" s="173"/>
      <c r="I364" s="173"/>
      <c r="K364" s="84"/>
      <c r="L364" s="84"/>
      <c r="M364" s="84"/>
      <c r="N364" s="84"/>
      <c r="O364" s="84"/>
      <c r="P364" s="84"/>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364" s="84"/>
      <c r="AN364" s="84"/>
      <c r="AO364" s="84"/>
      <c r="AP364" s="84"/>
    </row>
    <row r="365" spans="2:42" ht="14.25" customHeight="1">
      <c r="B365" s="171"/>
      <c r="C365" s="92"/>
      <c r="D365" s="92"/>
      <c r="E365" s="172"/>
      <c r="F365" s="84"/>
      <c r="G365" s="173"/>
      <c r="I365" s="173"/>
      <c r="K365" s="84"/>
      <c r="L365" s="84"/>
      <c r="M365" s="84"/>
      <c r="N365" s="84"/>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84"/>
      <c r="AM365" s="84"/>
      <c r="AN365" s="84"/>
      <c r="AO365" s="84"/>
      <c r="AP365" s="84"/>
    </row>
    <row r="366" spans="2:42" ht="14.25" customHeight="1">
      <c r="B366" s="171"/>
      <c r="C366" s="92"/>
      <c r="D366" s="92"/>
      <c r="E366" s="172"/>
      <c r="F366" s="84"/>
      <c r="G366" s="173"/>
      <c r="I366" s="173"/>
      <c r="K366" s="84"/>
      <c r="L366" s="84"/>
      <c r="M366" s="84"/>
      <c r="N366" s="84"/>
      <c r="O366" s="84"/>
      <c r="P366" s="84"/>
      <c r="Q366" s="84"/>
      <c r="R366" s="84"/>
      <c r="S366" s="84"/>
      <c r="T366" s="84"/>
      <c r="U366" s="84"/>
      <c r="V366" s="84"/>
      <c r="W366" s="84"/>
      <c r="X366" s="84"/>
      <c r="Y366" s="84"/>
      <c r="Z366" s="84"/>
      <c r="AA366" s="84"/>
      <c r="AB366" s="84"/>
      <c r="AC366" s="84"/>
      <c r="AD366" s="84"/>
      <c r="AE366" s="84"/>
      <c r="AF366" s="84"/>
      <c r="AG366" s="84"/>
      <c r="AH366" s="84"/>
      <c r="AI366" s="84"/>
      <c r="AJ366" s="84"/>
      <c r="AK366" s="84"/>
      <c r="AL366" s="84"/>
      <c r="AM366" s="84"/>
      <c r="AN366" s="84"/>
      <c r="AO366" s="84"/>
      <c r="AP366" s="84"/>
    </row>
    <row r="367" spans="2:42" ht="14.25" customHeight="1">
      <c r="B367" s="171"/>
      <c r="C367" s="92"/>
      <c r="D367" s="92"/>
      <c r="E367" s="172"/>
      <c r="F367" s="84"/>
      <c r="G367" s="173"/>
      <c r="I367" s="173"/>
      <c r="K367" s="84"/>
      <c r="L367" s="84"/>
      <c r="M367" s="84"/>
      <c r="N367" s="84"/>
      <c r="O367" s="84"/>
      <c r="P367" s="84"/>
      <c r="Q367" s="84"/>
      <c r="R367" s="84"/>
      <c r="S367" s="84"/>
      <c r="T367" s="84"/>
      <c r="U367" s="84"/>
      <c r="V367" s="84"/>
      <c r="W367" s="84"/>
      <c r="X367" s="84"/>
      <c r="Y367" s="84"/>
      <c r="Z367" s="84"/>
      <c r="AA367" s="84"/>
      <c r="AB367" s="84"/>
      <c r="AC367" s="84"/>
      <c r="AD367" s="84"/>
      <c r="AE367" s="84"/>
      <c r="AF367" s="84"/>
      <c r="AG367" s="84"/>
      <c r="AH367" s="84"/>
      <c r="AI367" s="84"/>
      <c r="AJ367" s="84"/>
      <c r="AK367" s="84"/>
      <c r="AL367" s="84"/>
      <c r="AM367" s="84"/>
      <c r="AN367" s="84"/>
      <c r="AO367" s="84"/>
      <c r="AP367" s="84"/>
    </row>
    <row r="368" spans="2:42" ht="14.25" customHeight="1">
      <c r="B368" s="171"/>
      <c r="C368" s="92"/>
      <c r="D368" s="92"/>
      <c r="E368" s="172"/>
      <c r="F368" s="84"/>
      <c r="G368" s="173"/>
      <c r="I368" s="173"/>
      <c r="K368" s="84"/>
      <c r="L368" s="84"/>
      <c r="M368" s="84"/>
      <c r="N368" s="84"/>
      <c r="O368" s="84"/>
      <c r="P368" s="84"/>
      <c r="Q368" s="84"/>
      <c r="R368" s="84"/>
      <c r="S368" s="84"/>
      <c r="T368" s="84"/>
      <c r="U368" s="84"/>
      <c r="V368" s="84"/>
      <c r="W368" s="84"/>
      <c r="X368" s="84"/>
      <c r="Y368" s="84"/>
      <c r="Z368" s="84"/>
      <c r="AA368" s="84"/>
      <c r="AB368" s="84"/>
      <c r="AC368" s="84"/>
      <c r="AD368" s="84"/>
      <c r="AE368" s="84"/>
      <c r="AF368" s="84"/>
      <c r="AG368" s="84"/>
      <c r="AH368" s="84"/>
      <c r="AI368" s="84"/>
      <c r="AJ368" s="84"/>
      <c r="AK368" s="84"/>
      <c r="AL368" s="84"/>
      <c r="AM368" s="84"/>
      <c r="AN368" s="84"/>
      <c r="AO368" s="84"/>
      <c r="AP368" s="84"/>
    </row>
    <row r="369" spans="2:42" ht="14.25" customHeight="1">
      <c r="B369" s="171"/>
      <c r="C369" s="92"/>
      <c r="D369" s="92"/>
      <c r="E369" s="172"/>
      <c r="F369" s="84"/>
      <c r="G369" s="173"/>
      <c r="I369" s="173"/>
      <c r="K369" s="84"/>
      <c r="L369" s="84"/>
      <c r="M369" s="84"/>
      <c r="N369" s="84"/>
      <c r="O369" s="84"/>
      <c r="P369" s="84"/>
      <c r="Q369" s="84"/>
      <c r="R369" s="84"/>
      <c r="S369" s="84"/>
      <c r="T369" s="84"/>
      <c r="U369" s="84"/>
      <c r="V369" s="84"/>
      <c r="W369" s="84"/>
      <c r="X369" s="84"/>
      <c r="Y369" s="84"/>
      <c r="Z369" s="84"/>
      <c r="AA369" s="84"/>
      <c r="AB369" s="84"/>
      <c r="AC369" s="84"/>
      <c r="AD369" s="84"/>
      <c r="AE369" s="84"/>
      <c r="AF369" s="84"/>
      <c r="AG369" s="84"/>
      <c r="AH369" s="84"/>
      <c r="AI369" s="84"/>
      <c r="AJ369" s="84"/>
      <c r="AK369" s="84"/>
      <c r="AL369" s="84"/>
      <c r="AM369" s="84"/>
      <c r="AN369" s="84"/>
      <c r="AO369" s="84"/>
      <c r="AP369" s="84"/>
    </row>
    <row r="370" spans="2:42" ht="14.25" customHeight="1">
      <c r="B370" s="171"/>
      <c r="C370" s="92"/>
      <c r="D370" s="92"/>
      <c r="E370" s="172"/>
      <c r="F370" s="84"/>
      <c r="G370" s="173"/>
      <c r="I370" s="173"/>
      <c r="K370" s="84"/>
      <c r="L370" s="84"/>
      <c r="M370" s="84"/>
      <c r="N370" s="84"/>
      <c r="O370" s="84"/>
      <c r="P370" s="84"/>
      <c r="Q370" s="84"/>
      <c r="R370" s="84"/>
      <c r="S370" s="84"/>
      <c r="T370" s="84"/>
      <c r="U370" s="84"/>
      <c r="V370" s="84"/>
      <c r="W370" s="84"/>
      <c r="X370" s="84"/>
      <c r="Y370" s="84"/>
      <c r="Z370" s="84"/>
      <c r="AA370" s="84"/>
      <c r="AB370" s="84"/>
      <c r="AC370" s="84"/>
      <c r="AD370" s="84"/>
      <c r="AE370" s="84"/>
      <c r="AF370" s="84"/>
      <c r="AG370" s="84"/>
      <c r="AH370" s="84"/>
      <c r="AI370" s="84"/>
      <c r="AJ370" s="84"/>
      <c r="AK370" s="84"/>
      <c r="AL370" s="84"/>
      <c r="AM370" s="84"/>
      <c r="AN370" s="84"/>
      <c r="AO370" s="84"/>
      <c r="AP370" s="84"/>
    </row>
    <row r="371" spans="2:42" ht="14.25" customHeight="1">
      <c r="B371" s="171"/>
      <c r="C371" s="92"/>
      <c r="D371" s="92"/>
      <c r="E371" s="172"/>
      <c r="F371" s="84"/>
      <c r="G371" s="173"/>
      <c r="I371" s="173"/>
      <c r="K371" s="84"/>
      <c r="L371" s="84"/>
      <c r="M371" s="84"/>
      <c r="N371" s="84"/>
      <c r="O371" s="84"/>
      <c r="P371" s="84"/>
      <c r="Q371" s="84"/>
      <c r="R371" s="84"/>
      <c r="S371" s="84"/>
      <c r="T371" s="84"/>
      <c r="U371" s="84"/>
      <c r="V371" s="84"/>
      <c r="W371" s="84"/>
      <c r="X371" s="84"/>
      <c r="Y371" s="84"/>
      <c r="Z371" s="84"/>
      <c r="AA371" s="84"/>
      <c r="AB371" s="84"/>
      <c r="AC371" s="84"/>
      <c r="AD371" s="84"/>
      <c r="AE371" s="84"/>
      <c r="AF371" s="84"/>
      <c r="AG371" s="84"/>
      <c r="AH371" s="84"/>
      <c r="AI371" s="84"/>
      <c r="AJ371" s="84"/>
      <c r="AK371" s="84"/>
      <c r="AL371" s="84"/>
      <c r="AM371" s="84"/>
      <c r="AN371" s="84"/>
      <c r="AO371" s="84"/>
      <c r="AP371" s="84"/>
    </row>
    <row r="372" spans="2:42" ht="14.25" customHeight="1">
      <c r="B372" s="171"/>
      <c r="C372" s="92"/>
      <c r="D372" s="92"/>
      <c r="E372" s="172"/>
      <c r="F372" s="84"/>
      <c r="G372" s="173"/>
      <c r="I372" s="173"/>
      <c r="K372" s="84"/>
      <c r="L372" s="84"/>
      <c r="M372" s="84"/>
      <c r="N372" s="84"/>
      <c r="O372" s="84"/>
      <c r="P372" s="84"/>
      <c r="Q372" s="84"/>
      <c r="R372" s="84"/>
      <c r="S372" s="84"/>
      <c r="T372" s="84"/>
      <c r="U372" s="84"/>
      <c r="V372" s="84"/>
      <c r="W372" s="84"/>
      <c r="X372" s="84"/>
      <c r="Y372" s="84"/>
      <c r="Z372" s="84"/>
      <c r="AA372" s="84"/>
      <c r="AB372" s="84"/>
      <c r="AC372" s="84"/>
      <c r="AD372" s="84"/>
      <c r="AE372" s="84"/>
      <c r="AF372" s="84"/>
      <c r="AG372" s="84"/>
      <c r="AH372" s="84"/>
      <c r="AI372" s="84"/>
      <c r="AJ372" s="84"/>
      <c r="AK372" s="84"/>
      <c r="AL372" s="84"/>
      <c r="AM372" s="84"/>
      <c r="AN372" s="84"/>
      <c r="AO372" s="84"/>
      <c r="AP372" s="84"/>
    </row>
    <row r="373" spans="2:42" ht="14.25" customHeight="1">
      <c r="B373" s="171"/>
      <c r="C373" s="92"/>
      <c r="D373" s="92"/>
      <c r="E373" s="172"/>
      <c r="F373" s="84"/>
      <c r="G373" s="173"/>
      <c r="I373" s="173"/>
      <c r="K373" s="84"/>
      <c r="L373" s="84"/>
      <c r="M373" s="84"/>
      <c r="N373" s="84"/>
      <c r="O373" s="84"/>
      <c r="P373" s="84"/>
      <c r="Q373" s="84"/>
      <c r="R373" s="84"/>
      <c r="S373" s="84"/>
      <c r="T373" s="84"/>
      <c r="U373" s="84"/>
      <c r="V373" s="84"/>
      <c r="W373" s="84"/>
      <c r="X373" s="84"/>
      <c r="Y373" s="84"/>
      <c r="Z373" s="84"/>
      <c r="AA373" s="84"/>
      <c r="AB373" s="84"/>
      <c r="AC373" s="84"/>
      <c r="AD373" s="84"/>
      <c r="AE373" s="84"/>
      <c r="AF373" s="84"/>
      <c r="AG373" s="84"/>
      <c r="AH373" s="84"/>
      <c r="AI373" s="84"/>
      <c r="AJ373" s="84"/>
      <c r="AK373" s="84"/>
      <c r="AL373" s="84"/>
      <c r="AM373" s="84"/>
      <c r="AN373" s="84"/>
      <c r="AO373" s="84"/>
      <c r="AP373" s="84"/>
    </row>
    <row r="374" spans="2:42" ht="14.25" customHeight="1">
      <c r="B374" s="171"/>
      <c r="C374" s="92"/>
      <c r="D374" s="92"/>
      <c r="E374" s="172"/>
      <c r="F374" s="84"/>
      <c r="G374" s="173"/>
      <c r="I374" s="173"/>
      <c r="K374" s="84"/>
      <c r="L374" s="84"/>
      <c r="M374" s="84"/>
      <c r="N374" s="84"/>
      <c r="O374" s="84"/>
      <c r="P374" s="84"/>
      <c r="Q374" s="84"/>
      <c r="R374" s="84"/>
      <c r="S374" s="84"/>
      <c r="T374" s="84"/>
      <c r="U374" s="84"/>
      <c r="V374" s="84"/>
      <c r="W374" s="84"/>
      <c r="X374" s="84"/>
      <c r="Y374" s="84"/>
      <c r="Z374" s="84"/>
      <c r="AA374" s="84"/>
      <c r="AB374" s="84"/>
      <c r="AC374" s="84"/>
      <c r="AD374" s="84"/>
      <c r="AE374" s="84"/>
      <c r="AF374" s="84"/>
      <c r="AG374" s="84"/>
      <c r="AH374" s="84"/>
      <c r="AI374" s="84"/>
      <c r="AJ374" s="84"/>
      <c r="AK374" s="84"/>
      <c r="AL374" s="84"/>
      <c r="AM374" s="84"/>
      <c r="AN374" s="84"/>
      <c r="AO374" s="84"/>
      <c r="AP374" s="84"/>
    </row>
    <row r="375" spans="2:42" ht="14.25" customHeight="1">
      <c r="B375" s="171"/>
      <c r="C375" s="92"/>
      <c r="D375" s="92"/>
      <c r="E375" s="172"/>
      <c r="F375" s="84"/>
      <c r="G375" s="173"/>
      <c r="I375" s="173"/>
      <c r="K375" s="84"/>
      <c r="L375" s="84"/>
      <c r="M375" s="84"/>
      <c r="N375" s="84"/>
      <c r="O375" s="84"/>
      <c r="P375" s="84"/>
      <c r="Q375" s="84"/>
      <c r="R375" s="84"/>
      <c r="S375" s="84"/>
      <c r="T375" s="84"/>
      <c r="U375" s="84"/>
      <c r="V375" s="84"/>
      <c r="W375" s="84"/>
      <c r="X375" s="84"/>
      <c r="Y375" s="84"/>
      <c r="Z375" s="84"/>
      <c r="AA375" s="84"/>
      <c r="AB375" s="84"/>
      <c r="AC375" s="84"/>
      <c r="AD375" s="84"/>
      <c r="AE375" s="84"/>
      <c r="AF375" s="84"/>
      <c r="AG375" s="84"/>
      <c r="AH375" s="84"/>
      <c r="AI375" s="84"/>
      <c r="AJ375" s="84"/>
      <c r="AK375" s="84"/>
      <c r="AL375" s="84"/>
      <c r="AM375" s="84"/>
      <c r="AN375" s="84"/>
      <c r="AO375" s="84"/>
      <c r="AP375" s="84"/>
    </row>
    <row r="376" spans="2:42" ht="14.25" customHeight="1">
      <c r="B376" s="171"/>
      <c r="C376" s="92"/>
      <c r="D376" s="92"/>
      <c r="E376" s="172"/>
      <c r="F376" s="84"/>
      <c r="G376" s="173"/>
      <c r="I376" s="173"/>
      <c r="K376" s="84"/>
      <c r="L376" s="84"/>
      <c r="M376" s="84"/>
      <c r="N376" s="84"/>
      <c r="O376" s="84"/>
      <c r="P376" s="84"/>
      <c r="Q376" s="84"/>
      <c r="R376" s="84"/>
      <c r="S376" s="84"/>
      <c r="T376" s="84"/>
      <c r="U376" s="84"/>
      <c r="V376" s="84"/>
      <c r="W376" s="84"/>
      <c r="X376" s="84"/>
      <c r="Y376" s="84"/>
      <c r="Z376" s="84"/>
      <c r="AA376" s="84"/>
      <c r="AB376" s="84"/>
      <c r="AC376" s="84"/>
      <c r="AD376" s="84"/>
      <c r="AE376" s="84"/>
      <c r="AF376" s="84"/>
      <c r="AG376" s="84"/>
      <c r="AH376" s="84"/>
      <c r="AI376" s="84"/>
      <c r="AJ376" s="84"/>
      <c r="AK376" s="84"/>
      <c r="AL376" s="84"/>
      <c r="AM376" s="84"/>
      <c r="AN376" s="84"/>
      <c r="AO376" s="84"/>
      <c r="AP376" s="84"/>
    </row>
    <row r="377" spans="2:42" ht="14.25" customHeight="1">
      <c r="B377" s="171"/>
      <c r="C377" s="92"/>
      <c r="D377" s="92"/>
      <c r="E377" s="172"/>
      <c r="F377" s="84"/>
      <c r="G377" s="173"/>
      <c r="I377" s="173"/>
      <c r="K377" s="84"/>
      <c r="L377" s="84"/>
      <c r="M377" s="84"/>
      <c r="N377" s="84"/>
      <c r="O377" s="84"/>
      <c r="P377" s="84"/>
      <c r="Q377" s="84"/>
      <c r="R377" s="84"/>
      <c r="S377" s="84"/>
      <c r="T377" s="84"/>
      <c r="U377" s="84"/>
      <c r="V377" s="84"/>
      <c r="W377" s="84"/>
      <c r="X377" s="84"/>
      <c r="Y377" s="84"/>
      <c r="Z377" s="84"/>
      <c r="AA377" s="84"/>
      <c r="AB377" s="84"/>
      <c r="AC377" s="84"/>
      <c r="AD377" s="84"/>
      <c r="AE377" s="84"/>
      <c r="AF377" s="84"/>
      <c r="AG377" s="84"/>
      <c r="AH377" s="84"/>
      <c r="AI377" s="84"/>
      <c r="AJ377" s="84"/>
      <c r="AK377" s="84"/>
      <c r="AL377" s="84"/>
      <c r="AM377" s="84"/>
      <c r="AN377" s="84"/>
      <c r="AO377" s="84"/>
      <c r="AP377" s="84"/>
    </row>
    <row r="378" spans="2:42" ht="14.25" customHeight="1">
      <c r="B378" s="171"/>
      <c r="C378" s="92"/>
      <c r="D378" s="92"/>
      <c r="E378" s="172"/>
      <c r="F378" s="84"/>
      <c r="G378" s="173"/>
      <c r="I378" s="173"/>
      <c r="K378" s="84"/>
      <c r="L378" s="84"/>
      <c r="M378" s="84"/>
      <c r="N378" s="84"/>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378" s="84"/>
      <c r="AN378" s="84"/>
      <c r="AO378" s="84"/>
      <c r="AP378" s="84"/>
    </row>
    <row r="379" spans="2:42" ht="14.25" customHeight="1">
      <c r="B379" s="171"/>
      <c r="C379" s="92"/>
      <c r="D379" s="92"/>
      <c r="E379" s="172"/>
      <c r="F379" s="84"/>
      <c r="G379" s="173"/>
      <c r="I379" s="173"/>
      <c r="K379" s="84"/>
      <c r="L379" s="84"/>
      <c r="M379" s="84"/>
      <c r="N379" s="84"/>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84"/>
      <c r="AM379" s="84"/>
      <c r="AN379" s="84"/>
      <c r="AO379" s="84"/>
      <c r="AP379" s="84"/>
    </row>
    <row r="380" spans="2:42" ht="14.25" customHeight="1">
      <c r="B380" s="171"/>
      <c r="C380" s="92"/>
      <c r="D380" s="92"/>
      <c r="E380" s="172"/>
      <c r="F380" s="84"/>
      <c r="G380" s="173"/>
      <c r="I380" s="173"/>
      <c r="K380" s="84"/>
      <c r="L380" s="84"/>
      <c r="M380" s="84"/>
      <c r="N380" s="84"/>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380" s="84"/>
      <c r="AN380" s="84"/>
      <c r="AO380" s="84"/>
      <c r="AP380" s="84"/>
    </row>
    <row r="381" spans="2:42" ht="14.25" customHeight="1">
      <c r="B381" s="171"/>
      <c r="C381" s="92"/>
      <c r="D381" s="92"/>
      <c r="E381" s="172"/>
      <c r="F381" s="84"/>
      <c r="G381" s="173"/>
      <c r="I381" s="173"/>
      <c r="K381" s="84"/>
      <c r="L381" s="84"/>
      <c r="M381" s="84"/>
      <c r="N381" s="84"/>
      <c r="O381" s="84"/>
      <c r="P381" s="84"/>
      <c r="Q381" s="84"/>
      <c r="R381" s="84"/>
      <c r="S381" s="84"/>
      <c r="T381" s="84"/>
      <c r="U381" s="84"/>
      <c r="V381" s="84"/>
      <c r="W381" s="84"/>
      <c r="X381" s="84"/>
      <c r="Y381" s="84"/>
      <c r="Z381" s="84"/>
      <c r="AA381" s="84"/>
      <c r="AB381" s="84"/>
      <c r="AC381" s="84"/>
      <c r="AD381" s="84"/>
      <c r="AE381" s="84"/>
      <c r="AF381" s="84"/>
      <c r="AG381" s="84"/>
      <c r="AH381" s="84"/>
      <c r="AI381" s="84"/>
      <c r="AJ381" s="84"/>
      <c r="AK381" s="84"/>
      <c r="AL381" s="84"/>
      <c r="AM381" s="84"/>
      <c r="AN381" s="84"/>
      <c r="AO381" s="84"/>
      <c r="AP381" s="84"/>
    </row>
    <row r="382" spans="2:42" ht="14.25" customHeight="1">
      <c r="B382" s="171"/>
      <c r="C382" s="92"/>
      <c r="D382" s="92"/>
      <c r="E382" s="172"/>
      <c r="F382" s="84"/>
      <c r="G382" s="173"/>
      <c r="I382" s="173"/>
      <c r="K382" s="84"/>
      <c r="L382" s="84"/>
      <c r="M382" s="84"/>
      <c r="N382" s="84"/>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382" s="84"/>
      <c r="AN382" s="84"/>
      <c r="AO382" s="84"/>
      <c r="AP382" s="84"/>
    </row>
    <row r="383" spans="2:42" ht="14.25" customHeight="1">
      <c r="B383" s="171"/>
      <c r="C383" s="92"/>
      <c r="D383" s="92"/>
      <c r="E383" s="172"/>
      <c r="F383" s="84"/>
      <c r="G383" s="173"/>
      <c r="I383" s="173"/>
      <c r="K383" s="84"/>
      <c r="L383" s="84"/>
      <c r="M383" s="84"/>
      <c r="N383" s="84"/>
      <c r="O383" s="84"/>
      <c r="P383" s="84"/>
      <c r="Q383" s="84"/>
      <c r="R383" s="84"/>
      <c r="S383" s="84"/>
      <c r="T383" s="84"/>
      <c r="U383" s="84"/>
      <c r="V383" s="84"/>
      <c r="W383" s="84"/>
      <c r="X383" s="84"/>
      <c r="Y383" s="84"/>
      <c r="Z383" s="84"/>
      <c r="AA383" s="84"/>
      <c r="AB383" s="84"/>
      <c r="AC383" s="84"/>
      <c r="AD383" s="84"/>
      <c r="AE383" s="84"/>
      <c r="AF383" s="84"/>
      <c r="AG383" s="84"/>
      <c r="AH383" s="84"/>
      <c r="AI383" s="84"/>
      <c r="AJ383" s="84"/>
      <c r="AK383" s="84"/>
      <c r="AL383" s="84"/>
      <c r="AM383" s="84"/>
      <c r="AN383" s="84"/>
      <c r="AO383" s="84"/>
      <c r="AP383" s="84"/>
    </row>
    <row r="384" spans="2:42" ht="14.25" customHeight="1">
      <c r="B384" s="171"/>
      <c r="C384" s="92"/>
      <c r="D384" s="92"/>
      <c r="E384" s="172"/>
      <c r="F384" s="84"/>
      <c r="G384" s="173"/>
      <c r="I384" s="173"/>
      <c r="K384" s="84"/>
      <c r="L384" s="84"/>
      <c r="M384" s="84"/>
      <c r="N384" s="84"/>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84"/>
      <c r="AM384" s="84"/>
      <c r="AN384" s="84"/>
      <c r="AO384" s="84"/>
      <c r="AP384" s="84"/>
    </row>
    <row r="385" spans="2:42" ht="14.25" customHeight="1">
      <c r="B385" s="171"/>
      <c r="C385" s="92"/>
      <c r="D385" s="92"/>
      <c r="E385" s="172"/>
      <c r="F385" s="84"/>
      <c r="G385" s="173"/>
      <c r="I385" s="173"/>
      <c r="K385" s="84"/>
      <c r="L385" s="84"/>
      <c r="M385" s="84"/>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row>
    <row r="386" spans="2:42" ht="14.25" customHeight="1">
      <c r="B386" s="171"/>
      <c r="C386" s="92"/>
      <c r="D386" s="92"/>
      <c r="E386" s="172"/>
      <c r="F386" s="84"/>
      <c r="G386" s="173"/>
      <c r="I386" s="173"/>
      <c r="K386" s="84"/>
      <c r="L386" s="84"/>
      <c r="M386" s="84"/>
      <c r="N386" s="84"/>
      <c r="O386" s="84"/>
      <c r="P386" s="84"/>
      <c r="Q386" s="84"/>
      <c r="R386" s="84"/>
      <c r="S386" s="84"/>
      <c r="T386" s="84"/>
      <c r="U386" s="84"/>
      <c r="V386" s="84"/>
      <c r="W386" s="84"/>
      <c r="X386" s="84"/>
      <c r="Y386" s="84"/>
      <c r="Z386" s="84"/>
      <c r="AA386" s="84"/>
      <c r="AB386" s="84"/>
      <c r="AC386" s="84"/>
      <c r="AD386" s="84"/>
      <c r="AE386" s="84"/>
      <c r="AF386" s="84"/>
      <c r="AG386" s="84"/>
      <c r="AH386" s="84"/>
      <c r="AI386" s="84"/>
      <c r="AJ386" s="84"/>
      <c r="AK386" s="84"/>
      <c r="AL386" s="84"/>
      <c r="AM386" s="84"/>
      <c r="AN386" s="84"/>
      <c r="AO386" s="84"/>
      <c r="AP386" s="84"/>
    </row>
    <row r="387" spans="2:42" ht="14.25" customHeight="1">
      <c r="B387" s="171"/>
      <c r="C387" s="92"/>
      <c r="D387" s="92"/>
      <c r="E387" s="172"/>
      <c r="F387" s="84"/>
      <c r="G387" s="173"/>
      <c r="I387" s="173"/>
      <c r="K387" s="84"/>
      <c r="L387" s="84"/>
      <c r="M387" s="84"/>
      <c r="N387" s="84"/>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84"/>
      <c r="AM387" s="84"/>
      <c r="AN387" s="84"/>
      <c r="AO387" s="84"/>
      <c r="AP387" s="84"/>
    </row>
    <row r="388" spans="2:42" ht="14.25" customHeight="1">
      <c r="B388" s="171"/>
      <c r="C388" s="92"/>
      <c r="D388" s="92"/>
      <c r="E388" s="172"/>
      <c r="F388" s="84"/>
      <c r="G388" s="173"/>
      <c r="I388" s="173"/>
      <c r="K388" s="84"/>
      <c r="L388" s="84"/>
      <c r="M388" s="84"/>
      <c r="N388" s="84"/>
      <c r="O388" s="84"/>
      <c r="P388" s="84"/>
      <c r="Q388" s="84"/>
      <c r="R388" s="84"/>
      <c r="S388" s="84"/>
      <c r="T388" s="84"/>
      <c r="U388" s="84"/>
      <c r="V388" s="84"/>
      <c r="W388" s="84"/>
      <c r="X388" s="84"/>
      <c r="Y388" s="84"/>
      <c r="Z388" s="84"/>
      <c r="AA388" s="84"/>
      <c r="AB388" s="84"/>
      <c r="AC388" s="84"/>
      <c r="AD388" s="84"/>
      <c r="AE388" s="84"/>
      <c r="AF388" s="84"/>
      <c r="AG388" s="84"/>
      <c r="AH388" s="84"/>
      <c r="AI388" s="84"/>
      <c r="AJ388" s="84"/>
      <c r="AK388" s="84"/>
      <c r="AL388" s="84"/>
      <c r="AM388" s="84"/>
      <c r="AN388" s="84"/>
      <c r="AO388" s="84"/>
      <c r="AP388" s="84"/>
    </row>
    <row r="389" spans="2:42" ht="14.25" customHeight="1">
      <c r="B389" s="171"/>
      <c r="C389" s="92"/>
      <c r="D389" s="92"/>
      <c r="E389" s="172"/>
      <c r="F389" s="84"/>
      <c r="G389" s="173"/>
      <c r="I389" s="173"/>
      <c r="K389" s="84"/>
      <c r="L389" s="84"/>
      <c r="M389" s="84"/>
      <c r="N389" s="84"/>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389" s="84"/>
      <c r="AN389" s="84"/>
      <c r="AO389" s="84"/>
      <c r="AP389" s="84"/>
    </row>
    <row r="390" spans="2:42" ht="14.25" customHeight="1">
      <c r="B390" s="171"/>
      <c r="C390" s="92"/>
      <c r="D390" s="92"/>
      <c r="E390" s="172"/>
      <c r="F390" s="84"/>
      <c r="G390" s="173"/>
      <c r="I390" s="173"/>
      <c r="K390" s="84"/>
      <c r="L390" s="84"/>
      <c r="M390" s="84"/>
      <c r="N390" s="84"/>
      <c r="O390" s="84"/>
      <c r="P390" s="84"/>
      <c r="Q390" s="84"/>
      <c r="R390" s="84"/>
      <c r="S390" s="84"/>
      <c r="T390" s="84"/>
      <c r="U390" s="84"/>
      <c r="V390" s="84"/>
      <c r="W390" s="84"/>
      <c r="X390" s="84"/>
      <c r="Y390" s="84"/>
      <c r="Z390" s="84"/>
      <c r="AA390" s="84"/>
      <c r="AB390" s="84"/>
      <c r="AC390" s="84"/>
      <c r="AD390" s="84"/>
      <c r="AE390" s="84"/>
      <c r="AF390" s="84"/>
      <c r="AG390" s="84"/>
      <c r="AH390" s="84"/>
      <c r="AI390" s="84"/>
      <c r="AJ390" s="84"/>
      <c r="AK390" s="84"/>
      <c r="AL390" s="84"/>
      <c r="AM390" s="84"/>
      <c r="AN390" s="84"/>
      <c r="AO390" s="84"/>
      <c r="AP390" s="84"/>
    </row>
    <row r="391" spans="2:42" ht="14.25" customHeight="1">
      <c r="B391" s="171"/>
      <c r="C391" s="92"/>
      <c r="D391" s="92"/>
      <c r="E391" s="172"/>
      <c r="F391" s="84"/>
      <c r="G391" s="173"/>
      <c r="I391" s="173"/>
      <c r="K391" s="84"/>
      <c r="L391" s="84"/>
      <c r="M391" s="84"/>
      <c r="N391" s="84"/>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84"/>
      <c r="AM391" s="84"/>
      <c r="AN391" s="84"/>
      <c r="AO391" s="84"/>
      <c r="AP391" s="84"/>
    </row>
    <row r="392" spans="2:42" ht="14.25" customHeight="1">
      <c r="B392" s="171"/>
      <c r="C392" s="92"/>
      <c r="D392" s="92"/>
      <c r="E392" s="172"/>
      <c r="F392" s="84"/>
      <c r="G392" s="173"/>
      <c r="I392" s="173"/>
      <c r="K392" s="84"/>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392" s="84"/>
      <c r="AN392" s="84"/>
      <c r="AO392" s="84"/>
      <c r="AP392" s="84"/>
    </row>
    <row r="393" spans="2:42" ht="14.25" customHeight="1">
      <c r="B393" s="171"/>
      <c r="C393" s="92"/>
      <c r="D393" s="92"/>
      <c r="E393" s="172"/>
      <c r="F393" s="84"/>
      <c r="G393" s="173"/>
      <c r="I393" s="173"/>
      <c r="K393" s="84"/>
      <c r="L393" s="84"/>
      <c r="M393" s="84"/>
      <c r="N393" s="84"/>
      <c r="O393" s="84"/>
      <c r="P393" s="84"/>
      <c r="Q393" s="84"/>
      <c r="R393" s="84"/>
      <c r="S393" s="84"/>
      <c r="T393" s="84"/>
      <c r="U393" s="84"/>
      <c r="V393" s="84"/>
      <c r="W393" s="84"/>
      <c r="X393" s="84"/>
      <c r="Y393" s="84"/>
      <c r="Z393" s="84"/>
      <c r="AA393" s="84"/>
      <c r="AB393" s="84"/>
      <c r="AC393" s="84"/>
      <c r="AD393" s="84"/>
      <c r="AE393" s="84"/>
      <c r="AF393" s="84"/>
      <c r="AG393" s="84"/>
      <c r="AH393" s="84"/>
      <c r="AI393" s="84"/>
      <c r="AJ393" s="84"/>
      <c r="AK393" s="84"/>
      <c r="AL393" s="84"/>
      <c r="AM393" s="84"/>
      <c r="AN393" s="84"/>
      <c r="AO393" s="84"/>
      <c r="AP393" s="84"/>
    </row>
    <row r="394" spans="2:42" ht="14.25" customHeight="1">
      <c r="B394" s="171"/>
      <c r="C394" s="92"/>
      <c r="D394" s="92"/>
      <c r="E394" s="172"/>
      <c r="F394" s="84"/>
      <c r="G394" s="173"/>
      <c r="I394" s="173"/>
      <c r="K394" s="84"/>
      <c r="L394" s="84"/>
      <c r="M394" s="84"/>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394" s="84"/>
      <c r="AN394" s="84"/>
      <c r="AO394" s="84"/>
      <c r="AP394" s="84"/>
    </row>
    <row r="395" spans="2:42" ht="14.25" customHeight="1">
      <c r="B395" s="171"/>
      <c r="C395" s="92"/>
      <c r="D395" s="92"/>
      <c r="E395" s="172"/>
      <c r="F395" s="84"/>
      <c r="G395" s="173"/>
      <c r="I395" s="173"/>
      <c r="K395" s="84"/>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395" s="84"/>
      <c r="AN395" s="84"/>
      <c r="AO395" s="84"/>
      <c r="AP395" s="84"/>
    </row>
    <row r="396" spans="2:42" ht="14.25" customHeight="1">
      <c r="B396" s="171"/>
      <c r="C396" s="92"/>
      <c r="D396" s="92"/>
      <c r="E396" s="172"/>
      <c r="F396" s="84"/>
      <c r="G396" s="173"/>
      <c r="I396" s="173"/>
      <c r="K396" s="84"/>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396" s="84"/>
      <c r="AN396" s="84"/>
      <c r="AO396" s="84"/>
      <c r="AP396" s="84"/>
    </row>
    <row r="397" spans="2:42" ht="14.25" customHeight="1">
      <c r="B397" s="171"/>
      <c r="C397" s="92"/>
      <c r="D397" s="92"/>
      <c r="E397" s="172"/>
      <c r="F397" s="84"/>
      <c r="G397" s="173"/>
      <c r="I397" s="173"/>
      <c r="K397" s="84"/>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397" s="84"/>
      <c r="AN397" s="84"/>
      <c r="AO397" s="84"/>
      <c r="AP397" s="84"/>
    </row>
    <row r="398" spans="2:42" ht="14.25" customHeight="1">
      <c r="B398" s="171"/>
      <c r="C398" s="92"/>
      <c r="D398" s="92"/>
      <c r="E398" s="172"/>
      <c r="F398" s="84"/>
      <c r="G398" s="173"/>
      <c r="I398" s="173"/>
      <c r="K398" s="84"/>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c r="AK398" s="84"/>
      <c r="AL398" s="84"/>
      <c r="AM398" s="84"/>
      <c r="AN398" s="84"/>
      <c r="AO398" s="84"/>
      <c r="AP398" s="84"/>
    </row>
    <row r="399" spans="2:42" ht="14.25" customHeight="1">
      <c r="B399" s="171"/>
      <c r="C399" s="92"/>
      <c r="D399" s="92"/>
      <c r="E399" s="172"/>
      <c r="F399" s="84"/>
      <c r="G399" s="173"/>
      <c r="I399" s="173"/>
      <c r="K399" s="84"/>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84"/>
      <c r="AM399" s="84"/>
      <c r="AN399" s="84"/>
      <c r="AO399" s="84"/>
      <c r="AP399" s="84"/>
    </row>
    <row r="400" spans="2:42" ht="14.25" customHeight="1">
      <c r="B400" s="171"/>
      <c r="C400" s="92"/>
      <c r="D400" s="92"/>
      <c r="E400" s="172"/>
      <c r="F400" s="84"/>
      <c r="G400" s="173"/>
      <c r="I400" s="173"/>
      <c r="K400" s="84"/>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400" s="84"/>
      <c r="AN400" s="84"/>
      <c r="AO400" s="84"/>
      <c r="AP400" s="84"/>
    </row>
    <row r="401" spans="2:42" ht="14.25" customHeight="1">
      <c r="B401" s="171"/>
      <c r="C401" s="92"/>
      <c r="D401" s="92"/>
      <c r="E401" s="172"/>
      <c r="F401" s="84"/>
      <c r="G401" s="173"/>
      <c r="I401" s="173"/>
      <c r="K401" s="84"/>
      <c r="L401" s="84"/>
      <c r="M401" s="84"/>
      <c r="N401" s="84"/>
      <c r="O401" s="84"/>
      <c r="P401" s="84"/>
      <c r="Q401" s="84"/>
      <c r="R401" s="84"/>
      <c r="S401" s="84"/>
      <c r="T401" s="84"/>
      <c r="U401" s="84"/>
      <c r="V401" s="84"/>
      <c r="W401" s="84"/>
      <c r="X401" s="84"/>
      <c r="Y401" s="84"/>
      <c r="Z401" s="84"/>
      <c r="AA401" s="84"/>
      <c r="AB401" s="84"/>
      <c r="AC401" s="84"/>
      <c r="AD401" s="84"/>
      <c r="AE401" s="84"/>
      <c r="AF401" s="84"/>
      <c r="AG401" s="84"/>
      <c r="AH401" s="84"/>
      <c r="AI401" s="84"/>
      <c r="AJ401" s="84"/>
      <c r="AK401" s="84"/>
      <c r="AL401" s="84"/>
      <c r="AM401" s="84"/>
      <c r="AN401" s="84"/>
      <c r="AO401" s="84"/>
      <c r="AP401" s="84"/>
    </row>
    <row r="402" spans="2:42" ht="14.25" customHeight="1">
      <c r="B402" s="171"/>
      <c r="C402" s="92"/>
      <c r="D402" s="92"/>
      <c r="E402" s="172"/>
      <c r="F402" s="84"/>
      <c r="G402" s="173"/>
      <c r="I402" s="173"/>
      <c r="K402" s="84"/>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84"/>
      <c r="AM402" s="84"/>
      <c r="AN402" s="84"/>
      <c r="AO402" s="84"/>
      <c r="AP402" s="84"/>
    </row>
    <row r="403" spans="2:42" ht="14.25" customHeight="1">
      <c r="B403" s="171"/>
      <c r="C403" s="92"/>
      <c r="D403" s="92"/>
      <c r="E403" s="172"/>
      <c r="F403" s="84"/>
      <c r="G403" s="173"/>
      <c r="I403" s="173"/>
      <c r="K403" s="84"/>
      <c r="L403" s="84"/>
      <c r="M403" s="84"/>
      <c r="N403" s="84"/>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84"/>
      <c r="AM403" s="84"/>
      <c r="AN403" s="84"/>
      <c r="AO403" s="84"/>
      <c r="AP403" s="84"/>
    </row>
    <row r="404" spans="2:42" ht="14.25" customHeight="1">
      <c r="B404" s="171"/>
      <c r="C404" s="92"/>
      <c r="D404" s="92"/>
      <c r="E404" s="172"/>
      <c r="F404" s="84"/>
      <c r="G404" s="173"/>
      <c r="I404" s="173"/>
      <c r="K404" s="84"/>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404" s="84"/>
      <c r="AN404" s="84"/>
      <c r="AO404" s="84"/>
      <c r="AP404" s="84"/>
    </row>
    <row r="405" spans="2:42" ht="14.25" customHeight="1">
      <c r="B405" s="171"/>
      <c r="C405" s="92"/>
      <c r="D405" s="92"/>
      <c r="E405" s="172"/>
      <c r="F405" s="84"/>
      <c r="G405" s="173"/>
      <c r="I405" s="173"/>
      <c r="K405" s="84"/>
      <c r="L405" s="84"/>
      <c r="M405" s="84"/>
      <c r="N405" s="84"/>
      <c r="O405" s="84"/>
      <c r="P405" s="84"/>
      <c r="Q405" s="84"/>
      <c r="R405" s="84"/>
      <c r="S405" s="84"/>
      <c r="T405" s="84"/>
      <c r="U405" s="84"/>
      <c r="V405" s="84"/>
      <c r="W405" s="84"/>
      <c r="X405" s="84"/>
      <c r="Y405" s="84"/>
      <c r="Z405" s="84"/>
      <c r="AA405" s="84"/>
      <c r="AB405" s="84"/>
      <c r="AC405" s="84"/>
      <c r="AD405" s="84"/>
      <c r="AE405" s="84"/>
      <c r="AF405" s="84"/>
      <c r="AG405" s="84"/>
      <c r="AH405" s="84"/>
      <c r="AI405" s="84"/>
      <c r="AJ405" s="84"/>
      <c r="AK405" s="84"/>
      <c r="AL405" s="84"/>
      <c r="AM405" s="84"/>
      <c r="AN405" s="84"/>
      <c r="AO405" s="84"/>
      <c r="AP405" s="84"/>
    </row>
    <row r="406" spans="2:42" ht="14.25" customHeight="1">
      <c r="B406" s="171"/>
      <c r="C406" s="92"/>
      <c r="D406" s="92"/>
      <c r="E406" s="172"/>
      <c r="F406" s="84"/>
      <c r="G406" s="173"/>
      <c r="I406" s="173"/>
      <c r="K406" s="84"/>
      <c r="L406" s="84"/>
      <c r="M406" s="84"/>
      <c r="N406" s="84"/>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406" s="84"/>
      <c r="AN406" s="84"/>
      <c r="AO406" s="84"/>
      <c r="AP406" s="84"/>
    </row>
    <row r="407" spans="2:42" ht="14.25" customHeight="1">
      <c r="B407" s="171"/>
      <c r="C407" s="92"/>
      <c r="D407" s="92"/>
      <c r="E407" s="172"/>
      <c r="F407" s="84"/>
      <c r="G407" s="173"/>
      <c r="I407" s="173"/>
      <c r="K407" s="84"/>
      <c r="L407" s="84"/>
      <c r="M407" s="84"/>
      <c r="N407" s="84"/>
      <c r="O407" s="84"/>
      <c r="P407" s="84"/>
      <c r="Q407" s="84"/>
      <c r="R407" s="84"/>
      <c r="S407" s="84"/>
      <c r="T407" s="84"/>
      <c r="U407" s="84"/>
      <c r="V407" s="84"/>
      <c r="W407" s="84"/>
      <c r="X407" s="84"/>
      <c r="Y407" s="84"/>
      <c r="Z407" s="84"/>
      <c r="AA407" s="84"/>
      <c r="AB407" s="84"/>
      <c r="AC407" s="84"/>
      <c r="AD407" s="84"/>
      <c r="AE407" s="84"/>
      <c r="AF407" s="84"/>
      <c r="AG407" s="84"/>
      <c r="AH407" s="84"/>
      <c r="AI407" s="84"/>
      <c r="AJ407" s="84"/>
      <c r="AK407" s="84"/>
      <c r="AL407" s="84"/>
      <c r="AM407" s="84"/>
      <c r="AN407" s="84"/>
      <c r="AO407" s="84"/>
      <c r="AP407" s="84"/>
    </row>
    <row r="408" spans="2:42" ht="14.25" customHeight="1">
      <c r="B408" s="171"/>
      <c r="C408" s="92"/>
      <c r="D408" s="92"/>
      <c r="E408" s="172"/>
      <c r="F408" s="84"/>
      <c r="G408" s="173"/>
      <c r="I408" s="173"/>
      <c r="K408" s="84"/>
      <c r="L408" s="84"/>
      <c r="M408" s="84"/>
      <c r="N408" s="84"/>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408" s="84"/>
      <c r="AN408" s="84"/>
      <c r="AO408" s="84"/>
      <c r="AP408" s="84"/>
    </row>
    <row r="409" spans="2:42" ht="14.25" customHeight="1">
      <c r="B409" s="171"/>
      <c r="C409" s="92"/>
      <c r="D409" s="92"/>
      <c r="E409" s="172"/>
      <c r="F409" s="84"/>
      <c r="G409" s="173"/>
      <c r="I409" s="173"/>
      <c r="K409" s="84"/>
      <c r="L409" s="84"/>
      <c r="M409" s="84"/>
      <c r="N409" s="84"/>
      <c r="O409" s="84"/>
      <c r="P409" s="84"/>
      <c r="Q409" s="84"/>
      <c r="R409" s="84"/>
      <c r="S409" s="84"/>
      <c r="T409" s="84"/>
      <c r="U409" s="84"/>
      <c r="V409" s="84"/>
      <c r="W409" s="84"/>
      <c r="X409" s="84"/>
      <c r="Y409" s="84"/>
      <c r="Z409" s="84"/>
      <c r="AA409" s="84"/>
      <c r="AB409" s="84"/>
      <c r="AC409" s="84"/>
      <c r="AD409" s="84"/>
      <c r="AE409" s="84"/>
      <c r="AF409" s="84"/>
      <c r="AG409" s="84"/>
      <c r="AH409" s="84"/>
      <c r="AI409" s="84"/>
      <c r="AJ409" s="84"/>
      <c r="AK409" s="84"/>
      <c r="AL409" s="84"/>
      <c r="AM409" s="84"/>
      <c r="AN409" s="84"/>
      <c r="AO409" s="84"/>
      <c r="AP409" s="84"/>
    </row>
    <row r="410" spans="2:42" ht="14.25" customHeight="1">
      <c r="K410" s="84"/>
      <c r="L410" s="84"/>
      <c r="M410" s="84"/>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84"/>
      <c r="AM410" s="84"/>
      <c r="AN410" s="84"/>
      <c r="AO410" s="84"/>
      <c r="AP410" s="84"/>
    </row>
    <row r="411" spans="2:42" ht="14.25" customHeight="1">
      <c r="K411" s="84"/>
      <c r="L411" s="84"/>
      <c r="M411" s="84"/>
      <c r="N411" s="84"/>
      <c r="O411" s="84"/>
      <c r="P411" s="84"/>
      <c r="Q411" s="84"/>
      <c r="R411" s="84"/>
      <c r="S411" s="84"/>
      <c r="T411" s="84"/>
      <c r="U411" s="84"/>
      <c r="V411" s="84"/>
      <c r="W411" s="84"/>
      <c r="X411" s="84"/>
      <c r="Y411" s="84"/>
      <c r="Z411" s="84"/>
      <c r="AA411" s="84"/>
      <c r="AB411" s="84"/>
      <c r="AC411" s="84"/>
      <c r="AD411" s="84"/>
      <c r="AE411" s="84"/>
      <c r="AF411" s="84"/>
      <c r="AG411" s="84"/>
      <c r="AH411" s="84"/>
      <c r="AI411" s="84"/>
      <c r="AJ411" s="84"/>
      <c r="AK411" s="84"/>
      <c r="AL411" s="84"/>
      <c r="AM411" s="84"/>
      <c r="AN411" s="84"/>
      <c r="AO411" s="84"/>
      <c r="AP411" s="84"/>
    </row>
    <row r="412" spans="2:42" ht="14.25" customHeight="1">
      <c r="K412" s="84"/>
      <c r="L412" s="84"/>
      <c r="M412" s="84"/>
      <c r="N412" s="84"/>
      <c r="O412" s="84"/>
      <c r="P412" s="84"/>
      <c r="Q412" s="84"/>
      <c r="R412" s="84"/>
      <c r="S412" s="84"/>
      <c r="T412" s="84"/>
      <c r="U412" s="84"/>
      <c r="V412" s="84"/>
      <c r="W412" s="84"/>
      <c r="X412" s="84"/>
      <c r="Y412" s="84"/>
      <c r="Z412" s="84"/>
      <c r="AA412" s="84"/>
      <c r="AB412" s="84"/>
      <c r="AC412" s="84"/>
      <c r="AD412" s="84"/>
      <c r="AE412" s="84"/>
      <c r="AF412" s="84"/>
      <c r="AG412" s="84"/>
      <c r="AH412" s="84"/>
      <c r="AI412" s="84"/>
      <c r="AJ412" s="84"/>
      <c r="AK412" s="84"/>
      <c r="AL412" s="84"/>
      <c r="AM412" s="84"/>
      <c r="AN412" s="84"/>
      <c r="AO412" s="84"/>
      <c r="AP412" s="84"/>
    </row>
    <row r="413" spans="2:42" ht="14.25" customHeight="1">
      <c r="K413" s="84"/>
      <c r="L413" s="84"/>
      <c r="M413" s="84"/>
      <c r="N413" s="84"/>
      <c r="O413" s="84"/>
      <c r="P413" s="84"/>
      <c r="Q413" s="84"/>
      <c r="R413" s="84"/>
      <c r="S413" s="84"/>
      <c r="T413" s="84"/>
      <c r="U413" s="84"/>
      <c r="V413" s="84"/>
      <c r="W413" s="84"/>
      <c r="X413" s="84"/>
      <c r="Y413" s="84"/>
      <c r="Z413" s="84"/>
      <c r="AA413" s="84"/>
      <c r="AB413" s="84"/>
      <c r="AC413" s="84"/>
      <c r="AD413" s="84"/>
      <c r="AE413" s="84"/>
      <c r="AF413" s="84"/>
      <c r="AG413" s="84"/>
      <c r="AH413" s="84"/>
      <c r="AI413" s="84"/>
      <c r="AJ413" s="84"/>
      <c r="AK413" s="84"/>
      <c r="AL413" s="84"/>
      <c r="AM413" s="84"/>
      <c r="AN413" s="84"/>
      <c r="AO413" s="84"/>
      <c r="AP413" s="84"/>
    </row>
    <row r="414" spans="2:42" ht="14.25" customHeight="1">
      <c r="K414" s="84"/>
      <c r="L414" s="84"/>
      <c r="M414" s="84"/>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84"/>
      <c r="AM414" s="84"/>
      <c r="AN414" s="84"/>
      <c r="AO414" s="84"/>
      <c r="AP414" s="84"/>
    </row>
    <row r="415" spans="2:42" ht="14.25" customHeight="1">
      <c r="K415" s="84"/>
      <c r="L415" s="84"/>
      <c r="M415" s="84"/>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415" s="84"/>
      <c r="AN415" s="84"/>
      <c r="AO415" s="84"/>
      <c r="AP415" s="84"/>
    </row>
    <row r="416" spans="2:42" ht="14.25" customHeight="1">
      <c r="K416" s="84"/>
      <c r="L416" s="84"/>
      <c r="M416" s="84"/>
      <c r="N416" s="84"/>
      <c r="O416" s="84"/>
      <c r="P416" s="84"/>
      <c r="Q416" s="84"/>
      <c r="R416" s="84"/>
      <c r="S416" s="84"/>
      <c r="T416" s="84"/>
      <c r="U416" s="84"/>
      <c r="V416" s="84"/>
      <c r="W416" s="84"/>
      <c r="X416" s="84"/>
      <c r="Y416" s="84"/>
      <c r="Z416" s="84"/>
      <c r="AA416" s="84"/>
      <c r="AB416" s="84"/>
      <c r="AC416" s="84"/>
      <c r="AD416" s="84"/>
      <c r="AE416" s="84"/>
      <c r="AF416" s="84"/>
      <c r="AG416" s="84"/>
      <c r="AH416" s="84"/>
      <c r="AI416" s="84"/>
      <c r="AJ416" s="84"/>
      <c r="AK416" s="84"/>
      <c r="AL416" s="84"/>
      <c r="AM416" s="84"/>
      <c r="AN416" s="84"/>
      <c r="AO416" s="84"/>
      <c r="AP416" s="84"/>
    </row>
    <row r="417" spans="2:42" ht="14.25" customHeight="1">
      <c r="K417" s="84"/>
      <c r="L417" s="84"/>
      <c r="M417" s="84"/>
      <c r="N417" s="84"/>
      <c r="O417" s="84"/>
      <c r="P417" s="84"/>
      <c r="Q417" s="84"/>
      <c r="R417" s="84"/>
      <c r="S417" s="84"/>
      <c r="T417" s="84"/>
      <c r="U417" s="84"/>
      <c r="V417" s="84"/>
      <c r="W417" s="84"/>
      <c r="X417" s="84"/>
      <c r="Y417" s="84"/>
      <c r="Z417" s="84"/>
      <c r="AA417" s="84"/>
      <c r="AB417" s="84"/>
      <c r="AC417" s="84"/>
      <c r="AD417" s="84"/>
      <c r="AE417" s="84"/>
      <c r="AF417" s="84"/>
      <c r="AG417" s="84"/>
      <c r="AH417" s="84"/>
      <c r="AI417" s="84"/>
      <c r="AJ417" s="84"/>
      <c r="AK417" s="84"/>
      <c r="AL417" s="84"/>
      <c r="AM417" s="84"/>
      <c r="AN417" s="84"/>
      <c r="AO417" s="84"/>
      <c r="AP417" s="84"/>
    </row>
    <row r="418" spans="2:42" ht="14.25" customHeight="1">
      <c r="K418" s="84"/>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84"/>
      <c r="AK418" s="84"/>
      <c r="AL418" s="84"/>
      <c r="AM418" s="84"/>
      <c r="AN418" s="84"/>
      <c r="AO418" s="84"/>
      <c r="AP418" s="84"/>
    </row>
    <row r="419" spans="2:42" ht="14.25" customHeight="1">
      <c r="K419" s="84"/>
      <c r="L419" s="84"/>
      <c r="M419" s="84"/>
      <c r="N419" s="84"/>
      <c r="O419" s="84"/>
      <c r="P419" s="84"/>
      <c r="Q419" s="84"/>
      <c r="R419" s="84"/>
      <c r="S419" s="84"/>
      <c r="T419" s="84"/>
      <c r="U419" s="84"/>
      <c r="V419" s="84"/>
      <c r="W419" s="84"/>
      <c r="X419" s="84"/>
      <c r="Y419" s="84"/>
      <c r="Z419" s="84"/>
      <c r="AA419" s="84"/>
      <c r="AB419" s="84"/>
      <c r="AC419" s="84"/>
      <c r="AD419" s="84"/>
      <c r="AE419" s="84"/>
      <c r="AF419" s="84"/>
      <c r="AG419" s="84"/>
      <c r="AH419" s="84"/>
      <c r="AI419" s="84"/>
      <c r="AJ419" s="84"/>
      <c r="AK419" s="84"/>
      <c r="AL419" s="84"/>
      <c r="AM419" s="84"/>
      <c r="AN419" s="84"/>
      <c r="AO419" s="84"/>
      <c r="AP419" s="84"/>
    </row>
    <row r="420" spans="2:42" ht="14.25" customHeight="1">
      <c r="K420" s="84"/>
      <c r="L420" s="84"/>
      <c r="M420" s="84"/>
      <c r="N420" s="84"/>
      <c r="O420" s="84"/>
      <c r="P420" s="84"/>
      <c r="Q420" s="84"/>
      <c r="R420" s="84"/>
      <c r="S420" s="84"/>
      <c r="T420" s="84"/>
      <c r="U420" s="84"/>
      <c r="V420" s="84"/>
      <c r="W420" s="84"/>
      <c r="X420" s="84"/>
      <c r="Y420" s="84"/>
      <c r="Z420" s="84"/>
      <c r="AA420" s="84"/>
      <c r="AB420" s="84"/>
      <c r="AC420" s="84"/>
      <c r="AD420" s="84"/>
      <c r="AE420" s="84"/>
      <c r="AF420" s="84"/>
      <c r="AG420" s="84"/>
      <c r="AH420" s="84"/>
      <c r="AI420" s="84"/>
      <c r="AJ420" s="84"/>
      <c r="AK420" s="84"/>
      <c r="AL420" s="84"/>
      <c r="AM420" s="84"/>
      <c r="AN420" s="84"/>
      <c r="AO420" s="84"/>
      <c r="AP420" s="84"/>
    </row>
    <row r="421" spans="2:42" ht="14.25" customHeight="1">
      <c r="B421" s="171"/>
      <c r="C421" s="92"/>
      <c r="D421" s="92"/>
      <c r="E421" s="172"/>
      <c r="F421" s="84"/>
      <c r="G421" s="173"/>
      <c r="I421" s="173"/>
      <c r="K421" s="84"/>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84"/>
      <c r="AM421" s="84"/>
      <c r="AN421" s="84"/>
      <c r="AO421" s="84"/>
      <c r="AP421" s="84"/>
    </row>
    <row r="422" spans="2:42" ht="14.25" customHeight="1">
      <c r="B422" s="171"/>
      <c r="C422" s="92"/>
      <c r="D422" s="92"/>
      <c r="E422" s="172"/>
      <c r="F422" s="84"/>
      <c r="G422" s="173"/>
      <c r="I422" s="173"/>
      <c r="K422" s="84"/>
      <c r="L422" s="84"/>
      <c r="M422" s="84"/>
      <c r="N422" s="84"/>
      <c r="O422" s="84"/>
      <c r="P422" s="84"/>
      <c r="Q422" s="84"/>
      <c r="R422" s="84"/>
      <c r="S422" s="84"/>
      <c r="T422" s="84"/>
      <c r="U422" s="84"/>
      <c r="V422" s="84"/>
      <c r="W422" s="84"/>
      <c r="X422" s="84"/>
      <c r="Y422" s="84"/>
      <c r="Z422" s="84"/>
      <c r="AA422" s="84"/>
      <c r="AB422" s="84"/>
      <c r="AC422" s="84"/>
      <c r="AD422" s="84"/>
      <c r="AE422" s="84"/>
      <c r="AF422" s="84"/>
      <c r="AG422" s="84"/>
      <c r="AH422" s="84"/>
      <c r="AI422" s="84"/>
      <c r="AJ422" s="84"/>
      <c r="AK422" s="84"/>
      <c r="AL422" s="84"/>
      <c r="AM422" s="84"/>
      <c r="AN422" s="84"/>
      <c r="AO422" s="84"/>
      <c r="AP422" s="84"/>
    </row>
    <row r="423" spans="2:42" ht="14.25" customHeight="1">
      <c r="B423" s="171"/>
      <c r="C423" s="92"/>
      <c r="D423" s="92"/>
      <c r="E423" s="172"/>
      <c r="F423" s="84"/>
      <c r="G423" s="173"/>
      <c r="I423" s="173"/>
      <c r="K423" s="84"/>
      <c r="L423" s="84"/>
      <c r="M423" s="84"/>
      <c r="N423" s="84"/>
      <c r="O423" s="84"/>
      <c r="P423" s="84"/>
      <c r="Q423" s="84"/>
      <c r="R423" s="84"/>
      <c r="S423" s="84"/>
      <c r="T423" s="84"/>
      <c r="U423" s="84"/>
      <c r="V423" s="84"/>
      <c r="W423" s="84"/>
      <c r="X423" s="84"/>
      <c r="Y423" s="84"/>
      <c r="Z423" s="84"/>
      <c r="AA423" s="84"/>
      <c r="AB423" s="84"/>
      <c r="AC423" s="84"/>
      <c r="AD423" s="84"/>
      <c r="AE423" s="84"/>
      <c r="AF423" s="84"/>
      <c r="AG423" s="84"/>
      <c r="AH423" s="84"/>
      <c r="AI423" s="84"/>
      <c r="AJ423" s="84"/>
      <c r="AK423" s="84"/>
      <c r="AL423" s="84"/>
      <c r="AM423" s="84"/>
      <c r="AN423" s="84"/>
      <c r="AO423" s="84"/>
      <c r="AP423" s="84"/>
    </row>
    <row r="424" spans="2:42" ht="14.25" customHeight="1">
      <c r="B424" s="171"/>
      <c r="C424" s="92"/>
      <c r="D424" s="92"/>
      <c r="E424" s="172"/>
      <c r="F424" s="84"/>
      <c r="G424" s="173"/>
      <c r="I424" s="173"/>
      <c r="K424" s="84"/>
      <c r="L424" s="84"/>
      <c r="M424" s="84"/>
      <c r="N424" s="84"/>
      <c r="O424" s="84"/>
      <c r="P424" s="84"/>
      <c r="Q424" s="84"/>
      <c r="R424" s="84"/>
      <c r="S424" s="84"/>
      <c r="T424" s="84"/>
      <c r="U424" s="84"/>
      <c r="V424" s="84"/>
      <c r="W424" s="84"/>
      <c r="X424" s="84"/>
      <c r="Y424" s="84"/>
      <c r="Z424" s="84"/>
      <c r="AA424" s="84"/>
      <c r="AB424" s="84"/>
      <c r="AC424" s="84"/>
      <c r="AD424" s="84"/>
      <c r="AE424" s="84"/>
      <c r="AF424" s="84"/>
      <c r="AG424" s="84"/>
      <c r="AH424" s="84"/>
      <c r="AI424" s="84"/>
      <c r="AJ424" s="84"/>
      <c r="AK424" s="84"/>
      <c r="AL424" s="84"/>
      <c r="AM424" s="84"/>
      <c r="AN424" s="84"/>
      <c r="AO424" s="84"/>
      <c r="AP424" s="84"/>
    </row>
    <row r="425" spans="2:42" ht="14.25" customHeight="1">
      <c r="B425" s="171"/>
      <c r="C425" s="92"/>
      <c r="D425" s="92"/>
      <c r="E425" s="172"/>
      <c r="F425" s="84"/>
      <c r="G425" s="173"/>
      <c r="I425" s="173"/>
      <c r="K425" s="84"/>
      <c r="L425" s="84"/>
      <c r="M425" s="84"/>
      <c r="N425" s="84"/>
      <c r="O425" s="84"/>
      <c r="P425" s="84"/>
      <c r="Q425" s="84"/>
      <c r="R425" s="84"/>
      <c r="S425" s="84"/>
      <c r="T425" s="84"/>
      <c r="U425" s="84"/>
      <c r="V425" s="84"/>
      <c r="W425" s="84"/>
      <c r="X425" s="84"/>
      <c r="Y425" s="84"/>
      <c r="Z425" s="84"/>
      <c r="AA425" s="84"/>
      <c r="AB425" s="84"/>
      <c r="AC425" s="84"/>
      <c r="AD425" s="84"/>
      <c r="AE425" s="84"/>
      <c r="AF425" s="84"/>
      <c r="AG425" s="84"/>
      <c r="AH425" s="84"/>
      <c r="AI425" s="84"/>
      <c r="AJ425" s="84"/>
      <c r="AK425" s="84"/>
      <c r="AL425" s="84"/>
      <c r="AM425" s="84"/>
      <c r="AN425" s="84"/>
      <c r="AO425" s="84"/>
      <c r="AP425" s="84"/>
    </row>
    <row r="426" spans="2:42" ht="14.25" customHeight="1">
      <c r="B426" s="171"/>
      <c r="C426" s="92"/>
      <c r="D426" s="92"/>
      <c r="E426" s="172"/>
      <c r="F426" s="84"/>
      <c r="G426" s="173"/>
      <c r="I426" s="173"/>
      <c r="K426" s="84"/>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84"/>
      <c r="AM426" s="84"/>
      <c r="AN426" s="84"/>
      <c r="AO426" s="84"/>
      <c r="AP426" s="84"/>
    </row>
    <row r="427" spans="2:42" ht="14.25" customHeight="1">
      <c r="B427" s="171"/>
      <c r="C427" s="92"/>
      <c r="D427" s="92"/>
      <c r="E427" s="172"/>
      <c r="F427" s="84"/>
      <c r="G427" s="173"/>
      <c r="I427" s="173"/>
      <c r="K427" s="84"/>
      <c r="L427" s="84"/>
      <c r="M427" s="84"/>
      <c r="N427" s="84"/>
      <c r="O427" s="84"/>
      <c r="P427" s="84"/>
      <c r="Q427" s="84"/>
      <c r="R427" s="84"/>
      <c r="S427" s="84"/>
      <c r="T427" s="84"/>
      <c r="U427" s="84"/>
      <c r="V427" s="84"/>
      <c r="W427" s="84"/>
      <c r="X427" s="84"/>
      <c r="Y427" s="84"/>
      <c r="Z427" s="84"/>
      <c r="AA427" s="84"/>
      <c r="AB427" s="84"/>
      <c r="AC427" s="84"/>
      <c r="AD427" s="84"/>
      <c r="AE427" s="84"/>
      <c r="AF427" s="84"/>
      <c r="AG427" s="84"/>
      <c r="AH427" s="84"/>
      <c r="AI427" s="84"/>
      <c r="AJ427" s="84"/>
      <c r="AK427" s="84"/>
      <c r="AL427" s="84"/>
      <c r="AM427" s="84"/>
      <c r="AN427" s="84"/>
      <c r="AO427" s="84"/>
      <c r="AP427" s="84"/>
    </row>
    <row r="428" spans="2:42" ht="14.25" customHeight="1">
      <c r="B428" s="171"/>
      <c r="C428" s="92"/>
      <c r="D428" s="92"/>
      <c r="E428" s="172"/>
      <c r="F428" s="84"/>
      <c r="G428" s="173"/>
      <c r="I428" s="173"/>
      <c r="K428" s="84"/>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428" s="84"/>
      <c r="AN428" s="84"/>
      <c r="AO428" s="84"/>
      <c r="AP428" s="84"/>
    </row>
    <row r="429" spans="2:42" ht="14.25" customHeight="1">
      <c r="B429" s="171"/>
      <c r="C429" s="92"/>
      <c r="D429" s="92"/>
      <c r="E429" s="172"/>
      <c r="F429" s="84"/>
      <c r="G429" s="173"/>
      <c r="I429" s="173"/>
      <c r="K429" s="84"/>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429" s="84"/>
      <c r="AN429" s="84"/>
      <c r="AO429" s="84"/>
      <c r="AP429" s="84"/>
    </row>
    <row r="430" spans="2:42" ht="14.25" customHeight="1">
      <c r="B430" s="171"/>
      <c r="C430" s="92"/>
      <c r="D430" s="92"/>
      <c r="E430" s="172"/>
      <c r="F430" s="84"/>
      <c r="G430" s="173"/>
      <c r="I430" s="173"/>
      <c r="K430" s="84"/>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430" s="84"/>
      <c r="AN430" s="84"/>
      <c r="AO430" s="84"/>
      <c r="AP430" s="84"/>
    </row>
    <row r="431" spans="2:42" ht="14.25" customHeight="1">
      <c r="B431" s="171"/>
      <c r="C431" s="92"/>
      <c r="D431" s="92"/>
      <c r="E431" s="172"/>
      <c r="F431" s="84"/>
      <c r="G431" s="173"/>
      <c r="I431" s="173"/>
      <c r="K431" s="84"/>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431" s="84"/>
      <c r="AN431" s="84"/>
      <c r="AO431" s="84"/>
      <c r="AP431" s="84"/>
    </row>
    <row r="432" spans="2:42" ht="14.25" customHeight="1">
      <c r="B432" s="171"/>
      <c r="C432" s="92"/>
      <c r="D432" s="92"/>
      <c r="E432" s="172"/>
      <c r="F432" s="84"/>
      <c r="G432" s="173"/>
      <c r="I432" s="173"/>
      <c r="K432" s="84"/>
      <c r="L432" s="84"/>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432" s="84"/>
      <c r="AN432" s="84"/>
      <c r="AO432" s="84"/>
      <c r="AP432" s="84"/>
    </row>
    <row r="433" spans="2:42" ht="14.25" customHeight="1">
      <c r="B433" s="171"/>
      <c r="C433" s="92"/>
      <c r="D433" s="92"/>
      <c r="E433" s="172"/>
      <c r="F433" s="84"/>
      <c r="G433" s="173"/>
      <c r="I433" s="173"/>
      <c r="K433" s="84"/>
      <c r="L433" s="84"/>
      <c r="M433" s="84"/>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433" s="84"/>
      <c r="AN433" s="84"/>
      <c r="AO433" s="84"/>
      <c r="AP433" s="84"/>
    </row>
    <row r="434" spans="2:42" ht="14.25" customHeight="1">
      <c r="B434" s="171"/>
      <c r="C434" s="92"/>
      <c r="D434" s="92"/>
      <c r="E434" s="172"/>
      <c r="F434" s="84"/>
      <c r="G434" s="173"/>
      <c r="I434" s="173"/>
      <c r="K434" s="84"/>
      <c r="L434" s="84"/>
      <c r="M434" s="84"/>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row>
    <row r="435" spans="2:42" ht="14.25" customHeight="1">
      <c r="B435" s="171"/>
      <c r="C435" s="92"/>
      <c r="D435" s="92"/>
      <c r="E435" s="172"/>
      <c r="F435" s="84"/>
      <c r="G435" s="173"/>
      <c r="I435" s="173"/>
      <c r="K435" s="84"/>
      <c r="L435" s="84"/>
      <c r="M435" s="84"/>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435" s="84"/>
      <c r="AN435" s="84"/>
      <c r="AO435" s="84"/>
      <c r="AP435" s="84"/>
    </row>
    <row r="436" spans="2:42" ht="14.25" customHeight="1">
      <c r="B436" s="171"/>
      <c r="C436" s="92"/>
      <c r="D436" s="92"/>
      <c r="E436" s="172"/>
      <c r="F436" s="84"/>
      <c r="G436" s="173"/>
      <c r="I436" s="173"/>
      <c r="K436" s="84"/>
      <c r="L436" s="84"/>
      <c r="M436" s="84"/>
      <c r="N436" s="84"/>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436" s="84"/>
      <c r="AN436" s="84"/>
      <c r="AO436" s="84"/>
      <c r="AP436" s="84"/>
    </row>
    <row r="437" spans="2:42" ht="14.25" customHeight="1">
      <c r="B437" s="171"/>
      <c r="C437" s="92"/>
      <c r="D437" s="92"/>
      <c r="E437" s="172"/>
      <c r="F437" s="84"/>
      <c r="G437" s="173"/>
      <c r="I437" s="173"/>
      <c r="K437" s="84"/>
      <c r="L437" s="84"/>
      <c r="M437" s="84"/>
      <c r="N437" s="84"/>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437" s="84"/>
      <c r="AN437" s="84"/>
      <c r="AO437" s="84"/>
      <c r="AP437" s="84"/>
    </row>
    <row r="438" spans="2:42" ht="14.25" customHeight="1">
      <c r="B438" s="171"/>
      <c r="C438" s="92"/>
      <c r="D438" s="92"/>
      <c r="E438" s="172"/>
      <c r="F438" s="84"/>
      <c r="G438" s="173"/>
      <c r="I438" s="173"/>
      <c r="K438" s="84"/>
      <c r="L438" s="84"/>
      <c r="M438" s="84"/>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438" s="84"/>
      <c r="AN438" s="84"/>
      <c r="AO438" s="84"/>
      <c r="AP438" s="84"/>
    </row>
    <row r="439" spans="2:42" ht="14.25" customHeight="1">
      <c r="B439" s="171"/>
      <c r="C439" s="92"/>
      <c r="D439" s="92"/>
      <c r="E439" s="172"/>
      <c r="F439" s="84"/>
      <c r="G439" s="173"/>
      <c r="I439" s="173"/>
      <c r="K439" s="84"/>
      <c r="L439" s="84"/>
      <c r="M439" s="84"/>
      <c r="N439" s="84"/>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439" s="84"/>
      <c r="AN439" s="84"/>
      <c r="AO439" s="84"/>
      <c r="AP439" s="84"/>
    </row>
    <row r="440" spans="2:42" ht="14.25" customHeight="1">
      <c r="B440" s="171"/>
      <c r="C440" s="92"/>
      <c r="D440" s="92"/>
      <c r="E440" s="172"/>
      <c r="F440" s="84"/>
      <c r="G440" s="173"/>
      <c r="I440" s="173"/>
      <c r="K440" s="84"/>
      <c r="L440" s="84"/>
      <c r="M440" s="84"/>
      <c r="N440" s="84"/>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440" s="84"/>
      <c r="AN440" s="84"/>
      <c r="AO440" s="84"/>
      <c r="AP440" s="84"/>
    </row>
    <row r="441" spans="2:42" ht="14.25" customHeight="1">
      <c r="B441" s="171"/>
      <c r="C441" s="92"/>
      <c r="D441" s="92"/>
      <c r="E441" s="172"/>
      <c r="F441" s="84"/>
      <c r="G441" s="173"/>
      <c r="I441" s="173"/>
      <c r="K441" s="84"/>
      <c r="L441" s="84"/>
      <c r="M441" s="84"/>
      <c r="N441" s="84"/>
      <c r="O441" s="84"/>
      <c r="P441" s="84"/>
      <c r="Q441" s="84"/>
      <c r="R441" s="84"/>
      <c r="S441" s="84"/>
      <c r="T441" s="84"/>
      <c r="U441" s="84"/>
      <c r="V441" s="84"/>
      <c r="W441" s="84"/>
      <c r="X441" s="84"/>
      <c r="Y441" s="84"/>
      <c r="Z441" s="84"/>
      <c r="AA441" s="84"/>
      <c r="AB441" s="84"/>
      <c r="AC441" s="84"/>
      <c r="AD441" s="84"/>
      <c r="AE441" s="84"/>
      <c r="AF441" s="84"/>
      <c r="AG441" s="84"/>
      <c r="AH441" s="84"/>
      <c r="AI441" s="84"/>
      <c r="AJ441" s="84"/>
      <c r="AK441" s="84"/>
      <c r="AL441" s="84"/>
      <c r="AM441" s="84"/>
      <c r="AN441" s="84"/>
      <c r="AO441" s="84"/>
      <c r="AP441" s="84"/>
    </row>
    <row r="442" spans="2:42" ht="14.25" customHeight="1">
      <c r="B442" s="171"/>
      <c r="C442" s="92"/>
      <c r="D442" s="92"/>
      <c r="E442" s="172"/>
      <c r="F442" s="84"/>
      <c r="G442" s="173"/>
      <c r="I442" s="173"/>
      <c r="K442" s="84"/>
      <c r="L442" s="84"/>
      <c r="M442" s="84"/>
      <c r="N442" s="84"/>
      <c r="O442" s="84"/>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84"/>
      <c r="AM442" s="84"/>
      <c r="AN442" s="84"/>
      <c r="AO442" s="84"/>
      <c r="AP442" s="84"/>
    </row>
    <row r="443" spans="2:42" ht="14.25" customHeight="1">
      <c r="B443" s="171"/>
      <c r="C443" s="92"/>
      <c r="D443" s="92"/>
      <c r="E443" s="172"/>
      <c r="F443" s="84"/>
      <c r="G443" s="173"/>
      <c r="I443" s="173"/>
      <c r="K443" s="84"/>
      <c r="L443" s="84"/>
      <c r="M443" s="84"/>
      <c r="N443" s="84"/>
      <c r="O443" s="84"/>
      <c r="P443" s="84"/>
      <c r="Q443" s="84"/>
      <c r="R443" s="84"/>
      <c r="S443" s="84"/>
      <c r="T443" s="84"/>
      <c r="U443" s="84"/>
      <c r="V443" s="84"/>
      <c r="W443" s="84"/>
      <c r="X443" s="84"/>
      <c r="Y443" s="84"/>
      <c r="Z443" s="84"/>
      <c r="AA443" s="84"/>
      <c r="AB443" s="84"/>
      <c r="AC443" s="84"/>
      <c r="AD443" s="84"/>
      <c r="AE443" s="84"/>
      <c r="AF443" s="84"/>
      <c r="AG443" s="84"/>
      <c r="AH443" s="84"/>
      <c r="AI443" s="84"/>
      <c r="AJ443" s="84"/>
      <c r="AK443" s="84"/>
      <c r="AL443" s="84"/>
      <c r="AM443" s="84"/>
      <c r="AN443" s="84"/>
      <c r="AO443" s="84"/>
      <c r="AP443" s="84"/>
    </row>
    <row r="444" spans="2:42" ht="14.25" customHeight="1">
      <c r="B444" s="171"/>
      <c r="C444" s="92"/>
      <c r="D444" s="92"/>
      <c r="E444" s="172"/>
      <c r="F444" s="84"/>
      <c r="G444" s="173"/>
      <c r="I444" s="173"/>
      <c r="K444" s="84"/>
      <c r="L444" s="84"/>
      <c r="M444" s="84"/>
      <c r="N444" s="84"/>
      <c r="O444" s="84"/>
      <c r="P444" s="84"/>
      <c r="Q444" s="84"/>
      <c r="R444" s="84"/>
      <c r="S444" s="84"/>
      <c r="T444" s="84"/>
      <c r="U444" s="84"/>
      <c r="V444" s="84"/>
      <c r="W444" s="84"/>
      <c r="X444" s="84"/>
      <c r="Y444" s="84"/>
      <c r="Z444" s="84"/>
      <c r="AA444" s="84"/>
      <c r="AB444" s="84"/>
      <c r="AC444" s="84"/>
      <c r="AD444" s="84"/>
      <c r="AE444" s="84"/>
      <c r="AF444" s="84"/>
      <c r="AG444" s="84"/>
      <c r="AH444" s="84"/>
      <c r="AI444" s="84"/>
      <c r="AJ444" s="84"/>
      <c r="AK444" s="84"/>
      <c r="AL444" s="84"/>
      <c r="AM444" s="84"/>
      <c r="AN444" s="84"/>
      <c r="AO444" s="84"/>
      <c r="AP444" s="84"/>
    </row>
    <row r="445" spans="2:42" ht="14.25" customHeight="1">
      <c r="B445" s="171"/>
      <c r="C445" s="92"/>
      <c r="D445" s="92"/>
      <c r="E445" s="172"/>
      <c r="F445" s="84"/>
      <c r="G445" s="173"/>
      <c r="I445" s="173"/>
      <c r="K445" s="84"/>
      <c r="L445" s="84"/>
      <c r="M445" s="84"/>
      <c r="N445" s="84"/>
      <c r="O445" s="84"/>
      <c r="P445" s="84"/>
      <c r="Q445" s="84"/>
      <c r="R445" s="84"/>
      <c r="S445" s="84"/>
      <c r="T445" s="84"/>
      <c r="U445" s="84"/>
      <c r="V445" s="84"/>
      <c r="W445" s="84"/>
      <c r="X445" s="84"/>
      <c r="Y445" s="84"/>
      <c r="Z445" s="84"/>
      <c r="AA445" s="84"/>
      <c r="AB445" s="84"/>
      <c r="AC445" s="84"/>
      <c r="AD445" s="84"/>
      <c r="AE445" s="84"/>
      <c r="AF445" s="84"/>
      <c r="AG445" s="84"/>
      <c r="AH445" s="84"/>
      <c r="AI445" s="84"/>
      <c r="AJ445" s="84"/>
      <c r="AK445" s="84"/>
      <c r="AL445" s="84"/>
      <c r="AM445" s="84"/>
      <c r="AN445" s="84"/>
      <c r="AO445" s="84"/>
      <c r="AP445" s="84"/>
    </row>
    <row r="446" spans="2:42" ht="14.25" customHeight="1">
      <c r="B446" s="171"/>
      <c r="C446" s="92"/>
      <c r="D446" s="92"/>
      <c r="E446" s="172"/>
      <c r="F446" s="84"/>
      <c r="G446" s="173"/>
      <c r="I446" s="173"/>
      <c r="K446" s="84"/>
      <c r="L446" s="84"/>
      <c r="M446" s="84"/>
      <c r="N446" s="84"/>
      <c r="O446" s="84"/>
      <c r="P446" s="84"/>
      <c r="Q446" s="84"/>
      <c r="R446" s="84"/>
      <c r="S446" s="84"/>
      <c r="T446" s="84"/>
      <c r="U446" s="84"/>
      <c r="V446" s="84"/>
      <c r="W446" s="84"/>
      <c r="X446" s="84"/>
      <c r="Y446" s="84"/>
      <c r="Z446" s="84"/>
      <c r="AA446" s="84"/>
      <c r="AB446" s="84"/>
      <c r="AC446" s="84"/>
      <c r="AD446" s="84"/>
      <c r="AE446" s="84"/>
      <c r="AF446" s="84"/>
      <c r="AG446" s="84"/>
      <c r="AH446" s="84"/>
      <c r="AI446" s="84"/>
      <c r="AJ446" s="84"/>
      <c r="AK446" s="84"/>
      <c r="AL446" s="84"/>
      <c r="AM446" s="84"/>
      <c r="AN446" s="84"/>
      <c r="AO446" s="84"/>
      <c r="AP446" s="84"/>
    </row>
    <row r="447" spans="2:42" ht="14.25" customHeight="1">
      <c r="B447" s="171"/>
      <c r="C447" s="92"/>
      <c r="D447" s="92"/>
      <c r="E447" s="172"/>
      <c r="F447" s="84"/>
      <c r="G447" s="173"/>
      <c r="I447" s="173"/>
      <c r="K447" s="84"/>
      <c r="L447" s="84"/>
      <c r="M447" s="84"/>
      <c r="N447" s="84"/>
      <c r="O447" s="84"/>
      <c r="P447" s="84"/>
      <c r="Q447" s="84"/>
      <c r="R447" s="84"/>
      <c r="S447" s="84"/>
      <c r="T447" s="84"/>
      <c r="U447" s="84"/>
      <c r="V447" s="84"/>
      <c r="W447" s="84"/>
      <c r="X447" s="84"/>
      <c r="Y447" s="84"/>
      <c r="Z447" s="84"/>
      <c r="AA447" s="84"/>
      <c r="AB447" s="84"/>
      <c r="AC447" s="84"/>
      <c r="AD447" s="84"/>
      <c r="AE447" s="84"/>
      <c r="AF447" s="84"/>
      <c r="AG447" s="84"/>
      <c r="AH447" s="84"/>
      <c r="AI447" s="84"/>
      <c r="AJ447" s="84"/>
      <c r="AK447" s="84"/>
      <c r="AL447" s="84"/>
      <c r="AM447" s="84"/>
      <c r="AN447" s="84"/>
      <c r="AO447" s="84"/>
      <c r="AP447" s="84"/>
    </row>
    <row r="448" spans="2:42" ht="14.25" customHeight="1">
      <c r="B448" s="171"/>
      <c r="C448" s="92"/>
      <c r="D448" s="92"/>
      <c r="E448" s="172"/>
      <c r="F448" s="84"/>
      <c r="G448" s="173"/>
      <c r="I448" s="173"/>
      <c r="K448" s="84"/>
      <c r="L448" s="84"/>
      <c r="M448" s="84"/>
      <c r="N448" s="84"/>
      <c r="O448" s="84"/>
      <c r="P448" s="84"/>
      <c r="Q448" s="84"/>
      <c r="R448" s="84"/>
      <c r="S448" s="84"/>
      <c r="T448" s="84"/>
      <c r="U448" s="84"/>
      <c r="V448" s="84"/>
      <c r="W448" s="84"/>
      <c r="X448" s="84"/>
      <c r="Y448" s="84"/>
      <c r="Z448" s="84"/>
      <c r="AA448" s="84"/>
      <c r="AB448" s="84"/>
      <c r="AC448" s="84"/>
      <c r="AD448" s="84"/>
      <c r="AE448" s="84"/>
      <c r="AF448" s="84"/>
      <c r="AG448" s="84"/>
      <c r="AH448" s="84"/>
      <c r="AI448" s="84"/>
      <c r="AJ448" s="84"/>
      <c r="AK448" s="84"/>
      <c r="AL448" s="84"/>
      <c r="AM448" s="84"/>
      <c r="AN448" s="84"/>
      <c r="AO448" s="84"/>
      <c r="AP448" s="84"/>
    </row>
    <row r="449" spans="2:42" ht="14.25" customHeight="1">
      <c r="B449" s="171"/>
      <c r="C449" s="92"/>
      <c r="D449" s="92"/>
      <c r="E449" s="172"/>
      <c r="F449" s="84"/>
      <c r="G449" s="173"/>
      <c r="I449" s="173"/>
      <c r="K449" s="84"/>
      <c r="L449" s="84"/>
      <c r="M449" s="84"/>
      <c r="N449" s="84"/>
      <c r="O449" s="84"/>
      <c r="P449" s="84"/>
      <c r="Q449" s="84"/>
      <c r="R449" s="84"/>
      <c r="S449" s="84"/>
      <c r="T449" s="84"/>
      <c r="U449" s="84"/>
      <c r="V449" s="84"/>
      <c r="W449" s="84"/>
      <c r="X449" s="84"/>
      <c r="Y449" s="84"/>
      <c r="Z449" s="84"/>
      <c r="AA449" s="84"/>
      <c r="AB449" s="84"/>
      <c r="AC449" s="84"/>
      <c r="AD449" s="84"/>
      <c r="AE449" s="84"/>
      <c r="AF449" s="84"/>
      <c r="AG449" s="84"/>
      <c r="AH449" s="84"/>
      <c r="AI449" s="84"/>
      <c r="AJ449" s="84"/>
      <c r="AK449" s="84"/>
      <c r="AL449" s="84"/>
      <c r="AM449" s="84"/>
      <c r="AN449" s="84"/>
      <c r="AO449" s="84"/>
      <c r="AP449" s="84"/>
    </row>
    <row r="450" spans="2:42" ht="14.25" customHeight="1">
      <c r="B450" s="171"/>
      <c r="C450" s="92"/>
      <c r="D450" s="92"/>
      <c r="E450" s="172"/>
      <c r="F450" s="84"/>
      <c r="G450" s="173"/>
      <c r="I450" s="173"/>
      <c r="K450" s="84"/>
      <c r="L450" s="84"/>
      <c r="M450" s="84"/>
      <c r="N450" s="84"/>
      <c r="O450" s="84"/>
      <c r="P450" s="84"/>
      <c r="Q450" s="84"/>
      <c r="R450" s="84"/>
      <c r="S450" s="84"/>
      <c r="T450" s="84"/>
      <c r="U450" s="84"/>
      <c r="V450" s="84"/>
      <c r="W450" s="84"/>
      <c r="X450" s="84"/>
      <c r="Y450" s="84"/>
      <c r="Z450" s="84"/>
      <c r="AA450" s="84"/>
      <c r="AB450" s="84"/>
      <c r="AC450" s="84"/>
      <c r="AD450" s="84"/>
      <c r="AE450" s="84"/>
      <c r="AF450" s="84"/>
      <c r="AG450" s="84"/>
      <c r="AH450" s="84"/>
      <c r="AI450" s="84"/>
      <c r="AJ450" s="84"/>
      <c r="AK450" s="84"/>
      <c r="AL450" s="84"/>
      <c r="AM450" s="84"/>
      <c r="AN450" s="84"/>
      <c r="AO450" s="84"/>
      <c r="AP450" s="84"/>
    </row>
    <row r="451" spans="2:42" ht="14.25" customHeight="1">
      <c r="B451" s="171"/>
      <c r="C451" s="92"/>
      <c r="D451" s="92"/>
      <c r="E451" s="172"/>
      <c r="F451" s="84"/>
      <c r="G451" s="173"/>
      <c r="I451" s="173"/>
      <c r="K451" s="84"/>
      <c r="L451" s="84"/>
      <c r="M451" s="84"/>
      <c r="N451" s="84"/>
      <c r="O451" s="84"/>
      <c r="P451" s="84"/>
      <c r="Q451" s="84"/>
      <c r="R451" s="84"/>
      <c r="S451" s="84"/>
      <c r="T451" s="84"/>
      <c r="U451" s="84"/>
      <c r="V451" s="84"/>
      <c r="W451" s="84"/>
      <c r="X451" s="84"/>
      <c r="Y451" s="84"/>
      <c r="Z451" s="84"/>
      <c r="AA451" s="84"/>
      <c r="AB451" s="84"/>
      <c r="AC451" s="84"/>
      <c r="AD451" s="84"/>
      <c r="AE451" s="84"/>
      <c r="AF451" s="84"/>
      <c r="AG451" s="84"/>
      <c r="AH451" s="84"/>
      <c r="AI451" s="84"/>
      <c r="AJ451" s="84"/>
      <c r="AK451" s="84"/>
      <c r="AL451" s="84"/>
      <c r="AM451" s="84"/>
      <c r="AN451" s="84"/>
      <c r="AO451" s="84"/>
      <c r="AP451" s="84"/>
    </row>
    <row r="452" spans="2:42" ht="14.25" customHeight="1">
      <c r="B452" s="171"/>
      <c r="C452" s="92"/>
      <c r="D452" s="92"/>
      <c r="E452" s="172"/>
      <c r="F452" s="84"/>
      <c r="G452" s="173"/>
      <c r="I452" s="173"/>
      <c r="K452" s="84"/>
      <c r="L452" s="84"/>
      <c r="M452" s="84"/>
      <c r="N452" s="84"/>
      <c r="O452" s="84"/>
      <c r="P452" s="84"/>
      <c r="Q452" s="84"/>
      <c r="R452" s="84"/>
      <c r="S452" s="84"/>
      <c r="T452" s="84"/>
      <c r="U452" s="84"/>
      <c r="V452" s="84"/>
      <c r="W452" s="84"/>
      <c r="X452" s="84"/>
      <c r="Y452" s="84"/>
      <c r="Z452" s="84"/>
      <c r="AA452" s="84"/>
      <c r="AB452" s="84"/>
      <c r="AC452" s="84"/>
      <c r="AD452" s="84"/>
      <c r="AE452" s="84"/>
      <c r="AF452" s="84"/>
      <c r="AG452" s="84"/>
      <c r="AH452" s="84"/>
      <c r="AI452" s="84"/>
      <c r="AJ452" s="84"/>
      <c r="AK452" s="84"/>
      <c r="AL452" s="84"/>
      <c r="AM452" s="84"/>
      <c r="AN452" s="84"/>
      <c r="AO452" s="84"/>
      <c r="AP452" s="84"/>
    </row>
    <row r="453" spans="2:42" ht="14.25" customHeight="1">
      <c r="B453" s="171"/>
      <c r="C453" s="92"/>
      <c r="D453" s="92"/>
      <c r="E453" s="172"/>
      <c r="F453" s="84"/>
      <c r="G453" s="173"/>
      <c r="I453" s="173"/>
      <c r="K453" s="84"/>
      <c r="L453" s="84"/>
      <c r="M453" s="84"/>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453" s="84"/>
      <c r="AN453" s="84"/>
      <c r="AO453" s="84"/>
      <c r="AP453" s="84"/>
    </row>
    <row r="454" spans="2:42" ht="14.25" customHeight="1">
      <c r="B454" s="171"/>
      <c r="C454" s="92"/>
      <c r="D454" s="92"/>
      <c r="E454" s="172"/>
      <c r="F454" s="84"/>
      <c r="G454" s="173"/>
      <c r="I454" s="173"/>
      <c r="K454" s="84"/>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454" s="84"/>
      <c r="AN454" s="84"/>
      <c r="AO454" s="84"/>
      <c r="AP454" s="84"/>
    </row>
    <row r="455" spans="2:42" ht="14.25" customHeight="1">
      <c r="B455" s="171"/>
      <c r="C455" s="92"/>
      <c r="D455" s="92"/>
      <c r="E455" s="172"/>
      <c r="F455" s="84"/>
      <c r="G455" s="173"/>
      <c r="I455" s="173"/>
      <c r="K455" s="84"/>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455" s="84"/>
      <c r="AN455" s="84"/>
      <c r="AO455" s="84"/>
      <c r="AP455" s="84"/>
    </row>
    <row r="456" spans="2:42" ht="14.25" customHeight="1">
      <c r="B456" s="171"/>
      <c r="C456" s="92"/>
      <c r="D456" s="92"/>
      <c r="E456" s="172"/>
      <c r="F456" s="84"/>
      <c r="G456" s="173"/>
      <c r="I456" s="173"/>
      <c r="K456" s="84"/>
      <c r="L456" s="84"/>
      <c r="M456" s="84"/>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84"/>
      <c r="AM456" s="84"/>
      <c r="AN456" s="84"/>
      <c r="AO456" s="84"/>
      <c r="AP456" s="84"/>
    </row>
    <row r="457" spans="2:42" ht="14.25" customHeight="1">
      <c r="B457" s="171"/>
      <c r="C457" s="92"/>
      <c r="D457" s="92"/>
      <c r="E457" s="172"/>
      <c r="F457" s="84"/>
      <c r="G457" s="173"/>
      <c r="I457" s="173"/>
      <c r="K457" s="84"/>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457" s="84"/>
      <c r="AN457" s="84"/>
      <c r="AO457" s="84"/>
      <c r="AP457" s="84"/>
    </row>
    <row r="458" spans="2:42" ht="14.25" customHeight="1">
      <c r="B458" s="171"/>
      <c r="C458" s="92"/>
      <c r="D458" s="92"/>
      <c r="E458" s="172"/>
      <c r="F458" s="84"/>
      <c r="G458" s="173"/>
      <c r="I458" s="173"/>
      <c r="K458" s="84"/>
      <c r="L458" s="84"/>
      <c r="M458" s="84"/>
      <c r="N458" s="84"/>
      <c r="O458" s="84"/>
      <c r="P458" s="84"/>
      <c r="Q458" s="84"/>
      <c r="R458" s="84"/>
      <c r="S458" s="84"/>
      <c r="T458" s="84"/>
      <c r="U458" s="84"/>
      <c r="V458" s="84"/>
      <c r="W458" s="84"/>
      <c r="X458" s="84"/>
      <c r="Y458" s="84"/>
      <c r="Z458" s="84"/>
      <c r="AA458" s="84"/>
      <c r="AB458" s="84"/>
      <c r="AC458" s="84"/>
      <c r="AD458" s="84"/>
      <c r="AE458" s="84"/>
      <c r="AF458" s="84"/>
      <c r="AG458" s="84"/>
      <c r="AH458" s="84"/>
      <c r="AI458" s="84"/>
      <c r="AJ458" s="84"/>
      <c r="AK458" s="84"/>
      <c r="AL458" s="84"/>
      <c r="AM458" s="84"/>
      <c r="AN458" s="84"/>
      <c r="AO458" s="84"/>
      <c r="AP458" s="84"/>
    </row>
    <row r="459" spans="2:42" ht="14.25" customHeight="1">
      <c r="B459" s="171"/>
      <c r="C459" s="92"/>
      <c r="D459" s="92"/>
      <c r="E459" s="172"/>
      <c r="F459" s="84"/>
      <c r="G459" s="173"/>
      <c r="I459" s="173"/>
      <c r="K459" s="84"/>
      <c r="L459" s="84"/>
      <c r="M459" s="84"/>
      <c r="N459" s="84"/>
      <c r="O459" s="84"/>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84"/>
      <c r="AM459" s="84"/>
      <c r="AN459" s="84"/>
      <c r="AO459" s="84"/>
      <c r="AP459" s="84"/>
    </row>
    <row r="460" spans="2:42" ht="14.25" customHeight="1">
      <c r="B460" s="171"/>
      <c r="C460" s="92"/>
      <c r="D460" s="92"/>
      <c r="E460" s="172"/>
      <c r="F460" s="84"/>
      <c r="G460" s="173"/>
      <c r="I460" s="173"/>
      <c r="K460" s="84"/>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460" s="84"/>
      <c r="AN460" s="84"/>
      <c r="AO460" s="84"/>
      <c r="AP460" s="84"/>
    </row>
    <row r="461" spans="2:42" ht="14.25" customHeight="1">
      <c r="B461" s="171"/>
      <c r="C461" s="92"/>
      <c r="D461" s="92"/>
      <c r="E461" s="172"/>
      <c r="F461" s="84"/>
      <c r="G461" s="173"/>
      <c r="I461" s="173"/>
      <c r="K461" s="84"/>
      <c r="L461" s="84"/>
      <c r="M461" s="84"/>
      <c r="N461" s="84"/>
      <c r="O461" s="84"/>
      <c r="P461" s="84"/>
      <c r="Q461" s="84"/>
      <c r="R461" s="84"/>
      <c r="S461" s="84"/>
      <c r="T461" s="84"/>
      <c r="U461" s="84"/>
      <c r="V461" s="84"/>
      <c r="W461" s="84"/>
      <c r="X461" s="84"/>
      <c r="Y461" s="84"/>
      <c r="Z461" s="84"/>
      <c r="AA461" s="84"/>
      <c r="AB461" s="84"/>
      <c r="AC461" s="84"/>
      <c r="AD461" s="84"/>
      <c r="AE461" s="84"/>
      <c r="AF461" s="84"/>
      <c r="AG461" s="84"/>
      <c r="AH461" s="84"/>
      <c r="AI461" s="84"/>
      <c r="AJ461" s="84"/>
      <c r="AK461" s="84"/>
      <c r="AL461" s="84"/>
      <c r="AM461" s="84"/>
      <c r="AN461" s="84"/>
      <c r="AO461" s="84"/>
      <c r="AP461" s="84"/>
    </row>
    <row r="462" spans="2:42" ht="14.25" customHeight="1">
      <c r="B462" s="171"/>
      <c r="C462" s="92"/>
      <c r="D462" s="92"/>
      <c r="E462" s="172"/>
      <c r="F462" s="84"/>
      <c r="G462" s="173"/>
      <c r="I462" s="173"/>
      <c r="K462" s="84"/>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84"/>
      <c r="AM462" s="84"/>
      <c r="AN462" s="84"/>
      <c r="AO462" s="84"/>
      <c r="AP462" s="84"/>
    </row>
    <row r="463" spans="2:42" ht="14.25" customHeight="1">
      <c r="B463" s="171"/>
      <c r="C463" s="92"/>
      <c r="D463" s="92"/>
      <c r="E463" s="172"/>
      <c r="F463" s="84"/>
      <c r="G463" s="173"/>
      <c r="I463" s="173"/>
      <c r="K463" s="84"/>
      <c r="L463" s="84"/>
      <c r="M463" s="84"/>
      <c r="N463" s="8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463" s="84"/>
      <c r="AN463" s="84"/>
      <c r="AO463" s="84"/>
      <c r="AP463" s="84"/>
    </row>
    <row r="464" spans="2:42" ht="14.25" customHeight="1">
      <c r="B464" s="171"/>
      <c r="C464" s="92"/>
      <c r="D464" s="92"/>
      <c r="E464" s="172"/>
      <c r="F464" s="84"/>
      <c r="G464" s="173"/>
      <c r="I464" s="173"/>
      <c r="K464" s="84"/>
      <c r="L464" s="84"/>
      <c r="M464" s="84"/>
      <c r="N464" s="84"/>
      <c r="O464" s="84"/>
      <c r="P464" s="84"/>
      <c r="Q464" s="84"/>
      <c r="R464" s="84"/>
      <c r="S464" s="84"/>
      <c r="T464" s="84"/>
      <c r="U464" s="84"/>
      <c r="V464" s="84"/>
      <c r="W464" s="84"/>
      <c r="X464" s="84"/>
      <c r="Y464" s="84"/>
      <c r="Z464" s="84"/>
      <c r="AA464" s="84"/>
      <c r="AB464" s="84"/>
      <c r="AC464" s="84"/>
      <c r="AD464" s="84"/>
      <c r="AE464" s="84"/>
      <c r="AF464" s="84"/>
      <c r="AG464" s="84"/>
      <c r="AH464" s="84"/>
      <c r="AI464" s="84"/>
      <c r="AJ464" s="84"/>
      <c r="AK464" s="84"/>
      <c r="AL464" s="84"/>
      <c r="AM464" s="84"/>
      <c r="AN464" s="84"/>
      <c r="AO464" s="84"/>
      <c r="AP464" s="84"/>
    </row>
    <row r="465" spans="2:42" ht="14.25" customHeight="1">
      <c r="B465" s="171"/>
      <c r="C465" s="92"/>
      <c r="D465" s="92"/>
      <c r="E465" s="172"/>
      <c r="F465" s="84"/>
      <c r="G465" s="173"/>
      <c r="I465" s="173"/>
      <c r="K465" s="84"/>
      <c r="L465" s="84"/>
      <c r="M465" s="84"/>
      <c r="N465" s="84"/>
      <c r="O465" s="84"/>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84"/>
      <c r="AM465" s="84"/>
      <c r="AN465" s="84"/>
      <c r="AO465" s="84"/>
      <c r="AP465" s="84"/>
    </row>
    <row r="466" spans="2:42" ht="14.25" customHeight="1">
      <c r="B466" s="171"/>
      <c r="C466" s="92"/>
      <c r="D466" s="92"/>
      <c r="E466" s="172"/>
      <c r="F466" s="84"/>
      <c r="G466" s="173"/>
      <c r="I466" s="173"/>
      <c r="K466" s="84"/>
      <c r="L466" s="84"/>
      <c r="M466" s="84"/>
      <c r="N466" s="84"/>
      <c r="O466" s="84"/>
      <c r="P466" s="84"/>
      <c r="Q466" s="84"/>
      <c r="R466" s="84"/>
      <c r="S466" s="84"/>
      <c r="T466" s="84"/>
      <c r="U466" s="84"/>
      <c r="V466" s="84"/>
      <c r="W466" s="84"/>
      <c r="X466" s="84"/>
      <c r="Y466" s="84"/>
      <c r="Z466" s="84"/>
      <c r="AA466" s="84"/>
      <c r="AB466" s="84"/>
      <c r="AC466" s="84"/>
      <c r="AD466" s="84"/>
      <c r="AE466" s="84"/>
      <c r="AF466" s="84"/>
      <c r="AG466" s="84"/>
      <c r="AH466" s="84"/>
      <c r="AI466" s="84"/>
      <c r="AJ466" s="84"/>
      <c r="AK466" s="84"/>
      <c r="AL466" s="84"/>
      <c r="AM466" s="84"/>
      <c r="AN466" s="84"/>
      <c r="AO466" s="84"/>
      <c r="AP466" s="84"/>
    </row>
    <row r="467" spans="2:42" ht="14.25" customHeight="1">
      <c r="B467" s="171"/>
      <c r="C467" s="92"/>
      <c r="D467" s="92"/>
      <c r="E467" s="172"/>
      <c r="F467" s="84"/>
      <c r="G467" s="173"/>
      <c r="I467" s="173"/>
      <c r="K467" s="84"/>
      <c r="L467" s="84"/>
      <c r="M467" s="84"/>
      <c r="N467" s="84"/>
      <c r="O467" s="84"/>
      <c r="P467" s="84"/>
      <c r="Q467" s="84"/>
      <c r="R467" s="84"/>
      <c r="S467" s="84"/>
      <c r="T467" s="84"/>
      <c r="U467" s="84"/>
      <c r="V467" s="84"/>
      <c r="W467" s="84"/>
      <c r="X467" s="84"/>
      <c r="Y467" s="84"/>
      <c r="Z467" s="84"/>
      <c r="AA467" s="84"/>
      <c r="AB467" s="84"/>
      <c r="AC467" s="84"/>
      <c r="AD467" s="84"/>
      <c r="AE467" s="84"/>
      <c r="AF467" s="84"/>
      <c r="AG467" s="84"/>
      <c r="AH467" s="84"/>
      <c r="AI467" s="84"/>
      <c r="AJ467" s="84"/>
      <c r="AK467" s="84"/>
      <c r="AL467" s="84"/>
      <c r="AM467" s="84"/>
      <c r="AN467" s="84"/>
      <c r="AO467" s="84"/>
      <c r="AP467" s="84"/>
    </row>
    <row r="468" spans="2:42" ht="14.25" customHeight="1">
      <c r="B468" s="171"/>
      <c r="C468" s="92"/>
      <c r="D468" s="92"/>
      <c r="E468" s="172"/>
      <c r="F468" s="84"/>
      <c r="G468" s="173"/>
      <c r="I468" s="173"/>
      <c r="K468" s="84"/>
      <c r="L468" s="84"/>
      <c r="M468" s="84"/>
      <c r="N468" s="84"/>
      <c r="O468" s="84"/>
      <c r="P468" s="84"/>
      <c r="Q468" s="84"/>
      <c r="R468" s="84"/>
      <c r="S468" s="84"/>
      <c r="T468" s="84"/>
      <c r="U468" s="84"/>
      <c r="V468" s="84"/>
      <c r="W468" s="84"/>
      <c r="X468" s="84"/>
      <c r="Y468" s="84"/>
      <c r="Z468" s="84"/>
      <c r="AA468" s="84"/>
      <c r="AB468" s="84"/>
      <c r="AC468" s="84"/>
      <c r="AD468" s="84"/>
      <c r="AE468" s="84"/>
      <c r="AF468" s="84"/>
      <c r="AG468" s="84"/>
      <c r="AH468" s="84"/>
      <c r="AI468" s="84"/>
      <c r="AJ468" s="84"/>
      <c r="AK468" s="84"/>
      <c r="AL468" s="84"/>
      <c r="AM468" s="84"/>
      <c r="AN468" s="84"/>
      <c r="AO468" s="84"/>
      <c r="AP468" s="84"/>
    </row>
    <row r="469" spans="2:42" ht="14.25" customHeight="1">
      <c r="B469" s="171"/>
      <c r="C469" s="92"/>
      <c r="D469" s="92"/>
      <c r="E469" s="172"/>
      <c r="F469" s="84"/>
      <c r="G469" s="173"/>
      <c r="I469" s="173"/>
      <c r="K469" s="84"/>
      <c r="L469" s="84"/>
      <c r="M469" s="84"/>
      <c r="N469" s="84"/>
      <c r="O469" s="84"/>
      <c r="P469" s="84"/>
      <c r="Q469" s="84"/>
      <c r="R469" s="84"/>
      <c r="S469" s="84"/>
      <c r="T469" s="84"/>
      <c r="U469" s="84"/>
      <c r="V469" s="84"/>
      <c r="W469" s="84"/>
      <c r="X469" s="84"/>
      <c r="Y469" s="84"/>
      <c r="Z469" s="84"/>
      <c r="AA469" s="84"/>
      <c r="AB469" s="84"/>
      <c r="AC469" s="84"/>
      <c r="AD469" s="84"/>
      <c r="AE469" s="84"/>
      <c r="AF469" s="84"/>
      <c r="AG469" s="84"/>
      <c r="AH469" s="84"/>
      <c r="AI469" s="84"/>
      <c r="AJ469" s="84"/>
      <c r="AK469" s="84"/>
      <c r="AL469" s="84"/>
      <c r="AM469" s="84"/>
      <c r="AN469" s="84"/>
      <c r="AO469" s="84"/>
      <c r="AP469" s="84"/>
    </row>
    <row r="470" spans="2:42" ht="14.25" customHeight="1">
      <c r="B470" s="171"/>
      <c r="C470" s="92"/>
      <c r="D470" s="92"/>
      <c r="E470" s="172"/>
      <c r="F470" s="84"/>
      <c r="G470" s="173"/>
      <c r="I470" s="173"/>
      <c r="K470" s="84"/>
      <c r="L470" s="84"/>
      <c r="M470" s="84"/>
      <c r="N470" s="84"/>
      <c r="O470" s="84"/>
      <c r="P470" s="84"/>
      <c r="Q470" s="84"/>
      <c r="R470" s="84"/>
      <c r="S470" s="84"/>
      <c r="T470" s="84"/>
      <c r="U470" s="84"/>
      <c r="V470" s="84"/>
      <c r="W470" s="84"/>
      <c r="X470" s="84"/>
      <c r="Y470" s="84"/>
      <c r="Z470" s="84"/>
      <c r="AA470" s="84"/>
      <c r="AB470" s="84"/>
      <c r="AC470" s="84"/>
      <c r="AD470" s="84"/>
      <c r="AE470" s="84"/>
      <c r="AF470" s="84"/>
      <c r="AG470" s="84"/>
      <c r="AH470" s="84"/>
      <c r="AI470" s="84"/>
      <c r="AJ470" s="84"/>
      <c r="AK470" s="84"/>
      <c r="AL470" s="84"/>
      <c r="AM470" s="84"/>
      <c r="AN470" s="84"/>
      <c r="AO470" s="84"/>
      <c r="AP470" s="84"/>
    </row>
    <row r="471" spans="2:42" ht="14.25" customHeight="1">
      <c r="B471" s="171"/>
      <c r="C471" s="92"/>
      <c r="D471" s="92"/>
      <c r="E471" s="172"/>
      <c r="F471" s="84"/>
      <c r="G471" s="173"/>
      <c r="I471" s="173"/>
      <c r="K471" s="84"/>
      <c r="L471" s="84"/>
      <c r="M471" s="84"/>
      <c r="N471" s="84"/>
      <c r="O471" s="84"/>
      <c r="P471" s="84"/>
      <c r="Q471" s="84"/>
      <c r="R471" s="84"/>
      <c r="S471" s="84"/>
      <c r="T471" s="84"/>
      <c r="U471" s="84"/>
      <c r="V471" s="84"/>
      <c r="W471" s="84"/>
      <c r="X471" s="84"/>
      <c r="Y471" s="84"/>
      <c r="Z471" s="84"/>
      <c r="AA471" s="84"/>
      <c r="AB471" s="84"/>
      <c r="AC471" s="84"/>
      <c r="AD471" s="84"/>
      <c r="AE471" s="84"/>
      <c r="AF471" s="84"/>
      <c r="AG471" s="84"/>
      <c r="AH471" s="84"/>
      <c r="AI471" s="84"/>
      <c r="AJ471" s="84"/>
      <c r="AK471" s="84"/>
      <c r="AL471" s="84"/>
      <c r="AM471" s="84"/>
      <c r="AN471" s="84"/>
      <c r="AO471" s="84"/>
      <c r="AP471" s="84"/>
    </row>
    <row r="472" spans="2:42" ht="14.25" customHeight="1">
      <c r="B472" s="171"/>
      <c r="C472" s="92"/>
      <c r="D472" s="92"/>
      <c r="E472" s="172"/>
      <c r="F472" s="84"/>
      <c r="G472" s="173"/>
      <c r="I472" s="173"/>
      <c r="K472" s="84"/>
      <c r="L472" s="84"/>
      <c r="M472" s="84"/>
      <c r="N472" s="84"/>
      <c r="O472" s="84"/>
      <c r="P472" s="84"/>
      <c r="Q472" s="84"/>
      <c r="R472" s="84"/>
      <c r="S472" s="84"/>
      <c r="T472" s="84"/>
      <c r="U472" s="84"/>
      <c r="V472" s="84"/>
      <c r="W472" s="84"/>
      <c r="X472" s="84"/>
      <c r="Y472" s="84"/>
      <c r="Z472" s="84"/>
      <c r="AA472" s="84"/>
      <c r="AB472" s="84"/>
      <c r="AC472" s="84"/>
      <c r="AD472" s="84"/>
      <c r="AE472" s="84"/>
      <c r="AF472" s="84"/>
      <c r="AG472" s="84"/>
      <c r="AH472" s="84"/>
      <c r="AI472" s="84"/>
      <c r="AJ472" s="84"/>
      <c r="AK472" s="84"/>
      <c r="AL472" s="84"/>
      <c r="AM472" s="84"/>
      <c r="AN472" s="84"/>
      <c r="AO472" s="84"/>
      <c r="AP472" s="84"/>
    </row>
    <row r="473" spans="2:42" ht="14.25" customHeight="1">
      <c r="B473" s="171"/>
      <c r="C473" s="92"/>
      <c r="D473" s="92"/>
      <c r="E473" s="172"/>
      <c r="F473" s="84"/>
      <c r="G473" s="173"/>
      <c r="I473" s="173"/>
      <c r="K473" s="84"/>
      <c r="L473" s="84"/>
      <c r="M473" s="84"/>
      <c r="N473" s="84"/>
      <c r="O473" s="84"/>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84"/>
      <c r="AM473" s="84"/>
      <c r="AN473" s="84"/>
      <c r="AO473" s="84"/>
      <c r="AP473" s="84"/>
    </row>
    <row r="474" spans="2:42" ht="14.25" customHeight="1">
      <c r="B474" s="171"/>
      <c r="C474" s="92"/>
      <c r="D474" s="92"/>
      <c r="E474" s="172"/>
      <c r="F474" s="84"/>
      <c r="G474" s="173"/>
      <c r="I474" s="173"/>
      <c r="K474" s="84"/>
      <c r="L474" s="84"/>
      <c r="M474" s="84"/>
      <c r="N474" s="84"/>
      <c r="O474" s="84"/>
      <c r="P474" s="84"/>
      <c r="Q474" s="84"/>
      <c r="R474" s="84"/>
      <c r="S474" s="84"/>
      <c r="T474" s="84"/>
      <c r="U474" s="84"/>
      <c r="V474" s="84"/>
      <c r="W474" s="84"/>
      <c r="X474" s="84"/>
      <c r="Y474" s="84"/>
      <c r="Z474" s="84"/>
      <c r="AA474" s="84"/>
      <c r="AB474" s="84"/>
      <c r="AC474" s="84"/>
      <c r="AD474" s="84"/>
      <c r="AE474" s="84"/>
      <c r="AF474" s="84"/>
      <c r="AG474" s="84"/>
      <c r="AH474" s="84"/>
      <c r="AI474" s="84"/>
      <c r="AJ474" s="84"/>
      <c r="AK474" s="84"/>
      <c r="AL474" s="84"/>
      <c r="AM474" s="84"/>
      <c r="AN474" s="84"/>
      <c r="AO474" s="84"/>
      <c r="AP474" s="84"/>
    </row>
    <row r="475" spans="2:42" ht="14.25" customHeight="1">
      <c r="B475" s="171"/>
      <c r="C475" s="92"/>
      <c r="D475" s="92"/>
      <c r="E475" s="172"/>
      <c r="F475" s="84"/>
      <c r="G475" s="173"/>
      <c r="I475" s="173"/>
      <c r="K475" s="84"/>
      <c r="L475" s="84"/>
      <c r="M475" s="84"/>
      <c r="N475" s="84"/>
      <c r="O475" s="84"/>
      <c r="P475" s="84"/>
      <c r="Q475" s="84"/>
      <c r="R475" s="84"/>
      <c r="S475" s="84"/>
      <c r="T475" s="84"/>
      <c r="U475" s="84"/>
      <c r="V475" s="84"/>
      <c r="W475" s="84"/>
      <c r="X475" s="84"/>
      <c r="Y475" s="84"/>
      <c r="Z475" s="84"/>
      <c r="AA475" s="84"/>
      <c r="AB475" s="84"/>
      <c r="AC475" s="84"/>
      <c r="AD475" s="84"/>
      <c r="AE475" s="84"/>
      <c r="AF475" s="84"/>
      <c r="AG475" s="84"/>
      <c r="AH475" s="84"/>
      <c r="AI475" s="84"/>
      <c r="AJ475" s="84"/>
      <c r="AK475" s="84"/>
      <c r="AL475" s="84"/>
      <c r="AM475" s="84"/>
      <c r="AN475" s="84"/>
      <c r="AO475" s="84"/>
      <c r="AP475" s="84"/>
    </row>
    <row r="476" spans="2:42" ht="14.25" customHeight="1">
      <c r="B476" s="171"/>
      <c r="C476" s="92"/>
      <c r="D476" s="92"/>
      <c r="E476" s="172"/>
      <c r="F476" s="84"/>
      <c r="G476" s="173"/>
      <c r="I476" s="173"/>
      <c r="K476" s="84"/>
      <c r="L476" s="84"/>
      <c r="M476" s="84"/>
      <c r="N476" s="84"/>
      <c r="O476" s="84"/>
      <c r="P476" s="84"/>
      <c r="Q476" s="84"/>
      <c r="R476" s="84"/>
      <c r="S476" s="84"/>
      <c r="T476" s="84"/>
      <c r="U476" s="84"/>
      <c r="V476" s="84"/>
      <c r="W476" s="84"/>
      <c r="X476" s="84"/>
      <c r="Y476" s="84"/>
      <c r="Z476" s="84"/>
      <c r="AA476" s="84"/>
      <c r="AB476" s="84"/>
      <c r="AC476" s="84"/>
      <c r="AD476" s="84"/>
      <c r="AE476" s="84"/>
      <c r="AF476" s="84"/>
      <c r="AG476" s="84"/>
      <c r="AH476" s="84"/>
      <c r="AI476" s="84"/>
      <c r="AJ476" s="84"/>
      <c r="AK476" s="84"/>
      <c r="AL476" s="84"/>
      <c r="AM476" s="84"/>
      <c r="AN476" s="84"/>
      <c r="AO476" s="84"/>
      <c r="AP476" s="84"/>
    </row>
    <row r="477" spans="2:42" ht="14.25" customHeight="1">
      <c r="B477" s="171"/>
      <c r="C477" s="92"/>
      <c r="D477" s="92"/>
      <c r="E477" s="172"/>
      <c r="F477" s="84"/>
      <c r="G477" s="173"/>
      <c r="I477" s="173"/>
      <c r="K477" s="84"/>
      <c r="L477" s="84"/>
      <c r="M477" s="84"/>
      <c r="N477" s="84"/>
      <c r="O477" s="84"/>
      <c r="P477" s="84"/>
      <c r="Q477" s="84"/>
      <c r="R477" s="84"/>
      <c r="S477" s="84"/>
      <c r="T477" s="84"/>
      <c r="U477" s="84"/>
      <c r="V477" s="84"/>
      <c r="W477" s="84"/>
      <c r="X477" s="84"/>
      <c r="Y477" s="84"/>
      <c r="Z477" s="84"/>
      <c r="AA477" s="84"/>
      <c r="AB477" s="84"/>
      <c r="AC477" s="84"/>
      <c r="AD477" s="84"/>
      <c r="AE477" s="84"/>
      <c r="AF477" s="84"/>
      <c r="AG477" s="84"/>
      <c r="AH477" s="84"/>
      <c r="AI477" s="84"/>
      <c r="AJ477" s="84"/>
      <c r="AK477" s="84"/>
      <c r="AL477" s="84"/>
      <c r="AM477" s="84"/>
      <c r="AN477" s="84"/>
      <c r="AO477" s="84"/>
      <c r="AP477" s="84"/>
    </row>
    <row r="478" spans="2:42" ht="14.25" customHeight="1">
      <c r="B478" s="171"/>
      <c r="C478" s="92"/>
      <c r="D478" s="92"/>
      <c r="E478" s="172"/>
      <c r="F478" s="84"/>
      <c r="G478" s="173"/>
      <c r="I478" s="173"/>
      <c r="K478" s="84"/>
      <c r="L478" s="84"/>
      <c r="M478" s="84"/>
      <c r="N478" s="84"/>
      <c r="O478" s="84"/>
      <c r="P478" s="84"/>
      <c r="Q478" s="84"/>
      <c r="R478" s="84"/>
      <c r="S478" s="84"/>
      <c r="T478" s="84"/>
      <c r="U478" s="84"/>
      <c r="V478" s="84"/>
      <c r="W478" s="84"/>
      <c r="X478" s="84"/>
      <c r="Y478" s="84"/>
      <c r="Z478" s="84"/>
      <c r="AA478" s="84"/>
      <c r="AB478" s="84"/>
      <c r="AC478" s="84"/>
      <c r="AD478" s="84"/>
      <c r="AE478" s="84"/>
      <c r="AF478" s="84"/>
      <c r="AG478" s="84"/>
      <c r="AH478" s="84"/>
      <c r="AI478" s="84"/>
      <c r="AJ478" s="84"/>
      <c r="AK478" s="84"/>
      <c r="AL478" s="84"/>
      <c r="AM478" s="84"/>
      <c r="AN478" s="84"/>
      <c r="AO478" s="84"/>
      <c r="AP478" s="84"/>
    </row>
    <row r="479" spans="2:42" ht="14.25" customHeight="1">
      <c r="B479" s="171"/>
      <c r="C479" s="92"/>
      <c r="D479" s="92"/>
      <c r="E479" s="172"/>
      <c r="F479" s="84"/>
      <c r="G479" s="173"/>
      <c r="I479" s="173"/>
      <c r="K479" s="84"/>
      <c r="L479" s="84"/>
      <c r="M479" s="84"/>
      <c r="N479" s="84"/>
      <c r="O479" s="84"/>
      <c r="P479" s="84"/>
      <c r="Q479" s="84"/>
      <c r="R479" s="84"/>
      <c r="S479" s="84"/>
      <c r="T479" s="84"/>
      <c r="U479" s="84"/>
      <c r="V479" s="84"/>
      <c r="W479" s="84"/>
      <c r="X479" s="84"/>
      <c r="Y479" s="84"/>
      <c r="Z479" s="84"/>
      <c r="AA479" s="84"/>
      <c r="AB479" s="84"/>
      <c r="AC479" s="84"/>
      <c r="AD479" s="84"/>
      <c r="AE479" s="84"/>
      <c r="AF479" s="84"/>
      <c r="AG479" s="84"/>
      <c r="AH479" s="84"/>
      <c r="AI479" s="84"/>
      <c r="AJ479" s="84"/>
      <c r="AK479" s="84"/>
      <c r="AL479" s="84"/>
      <c r="AM479" s="84"/>
      <c r="AN479" s="84"/>
      <c r="AO479" s="84"/>
      <c r="AP479" s="84"/>
    </row>
    <row r="480" spans="2:42" ht="14.25" customHeight="1">
      <c r="B480" s="171"/>
      <c r="C480" s="92"/>
      <c r="D480" s="92"/>
      <c r="E480" s="172"/>
      <c r="F480" s="84"/>
      <c r="G480" s="173"/>
      <c r="I480" s="173"/>
      <c r="K480" s="84"/>
      <c r="L480" s="84"/>
      <c r="M480" s="84"/>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c r="AK480" s="84"/>
      <c r="AL480" s="84"/>
      <c r="AM480" s="84"/>
      <c r="AN480" s="84"/>
      <c r="AO480" s="84"/>
      <c r="AP480" s="84"/>
    </row>
    <row r="481" spans="2:42" ht="14.25" customHeight="1">
      <c r="B481" s="171"/>
      <c r="C481" s="92"/>
      <c r="D481" s="92"/>
      <c r="E481" s="172"/>
      <c r="F481" s="84"/>
      <c r="G481" s="173"/>
      <c r="I481" s="173"/>
      <c r="K481" s="84"/>
      <c r="L481" s="84"/>
      <c r="M481" s="84"/>
      <c r="N481" s="84"/>
      <c r="O481" s="84"/>
      <c r="P481" s="84"/>
      <c r="Q481" s="84"/>
      <c r="R481" s="84"/>
      <c r="S481" s="84"/>
      <c r="T481" s="84"/>
      <c r="U481" s="84"/>
      <c r="V481" s="84"/>
      <c r="W481" s="84"/>
      <c r="X481" s="84"/>
      <c r="Y481" s="84"/>
      <c r="Z481" s="84"/>
      <c r="AA481" s="84"/>
      <c r="AB481" s="84"/>
      <c r="AC481" s="84"/>
      <c r="AD481" s="84"/>
      <c r="AE481" s="84"/>
      <c r="AF481" s="84"/>
      <c r="AG481" s="84"/>
      <c r="AH481" s="84"/>
      <c r="AI481" s="84"/>
      <c r="AJ481" s="84"/>
      <c r="AK481" s="84"/>
      <c r="AL481" s="84"/>
      <c r="AM481" s="84"/>
      <c r="AN481" s="84"/>
      <c r="AO481" s="84"/>
      <c r="AP481" s="84"/>
    </row>
    <row r="482" spans="2:42" ht="14.25" customHeight="1">
      <c r="B482" s="171"/>
      <c r="C482" s="92"/>
      <c r="D482" s="92"/>
      <c r="E482" s="172"/>
      <c r="F482" s="84"/>
      <c r="G482" s="173"/>
      <c r="I482" s="173"/>
      <c r="K482" s="84"/>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482" s="84"/>
      <c r="AN482" s="84"/>
      <c r="AO482" s="84"/>
      <c r="AP482" s="84"/>
    </row>
    <row r="483" spans="2:42" ht="14.25" customHeight="1">
      <c r="B483" s="171"/>
      <c r="C483" s="92"/>
      <c r="D483" s="92"/>
      <c r="E483" s="172"/>
      <c r="F483" s="84"/>
      <c r="G483" s="173"/>
      <c r="I483" s="173"/>
      <c r="K483" s="84"/>
      <c r="L483" s="84"/>
      <c r="M483" s="84"/>
      <c r="N483" s="84"/>
      <c r="O483" s="84"/>
      <c r="P483" s="84"/>
      <c r="Q483" s="84"/>
      <c r="R483" s="84"/>
      <c r="S483" s="84"/>
      <c r="T483" s="84"/>
      <c r="U483" s="84"/>
      <c r="V483" s="84"/>
      <c r="W483" s="84"/>
      <c r="X483" s="84"/>
      <c r="Y483" s="84"/>
      <c r="Z483" s="84"/>
      <c r="AA483" s="84"/>
      <c r="AB483" s="84"/>
      <c r="AC483" s="84"/>
      <c r="AD483" s="84"/>
      <c r="AE483" s="84"/>
      <c r="AF483" s="84"/>
      <c r="AG483" s="84"/>
      <c r="AH483" s="84"/>
      <c r="AI483" s="84"/>
      <c r="AJ483" s="84"/>
      <c r="AK483" s="84"/>
      <c r="AL483" s="84"/>
      <c r="AM483" s="84"/>
      <c r="AN483" s="84"/>
      <c r="AO483" s="84"/>
      <c r="AP483" s="84"/>
    </row>
    <row r="484" spans="2:42" ht="14.25" customHeight="1">
      <c r="B484" s="171"/>
      <c r="C484" s="92"/>
      <c r="D484" s="92"/>
      <c r="E484" s="172"/>
      <c r="F484" s="84"/>
      <c r="G484" s="173"/>
      <c r="I484" s="173"/>
      <c r="K484" s="84"/>
      <c r="L484" s="84"/>
      <c r="M484" s="84"/>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84"/>
      <c r="AM484" s="84"/>
      <c r="AN484" s="84"/>
      <c r="AO484" s="84"/>
      <c r="AP484" s="84"/>
    </row>
    <row r="485" spans="2:42" ht="14.25" customHeight="1">
      <c r="B485" s="171"/>
      <c r="C485" s="92"/>
      <c r="D485" s="92"/>
      <c r="E485" s="172"/>
      <c r="F485" s="84"/>
      <c r="G485" s="173"/>
      <c r="I485" s="173"/>
      <c r="K485" s="84"/>
      <c r="L485" s="84"/>
      <c r="M485" s="84"/>
      <c r="N485" s="84"/>
      <c r="O485" s="84"/>
      <c r="P485" s="84"/>
      <c r="Q485" s="84"/>
      <c r="R485" s="84"/>
      <c r="S485" s="84"/>
      <c r="T485" s="84"/>
      <c r="U485" s="84"/>
      <c r="V485" s="84"/>
      <c r="W485" s="84"/>
      <c r="X485" s="84"/>
      <c r="Y485" s="84"/>
      <c r="Z485" s="84"/>
      <c r="AA485" s="84"/>
      <c r="AB485" s="84"/>
      <c r="AC485" s="84"/>
      <c r="AD485" s="84"/>
      <c r="AE485" s="84"/>
      <c r="AF485" s="84"/>
      <c r="AG485" s="84"/>
      <c r="AH485" s="84"/>
      <c r="AI485" s="84"/>
      <c r="AJ485" s="84"/>
      <c r="AK485" s="84"/>
      <c r="AL485" s="84"/>
      <c r="AM485" s="84"/>
      <c r="AN485" s="84"/>
      <c r="AO485" s="84"/>
      <c r="AP485" s="84"/>
    </row>
    <row r="486" spans="2:42" ht="14.25" customHeight="1">
      <c r="B486" s="171"/>
      <c r="C486" s="92"/>
      <c r="D486" s="92"/>
      <c r="E486" s="172"/>
      <c r="F486" s="84"/>
      <c r="G486" s="173"/>
      <c r="I486" s="173"/>
      <c r="K486" s="84"/>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486" s="84"/>
      <c r="AN486" s="84"/>
      <c r="AO486" s="84"/>
      <c r="AP486" s="84"/>
    </row>
    <row r="487" spans="2:42" ht="14.25" customHeight="1">
      <c r="B487" s="171"/>
      <c r="C487" s="92"/>
      <c r="D487" s="92"/>
      <c r="E487" s="172"/>
      <c r="F487" s="84"/>
      <c r="G487" s="173"/>
      <c r="I487" s="173"/>
      <c r="K487" s="84"/>
      <c r="L487" s="84"/>
      <c r="M487" s="84"/>
      <c r="N487" s="84"/>
      <c r="O487" s="84"/>
      <c r="P487" s="84"/>
      <c r="Q487" s="84"/>
      <c r="R487" s="84"/>
      <c r="S487" s="84"/>
      <c r="T487" s="84"/>
      <c r="U487" s="84"/>
      <c r="V487" s="84"/>
      <c r="W487" s="84"/>
      <c r="X487" s="84"/>
      <c r="Y487" s="84"/>
      <c r="Z487" s="84"/>
      <c r="AA487" s="84"/>
      <c r="AB487" s="84"/>
      <c r="AC487" s="84"/>
      <c r="AD487" s="84"/>
      <c r="AE487" s="84"/>
      <c r="AF487" s="84"/>
      <c r="AG487" s="84"/>
      <c r="AH487" s="84"/>
      <c r="AI487" s="84"/>
      <c r="AJ487" s="84"/>
      <c r="AK487" s="84"/>
      <c r="AL487" s="84"/>
      <c r="AM487" s="84"/>
      <c r="AN487" s="84"/>
      <c r="AO487" s="84"/>
      <c r="AP487" s="84"/>
    </row>
    <row r="488" spans="2:42" ht="14.25" customHeight="1">
      <c r="B488" s="171"/>
      <c r="C488" s="92"/>
      <c r="D488" s="92"/>
      <c r="E488" s="172"/>
      <c r="F488" s="84"/>
      <c r="G488" s="173"/>
      <c r="I488" s="173"/>
      <c r="K488" s="84"/>
      <c r="L488" s="84"/>
      <c r="M488" s="84"/>
      <c r="N488" s="84"/>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488" s="84"/>
      <c r="AN488" s="84"/>
      <c r="AO488" s="84"/>
      <c r="AP488" s="84"/>
    </row>
    <row r="489" spans="2:42" ht="14.25" customHeight="1">
      <c r="B489" s="171"/>
      <c r="C489" s="92"/>
      <c r="D489" s="92"/>
      <c r="E489" s="172"/>
      <c r="F489" s="84"/>
      <c r="G489" s="173"/>
      <c r="I489" s="173"/>
      <c r="K489" s="84"/>
      <c r="L489" s="84"/>
      <c r="M489" s="84"/>
      <c r="N489" s="84"/>
      <c r="O489" s="84"/>
      <c r="P489" s="84"/>
      <c r="Q489" s="84"/>
      <c r="R489" s="84"/>
      <c r="S489" s="84"/>
      <c r="T489" s="84"/>
      <c r="U489" s="84"/>
      <c r="V489" s="84"/>
      <c r="W489" s="84"/>
      <c r="X489" s="84"/>
      <c r="Y489" s="84"/>
      <c r="Z489" s="84"/>
      <c r="AA489" s="84"/>
      <c r="AB489" s="84"/>
      <c r="AC489" s="84"/>
      <c r="AD489" s="84"/>
      <c r="AE489" s="84"/>
      <c r="AF489" s="84"/>
      <c r="AG489" s="84"/>
      <c r="AH489" s="84"/>
      <c r="AI489" s="84"/>
      <c r="AJ489" s="84"/>
      <c r="AK489" s="84"/>
      <c r="AL489" s="84"/>
      <c r="AM489" s="84"/>
      <c r="AN489" s="84"/>
      <c r="AO489" s="84"/>
      <c r="AP489" s="84"/>
    </row>
    <row r="490" spans="2:42" ht="14.25" customHeight="1">
      <c r="B490" s="171"/>
      <c r="C490" s="92"/>
      <c r="D490" s="92"/>
      <c r="E490" s="172"/>
      <c r="F490" s="84"/>
      <c r="G490" s="173"/>
      <c r="I490" s="173"/>
      <c r="K490" s="84"/>
      <c r="L490" s="84"/>
      <c r="M490" s="84"/>
      <c r="N490" s="84"/>
      <c r="O490" s="84"/>
      <c r="P490" s="84"/>
      <c r="Q490" s="84"/>
      <c r="R490" s="84"/>
      <c r="S490" s="84"/>
      <c r="T490" s="84"/>
      <c r="U490" s="84"/>
      <c r="V490" s="84"/>
      <c r="W490" s="84"/>
      <c r="X490" s="84"/>
      <c r="Y490" s="84"/>
      <c r="Z490" s="84"/>
      <c r="AA490" s="84"/>
      <c r="AB490" s="84"/>
      <c r="AC490" s="84"/>
      <c r="AD490" s="84"/>
      <c r="AE490" s="84"/>
      <c r="AF490" s="84"/>
      <c r="AG490" s="84"/>
      <c r="AH490" s="84"/>
      <c r="AI490" s="84"/>
      <c r="AJ490" s="84"/>
      <c r="AK490" s="84"/>
      <c r="AL490" s="84"/>
      <c r="AM490" s="84"/>
      <c r="AN490" s="84"/>
      <c r="AO490" s="84"/>
      <c r="AP490" s="84"/>
    </row>
    <row r="491" spans="2:42" ht="14.25" customHeight="1">
      <c r="B491" s="171"/>
      <c r="C491" s="92"/>
      <c r="D491" s="92"/>
      <c r="E491" s="172"/>
      <c r="F491" s="84"/>
      <c r="G491" s="173"/>
      <c r="I491" s="173"/>
      <c r="K491" s="84"/>
      <c r="L491" s="84"/>
      <c r="M491" s="84"/>
      <c r="N491" s="84"/>
      <c r="O491" s="84"/>
      <c r="P491" s="84"/>
      <c r="Q491" s="84"/>
      <c r="R491" s="84"/>
      <c r="S491" s="84"/>
      <c r="T491" s="84"/>
      <c r="U491" s="84"/>
      <c r="V491" s="84"/>
      <c r="W491" s="84"/>
      <c r="X491" s="84"/>
      <c r="Y491" s="84"/>
      <c r="Z491" s="84"/>
      <c r="AA491" s="84"/>
      <c r="AB491" s="84"/>
      <c r="AC491" s="84"/>
      <c r="AD491" s="84"/>
      <c r="AE491" s="84"/>
      <c r="AF491" s="84"/>
      <c r="AG491" s="84"/>
      <c r="AH491" s="84"/>
      <c r="AI491" s="84"/>
      <c r="AJ491" s="84"/>
      <c r="AK491" s="84"/>
      <c r="AL491" s="84"/>
      <c r="AM491" s="84"/>
      <c r="AN491" s="84"/>
      <c r="AO491" s="84"/>
      <c r="AP491" s="84"/>
    </row>
    <row r="492" spans="2:42" ht="14.25" customHeight="1">
      <c r="B492" s="171"/>
      <c r="C492" s="92"/>
      <c r="D492" s="92"/>
      <c r="E492" s="172"/>
      <c r="F492" s="84"/>
      <c r="G492" s="173"/>
      <c r="I492" s="173"/>
      <c r="K492" s="84"/>
      <c r="L492" s="84"/>
      <c r="M492" s="84"/>
      <c r="N492" s="84"/>
      <c r="O492" s="84"/>
      <c r="P492" s="84"/>
      <c r="Q492" s="84"/>
      <c r="R492" s="84"/>
      <c r="S492" s="84"/>
      <c r="T492" s="84"/>
      <c r="U492" s="84"/>
      <c r="V492" s="84"/>
      <c r="W492" s="84"/>
      <c r="X492" s="84"/>
      <c r="Y492" s="84"/>
      <c r="Z492" s="84"/>
      <c r="AA492" s="84"/>
      <c r="AB492" s="84"/>
      <c r="AC492" s="84"/>
      <c r="AD492" s="84"/>
      <c r="AE492" s="84"/>
      <c r="AF492" s="84"/>
      <c r="AG492" s="84"/>
      <c r="AH492" s="84"/>
      <c r="AI492" s="84"/>
      <c r="AJ492" s="84"/>
      <c r="AK492" s="84"/>
      <c r="AL492" s="84"/>
      <c r="AM492" s="84"/>
      <c r="AN492" s="84"/>
      <c r="AO492" s="84"/>
      <c r="AP492" s="84"/>
    </row>
    <row r="493" spans="2:42" ht="14.25" customHeight="1">
      <c r="B493" s="171"/>
      <c r="C493" s="92"/>
      <c r="D493" s="92"/>
      <c r="E493" s="172"/>
      <c r="F493" s="84"/>
      <c r="G493" s="173"/>
      <c r="I493" s="173"/>
      <c r="K493" s="84"/>
      <c r="L493" s="84"/>
      <c r="M493" s="84"/>
      <c r="N493" s="84"/>
      <c r="O493" s="84"/>
      <c r="P493" s="84"/>
      <c r="Q493" s="84"/>
      <c r="R493" s="84"/>
      <c r="S493" s="84"/>
      <c r="T493" s="84"/>
      <c r="U493" s="84"/>
      <c r="V493" s="84"/>
      <c r="W493" s="84"/>
      <c r="X493" s="84"/>
      <c r="Y493" s="84"/>
      <c r="Z493" s="84"/>
      <c r="AA493" s="84"/>
      <c r="AB493" s="84"/>
      <c r="AC493" s="84"/>
      <c r="AD493" s="84"/>
      <c r="AE493" s="84"/>
      <c r="AF493" s="84"/>
      <c r="AG493" s="84"/>
      <c r="AH493" s="84"/>
      <c r="AI493" s="84"/>
      <c r="AJ493" s="84"/>
      <c r="AK493" s="84"/>
      <c r="AL493" s="84"/>
      <c r="AM493" s="84"/>
      <c r="AN493" s="84"/>
      <c r="AO493" s="84"/>
      <c r="AP493" s="84"/>
    </row>
    <row r="494" spans="2:42" ht="14.25" customHeight="1">
      <c r="B494" s="171"/>
      <c r="C494" s="92"/>
      <c r="D494" s="92"/>
      <c r="E494" s="172"/>
      <c r="F494" s="84"/>
      <c r="G494" s="173"/>
      <c r="I494" s="173"/>
      <c r="K494" s="84"/>
      <c r="L494" s="84"/>
      <c r="M494" s="84"/>
      <c r="N494" s="84"/>
      <c r="O494" s="84"/>
      <c r="P494" s="84"/>
      <c r="Q494" s="84"/>
      <c r="R494" s="84"/>
      <c r="S494" s="84"/>
      <c r="T494" s="84"/>
      <c r="U494" s="84"/>
      <c r="V494" s="84"/>
      <c r="W494" s="84"/>
      <c r="X494" s="84"/>
      <c r="Y494" s="84"/>
      <c r="Z494" s="84"/>
      <c r="AA494" s="84"/>
      <c r="AB494" s="84"/>
      <c r="AC494" s="84"/>
      <c r="AD494" s="84"/>
      <c r="AE494" s="84"/>
      <c r="AF494" s="84"/>
      <c r="AG494" s="84"/>
      <c r="AH494" s="84"/>
      <c r="AI494" s="84"/>
      <c r="AJ494" s="84"/>
      <c r="AK494" s="84"/>
      <c r="AL494" s="84"/>
      <c r="AM494" s="84"/>
      <c r="AN494" s="84"/>
      <c r="AO494" s="84"/>
      <c r="AP494" s="84"/>
    </row>
    <row r="495" spans="2:42" ht="14.25" customHeight="1">
      <c r="B495" s="171"/>
      <c r="C495" s="92"/>
      <c r="D495" s="92"/>
      <c r="E495" s="172"/>
      <c r="F495" s="84"/>
      <c r="G495" s="173"/>
      <c r="I495" s="173"/>
      <c r="K495" s="84"/>
      <c r="L495" s="84"/>
      <c r="M495" s="84"/>
      <c r="N495" s="84"/>
      <c r="O495" s="84"/>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84"/>
      <c r="AM495" s="84"/>
      <c r="AN495" s="84"/>
      <c r="AO495" s="84"/>
      <c r="AP495" s="84"/>
    </row>
    <row r="496" spans="2:42" ht="14.25" customHeight="1">
      <c r="B496" s="171"/>
      <c r="C496" s="92"/>
      <c r="D496" s="92"/>
      <c r="E496" s="172"/>
      <c r="F496" s="84"/>
      <c r="G496" s="173"/>
      <c r="I496" s="173"/>
      <c r="K496" s="84"/>
      <c r="L496" s="84"/>
      <c r="M496" s="84"/>
      <c r="N496" s="84"/>
      <c r="O496" s="84"/>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84"/>
      <c r="AM496" s="84"/>
      <c r="AN496" s="84"/>
      <c r="AO496" s="84"/>
      <c r="AP496" s="84"/>
    </row>
    <row r="497" spans="2:42" ht="14.25" customHeight="1">
      <c r="B497" s="171"/>
      <c r="C497" s="92"/>
      <c r="D497" s="92"/>
      <c r="E497" s="172"/>
      <c r="F497" s="84"/>
      <c r="G497" s="173"/>
      <c r="I497" s="173"/>
      <c r="K497" s="84"/>
      <c r="L497" s="84"/>
      <c r="M497" s="84"/>
      <c r="N497" s="84"/>
      <c r="O497" s="84"/>
      <c r="P497" s="84"/>
      <c r="Q497" s="84"/>
      <c r="R497" s="84"/>
      <c r="S497" s="84"/>
      <c r="T497" s="84"/>
      <c r="U497" s="84"/>
      <c r="V497" s="84"/>
      <c r="W497" s="84"/>
      <c r="X497" s="84"/>
      <c r="Y497" s="84"/>
      <c r="Z497" s="84"/>
      <c r="AA497" s="84"/>
      <c r="AB497" s="84"/>
      <c r="AC497" s="84"/>
      <c r="AD497" s="84"/>
      <c r="AE497" s="84"/>
      <c r="AF497" s="84"/>
      <c r="AG497" s="84"/>
      <c r="AH497" s="84"/>
      <c r="AI497" s="84"/>
      <c r="AJ497" s="84"/>
      <c r="AK497" s="84"/>
      <c r="AL497" s="84"/>
      <c r="AM497" s="84"/>
      <c r="AN497" s="84"/>
      <c r="AO497" s="84"/>
      <c r="AP497" s="84"/>
    </row>
    <row r="498" spans="2:42" ht="14.25" customHeight="1">
      <c r="B498" s="171"/>
      <c r="C498" s="92"/>
      <c r="D498" s="92"/>
      <c r="E498" s="172"/>
      <c r="F498" s="84"/>
      <c r="G498" s="173"/>
      <c r="I498" s="173"/>
      <c r="K498" s="84"/>
      <c r="L498" s="84"/>
      <c r="M498" s="84"/>
      <c r="N498" s="84"/>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498" s="84"/>
      <c r="AN498" s="84"/>
      <c r="AO498" s="84"/>
      <c r="AP498" s="84"/>
    </row>
    <row r="499" spans="2:42" ht="14.25" customHeight="1">
      <c r="B499" s="171"/>
      <c r="C499" s="92"/>
      <c r="D499" s="92"/>
      <c r="E499" s="172"/>
      <c r="F499" s="84"/>
      <c r="G499" s="173"/>
      <c r="I499" s="173"/>
      <c r="K499" s="84"/>
      <c r="L499" s="84"/>
      <c r="M499" s="84"/>
      <c r="N499" s="84"/>
      <c r="O499" s="84"/>
      <c r="P499" s="84"/>
      <c r="Q499" s="84"/>
      <c r="R499" s="84"/>
      <c r="S499" s="84"/>
      <c r="T499" s="84"/>
      <c r="U499" s="84"/>
      <c r="V499" s="84"/>
      <c r="W499" s="84"/>
      <c r="X499" s="84"/>
      <c r="Y499" s="84"/>
      <c r="Z499" s="84"/>
      <c r="AA499" s="84"/>
      <c r="AB499" s="84"/>
      <c r="AC499" s="84"/>
      <c r="AD499" s="84"/>
      <c r="AE499" s="84"/>
      <c r="AF499" s="84"/>
      <c r="AG499" s="84"/>
      <c r="AH499" s="84"/>
      <c r="AI499" s="84"/>
      <c r="AJ499" s="84"/>
      <c r="AK499" s="84"/>
      <c r="AL499" s="84"/>
      <c r="AM499" s="84"/>
      <c r="AN499" s="84"/>
      <c r="AO499" s="84"/>
      <c r="AP499" s="84"/>
    </row>
    <row r="500" spans="2:42" ht="14.25" customHeight="1">
      <c r="B500" s="171"/>
      <c r="C500" s="92"/>
      <c r="D500" s="92"/>
      <c r="E500" s="172"/>
      <c r="F500" s="84"/>
      <c r="G500" s="173"/>
      <c r="I500" s="173"/>
      <c r="K500" s="84"/>
      <c r="L500" s="84"/>
      <c r="M500" s="84"/>
      <c r="N500" s="84"/>
      <c r="O500" s="84"/>
      <c r="P500" s="84"/>
      <c r="Q500" s="84"/>
      <c r="R500" s="84"/>
      <c r="S500" s="84"/>
      <c r="T500" s="84"/>
      <c r="U500" s="84"/>
      <c r="V500" s="84"/>
      <c r="W500" s="84"/>
      <c r="X500" s="84"/>
      <c r="Y500" s="84"/>
      <c r="Z500" s="84"/>
      <c r="AA500" s="84"/>
      <c r="AB500" s="84"/>
      <c r="AC500" s="84"/>
      <c r="AD500" s="84"/>
      <c r="AE500" s="84"/>
      <c r="AF500" s="84"/>
      <c r="AG500" s="84"/>
      <c r="AH500" s="84"/>
      <c r="AI500" s="84"/>
      <c r="AJ500" s="84"/>
      <c r="AK500" s="84"/>
      <c r="AL500" s="84"/>
      <c r="AM500" s="84"/>
      <c r="AN500" s="84"/>
      <c r="AO500" s="84"/>
      <c r="AP500" s="84"/>
    </row>
    <row r="501" spans="2:42" ht="14.25" customHeight="1">
      <c r="B501" s="171"/>
      <c r="C501" s="92"/>
      <c r="D501" s="92"/>
      <c r="E501" s="172"/>
      <c r="F501" s="84"/>
      <c r="G501" s="173"/>
      <c r="I501" s="173"/>
      <c r="K501" s="84"/>
      <c r="L501" s="84"/>
      <c r="M501" s="84"/>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501" s="84"/>
      <c r="AN501" s="84"/>
      <c r="AO501" s="84"/>
      <c r="AP501" s="84"/>
    </row>
    <row r="502" spans="2:42" ht="14.25" customHeight="1">
      <c r="B502" s="171"/>
      <c r="C502" s="92"/>
      <c r="D502" s="92"/>
      <c r="E502" s="172"/>
      <c r="F502" s="84"/>
      <c r="G502" s="173"/>
      <c r="I502" s="173"/>
      <c r="K502" s="84"/>
      <c r="L502" s="84"/>
      <c r="M502" s="84"/>
      <c r="N502" s="84"/>
      <c r="O502" s="84"/>
      <c r="P502" s="84"/>
      <c r="Q502" s="84"/>
      <c r="R502" s="84"/>
      <c r="S502" s="84"/>
      <c r="T502" s="84"/>
      <c r="U502" s="84"/>
      <c r="V502" s="84"/>
      <c r="W502" s="84"/>
      <c r="X502" s="84"/>
      <c r="Y502" s="84"/>
      <c r="Z502" s="84"/>
      <c r="AA502" s="84"/>
      <c r="AB502" s="84"/>
      <c r="AC502" s="84"/>
      <c r="AD502" s="84"/>
      <c r="AE502" s="84"/>
      <c r="AF502" s="84"/>
      <c r="AG502" s="84"/>
      <c r="AH502" s="84"/>
      <c r="AI502" s="84"/>
      <c r="AJ502" s="84"/>
      <c r="AK502" s="84"/>
      <c r="AL502" s="84"/>
      <c r="AM502" s="84"/>
      <c r="AN502" s="84"/>
      <c r="AO502" s="84"/>
      <c r="AP502" s="84"/>
    </row>
    <row r="503" spans="2:42" ht="14.25" customHeight="1">
      <c r="B503" s="171"/>
      <c r="C503" s="92"/>
      <c r="D503" s="92"/>
      <c r="E503" s="172"/>
      <c r="F503" s="84"/>
      <c r="G503" s="173"/>
      <c r="I503" s="173"/>
      <c r="K503" s="84"/>
      <c r="L503" s="84"/>
      <c r="M503" s="84"/>
      <c r="N503" s="84"/>
      <c r="O503" s="84"/>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row>
    <row r="504" spans="2:42" ht="14.25" customHeight="1">
      <c r="B504" s="171"/>
      <c r="C504" s="92"/>
      <c r="D504" s="92"/>
      <c r="E504" s="172"/>
      <c r="F504" s="84"/>
      <c r="G504" s="173"/>
      <c r="I504" s="173"/>
      <c r="K504" s="84"/>
      <c r="L504" s="84"/>
      <c r="M504" s="84"/>
      <c r="N504" s="84"/>
      <c r="O504" s="84"/>
      <c r="P504" s="84"/>
      <c r="Q504" s="84"/>
      <c r="R504" s="84"/>
      <c r="S504" s="84"/>
      <c r="T504" s="84"/>
      <c r="U504" s="84"/>
      <c r="V504" s="84"/>
      <c r="W504" s="84"/>
      <c r="X504" s="84"/>
      <c r="Y504" s="84"/>
      <c r="Z504" s="84"/>
      <c r="AA504" s="84"/>
      <c r="AB504" s="84"/>
      <c r="AC504" s="84"/>
      <c r="AD504" s="84"/>
      <c r="AE504" s="84"/>
      <c r="AF504" s="84"/>
      <c r="AG504" s="84"/>
      <c r="AH504" s="84"/>
      <c r="AI504" s="84"/>
      <c r="AJ504" s="84"/>
      <c r="AK504" s="84"/>
      <c r="AL504" s="84"/>
      <c r="AM504" s="84"/>
      <c r="AN504" s="84"/>
      <c r="AO504" s="84"/>
      <c r="AP504" s="84"/>
    </row>
    <row r="505" spans="2:42" ht="14.25" customHeight="1">
      <c r="B505" s="171"/>
      <c r="C505" s="92"/>
      <c r="D505" s="92"/>
      <c r="E505" s="172"/>
      <c r="F505" s="84"/>
      <c r="G505" s="173"/>
      <c r="I505" s="173"/>
      <c r="K505" s="84"/>
      <c r="L505" s="84"/>
      <c r="M505" s="84"/>
      <c r="N505" s="84"/>
      <c r="O505" s="84"/>
      <c r="P505" s="84"/>
      <c r="Q505" s="84"/>
      <c r="R505" s="84"/>
      <c r="S505" s="84"/>
      <c r="T505" s="84"/>
      <c r="U505" s="84"/>
      <c r="V505" s="84"/>
      <c r="W505" s="84"/>
      <c r="X505" s="84"/>
      <c r="Y505" s="84"/>
      <c r="Z505" s="84"/>
      <c r="AA505" s="84"/>
      <c r="AB505" s="84"/>
      <c r="AC505" s="84"/>
      <c r="AD505" s="84"/>
      <c r="AE505" s="84"/>
      <c r="AF505" s="84"/>
      <c r="AG505" s="84"/>
      <c r="AH505" s="84"/>
      <c r="AI505" s="84"/>
      <c r="AJ505" s="84"/>
      <c r="AK505" s="84"/>
      <c r="AL505" s="84"/>
      <c r="AM505" s="84"/>
      <c r="AN505" s="84"/>
      <c r="AO505" s="84"/>
      <c r="AP505" s="84"/>
    </row>
    <row r="506" spans="2:42" ht="14.25" customHeight="1">
      <c r="B506" s="171"/>
      <c r="C506" s="92"/>
      <c r="D506" s="92"/>
      <c r="E506" s="172"/>
      <c r="F506" s="84"/>
      <c r="G506" s="173"/>
      <c r="I506" s="173"/>
      <c r="K506" s="84"/>
      <c r="L506" s="84"/>
      <c r="M506" s="84"/>
      <c r="N506" s="84"/>
      <c r="O506" s="84"/>
      <c r="P506" s="84"/>
      <c r="Q506" s="84"/>
      <c r="R506" s="84"/>
      <c r="S506" s="84"/>
      <c r="T506" s="84"/>
      <c r="U506" s="84"/>
      <c r="V506" s="84"/>
      <c r="W506" s="84"/>
      <c r="X506" s="84"/>
      <c r="Y506" s="84"/>
      <c r="Z506" s="84"/>
      <c r="AA506" s="84"/>
      <c r="AB506" s="84"/>
      <c r="AC506" s="84"/>
      <c r="AD506" s="84"/>
      <c r="AE506" s="84"/>
      <c r="AF506" s="84"/>
      <c r="AG506" s="84"/>
      <c r="AH506" s="84"/>
      <c r="AI506" s="84"/>
      <c r="AJ506" s="84"/>
      <c r="AK506" s="84"/>
      <c r="AL506" s="84"/>
      <c r="AM506" s="84"/>
      <c r="AN506" s="84"/>
      <c r="AO506" s="84"/>
      <c r="AP506" s="84"/>
    </row>
    <row r="507" spans="2:42" ht="14.25" customHeight="1">
      <c r="B507" s="171"/>
      <c r="C507" s="92"/>
      <c r="D507" s="92"/>
      <c r="E507" s="172"/>
      <c r="F507" s="84"/>
      <c r="G507" s="173"/>
      <c r="I507" s="173"/>
      <c r="K507" s="84"/>
      <c r="L507" s="84"/>
      <c r="M507" s="84"/>
      <c r="N507" s="84"/>
      <c r="O507" s="84"/>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84"/>
      <c r="AM507" s="84"/>
      <c r="AN507" s="84"/>
      <c r="AO507" s="84"/>
      <c r="AP507" s="84"/>
    </row>
    <row r="508" spans="2:42" ht="14.25" customHeight="1">
      <c r="B508" s="171"/>
      <c r="C508" s="92"/>
      <c r="D508" s="92"/>
      <c r="E508" s="172"/>
      <c r="F508" s="84"/>
      <c r="G508" s="173"/>
      <c r="I508" s="173"/>
      <c r="K508" s="84"/>
      <c r="L508" s="84"/>
      <c r="M508" s="84"/>
      <c r="N508" s="84"/>
      <c r="O508" s="84"/>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84"/>
      <c r="AM508" s="84"/>
      <c r="AN508" s="84"/>
      <c r="AO508" s="84"/>
      <c r="AP508" s="84"/>
    </row>
    <row r="509" spans="2:42" ht="14.25" customHeight="1">
      <c r="B509" s="171"/>
      <c r="C509" s="92"/>
      <c r="D509" s="92"/>
      <c r="E509" s="172"/>
      <c r="F509" s="84"/>
      <c r="G509" s="173"/>
      <c r="I509" s="173"/>
      <c r="K509" s="84"/>
      <c r="L509" s="84"/>
      <c r="M509" s="84"/>
      <c r="N509" s="84"/>
      <c r="O509" s="84"/>
      <c r="P509" s="84"/>
      <c r="Q509" s="84"/>
      <c r="R509" s="84"/>
      <c r="S509" s="84"/>
      <c r="T509" s="84"/>
      <c r="U509" s="84"/>
      <c r="V509" s="84"/>
      <c r="W509" s="84"/>
      <c r="X509" s="84"/>
      <c r="Y509" s="84"/>
      <c r="Z509" s="84"/>
      <c r="AA509" s="84"/>
      <c r="AB509" s="84"/>
      <c r="AC509" s="84"/>
      <c r="AD509" s="84"/>
      <c r="AE509" s="84"/>
      <c r="AF509" s="84"/>
      <c r="AG509" s="84"/>
      <c r="AH509" s="84"/>
      <c r="AI509" s="84"/>
      <c r="AJ509" s="84"/>
      <c r="AK509" s="84"/>
      <c r="AL509" s="84"/>
      <c r="AM509" s="84"/>
      <c r="AN509" s="84"/>
      <c r="AO509" s="84"/>
      <c r="AP509" s="84"/>
    </row>
    <row r="510" spans="2:42" ht="14.25" customHeight="1">
      <c r="B510" s="171"/>
      <c r="C510" s="92"/>
      <c r="D510" s="92"/>
      <c r="E510" s="172"/>
      <c r="F510" s="84"/>
      <c r="G510" s="173"/>
      <c r="I510" s="173"/>
      <c r="K510" s="84"/>
      <c r="L510" s="84"/>
      <c r="M510" s="84"/>
      <c r="N510" s="84"/>
      <c r="O510" s="84"/>
      <c r="P510" s="84"/>
      <c r="Q510" s="84"/>
      <c r="R510" s="84"/>
      <c r="S510" s="84"/>
      <c r="T510" s="84"/>
      <c r="U510" s="84"/>
      <c r="V510" s="84"/>
      <c r="W510" s="84"/>
      <c r="X510" s="84"/>
      <c r="Y510" s="84"/>
      <c r="Z510" s="84"/>
      <c r="AA510" s="84"/>
      <c r="AB510" s="84"/>
      <c r="AC510" s="84"/>
      <c r="AD510" s="84"/>
      <c r="AE510" s="84"/>
      <c r="AF510" s="84"/>
      <c r="AG510" s="84"/>
      <c r="AH510" s="84"/>
      <c r="AI510" s="84"/>
      <c r="AJ510" s="84"/>
      <c r="AK510" s="84"/>
      <c r="AL510" s="84"/>
      <c r="AM510" s="84"/>
      <c r="AN510" s="84"/>
      <c r="AO510" s="84"/>
      <c r="AP510" s="84"/>
    </row>
    <row r="511" spans="2:42" ht="14.25" customHeight="1">
      <c r="B511" s="171"/>
      <c r="C511" s="92"/>
      <c r="D511" s="92"/>
      <c r="E511" s="172"/>
      <c r="F511" s="84"/>
      <c r="G511" s="173"/>
      <c r="I511" s="173"/>
      <c r="K511" s="84"/>
      <c r="L511" s="84"/>
      <c r="M511" s="84"/>
      <c r="N511" s="84"/>
      <c r="O511" s="84"/>
      <c r="P511" s="84"/>
      <c r="Q511" s="84"/>
      <c r="R511" s="84"/>
      <c r="S511" s="84"/>
      <c r="T511" s="84"/>
      <c r="U511" s="84"/>
      <c r="V511" s="84"/>
      <c r="W511" s="84"/>
      <c r="X511" s="84"/>
      <c r="Y511" s="84"/>
      <c r="Z511" s="84"/>
      <c r="AA511" s="84"/>
      <c r="AB511" s="84"/>
      <c r="AC511" s="84"/>
      <c r="AD511" s="84"/>
      <c r="AE511" s="84"/>
      <c r="AF511" s="84"/>
      <c r="AG511" s="84"/>
      <c r="AH511" s="84"/>
      <c r="AI511" s="84"/>
      <c r="AJ511" s="84"/>
      <c r="AK511" s="84"/>
      <c r="AL511" s="84"/>
      <c r="AM511" s="84"/>
      <c r="AN511" s="84"/>
      <c r="AO511" s="84"/>
      <c r="AP511" s="84"/>
    </row>
    <row r="512" spans="2:42" ht="14.25" customHeight="1">
      <c r="B512" s="171"/>
      <c r="C512" s="92"/>
      <c r="D512" s="92"/>
      <c r="E512" s="172"/>
      <c r="F512" s="84"/>
      <c r="G512" s="173"/>
      <c r="I512" s="173"/>
      <c r="K512" s="84"/>
      <c r="L512" s="84"/>
      <c r="M512" s="84"/>
      <c r="N512" s="84"/>
      <c r="O512" s="84"/>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84"/>
      <c r="AM512" s="84"/>
      <c r="AN512" s="84"/>
      <c r="AO512" s="84"/>
      <c r="AP512" s="84"/>
    </row>
    <row r="513" spans="2:42" ht="14.25" customHeight="1">
      <c r="B513" s="171"/>
      <c r="C513" s="92"/>
      <c r="D513" s="92"/>
      <c r="E513" s="172"/>
      <c r="F513" s="84"/>
      <c r="G513" s="173"/>
      <c r="I513" s="173"/>
      <c r="K513" s="84"/>
      <c r="L513" s="84"/>
      <c r="M513" s="84"/>
      <c r="N513" s="84"/>
      <c r="O513" s="84"/>
      <c r="P513" s="84"/>
      <c r="Q513" s="84"/>
      <c r="R513" s="84"/>
      <c r="S513" s="84"/>
      <c r="T513" s="84"/>
      <c r="U513" s="84"/>
      <c r="V513" s="84"/>
      <c r="W513" s="84"/>
      <c r="X513" s="84"/>
      <c r="Y513" s="84"/>
      <c r="Z513" s="84"/>
      <c r="AA513" s="84"/>
      <c r="AB513" s="84"/>
      <c r="AC513" s="84"/>
      <c r="AD513" s="84"/>
      <c r="AE513" s="84"/>
      <c r="AF513" s="84"/>
      <c r="AG513" s="84"/>
      <c r="AH513" s="84"/>
      <c r="AI513" s="84"/>
      <c r="AJ513" s="84"/>
      <c r="AK513" s="84"/>
      <c r="AL513" s="84"/>
      <c r="AM513" s="84"/>
      <c r="AN513" s="84"/>
      <c r="AO513" s="84"/>
      <c r="AP513" s="84"/>
    </row>
    <row r="514" spans="2:42" ht="14.25" customHeight="1">
      <c r="B514" s="171"/>
      <c r="C514" s="92"/>
      <c r="D514" s="92"/>
      <c r="E514" s="172"/>
      <c r="F514" s="84"/>
      <c r="G514" s="173"/>
      <c r="I514" s="173"/>
      <c r="K514" s="84"/>
      <c r="L514" s="84"/>
      <c r="M514" s="84"/>
      <c r="N514" s="84"/>
      <c r="O514" s="84"/>
      <c r="P514" s="84"/>
      <c r="Q514" s="84"/>
      <c r="R514" s="84"/>
      <c r="S514" s="84"/>
      <c r="T514" s="84"/>
      <c r="U514" s="84"/>
      <c r="V514" s="84"/>
      <c r="W514" s="84"/>
      <c r="X514" s="84"/>
      <c r="Y514" s="84"/>
      <c r="Z514" s="84"/>
      <c r="AA514" s="84"/>
      <c r="AB514" s="84"/>
      <c r="AC514" s="84"/>
      <c r="AD514" s="84"/>
      <c r="AE514" s="84"/>
      <c r="AF514" s="84"/>
      <c r="AG514" s="84"/>
      <c r="AH514" s="84"/>
      <c r="AI514" s="84"/>
      <c r="AJ514" s="84"/>
      <c r="AK514" s="84"/>
      <c r="AL514" s="84"/>
      <c r="AM514" s="84"/>
      <c r="AN514" s="84"/>
      <c r="AO514" s="84"/>
      <c r="AP514" s="84"/>
    </row>
    <row r="515" spans="2:42" ht="14.25" customHeight="1">
      <c r="B515" s="171"/>
      <c r="C515" s="92"/>
      <c r="D515" s="92"/>
      <c r="E515" s="172"/>
      <c r="F515" s="84"/>
      <c r="G515" s="173"/>
      <c r="I515" s="173"/>
      <c r="K515" s="84"/>
      <c r="L515" s="84"/>
      <c r="M515" s="84"/>
      <c r="N515" s="84"/>
      <c r="O515" s="84"/>
      <c r="P515" s="84"/>
      <c r="Q515" s="84"/>
      <c r="R515" s="84"/>
      <c r="S515" s="84"/>
      <c r="T515" s="84"/>
      <c r="U515" s="84"/>
      <c r="V515" s="84"/>
      <c r="W515" s="84"/>
      <c r="X515" s="84"/>
      <c r="Y515" s="84"/>
      <c r="Z515" s="84"/>
      <c r="AA515" s="84"/>
      <c r="AB515" s="84"/>
      <c r="AC515" s="84"/>
      <c r="AD515" s="84"/>
      <c r="AE515" s="84"/>
      <c r="AF515" s="84"/>
      <c r="AG515" s="84"/>
      <c r="AH515" s="84"/>
      <c r="AI515" s="84"/>
      <c r="AJ515" s="84"/>
      <c r="AK515" s="84"/>
      <c r="AL515" s="84"/>
      <c r="AM515" s="84"/>
      <c r="AN515" s="84"/>
      <c r="AO515" s="84"/>
      <c r="AP515" s="84"/>
    </row>
    <row r="516" spans="2:42" ht="14.25" customHeight="1">
      <c r="B516" s="171"/>
      <c r="C516" s="92"/>
      <c r="D516" s="92"/>
      <c r="E516" s="172"/>
      <c r="F516" s="84"/>
      <c r="G516" s="173"/>
      <c r="I516" s="173"/>
      <c r="K516" s="84"/>
      <c r="L516" s="84"/>
      <c r="M516" s="84"/>
      <c r="N516" s="84"/>
      <c r="O516" s="84"/>
      <c r="P516" s="84"/>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516" s="84"/>
      <c r="AN516" s="84"/>
      <c r="AO516" s="84"/>
      <c r="AP516" s="84"/>
    </row>
    <row r="517" spans="2:42" ht="14.25" customHeight="1">
      <c r="B517" s="171"/>
      <c r="C517" s="92"/>
      <c r="D517" s="92"/>
      <c r="E517" s="172"/>
      <c r="F517" s="84"/>
      <c r="G517" s="173"/>
      <c r="I517" s="173"/>
      <c r="K517" s="84"/>
      <c r="L517" s="84"/>
      <c r="M517" s="84"/>
      <c r="N517" s="84"/>
      <c r="O517" s="84"/>
      <c r="P517" s="84"/>
      <c r="Q517" s="84"/>
      <c r="R517" s="84"/>
      <c r="S517" s="84"/>
      <c r="T517" s="84"/>
      <c r="U517" s="84"/>
      <c r="V517" s="84"/>
      <c r="W517" s="84"/>
      <c r="X517" s="84"/>
      <c r="Y517" s="84"/>
      <c r="Z517" s="84"/>
      <c r="AA517" s="84"/>
      <c r="AB517" s="84"/>
      <c r="AC517" s="84"/>
      <c r="AD517" s="84"/>
      <c r="AE517" s="84"/>
      <c r="AF517" s="84"/>
      <c r="AG517" s="84"/>
      <c r="AH517" s="84"/>
      <c r="AI517" s="84"/>
      <c r="AJ517" s="84"/>
      <c r="AK517" s="84"/>
      <c r="AL517" s="84"/>
      <c r="AM517" s="84"/>
      <c r="AN517" s="84"/>
      <c r="AO517" s="84"/>
      <c r="AP517" s="84"/>
    </row>
    <row r="518" spans="2:42" ht="14.25" customHeight="1">
      <c r="B518" s="171"/>
      <c r="C518" s="92"/>
      <c r="D518" s="92"/>
      <c r="E518" s="172"/>
      <c r="F518" s="84"/>
      <c r="G518" s="173"/>
      <c r="I518" s="173"/>
      <c r="K518" s="84"/>
      <c r="L518" s="84"/>
      <c r="M518" s="84"/>
      <c r="N518" s="84"/>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518" s="84"/>
      <c r="AN518" s="84"/>
      <c r="AO518" s="84"/>
      <c r="AP518" s="84"/>
    </row>
    <row r="519" spans="2:42" ht="14.25" customHeight="1">
      <c r="B519" s="171"/>
      <c r="C519" s="92"/>
      <c r="D519" s="92"/>
      <c r="E519" s="172"/>
      <c r="F519" s="84"/>
      <c r="G519" s="173"/>
      <c r="I519" s="173"/>
      <c r="K519" s="84"/>
      <c r="L519" s="84"/>
      <c r="M519" s="84"/>
      <c r="N519" s="84"/>
      <c r="O519" s="84"/>
      <c r="P519" s="84"/>
      <c r="Q519" s="84"/>
      <c r="R519" s="84"/>
      <c r="S519" s="84"/>
      <c r="T519" s="84"/>
      <c r="U519" s="84"/>
      <c r="V519" s="84"/>
      <c r="W519" s="84"/>
      <c r="X519" s="84"/>
      <c r="Y519" s="84"/>
      <c r="Z519" s="84"/>
      <c r="AA519" s="84"/>
      <c r="AB519" s="84"/>
      <c r="AC519" s="84"/>
      <c r="AD519" s="84"/>
      <c r="AE519" s="84"/>
      <c r="AF519" s="84"/>
      <c r="AG519" s="84"/>
      <c r="AH519" s="84"/>
      <c r="AI519" s="84"/>
      <c r="AJ519" s="84"/>
      <c r="AK519" s="84"/>
      <c r="AL519" s="84"/>
      <c r="AM519" s="84"/>
      <c r="AN519" s="84"/>
      <c r="AO519" s="84"/>
      <c r="AP519" s="84"/>
    </row>
    <row r="520" spans="2:42" ht="14.25" customHeight="1">
      <c r="B520" s="171"/>
      <c r="C520" s="92"/>
      <c r="D520" s="92"/>
      <c r="E520" s="172"/>
      <c r="F520" s="84"/>
      <c r="G520" s="173"/>
      <c r="I520" s="173"/>
      <c r="K520" s="84"/>
      <c r="L520" s="84"/>
      <c r="M520" s="84"/>
      <c r="N520" s="84"/>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520" s="84"/>
      <c r="AN520" s="84"/>
      <c r="AO520" s="84"/>
      <c r="AP520" s="84"/>
    </row>
    <row r="521" spans="2:42" ht="14.25" customHeight="1">
      <c r="B521" s="171"/>
      <c r="C521" s="92"/>
      <c r="D521" s="92"/>
      <c r="E521" s="172"/>
      <c r="F521" s="84"/>
      <c r="G521" s="173"/>
      <c r="I521" s="173"/>
      <c r="K521" s="84"/>
      <c r="L521" s="84"/>
      <c r="M521" s="84"/>
      <c r="N521" s="84"/>
      <c r="O521" s="84"/>
      <c r="P521" s="84"/>
      <c r="Q521" s="84"/>
      <c r="R521" s="84"/>
      <c r="S521" s="84"/>
      <c r="T521" s="84"/>
      <c r="U521" s="84"/>
      <c r="V521" s="84"/>
      <c r="W521" s="84"/>
      <c r="X521" s="84"/>
      <c r="Y521" s="84"/>
      <c r="Z521" s="84"/>
      <c r="AA521" s="84"/>
      <c r="AB521" s="84"/>
      <c r="AC521" s="84"/>
      <c r="AD521" s="84"/>
      <c r="AE521" s="84"/>
      <c r="AF521" s="84"/>
      <c r="AG521" s="84"/>
      <c r="AH521" s="84"/>
      <c r="AI521" s="84"/>
      <c r="AJ521" s="84"/>
      <c r="AK521" s="84"/>
      <c r="AL521" s="84"/>
      <c r="AM521" s="84"/>
      <c r="AN521" s="84"/>
      <c r="AO521" s="84"/>
      <c r="AP521" s="84"/>
    </row>
    <row r="522" spans="2:42" ht="14.25" customHeight="1">
      <c r="B522" s="171"/>
      <c r="C522" s="92"/>
      <c r="D522" s="92"/>
      <c r="E522" s="172"/>
      <c r="F522" s="84"/>
      <c r="G522" s="173"/>
      <c r="I522" s="173"/>
      <c r="K522" s="84"/>
      <c r="L522" s="84"/>
      <c r="M522" s="84"/>
      <c r="N522" s="84"/>
      <c r="O522" s="84"/>
      <c r="P522" s="84"/>
      <c r="Q522" s="84"/>
      <c r="R522" s="84"/>
      <c r="S522" s="84"/>
      <c r="T522" s="84"/>
      <c r="U522" s="84"/>
      <c r="V522" s="84"/>
      <c r="W522" s="84"/>
      <c r="X522" s="84"/>
      <c r="Y522" s="84"/>
      <c r="Z522" s="84"/>
      <c r="AA522" s="84"/>
      <c r="AB522" s="84"/>
      <c r="AC522" s="84"/>
      <c r="AD522" s="84"/>
      <c r="AE522" s="84"/>
      <c r="AF522" s="84"/>
      <c r="AG522" s="84"/>
      <c r="AH522" s="84"/>
      <c r="AI522" s="84"/>
      <c r="AJ522" s="84"/>
      <c r="AK522" s="84"/>
      <c r="AL522" s="84"/>
      <c r="AM522" s="84"/>
      <c r="AN522" s="84"/>
      <c r="AO522" s="84"/>
      <c r="AP522" s="84"/>
    </row>
    <row r="523" spans="2:42" ht="14.25" customHeight="1">
      <c r="B523" s="171"/>
      <c r="C523" s="92"/>
      <c r="D523" s="92"/>
      <c r="E523" s="172"/>
      <c r="F523" s="84"/>
      <c r="G523" s="173"/>
      <c r="I523" s="173"/>
      <c r="K523" s="84"/>
      <c r="L523" s="84"/>
      <c r="M523" s="84"/>
      <c r="N523" s="84"/>
      <c r="O523" s="84"/>
      <c r="P523" s="84"/>
      <c r="Q523" s="84"/>
      <c r="R523" s="84"/>
      <c r="S523" s="84"/>
      <c r="T523" s="84"/>
      <c r="U523" s="84"/>
      <c r="V523" s="84"/>
      <c r="W523" s="84"/>
      <c r="X523" s="84"/>
      <c r="Y523" s="84"/>
      <c r="Z523" s="84"/>
      <c r="AA523" s="84"/>
      <c r="AB523" s="84"/>
      <c r="AC523" s="84"/>
      <c r="AD523" s="84"/>
      <c r="AE523" s="84"/>
      <c r="AF523" s="84"/>
      <c r="AG523" s="84"/>
      <c r="AH523" s="84"/>
      <c r="AI523" s="84"/>
      <c r="AJ523" s="84"/>
      <c r="AK523" s="84"/>
      <c r="AL523" s="84"/>
      <c r="AM523" s="84"/>
      <c r="AN523" s="84"/>
      <c r="AO523" s="84"/>
      <c r="AP523" s="84"/>
    </row>
    <row r="524" spans="2:42" ht="14.25" customHeight="1">
      <c r="B524" s="171"/>
      <c r="C524" s="92"/>
      <c r="D524" s="92"/>
      <c r="E524" s="172"/>
      <c r="F524" s="84"/>
      <c r="G524" s="173"/>
      <c r="I524" s="173"/>
      <c r="K524" s="84"/>
      <c r="L524" s="84"/>
      <c r="M524" s="84"/>
      <c r="N524" s="84"/>
      <c r="O524" s="84"/>
      <c r="P524" s="84"/>
      <c r="Q524" s="84"/>
      <c r="R524" s="84"/>
      <c r="S524" s="84"/>
      <c r="T524" s="84"/>
      <c r="U524" s="84"/>
      <c r="V524" s="84"/>
      <c r="W524" s="84"/>
      <c r="X524" s="84"/>
      <c r="Y524" s="84"/>
      <c r="Z524" s="84"/>
      <c r="AA524" s="84"/>
      <c r="AB524" s="84"/>
      <c r="AC524" s="84"/>
      <c r="AD524" s="84"/>
      <c r="AE524" s="84"/>
      <c r="AF524" s="84"/>
      <c r="AG524" s="84"/>
      <c r="AH524" s="84"/>
      <c r="AI524" s="84"/>
      <c r="AJ524" s="84"/>
      <c r="AK524" s="84"/>
      <c r="AL524" s="84"/>
      <c r="AM524" s="84"/>
      <c r="AN524" s="84"/>
      <c r="AO524" s="84"/>
      <c r="AP524" s="84"/>
    </row>
    <row r="525" spans="2:42" ht="14.25" customHeight="1">
      <c r="B525" s="171"/>
      <c r="C525" s="92"/>
      <c r="D525" s="92"/>
      <c r="E525" s="172"/>
      <c r="F525" s="84"/>
      <c r="G525" s="173"/>
      <c r="I525" s="173"/>
      <c r="K525" s="84"/>
      <c r="L525" s="84"/>
      <c r="M525" s="84"/>
      <c r="N525" s="84"/>
      <c r="O525" s="84"/>
      <c r="P525" s="84"/>
      <c r="Q525" s="84"/>
      <c r="R525" s="84"/>
      <c r="S525" s="84"/>
      <c r="T525" s="84"/>
      <c r="U525" s="84"/>
      <c r="V525" s="84"/>
      <c r="W525" s="84"/>
      <c r="X525" s="84"/>
      <c r="Y525" s="84"/>
      <c r="Z525" s="84"/>
      <c r="AA525" s="84"/>
      <c r="AB525" s="84"/>
      <c r="AC525" s="84"/>
      <c r="AD525" s="84"/>
      <c r="AE525" s="84"/>
      <c r="AF525" s="84"/>
      <c r="AG525" s="84"/>
      <c r="AH525" s="84"/>
      <c r="AI525" s="84"/>
      <c r="AJ525" s="84"/>
      <c r="AK525" s="84"/>
      <c r="AL525" s="84"/>
      <c r="AM525" s="84"/>
      <c r="AN525" s="84"/>
      <c r="AO525" s="84"/>
      <c r="AP525" s="84"/>
    </row>
    <row r="526" spans="2:42" ht="14.25" customHeight="1">
      <c r="B526" s="171"/>
      <c r="C526" s="92"/>
      <c r="D526" s="92"/>
      <c r="E526" s="172"/>
      <c r="F526" s="84"/>
      <c r="G526" s="173"/>
      <c r="I526" s="173"/>
      <c r="K526" s="84"/>
      <c r="L526" s="84"/>
      <c r="M526" s="84"/>
      <c r="N526" s="84"/>
      <c r="O526" s="84"/>
      <c r="P526" s="84"/>
      <c r="Q526" s="84"/>
      <c r="R526" s="84"/>
      <c r="S526" s="84"/>
      <c r="T526" s="84"/>
      <c r="U526" s="84"/>
      <c r="V526" s="84"/>
      <c r="W526" s="84"/>
      <c r="X526" s="84"/>
      <c r="Y526" s="84"/>
      <c r="Z526" s="84"/>
      <c r="AA526" s="84"/>
      <c r="AB526" s="84"/>
      <c r="AC526" s="84"/>
      <c r="AD526" s="84"/>
      <c r="AE526" s="84"/>
      <c r="AF526" s="84"/>
      <c r="AG526" s="84"/>
      <c r="AH526" s="84"/>
      <c r="AI526" s="84"/>
      <c r="AJ526" s="84"/>
      <c r="AK526" s="84"/>
      <c r="AL526" s="84"/>
      <c r="AM526" s="84"/>
      <c r="AN526" s="84"/>
      <c r="AO526" s="84"/>
      <c r="AP526" s="84"/>
    </row>
    <row r="527" spans="2:42" ht="14.25" customHeight="1">
      <c r="B527" s="171"/>
      <c r="C527" s="92"/>
      <c r="D527" s="92"/>
      <c r="E527" s="172"/>
      <c r="F527" s="84"/>
      <c r="G527" s="173"/>
      <c r="I527" s="173"/>
      <c r="K527" s="84"/>
      <c r="L527" s="84"/>
      <c r="M527" s="84"/>
      <c r="N527" s="84"/>
      <c r="O527" s="84"/>
      <c r="P527" s="84"/>
      <c r="Q527" s="84"/>
      <c r="R527" s="84"/>
      <c r="S527" s="84"/>
      <c r="T527" s="84"/>
      <c r="U527" s="84"/>
      <c r="V527" s="84"/>
      <c r="W527" s="84"/>
      <c r="X527" s="84"/>
      <c r="Y527" s="84"/>
      <c r="Z527" s="84"/>
      <c r="AA527" s="84"/>
      <c r="AB527" s="84"/>
      <c r="AC527" s="84"/>
      <c r="AD527" s="84"/>
      <c r="AE527" s="84"/>
      <c r="AF527" s="84"/>
      <c r="AG527" s="84"/>
      <c r="AH527" s="84"/>
      <c r="AI527" s="84"/>
      <c r="AJ527" s="84"/>
      <c r="AK527" s="84"/>
      <c r="AL527" s="84"/>
      <c r="AM527" s="84"/>
      <c r="AN527" s="84"/>
      <c r="AO527" s="84"/>
      <c r="AP527" s="84"/>
    </row>
    <row r="528" spans="2:42" ht="14.25" customHeight="1">
      <c r="B528" s="171"/>
      <c r="C528" s="92"/>
      <c r="D528" s="92"/>
      <c r="E528" s="172"/>
      <c r="F528" s="84"/>
      <c r="G528" s="173"/>
      <c r="I528" s="173"/>
      <c r="K528" s="84"/>
      <c r="L528" s="84"/>
      <c r="M528" s="84"/>
      <c r="N528" s="84"/>
      <c r="O528" s="84"/>
      <c r="P528" s="84"/>
      <c r="Q528" s="84"/>
      <c r="R528" s="84"/>
      <c r="S528" s="84"/>
      <c r="T528" s="84"/>
      <c r="U528" s="84"/>
      <c r="V528" s="84"/>
      <c r="W528" s="84"/>
      <c r="X528" s="84"/>
      <c r="Y528" s="84"/>
      <c r="Z528" s="84"/>
      <c r="AA528" s="84"/>
      <c r="AB528" s="84"/>
      <c r="AC528" s="84"/>
      <c r="AD528" s="84"/>
      <c r="AE528" s="84"/>
      <c r="AF528" s="84"/>
      <c r="AG528" s="84"/>
      <c r="AH528" s="84"/>
      <c r="AI528" s="84"/>
      <c r="AJ528" s="84"/>
      <c r="AK528" s="84"/>
      <c r="AL528" s="84"/>
      <c r="AM528" s="84"/>
      <c r="AN528" s="84"/>
      <c r="AO528" s="84"/>
      <c r="AP528" s="84"/>
    </row>
    <row r="529" spans="2:42" ht="14.25" customHeight="1">
      <c r="B529" s="171"/>
      <c r="C529" s="92"/>
      <c r="D529" s="92"/>
      <c r="E529" s="172"/>
      <c r="F529" s="84"/>
      <c r="G529" s="173"/>
      <c r="I529" s="173"/>
      <c r="K529" s="84"/>
      <c r="L529" s="84"/>
      <c r="M529" s="84"/>
      <c r="N529" s="84"/>
      <c r="O529" s="84"/>
      <c r="P529" s="84"/>
      <c r="Q529" s="84"/>
      <c r="R529" s="84"/>
      <c r="S529" s="84"/>
      <c r="T529" s="84"/>
      <c r="U529" s="84"/>
      <c r="V529" s="84"/>
      <c r="W529" s="84"/>
      <c r="X529" s="84"/>
      <c r="Y529" s="84"/>
      <c r="Z529" s="84"/>
      <c r="AA529" s="84"/>
      <c r="AB529" s="84"/>
      <c r="AC529" s="84"/>
      <c r="AD529" s="84"/>
      <c r="AE529" s="84"/>
      <c r="AF529" s="84"/>
      <c r="AG529" s="84"/>
      <c r="AH529" s="84"/>
      <c r="AI529" s="84"/>
      <c r="AJ529" s="84"/>
      <c r="AK529" s="84"/>
      <c r="AL529" s="84"/>
      <c r="AM529" s="84"/>
      <c r="AN529" s="84"/>
      <c r="AO529" s="84"/>
      <c r="AP529" s="84"/>
    </row>
    <row r="530" spans="2:42" ht="14.25" customHeight="1">
      <c r="B530" s="171"/>
      <c r="C530" s="92"/>
      <c r="D530" s="92"/>
      <c r="E530" s="172"/>
      <c r="F530" s="84"/>
      <c r="G530" s="173"/>
      <c r="I530" s="173"/>
      <c r="K530" s="84"/>
      <c r="L530" s="84"/>
      <c r="M530" s="84"/>
      <c r="N530" s="84"/>
      <c r="O530" s="84"/>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84"/>
      <c r="AM530" s="84"/>
      <c r="AN530" s="84"/>
      <c r="AO530" s="84"/>
      <c r="AP530" s="84"/>
    </row>
    <row r="531" spans="2:42" ht="14.25" customHeight="1">
      <c r="B531" s="171"/>
      <c r="C531" s="92"/>
      <c r="D531" s="92"/>
      <c r="E531" s="172"/>
      <c r="F531" s="84"/>
      <c r="G531" s="173"/>
      <c r="I531" s="173"/>
      <c r="K531" s="84"/>
      <c r="L531" s="84"/>
      <c r="M531" s="84"/>
      <c r="N531" s="84"/>
      <c r="O531" s="84"/>
      <c r="P531" s="84"/>
      <c r="Q531" s="84"/>
      <c r="R531" s="84"/>
      <c r="S531" s="84"/>
      <c r="T531" s="84"/>
      <c r="U531" s="84"/>
      <c r="V531" s="84"/>
      <c r="W531" s="84"/>
      <c r="X531" s="84"/>
      <c r="Y531" s="84"/>
      <c r="Z531" s="84"/>
      <c r="AA531" s="84"/>
      <c r="AB531" s="84"/>
      <c r="AC531" s="84"/>
      <c r="AD531" s="84"/>
      <c r="AE531" s="84"/>
      <c r="AF531" s="84"/>
      <c r="AG531" s="84"/>
      <c r="AH531" s="84"/>
      <c r="AI531" s="84"/>
      <c r="AJ531" s="84"/>
      <c r="AK531" s="84"/>
      <c r="AL531" s="84"/>
      <c r="AM531" s="84"/>
      <c r="AN531" s="84"/>
      <c r="AO531" s="84"/>
      <c r="AP531" s="84"/>
    </row>
    <row r="532" spans="2:42" ht="14.25" customHeight="1">
      <c r="B532" s="171"/>
      <c r="C532" s="92"/>
      <c r="D532" s="92"/>
      <c r="E532" s="172"/>
      <c r="F532" s="84"/>
      <c r="G532" s="173"/>
      <c r="I532" s="173"/>
      <c r="K532" s="84"/>
      <c r="L532" s="84"/>
      <c r="M532" s="84"/>
      <c r="N532" s="84"/>
      <c r="O532" s="84"/>
      <c r="P532" s="84"/>
      <c r="Q532" s="84"/>
      <c r="R532" s="84"/>
      <c r="S532" s="84"/>
      <c r="T532" s="84"/>
      <c r="U532" s="84"/>
      <c r="V532" s="84"/>
      <c r="W532" s="84"/>
      <c r="X532" s="84"/>
      <c r="Y532" s="84"/>
      <c r="Z532" s="84"/>
      <c r="AA532" s="84"/>
      <c r="AB532" s="84"/>
      <c r="AC532" s="84"/>
      <c r="AD532" s="84"/>
      <c r="AE532" s="84"/>
      <c r="AF532" s="84"/>
      <c r="AG532" s="84"/>
      <c r="AH532" s="84"/>
      <c r="AI532" s="84"/>
      <c r="AJ532" s="84"/>
      <c r="AK532" s="84"/>
      <c r="AL532" s="84"/>
      <c r="AM532" s="84"/>
      <c r="AN532" s="84"/>
      <c r="AO532" s="84"/>
      <c r="AP532" s="84"/>
    </row>
    <row r="533" spans="2:42" ht="14.25" customHeight="1">
      <c r="B533" s="171"/>
      <c r="C533" s="92"/>
      <c r="D533" s="92"/>
      <c r="E533" s="172"/>
      <c r="F533" s="84"/>
      <c r="G533" s="173"/>
      <c r="I533" s="173"/>
      <c r="K533" s="84"/>
      <c r="L533" s="84"/>
      <c r="M533" s="84"/>
      <c r="N533" s="84"/>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533" s="84"/>
      <c r="AN533" s="84"/>
      <c r="AO533" s="84"/>
      <c r="AP533" s="84"/>
    </row>
    <row r="534" spans="2:42" ht="14.25" customHeight="1">
      <c r="B534" s="171"/>
      <c r="C534" s="92"/>
      <c r="D534" s="92"/>
      <c r="E534" s="172"/>
      <c r="F534" s="84"/>
      <c r="G534" s="173"/>
      <c r="I534" s="173"/>
      <c r="K534" s="84"/>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534" s="84"/>
      <c r="AN534" s="84"/>
      <c r="AO534" s="84"/>
      <c r="AP534" s="84"/>
    </row>
    <row r="535" spans="2:42" ht="14.25" customHeight="1">
      <c r="B535" s="171"/>
      <c r="C535" s="92"/>
      <c r="D535" s="92"/>
      <c r="E535" s="172"/>
      <c r="F535" s="84"/>
      <c r="G535" s="173"/>
      <c r="I535" s="173"/>
      <c r="K535" s="84"/>
      <c r="L535" s="84"/>
      <c r="M535" s="84"/>
      <c r="N535" s="84"/>
      <c r="O535" s="84"/>
      <c r="P535" s="84"/>
      <c r="Q535" s="84"/>
      <c r="R535" s="84"/>
      <c r="S535" s="84"/>
      <c r="T535" s="84"/>
      <c r="U535" s="84"/>
      <c r="V535" s="84"/>
      <c r="W535" s="84"/>
      <c r="X535" s="84"/>
      <c r="Y535" s="84"/>
      <c r="Z535" s="84"/>
      <c r="AA535" s="84"/>
      <c r="AB535" s="84"/>
      <c r="AC535" s="84"/>
      <c r="AD535" s="84"/>
      <c r="AE535" s="84"/>
      <c r="AF535" s="84"/>
      <c r="AG535" s="84"/>
      <c r="AH535" s="84"/>
      <c r="AI535" s="84"/>
      <c r="AJ535" s="84"/>
      <c r="AK535" s="84"/>
      <c r="AL535" s="84"/>
      <c r="AM535" s="84"/>
      <c r="AN535" s="84"/>
      <c r="AO535" s="84"/>
      <c r="AP535" s="84"/>
    </row>
    <row r="536" spans="2:42" ht="14.25" customHeight="1">
      <c r="B536" s="171"/>
      <c r="C536" s="92"/>
      <c r="D536" s="92"/>
      <c r="E536" s="172"/>
      <c r="F536" s="84"/>
      <c r="G536" s="173"/>
      <c r="I536" s="173"/>
      <c r="K536" s="84"/>
      <c r="L536" s="84"/>
      <c r="M536" s="84"/>
      <c r="N536" s="84"/>
      <c r="O536" s="84"/>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84"/>
      <c r="AM536" s="84"/>
      <c r="AN536" s="84"/>
      <c r="AO536" s="84"/>
      <c r="AP536" s="84"/>
    </row>
    <row r="537" spans="2:42" ht="14.25" customHeight="1">
      <c r="B537" s="171"/>
      <c r="C537" s="92"/>
      <c r="D537" s="92"/>
      <c r="E537" s="172"/>
      <c r="F537" s="84"/>
      <c r="G537" s="173"/>
      <c r="I537" s="173"/>
      <c r="K537" s="84"/>
      <c r="L537" s="84"/>
      <c r="M537" s="84"/>
      <c r="N537" s="84"/>
      <c r="O537" s="84"/>
      <c r="P537" s="84"/>
      <c r="Q537" s="84"/>
      <c r="R537" s="84"/>
      <c r="S537" s="84"/>
      <c r="T537" s="84"/>
      <c r="U537" s="84"/>
      <c r="V537" s="84"/>
      <c r="W537" s="84"/>
      <c r="X537" s="84"/>
      <c r="Y537" s="84"/>
      <c r="Z537" s="84"/>
      <c r="AA537" s="84"/>
      <c r="AB537" s="84"/>
      <c r="AC537" s="84"/>
      <c r="AD537" s="84"/>
      <c r="AE537" s="84"/>
      <c r="AF537" s="84"/>
      <c r="AG537" s="84"/>
      <c r="AH537" s="84"/>
      <c r="AI537" s="84"/>
      <c r="AJ537" s="84"/>
      <c r="AK537" s="84"/>
      <c r="AL537" s="84"/>
      <c r="AM537" s="84"/>
      <c r="AN537" s="84"/>
      <c r="AO537" s="84"/>
      <c r="AP537" s="84"/>
    </row>
    <row r="538" spans="2:42" ht="14.25" customHeight="1">
      <c r="B538" s="171"/>
      <c r="C538" s="92"/>
      <c r="D538" s="92"/>
      <c r="E538" s="172"/>
      <c r="F538" s="84"/>
      <c r="G538" s="173"/>
      <c r="I538" s="173"/>
      <c r="K538" s="84"/>
      <c r="L538" s="84"/>
      <c r="M538" s="84"/>
      <c r="N538" s="84"/>
      <c r="O538" s="84"/>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84"/>
      <c r="AM538" s="84"/>
      <c r="AN538" s="84"/>
      <c r="AO538" s="84"/>
      <c r="AP538" s="84"/>
    </row>
    <row r="539" spans="2:42" ht="14.25" customHeight="1">
      <c r="B539" s="171"/>
      <c r="C539" s="92"/>
      <c r="D539" s="92"/>
      <c r="E539" s="172"/>
      <c r="F539" s="84"/>
      <c r="G539" s="173"/>
      <c r="I539" s="173"/>
      <c r="K539" s="84"/>
      <c r="L539" s="84"/>
      <c r="M539" s="84"/>
      <c r="N539" s="84"/>
      <c r="O539" s="84"/>
      <c r="P539" s="84"/>
      <c r="Q539" s="84"/>
      <c r="R539" s="84"/>
      <c r="S539" s="84"/>
      <c r="T539" s="84"/>
      <c r="U539" s="84"/>
      <c r="V539" s="84"/>
      <c r="W539" s="84"/>
      <c r="X539" s="84"/>
      <c r="Y539" s="84"/>
      <c r="Z539" s="84"/>
      <c r="AA539" s="84"/>
      <c r="AB539" s="84"/>
      <c r="AC539" s="84"/>
      <c r="AD539" s="84"/>
      <c r="AE539" s="84"/>
      <c r="AF539" s="84"/>
      <c r="AG539" s="84"/>
      <c r="AH539" s="84"/>
      <c r="AI539" s="84"/>
      <c r="AJ539" s="84"/>
      <c r="AK539" s="84"/>
      <c r="AL539" s="84"/>
      <c r="AM539" s="84"/>
      <c r="AN539" s="84"/>
      <c r="AO539" s="84"/>
      <c r="AP539" s="84"/>
    </row>
    <row r="540" spans="2:42" ht="14.25" customHeight="1">
      <c r="B540" s="171"/>
      <c r="C540" s="92"/>
      <c r="D540" s="92"/>
      <c r="E540" s="172"/>
      <c r="F540" s="84"/>
      <c r="G540" s="173"/>
      <c r="I540" s="173"/>
      <c r="K540" s="84"/>
      <c r="L540" s="84"/>
      <c r="M540" s="84"/>
      <c r="N540" s="84"/>
      <c r="O540" s="84"/>
      <c r="P540" s="84"/>
      <c r="Q540" s="84"/>
      <c r="R540" s="84"/>
      <c r="S540" s="84"/>
      <c r="T540" s="84"/>
      <c r="U540" s="84"/>
      <c r="V540" s="84"/>
      <c r="W540" s="84"/>
      <c r="X540" s="84"/>
      <c r="Y540" s="84"/>
      <c r="Z540" s="84"/>
      <c r="AA540" s="84"/>
      <c r="AB540" s="84"/>
      <c r="AC540" s="84"/>
      <c r="AD540" s="84"/>
      <c r="AE540" s="84"/>
      <c r="AF540" s="84"/>
      <c r="AG540" s="84"/>
      <c r="AH540" s="84"/>
      <c r="AI540" s="84"/>
      <c r="AJ540" s="84"/>
      <c r="AK540" s="84"/>
      <c r="AL540" s="84"/>
      <c r="AM540" s="84"/>
      <c r="AN540" s="84"/>
      <c r="AO540" s="84"/>
      <c r="AP540" s="84"/>
    </row>
    <row r="541" spans="2:42" ht="14.25" customHeight="1">
      <c r="B541" s="171"/>
      <c r="C541" s="92"/>
      <c r="D541" s="92"/>
      <c r="E541" s="172"/>
      <c r="F541" s="84"/>
      <c r="G541" s="173"/>
      <c r="I541" s="173"/>
      <c r="K541" s="84"/>
      <c r="L541" s="84"/>
      <c r="M541" s="84"/>
      <c r="N541" s="84"/>
      <c r="O541" s="84"/>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84"/>
      <c r="AM541" s="84"/>
      <c r="AN541" s="84"/>
      <c r="AO541" s="84"/>
      <c r="AP541" s="84"/>
    </row>
    <row r="542" spans="2:42" ht="14.25" customHeight="1">
      <c r="B542" s="171"/>
      <c r="C542" s="92"/>
      <c r="D542" s="92"/>
      <c r="E542" s="172"/>
      <c r="F542" s="84"/>
      <c r="G542" s="173"/>
      <c r="I542" s="173"/>
      <c r="K542" s="84"/>
      <c r="L542" s="84"/>
      <c r="M542" s="84"/>
      <c r="N542" s="84"/>
      <c r="O542" s="84"/>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542" s="84"/>
      <c r="AN542" s="84"/>
      <c r="AO542" s="84"/>
      <c r="AP542" s="84"/>
    </row>
    <row r="543" spans="2:42" ht="14.25" customHeight="1">
      <c r="B543" s="171"/>
      <c r="C543" s="92"/>
      <c r="D543" s="92"/>
      <c r="E543" s="172"/>
      <c r="F543" s="84"/>
      <c r="G543" s="173"/>
      <c r="I543" s="173"/>
      <c r="K543" s="84"/>
      <c r="L543" s="84"/>
      <c r="M543" s="84"/>
      <c r="N543" s="84"/>
      <c r="O543" s="84"/>
      <c r="P543" s="84"/>
      <c r="Q543" s="84"/>
      <c r="R543" s="84"/>
      <c r="S543" s="84"/>
      <c r="T543" s="84"/>
      <c r="U543" s="84"/>
      <c r="V543" s="84"/>
      <c r="W543" s="84"/>
      <c r="X543" s="84"/>
      <c r="Y543" s="84"/>
      <c r="Z543" s="84"/>
      <c r="AA543" s="84"/>
      <c r="AB543" s="84"/>
      <c r="AC543" s="84"/>
      <c r="AD543" s="84"/>
      <c r="AE543" s="84"/>
      <c r="AF543" s="84"/>
      <c r="AG543" s="84"/>
      <c r="AH543" s="84"/>
      <c r="AI543" s="84"/>
      <c r="AJ543" s="84"/>
      <c r="AK543" s="84"/>
      <c r="AL543" s="84"/>
      <c r="AM543" s="84"/>
      <c r="AN543" s="84"/>
      <c r="AO543" s="84"/>
      <c r="AP543" s="84"/>
    </row>
    <row r="544" spans="2:42" ht="14.25" customHeight="1">
      <c r="B544" s="171"/>
      <c r="C544" s="92"/>
      <c r="D544" s="92"/>
      <c r="E544" s="172"/>
      <c r="F544" s="84"/>
      <c r="G544" s="173"/>
      <c r="I544" s="173"/>
      <c r="K544" s="84"/>
      <c r="L544" s="84"/>
      <c r="M544" s="84"/>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544" s="84"/>
      <c r="AN544" s="84"/>
      <c r="AO544" s="84"/>
      <c r="AP544" s="84"/>
    </row>
    <row r="545" spans="2:42" ht="14.25" customHeight="1">
      <c r="B545" s="171"/>
      <c r="C545" s="92"/>
      <c r="D545" s="92"/>
      <c r="E545" s="172"/>
      <c r="F545" s="84"/>
      <c r="G545" s="173"/>
      <c r="I545" s="173"/>
      <c r="K545" s="84"/>
      <c r="L545" s="84"/>
      <c r="M545" s="84"/>
      <c r="N545" s="84"/>
      <c r="O545" s="84"/>
      <c r="P545" s="84"/>
      <c r="Q545" s="84"/>
      <c r="R545" s="84"/>
      <c r="S545" s="84"/>
      <c r="T545" s="84"/>
      <c r="U545" s="84"/>
      <c r="V545" s="84"/>
      <c r="W545" s="84"/>
      <c r="X545" s="84"/>
      <c r="Y545" s="84"/>
      <c r="Z545" s="84"/>
      <c r="AA545" s="84"/>
      <c r="AB545" s="84"/>
      <c r="AC545" s="84"/>
      <c r="AD545" s="84"/>
      <c r="AE545" s="84"/>
      <c r="AF545" s="84"/>
      <c r="AG545" s="84"/>
      <c r="AH545" s="84"/>
      <c r="AI545" s="84"/>
      <c r="AJ545" s="84"/>
      <c r="AK545" s="84"/>
      <c r="AL545" s="84"/>
      <c r="AM545" s="84"/>
      <c r="AN545" s="84"/>
      <c r="AO545" s="84"/>
      <c r="AP545" s="84"/>
    </row>
    <row r="546" spans="2:42" ht="14.25" customHeight="1">
      <c r="B546" s="171"/>
      <c r="C546" s="92"/>
      <c r="D546" s="92"/>
      <c r="E546" s="172"/>
      <c r="F546" s="84"/>
      <c r="G546" s="173"/>
      <c r="I546" s="173"/>
      <c r="K546" s="84"/>
      <c r="L546" s="84"/>
      <c r="M546" s="84"/>
      <c r="N546" s="84"/>
      <c r="O546" s="84"/>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546" s="84"/>
      <c r="AN546" s="84"/>
      <c r="AO546" s="84"/>
      <c r="AP546" s="84"/>
    </row>
    <row r="547" spans="2:42" ht="14.25" customHeight="1">
      <c r="B547" s="171"/>
      <c r="C547" s="92"/>
      <c r="D547" s="92"/>
      <c r="E547" s="172"/>
      <c r="F547" s="84"/>
      <c r="G547" s="173"/>
      <c r="I547" s="173"/>
      <c r="K547" s="84"/>
      <c r="L547" s="84"/>
      <c r="M547" s="84"/>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547" s="84"/>
      <c r="AN547" s="84"/>
      <c r="AO547" s="84"/>
      <c r="AP547" s="84"/>
    </row>
    <row r="548" spans="2:42" ht="14.25" customHeight="1">
      <c r="B548" s="171"/>
      <c r="C548" s="92"/>
      <c r="D548" s="92"/>
      <c r="E548" s="172"/>
      <c r="F548" s="84"/>
      <c r="G548" s="173"/>
      <c r="I548" s="173"/>
      <c r="K548" s="84"/>
      <c r="L548" s="84"/>
      <c r="M548" s="84"/>
      <c r="N548" s="84"/>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548" s="84"/>
      <c r="AN548" s="84"/>
      <c r="AO548" s="84"/>
      <c r="AP548" s="84"/>
    </row>
    <row r="549" spans="2:42" ht="14.25" customHeight="1">
      <c r="B549" s="171"/>
      <c r="C549" s="92"/>
      <c r="D549" s="92"/>
      <c r="E549" s="172"/>
      <c r="F549" s="84"/>
      <c r="G549" s="173"/>
      <c r="I549" s="173"/>
      <c r="K549" s="84"/>
      <c r="L549" s="84"/>
      <c r="M549" s="84"/>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549" s="84"/>
      <c r="AN549" s="84"/>
      <c r="AO549" s="84"/>
      <c r="AP549" s="84"/>
    </row>
    <row r="550" spans="2:42" ht="14.25" customHeight="1">
      <c r="B550" s="171"/>
      <c r="C550" s="92"/>
      <c r="D550" s="92"/>
      <c r="E550" s="172"/>
      <c r="F550" s="84"/>
      <c r="G550" s="173"/>
      <c r="I550" s="173"/>
      <c r="K550" s="84"/>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550" s="84"/>
      <c r="AN550" s="84"/>
      <c r="AO550" s="84"/>
      <c r="AP550" s="84"/>
    </row>
    <row r="551" spans="2:42" ht="14.25" customHeight="1">
      <c r="B551" s="171"/>
      <c r="C551" s="92"/>
      <c r="D551" s="92"/>
      <c r="E551" s="172"/>
      <c r="F551" s="84"/>
      <c r="G551" s="173"/>
      <c r="I551" s="173"/>
      <c r="K551" s="84"/>
      <c r="L551" s="84"/>
      <c r="M551" s="84"/>
      <c r="N551" s="84"/>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551" s="84"/>
      <c r="AN551" s="84"/>
      <c r="AO551" s="84"/>
      <c r="AP551" s="84"/>
    </row>
    <row r="552" spans="2:42" ht="14.25" customHeight="1">
      <c r="B552" s="171"/>
      <c r="C552" s="92"/>
      <c r="D552" s="92"/>
      <c r="E552" s="172"/>
      <c r="F552" s="84"/>
      <c r="G552" s="173"/>
      <c r="I552" s="173"/>
      <c r="K552" s="84"/>
      <c r="L552" s="84"/>
      <c r="M552" s="84"/>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552" s="84"/>
      <c r="AN552" s="84"/>
      <c r="AO552" s="84"/>
      <c r="AP552" s="84"/>
    </row>
    <row r="553" spans="2:42" ht="14.25" customHeight="1">
      <c r="B553" s="171"/>
      <c r="C553" s="92"/>
      <c r="D553" s="92"/>
      <c r="E553" s="172"/>
      <c r="F553" s="84"/>
      <c r="G553" s="173"/>
      <c r="I553" s="173"/>
      <c r="K553" s="84"/>
      <c r="L553" s="84"/>
      <c r="M553" s="84"/>
      <c r="N553" s="84"/>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553" s="84"/>
      <c r="AN553" s="84"/>
      <c r="AO553" s="84"/>
      <c r="AP553" s="84"/>
    </row>
    <row r="554" spans="2:42" ht="14.25" customHeight="1">
      <c r="B554" s="171"/>
      <c r="C554" s="92"/>
      <c r="D554" s="92"/>
      <c r="E554" s="172"/>
      <c r="F554" s="84"/>
      <c r="G554" s="173"/>
      <c r="I554" s="173"/>
      <c r="K554" s="84"/>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554" s="84"/>
      <c r="AN554" s="84"/>
      <c r="AO554" s="84"/>
      <c r="AP554" s="84"/>
    </row>
    <row r="555" spans="2:42" ht="14.25" customHeight="1">
      <c r="B555" s="171"/>
      <c r="C555" s="92"/>
      <c r="D555" s="92"/>
      <c r="E555" s="172"/>
      <c r="F555" s="84"/>
      <c r="G555" s="173"/>
      <c r="I555" s="173"/>
      <c r="K555" s="84"/>
      <c r="L555" s="84"/>
      <c r="M555" s="84"/>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555" s="84"/>
      <c r="AN555" s="84"/>
      <c r="AO555" s="84"/>
      <c r="AP555" s="84"/>
    </row>
    <row r="556" spans="2:42" ht="14.25" customHeight="1">
      <c r="B556" s="171"/>
      <c r="C556" s="92"/>
      <c r="D556" s="92"/>
      <c r="E556" s="172"/>
      <c r="F556" s="84"/>
      <c r="G556" s="173"/>
      <c r="I556" s="173"/>
      <c r="K556" s="84"/>
      <c r="L556" s="84"/>
      <c r="M556" s="84"/>
      <c r="N556" s="84"/>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556" s="84"/>
      <c r="AN556" s="84"/>
      <c r="AO556" s="84"/>
      <c r="AP556" s="84"/>
    </row>
    <row r="557" spans="2:42" ht="14.25" customHeight="1">
      <c r="B557" s="171"/>
      <c r="C557" s="92"/>
      <c r="D557" s="92"/>
      <c r="E557" s="172"/>
      <c r="F557" s="84"/>
      <c r="G557" s="173"/>
      <c r="I557" s="173"/>
      <c r="K557" s="84"/>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557" s="84"/>
      <c r="AN557" s="84"/>
      <c r="AO557" s="84"/>
      <c r="AP557" s="84"/>
    </row>
    <row r="558" spans="2:42" ht="14.25" customHeight="1">
      <c r="B558" s="171"/>
      <c r="C558" s="92"/>
      <c r="D558" s="92"/>
      <c r="E558" s="172"/>
      <c r="F558" s="84"/>
      <c r="G558" s="173"/>
      <c r="I558" s="173"/>
      <c r="K558" s="84"/>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558" s="84"/>
      <c r="AN558" s="84"/>
      <c r="AO558" s="84"/>
      <c r="AP558" s="84"/>
    </row>
    <row r="559" spans="2:42" ht="14.25" customHeight="1">
      <c r="B559" s="171"/>
      <c r="C559" s="92"/>
      <c r="D559" s="92"/>
      <c r="E559" s="172"/>
      <c r="F559" s="84"/>
      <c r="G559" s="173"/>
      <c r="I559" s="173"/>
      <c r="K559" s="84"/>
      <c r="L559" s="84"/>
      <c r="M559" s="84"/>
      <c r="N559" s="84"/>
      <c r="O559" s="84"/>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84"/>
      <c r="AM559" s="84"/>
      <c r="AN559" s="84"/>
      <c r="AO559" s="84"/>
      <c r="AP559" s="84"/>
    </row>
    <row r="560" spans="2:42" ht="14.25" customHeight="1">
      <c r="B560" s="171"/>
      <c r="C560" s="92"/>
      <c r="D560" s="92"/>
      <c r="E560" s="172"/>
      <c r="F560" s="84"/>
      <c r="G560" s="173"/>
      <c r="I560" s="173"/>
      <c r="K560" s="84"/>
      <c r="L560" s="84"/>
      <c r="M560" s="84"/>
      <c r="N560" s="84"/>
      <c r="O560" s="84"/>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84"/>
      <c r="AM560" s="84"/>
      <c r="AN560" s="84"/>
      <c r="AO560" s="84"/>
      <c r="AP560" s="84"/>
    </row>
    <row r="561" spans="2:42" ht="14.25" customHeight="1">
      <c r="B561" s="171"/>
      <c r="C561" s="92"/>
      <c r="D561" s="92"/>
      <c r="E561" s="172"/>
      <c r="F561" s="84"/>
      <c r="G561" s="173"/>
      <c r="I561" s="173"/>
      <c r="K561" s="84"/>
      <c r="L561" s="84"/>
      <c r="M561" s="84"/>
      <c r="N561" s="84"/>
      <c r="O561" s="84"/>
      <c r="P561" s="84"/>
      <c r="Q561" s="84"/>
      <c r="R561" s="84"/>
      <c r="S561" s="84"/>
      <c r="T561" s="84"/>
      <c r="U561" s="84"/>
      <c r="V561" s="84"/>
      <c r="W561" s="84"/>
      <c r="X561" s="84"/>
      <c r="Y561" s="84"/>
      <c r="Z561" s="84"/>
      <c r="AA561" s="84"/>
      <c r="AB561" s="84"/>
      <c r="AC561" s="84"/>
      <c r="AD561" s="84"/>
      <c r="AE561" s="84"/>
      <c r="AF561" s="84"/>
      <c r="AG561" s="84"/>
      <c r="AH561" s="84"/>
      <c r="AI561" s="84"/>
      <c r="AJ561" s="84"/>
      <c r="AK561" s="84"/>
      <c r="AL561" s="84"/>
      <c r="AM561" s="84"/>
      <c r="AN561" s="84"/>
      <c r="AO561" s="84"/>
      <c r="AP561" s="84"/>
    </row>
    <row r="562" spans="2:42" ht="14.25" customHeight="1">
      <c r="B562" s="171"/>
      <c r="C562" s="92"/>
      <c r="D562" s="92"/>
      <c r="E562" s="172"/>
      <c r="F562" s="84"/>
      <c r="G562" s="173"/>
      <c r="I562" s="173"/>
      <c r="K562" s="84"/>
      <c r="L562" s="84"/>
      <c r="M562" s="84"/>
      <c r="N562" s="84"/>
      <c r="O562" s="84"/>
      <c r="P562" s="84"/>
      <c r="Q562" s="84"/>
      <c r="R562" s="84"/>
      <c r="S562" s="84"/>
      <c r="T562" s="84"/>
      <c r="U562" s="84"/>
      <c r="V562" s="84"/>
      <c r="W562" s="84"/>
      <c r="X562" s="84"/>
      <c r="Y562" s="84"/>
      <c r="Z562" s="84"/>
      <c r="AA562" s="84"/>
      <c r="AB562" s="84"/>
      <c r="AC562" s="84"/>
      <c r="AD562" s="84"/>
      <c r="AE562" s="84"/>
      <c r="AF562" s="84"/>
      <c r="AG562" s="84"/>
      <c r="AH562" s="84"/>
      <c r="AI562" s="84"/>
      <c r="AJ562" s="84"/>
      <c r="AK562" s="84"/>
      <c r="AL562" s="84"/>
      <c r="AM562" s="84"/>
      <c r="AN562" s="84"/>
      <c r="AO562" s="84"/>
      <c r="AP562" s="84"/>
    </row>
    <row r="563" spans="2:42" ht="14.25" customHeight="1">
      <c r="B563" s="171"/>
      <c r="C563" s="92"/>
      <c r="D563" s="92"/>
      <c r="E563" s="172"/>
      <c r="F563" s="84"/>
      <c r="G563" s="173"/>
      <c r="I563" s="173"/>
      <c r="K563" s="84"/>
      <c r="L563" s="84"/>
      <c r="M563" s="84"/>
      <c r="N563" s="84"/>
      <c r="O563" s="84"/>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84"/>
      <c r="AM563" s="84"/>
      <c r="AN563" s="84"/>
      <c r="AO563" s="84"/>
      <c r="AP563" s="84"/>
    </row>
    <row r="564" spans="2:42" ht="14.25" customHeight="1">
      <c r="B564" s="171"/>
      <c r="C564" s="92"/>
      <c r="D564" s="92"/>
      <c r="E564" s="172"/>
      <c r="F564" s="84"/>
      <c r="G564" s="173"/>
      <c r="I564" s="173"/>
      <c r="K564" s="84"/>
      <c r="L564" s="84"/>
      <c r="M564" s="84"/>
      <c r="N564" s="84"/>
      <c r="O564" s="84"/>
      <c r="P564" s="84"/>
      <c r="Q564" s="84"/>
      <c r="R564" s="84"/>
      <c r="S564" s="84"/>
      <c r="T564" s="84"/>
      <c r="U564" s="84"/>
      <c r="V564" s="84"/>
      <c r="W564" s="84"/>
      <c r="X564" s="84"/>
      <c r="Y564" s="84"/>
      <c r="Z564" s="84"/>
      <c r="AA564" s="84"/>
      <c r="AB564" s="84"/>
      <c r="AC564" s="84"/>
      <c r="AD564" s="84"/>
      <c r="AE564" s="84"/>
      <c r="AF564" s="84"/>
      <c r="AG564" s="84"/>
      <c r="AH564" s="84"/>
      <c r="AI564" s="84"/>
      <c r="AJ564" s="84"/>
      <c r="AK564" s="84"/>
      <c r="AL564" s="84"/>
      <c r="AM564" s="84"/>
      <c r="AN564" s="84"/>
      <c r="AO564" s="84"/>
      <c r="AP564" s="84"/>
    </row>
    <row r="565" spans="2:42" ht="14.25" customHeight="1">
      <c r="B565" s="171"/>
      <c r="C565" s="92"/>
      <c r="D565" s="92"/>
      <c r="E565" s="172"/>
      <c r="F565" s="84"/>
      <c r="G565" s="173"/>
      <c r="I565" s="173"/>
      <c r="K565" s="84"/>
      <c r="L565" s="84"/>
      <c r="M565" s="84"/>
      <c r="N565" s="84"/>
      <c r="O565" s="84"/>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565" s="84"/>
      <c r="AN565" s="84"/>
      <c r="AO565" s="84"/>
      <c r="AP565" s="84"/>
    </row>
    <row r="566" spans="2:42" ht="14.25" customHeight="1">
      <c r="B566" s="171"/>
      <c r="C566" s="92"/>
      <c r="D566" s="92"/>
      <c r="E566" s="172"/>
      <c r="F566" s="84"/>
      <c r="G566" s="173"/>
      <c r="I566" s="173"/>
      <c r="K566" s="84"/>
      <c r="L566" s="84"/>
      <c r="M566" s="84"/>
      <c r="N566" s="84"/>
      <c r="O566" s="84"/>
      <c r="P566" s="84"/>
      <c r="Q566" s="84"/>
      <c r="R566" s="84"/>
      <c r="S566" s="84"/>
      <c r="T566" s="84"/>
      <c r="U566" s="84"/>
      <c r="V566" s="84"/>
      <c r="W566" s="84"/>
      <c r="X566" s="84"/>
      <c r="Y566" s="84"/>
      <c r="Z566" s="84"/>
      <c r="AA566" s="84"/>
      <c r="AB566" s="84"/>
      <c r="AC566" s="84"/>
      <c r="AD566" s="84"/>
      <c r="AE566" s="84"/>
      <c r="AF566" s="84"/>
      <c r="AG566" s="84"/>
      <c r="AH566" s="84"/>
      <c r="AI566" s="84"/>
      <c r="AJ566" s="84"/>
      <c r="AK566" s="84"/>
      <c r="AL566" s="84"/>
      <c r="AM566" s="84"/>
      <c r="AN566" s="84"/>
      <c r="AO566" s="84"/>
      <c r="AP566" s="84"/>
    </row>
    <row r="567" spans="2:42" ht="14.25" customHeight="1">
      <c r="B567" s="171"/>
      <c r="C567" s="92"/>
      <c r="D567" s="92"/>
      <c r="E567" s="172"/>
      <c r="F567" s="84"/>
      <c r="G567" s="173"/>
      <c r="I567" s="173"/>
      <c r="K567" s="84"/>
      <c r="L567" s="84"/>
      <c r="M567" s="84"/>
      <c r="N567" s="84"/>
      <c r="O567" s="84"/>
      <c r="P567" s="84"/>
      <c r="Q567" s="84"/>
      <c r="R567" s="84"/>
      <c r="S567" s="84"/>
      <c r="T567" s="84"/>
      <c r="U567" s="84"/>
      <c r="V567" s="84"/>
      <c r="W567" s="84"/>
      <c r="X567" s="84"/>
      <c r="Y567" s="84"/>
      <c r="Z567" s="84"/>
      <c r="AA567" s="84"/>
      <c r="AB567" s="84"/>
      <c r="AC567" s="84"/>
      <c r="AD567" s="84"/>
      <c r="AE567" s="84"/>
      <c r="AF567" s="84"/>
      <c r="AG567" s="84"/>
      <c r="AH567" s="84"/>
      <c r="AI567" s="84"/>
      <c r="AJ567" s="84"/>
      <c r="AK567" s="84"/>
      <c r="AL567" s="84"/>
      <c r="AM567" s="84"/>
      <c r="AN567" s="84"/>
      <c r="AO567" s="84"/>
      <c r="AP567" s="84"/>
    </row>
    <row r="568" spans="2:42" ht="14.25" customHeight="1">
      <c r="B568" s="171"/>
      <c r="C568" s="92"/>
      <c r="D568" s="92"/>
      <c r="E568" s="172"/>
      <c r="F568" s="84"/>
      <c r="G568" s="173"/>
      <c r="I568" s="173"/>
      <c r="K568" s="84"/>
      <c r="L568" s="84"/>
      <c r="M568" s="84"/>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568" s="84"/>
      <c r="AN568" s="84"/>
      <c r="AO568" s="84"/>
      <c r="AP568" s="84"/>
    </row>
    <row r="569" spans="2:42" ht="14.25" customHeight="1">
      <c r="B569" s="171"/>
      <c r="C569" s="92"/>
      <c r="D569" s="92"/>
      <c r="E569" s="172"/>
      <c r="F569" s="84"/>
      <c r="G569" s="173"/>
      <c r="I569" s="173"/>
      <c r="K569" s="84"/>
      <c r="L569" s="84"/>
      <c r="M569" s="84"/>
      <c r="N569" s="84"/>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569" s="84"/>
      <c r="AN569" s="84"/>
      <c r="AO569" s="84"/>
      <c r="AP569" s="84"/>
    </row>
    <row r="570" spans="2:42" ht="14.25" customHeight="1">
      <c r="B570" s="171"/>
      <c r="C570" s="92"/>
      <c r="D570" s="92"/>
      <c r="E570" s="172"/>
      <c r="F570" s="84"/>
      <c r="G570" s="173"/>
      <c r="I570" s="173"/>
      <c r="K570" s="84"/>
      <c r="L570" s="84"/>
      <c r="M570" s="84"/>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570" s="84"/>
      <c r="AN570" s="84"/>
      <c r="AO570" s="84"/>
      <c r="AP570" s="84"/>
    </row>
    <row r="571" spans="2:42" ht="14.25" customHeight="1">
      <c r="B571" s="171"/>
      <c r="C571" s="92"/>
      <c r="D571" s="92"/>
      <c r="E571" s="172"/>
      <c r="F571" s="84"/>
      <c r="G571" s="173"/>
      <c r="I571" s="173"/>
      <c r="K571" s="84"/>
      <c r="L571" s="84"/>
      <c r="M571" s="84"/>
      <c r="N571" s="84"/>
      <c r="O571" s="84"/>
      <c r="P571" s="84"/>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571" s="84"/>
      <c r="AN571" s="84"/>
      <c r="AO571" s="84"/>
      <c r="AP571" s="84"/>
    </row>
    <row r="572" spans="2:42" ht="14.25" customHeight="1">
      <c r="B572" s="171"/>
      <c r="C572" s="92"/>
      <c r="D572" s="92"/>
      <c r="E572" s="172"/>
      <c r="F572" s="84"/>
      <c r="G572" s="173"/>
      <c r="I572" s="173"/>
      <c r="K572" s="84"/>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572" s="84"/>
      <c r="AN572" s="84"/>
      <c r="AO572" s="84"/>
      <c r="AP572" s="84"/>
    </row>
    <row r="573" spans="2:42" ht="14.25" customHeight="1">
      <c r="B573" s="171"/>
      <c r="C573" s="92"/>
      <c r="D573" s="92"/>
      <c r="E573" s="172"/>
      <c r="F573" s="84"/>
      <c r="G573" s="173"/>
      <c r="I573" s="173"/>
      <c r="K573" s="84"/>
      <c r="L573" s="84"/>
      <c r="M573" s="84"/>
      <c r="N573" s="84"/>
      <c r="O573" s="84"/>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573" s="84"/>
      <c r="AN573" s="84"/>
      <c r="AO573" s="84"/>
      <c r="AP573" s="84"/>
    </row>
    <row r="574" spans="2:42" ht="14.25" customHeight="1">
      <c r="B574" s="171"/>
      <c r="C574" s="92"/>
      <c r="D574" s="92"/>
      <c r="E574" s="172"/>
      <c r="F574" s="84"/>
      <c r="G574" s="173"/>
      <c r="I574" s="173"/>
      <c r="K574" s="84"/>
      <c r="L574" s="84"/>
      <c r="M574" s="84"/>
      <c r="N574" s="84"/>
      <c r="O574" s="84"/>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574" s="84"/>
      <c r="AN574" s="84"/>
      <c r="AO574" s="84"/>
      <c r="AP574" s="84"/>
    </row>
    <row r="575" spans="2:42" ht="14.25" customHeight="1">
      <c r="B575" s="171"/>
      <c r="C575" s="92"/>
      <c r="D575" s="92"/>
      <c r="E575" s="172"/>
      <c r="F575" s="84"/>
      <c r="G575" s="173"/>
      <c r="I575" s="173"/>
      <c r="K575" s="84"/>
      <c r="L575" s="84"/>
      <c r="M575" s="84"/>
      <c r="N575" s="84"/>
      <c r="O575" s="84"/>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84"/>
      <c r="AM575" s="84"/>
      <c r="AN575" s="84"/>
      <c r="AO575" s="84"/>
      <c r="AP575" s="84"/>
    </row>
    <row r="576" spans="2:42" ht="14.25" customHeight="1">
      <c r="B576" s="171"/>
      <c r="C576" s="92"/>
      <c r="D576" s="92"/>
      <c r="E576" s="172"/>
      <c r="F576" s="84"/>
      <c r="G576" s="173"/>
      <c r="I576" s="173"/>
      <c r="K576" s="84"/>
      <c r="L576" s="84"/>
      <c r="M576" s="84"/>
      <c r="N576" s="84"/>
      <c r="O576" s="84"/>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576" s="84"/>
      <c r="AN576" s="84"/>
      <c r="AO576" s="84"/>
      <c r="AP576" s="84"/>
    </row>
    <row r="577" spans="2:42" ht="14.25" customHeight="1">
      <c r="B577" s="171"/>
      <c r="C577" s="92"/>
      <c r="D577" s="92"/>
      <c r="E577" s="172"/>
      <c r="F577" s="84"/>
      <c r="G577" s="173"/>
      <c r="I577" s="173"/>
      <c r="K577" s="84"/>
      <c r="L577" s="84"/>
      <c r="M577" s="84"/>
      <c r="N577" s="84"/>
      <c r="O577" s="84"/>
      <c r="P577" s="84"/>
      <c r="Q577" s="84"/>
      <c r="R577" s="84"/>
      <c r="S577" s="84"/>
      <c r="T577" s="84"/>
      <c r="U577" s="84"/>
      <c r="V577" s="84"/>
      <c r="W577" s="84"/>
      <c r="X577" s="84"/>
      <c r="Y577" s="84"/>
      <c r="Z577" s="84"/>
      <c r="AA577" s="84"/>
      <c r="AB577" s="84"/>
      <c r="AC577" s="84"/>
      <c r="AD577" s="84"/>
      <c r="AE577" s="84"/>
      <c r="AF577" s="84"/>
      <c r="AG577" s="84"/>
      <c r="AH577" s="84"/>
      <c r="AI577" s="84"/>
      <c r="AJ577" s="84"/>
      <c r="AK577" s="84"/>
      <c r="AL577" s="84"/>
      <c r="AM577" s="84"/>
      <c r="AN577" s="84"/>
      <c r="AO577" s="84"/>
      <c r="AP577" s="84"/>
    </row>
    <row r="578" spans="2:42" ht="14.25" customHeight="1">
      <c r="B578" s="171"/>
      <c r="C578" s="92"/>
      <c r="D578" s="92"/>
      <c r="E578" s="172"/>
      <c r="F578" s="84"/>
      <c r="G578" s="173"/>
      <c r="I578" s="173"/>
      <c r="K578" s="84"/>
      <c r="L578" s="84"/>
      <c r="M578" s="84"/>
      <c r="N578" s="84"/>
      <c r="O578" s="84"/>
      <c r="P578" s="84"/>
      <c r="Q578" s="84"/>
      <c r="R578" s="84"/>
      <c r="S578" s="84"/>
      <c r="T578" s="84"/>
      <c r="U578" s="84"/>
      <c r="V578" s="84"/>
      <c r="W578" s="84"/>
      <c r="X578" s="84"/>
      <c r="Y578" s="84"/>
      <c r="Z578" s="84"/>
      <c r="AA578" s="84"/>
      <c r="AB578" s="84"/>
      <c r="AC578" s="84"/>
      <c r="AD578" s="84"/>
      <c r="AE578" s="84"/>
      <c r="AF578" s="84"/>
      <c r="AG578" s="84"/>
      <c r="AH578" s="84"/>
      <c r="AI578" s="84"/>
      <c r="AJ578" s="84"/>
      <c r="AK578" s="84"/>
      <c r="AL578" s="84"/>
      <c r="AM578" s="84"/>
      <c r="AN578" s="84"/>
      <c r="AO578" s="84"/>
      <c r="AP578" s="84"/>
    </row>
    <row r="579" spans="2:42" ht="14.25" customHeight="1">
      <c r="B579" s="171"/>
      <c r="C579" s="92"/>
      <c r="D579" s="92"/>
      <c r="E579" s="172"/>
      <c r="F579" s="84"/>
      <c r="G579" s="173"/>
      <c r="I579" s="173"/>
      <c r="K579" s="84"/>
      <c r="L579" s="84"/>
      <c r="M579" s="84"/>
      <c r="N579" s="84"/>
      <c r="O579" s="84"/>
      <c r="P579" s="84"/>
      <c r="Q579" s="84"/>
      <c r="R579" s="84"/>
      <c r="S579" s="84"/>
      <c r="T579" s="84"/>
      <c r="U579" s="84"/>
      <c r="V579" s="84"/>
      <c r="W579" s="84"/>
      <c r="X579" s="84"/>
      <c r="Y579" s="84"/>
      <c r="Z579" s="84"/>
      <c r="AA579" s="84"/>
      <c r="AB579" s="84"/>
      <c r="AC579" s="84"/>
      <c r="AD579" s="84"/>
      <c r="AE579" s="84"/>
      <c r="AF579" s="84"/>
      <c r="AG579" s="84"/>
      <c r="AH579" s="84"/>
      <c r="AI579" s="84"/>
      <c r="AJ579" s="84"/>
      <c r="AK579" s="84"/>
      <c r="AL579" s="84"/>
      <c r="AM579" s="84"/>
      <c r="AN579" s="84"/>
      <c r="AO579" s="84"/>
      <c r="AP579" s="84"/>
    </row>
    <row r="580" spans="2:42" ht="14.25" customHeight="1">
      <c r="B580" s="171"/>
      <c r="C580" s="92"/>
      <c r="D580" s="92"/>
      <c r="E580" s="172"/>
      <c r="F580" s="84"/>
      <c r="G580" s="173"/>
      <c r="I580" s="173"/>
      <c r="K580" s="84"/>
      <c r="L580" s="84"/>
      <c r="M580" s="84"/>
      <c r="N580" s="84"/>
      <c r="O580" s="84"/>
      <c r="P580" s="84"/>
      <c r="Q580" s="84"/>
      <c r="R580" s="84"/>
      <c r="S580" s="84"/>
      <c r="T580" s="84"/>
      <c r="U580" s="84"/>
      <c r="V580" s="84"/>
      <c r="W580" s="84"/>
      <c r="X580" s="84"/>
      <c r="Y580" s="84"/>
      <c r="Z580" s="84"/>
      <c r="AA580" s="84"/>
      <c r="AB580" s="84"/>
      <c r="AC580" s="84"/>
      <c r="AD580" s="84"/>
      <c r="AE580" s="84"/>
      <c r="AF580" s="84"/>
      <c r="AG580" s="84"/>
      <c r="AH580" s="84"/>
      <c r="AI580" s="84"/>
      <c r="AJ580" s="84"/>
      <c r="AK580" s="84"/>
      <c r="AL580" s="84"/>
      <c r="AM580" s="84"/>
      <c r="AN580" s="84"/>
      <c r="AO580" s="84"/>
      <c r="AP580" s="84"/>
    </row>
    <row r="581" spans="2:42" ht="14.25" customHeight="1">
      <c r="B581" s="171"/>
      <c r="C581" s="92"/>
      <c r="D581" s="92"/>
      <c r="E581" s="172"/>
      <c r="F581" s="84"/>
      <c r="G581" s="173"/>
      <c r="I581" s="173"/>
      <c r="K581" s="84"/>
      <c r="L581" s="84"/>
      <c r="M581" s="84"/>
      <c r="N581" s="84"/>
      <c r="O581" s="84"/>
      <c r="P581" s="84"/>
      <c r="Q581" s="84"/>
      <c r="R581" s="84"/>
      <c r="S581" s="84"/>
      <c r="T581" s="84"/>
      <c r="U581" s="84"/>
      <c r="V581" s="84"/>
      <c r="W581" s="84"/>
      <c r="X581" s="84"/>
      <c r="Y581" s="84"/>
      <c r="Z581" s="84"/>
      <c r="AA581" s="84"/>
      <c r="AB581" s="84"/>
      <c r="AC581" s="84"/>
      <c r="AD581" s="84"/>
      <c r="AE581" s="84"/>
      <c r="AF581" s="84"/>
      <c r="AG581" s="84"/>
      <c r="AH581" s="84"/>
      <c r="AI581" s="84"/>
      <c r="AJ581" s="84"/>
      <c r="AK581" s="84"/>
      <c r="AL581" s="84"/>
      <c r="AM581" s="84"/>
      <c r="AN581" s="84"/>
      <c r="AO581" s="84"/>
      <c r="AP581" s="84"/>
    </row>
    <row r="582" spans="2:42" ht="14.25" customHeight="1">
      <c r="B582" s="171"/>
      <c r="C582" s="92"/>
      <c r="D582" s="92"/>
      <c r="E582" s="172"/>
      <c r="F582" s="84"/>
      <c r="G582" s="173"/>
      <c r="I582" s="173"/>
      <c r="K582" s="84"/>
      <c r="L582" s="84"/>
      <c r="M582" s="84"/>
      <c r="N582" s="84"/>
      <c r="O582" s="84"/>
      <c r="P582" s="84"/>
      <c r="Q582" s="84"/>
      <c r="R582" s="84"/>
      <c r="S582" s="84"/>
      <c r="T582" s="84"/>
      <c r="U582" s="84"/>
      <c r="V582" s="84"/>
      <c r="W582" s="84"/>
      <c r="X582" s="84"/>
      <c r="Y582" s="84"/>
      <c r="Z582" s="84"/>
      <c r="AA582" s="84"/>
      <c r="AB582" s="84"/>
      <c r="AC582" s="84"/>
      <c r="AD582" s="84"/>
      <c r="AE582" s="84"/>
      <c r="AF582" s="84"/>
      <c r="AG582" s="84"/>
      <c r="AH582" s="84"/>
      <c r="AI582" s="84"/>
      <c r="AJ582" s="84"/>
      <c r="AK582" s="84"/>
      <c r="AL582" s="84"/>
      <c r="AM582" s="84"/>
      <c r="AN582" s="84"/>
      <c r="AO582" s="84"/>
      <c r="AP582" s="84"/>
    </row>
    <row r="583" spans="2:42" ht="14.25" customHeight="1">
      <c r="B583" s="171"/>
      <c r="C583" s="92"/>
      <c r="D583" s="92"/>
      <c r="E583" s="172"/>
      <c r="F583" s="84"/>
      <c r="G583" s="173"/>
      <c r="I583" s="173"/>
      <c r="K583" s="84"/>
      <c r="L583" s="84"/>
      <c r="M583" s="84"/>
      <c r="N583" s="84"/>
      <c r="O583" s="84"/>
      <c r="P583" s="84"/>
      <c r="Q583" s="84"/>
      <c r="R583" s="84"/>
      <c r="S583" s="84"/>
      <c r="T583" s="84"/>
      <c r="U583" s="84"/>
      <c r="V583" s="84"/>
      <c r="W583" s="84"/>
      <c r="X583" s="84"/>
      <c r="Y583" s="84"/>
      <c r="Z583" s="84"/>
      <c r="AA583" s="84"/>
      <c r="AB583" s="84"/>
      <c r="AC583" s="84"/>
      <c r="AD583" s="84"/>
      <c r="AE583" s="84"/>
      <c r="AF583" s="84"/>
      <c r="AG583" s="84"/>
      <c r="AH583" s="84"/>
      <c r="AI583" s="84"/>
      <c r="AJ583" s="84"/>
      <c r="AK583" s="84"/>
      <c r="AL583" s="84"/>
      <c r="AM583" s="84"/>
      <c r="AN583" s="84"/>
      <c r="AO583" s="84"/>
      <c r="AP583" s="84"/>
    </row>
    <row r="584" spans="2:42" ht="14.25" customHeight="1">
      <c r="B584" s="171"/>
      <c r="C584" s="92"/>
      <c r="D584" s="92"/>
      <c r="E584" s="172"/>
      <c r="F584" s="84"/>
      <c r="G584" s="173"/>
      <c r="I584" s="173"/>
      <c r="K584" s="84"/>
      <c r="L584" s="84"/>
      <c r="M584" s="84"/>
      <c r="N584" s="84"/>
      <c r="O584" s="84"/>
      <c r="P584" s="84"/>
      <c r="Q584" s="84"/>
      <c r="R584" s="84"/>
      <c r="S584" s="84"/>
      <c r="T584" s="84"/>
      <c r="U584" s="84"/>
      <c r="V584" s="84"/>
      <c r="W584" s="84"/>
      <c r="X584" s="84"/>
      <c r="Y584" s="84"/>
      <c r="Z584" s="84"/>
      <c r="AA584" s="84"/>
      <c r="AB584" s="84"/>
      <c r="AC584" s="84"/>
      <c r="AD584" s="84"/>
      <c r="AE584" s="84"/>
      <c r="AF584" s="84"/>
      <c r="AG584" s="84"/>
      <c r="AH584" s="84"/>
      <c r="AI584" s="84"/>
      <c r="AJ584" s="84"/>
      <c r="AK584" s="84"/>
      <c r="AL584" s="84"/>
      <c r="AM584" s="84"/>
      <c r="AN584" s="84"/>
      <c r="AO584" s="84"/>
      <c r="AP584" s="84"/>
    </row>
    <row r="585" spans="2:42" ht="14.25" customHeight="1">
      <c r="B585" s="171"/>
      <c r="C585" s="92"/>
      <c r="D585" s="92"/>
      <c r="E585" s="172"/>
      <c r="F585" s="84"/>
      <c r="G585" s="173"/>
      <c r="I585" s="173"/>
      <c r="K585" s="84"/>
      <c r="L585" s="84"/>
      <c r="M585" s="84"/>
      <c r="N585" s="84"/>
      <c r="O585" s="84"/>
      <c r="P585" s="84"/>
      <c r="Q585" s="84"/>
      <c r="R585" s="84"/>
      <c r="S585" s="84"/>
      <c r="T585" s="84"/>
      <c r="U585" s="84"/>
      <c r="V585" s="84"/>
      <c r="W585" s="84"/>
      <c r="X585" s="84"/>
      <c r="Y585" s="84"/>
      <c r="Z585" s="84"/>
      <c r="AA585" s="84"/>
      <c r="AB585" s="84"/>
      <c r="AC585" s="84"/>
      <c r="AD585" s="84"/>
      <c r="AE585" s="84"/>
      <c r="AF585" s="84"/>
      <c r="AG585" s="84"/>
      <c r="AH585" s="84"/>
      <c r="AI585" s="84"/>
      <c r="AJ585" s="84"/>
      <c r="AK585" s="84"/>
      <c r="AL585" s="84"/>
      <c r="AM585" s="84"/>
      <c r="AN585" s="84"/>
      <c r="AO585" s="84"/>
      <c r="AP585" s="84"/>
    </row>
    <row r="586" spans="2:42" ht="14.25" customHeight="1">
      <c r="B586" s="171"/>
      <c r="C586" s="92"/>
      <c r="D586" s="92"/>
      <c r="E586" s="172"/>
      <c r="F586" s="84"/>
      <c r="G586" s="173"/>
      <c r="I586" s="173"/>
      <c r="K586" s="84"/>
      <c r="L586" s="84"/>
      <c r="M586" s="84"/>
      <c r="N586" s="84"/>
      <c r="O586" s="84"/>
      <c r="P586" s="84"/>
      <c r="Q586" s="84"/>
      <c r="R586" s="84"/>
      <c r="S586" s="84"/>
      <c r="T586" s="84"/>
      <c r="U586" s="84"/>
      <c r="V586" s="84"/>
      <c r="W586" s="84"/>
      <c r="X586" s="84"/>
      <c r="Y586" s="84"/>
      <c r="Z586" s="84"/>
      <c r="AA586" s="84"/>
      <c r="AB586" s="84"/>
      <c r="AC586" s="84"/>
      <c r="AD586" s="84"/>
      <c r="AE586" s="84"/>
      <c r="AF586" s="84"/>
      <c r="AG586" s="84"/>
      <c r="AH586" s="84"/>
      <c r="AI586" s="84"/>
      <c r="AJ586" s="84"/>
      <c r="AK586" s="84"/>
      <c r="AL586" s="84"/>
      <c r="AM586" s="84"/>
      <c r="AN586" s="84"/>
      <c r="AO586" s="84"/>
      <c r="AP586" s="84"/>
    </row>
    <row r="587" spans="2:42" ht="14.25" customHeight="1">
      <c r="B587" s="171"/>
      <c r="C587" s="92"/>
      <c r="D587" s="92"/>
      <c r="E587" s="172"/>
      <c r="F587" s="84"/>
      <c r="G587" s="173"/>
      <c r="I587" s="173"/>
      <c r="K587" s="84"/>
      <c r="L587" s="84"/>
      <c r="M587" s="84"/>
      <c r="N587" s="84"/>
      <c r="O587" s="84"/>
      <c r="P587" s="84"/>
      <c r="Q587" s="84"/>
      <c r="R587" s="84"/>
      <c r="S587" s="84"/>
      <c r="T587" s="84"/>
      <c r="U587" s="84"/>
      <c r="V587" s="84"/>
      <c r="W587" s="84"/>
      <c r="X587" s="84"/>
      <c r="Y587" s="84"/>
      <c r="Z587" s="84"/>
      <c r="AA587" s="84"/>
      <c r="AB587" s="84"/>
      <c r="AC587" s="84"/>
      <c r="AD587" s="84"/>
      <c r="AE587" s="84"/>
      <c r="AF587" s="84"/>
      <c r="AG587" s="84"/>
      <c r="AH587" s="84"/>
      <c r="AI587" s="84"/>
      <c r="AJ587" s="84"/>
      <c r="AK587" s="84"/>
      <c r="AL587" s="84"/>
      <c r="AM587" s="84"/>
      <c r="AN587" s="84"/>
      <c r="AO587" s="84"/>
      <c r="AP587" s="84"/>
    </row>
    <row r="588" spans="2:42" ht="14.25" customHeight="1">
      <c r="B588" s="171"/>
      <c r="C588" s="92"/>
      <c r="D588" s="92"/>
      <c r="E588" s="172"/>
      <c r="F588" s="84"/>
      <c r="G588" s="173"/>
      <c r="I588" s="173"/>
      <c r="K588" s="84"/>
      <c r="L588" s="84"/>
      <c r="M588" s="84"/>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588" s="84"/>
      <c r="AN588" s="84"/>
      <c r="AO588" s="84"/>
      <c r="AP588" s="84"/>
    </row>
    <row r="589" spans="2:42" ht="14.25" customHeight="1">
      <c r="B589" s="171"/>
      <c r="C589" s="92"/>
      <c r="D589" s="92"/>
      <c r="E589" s="172"/>
      <c r="F589" s="84"/>
      <c r="G589" s="173"/>
      <c r="I589" s="173"/>
      <c r="K589" s="84"/>
      <c r="L589" s="84"/>
      <c r="M589" s="84"/>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row>
    <row r="590" spans="2:42" ht="14.25" customHeight="1">
      <c r="B590" s="171"/>
      <c r="C590" s="92"/>
      <c r="D590" s="92"/>
      <c r="E590" s="172"/>
      <c r="F590" s="84"/>
      <c r="G590" s="173"/>
      <c r="I590" s="173"/>
      <c r="K590" s="84"/>
      <c r="L590" s="84"/>
      <c r="M590" s="84"/>
      <c r="N590" s="84"/>
      <c r="O590" s="84"/>
      <c r="P590" s="84"/>
      <c r="Q590" s="84"/>
      <c r="R590" s="84"/>
      <c r="S590" s="84"/>
      <c r="T590" s="84"/>
      <c r="U590" s="84"/>
      <c r="V590" s="84"/>
      <c r="W590" s="84"/>
      <c r="X590" s="84"/>
      <c r="Y590" s="84"/>
      <c r="Z590" s="84"/>
      <c r="AA590" s="84"/>
      <c r="AB590" s="84"/>
      <c r="AC590" s="84"/>
      <c r="AD590" s="84"/>
      <c r="AE590" s="84"/>
      <c r="AF590" s="84"/>
      <c r="AG590" s="84"/>
      <c r="AH590" s="84"/>
      <c r="AI590" s="84"/>
      <c r="AJ590" s="84"/>
      <c r="AK590" s="84"/>
      <c r="AL590" s="84"/>
      <c r="AM590" s="84"/>
      <c r="AN590" s="84"/>
      <c r="AO590" s="84"/>
      <c r="AP590" s="84"/>
    </row>
    <row r="591" spans="2:42" ht="14.25" customHeight="1">
      <c r="B591" s="171"/>
      <c r="C591" s="92"/>
      <c r="D591" s="92"/>
      <c r="E591" s="172"/>
      <c r="F591" s="84"/>
      <c r="G591" s="173"/>
      <c r="I591" s="173"/>
      <c r="K591" s="84"/>
      <c r="L591" s="84"/>
      <c r="M591" s="84"/>
      <c r="N591" s="84"/>
      <c r="O591" s="84"/>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591" s="84"/>
      <c r="AN591" s="84"/>
      <c r="AO591" s="84"/>
      <c r="AP591" s="84"/>
    </row>
    <row r="592" spans="2:42" ht="14.25" customHeight="1">
      <c r="B592" s="171"/>
      <c r="C592" s="92"/>
      <c r="D592" s="92"/>
      <c r="E592" s="172"/>
      <c r="F592" s="84"/>
      <c r="G592" s="173"/>
      <c r="I592" s="173"/>
      <c r="K592" s="84"/>
      <c r="L592" s="84"/>
      <c r="M592" s="84"/>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592" s="84"/>
      <c r="AN592" s="84"/>
      <c r="AO592" s="84"/>
      <c r="AP592" s="84"/>
    </row>
    <row r="593" spans="2:42" ht="14.25" customHeight="1">
      <c r="B593" s="171"/>
      <c r="C593" s="92"/>
      <c r="D593" s="92"/>
      <c r="E593" s="172"/>
      <c r="F593" s="84"/>
      <c r="G593" s="173"/>
      <c r="I593" s="173"/>
      <c r="K593" s="84"/>
      <c r="L593" s="84"/>
      <c r="M593" s="84"/>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593" s="84"/>
      <c r="AN593" s="84"/>
      <c r="AO593" s="84"/>
      <c r="AP593" s="84"/>
    </row>
    <row r="594" spans="2:42" ht="14.25" customHeight="1">
      <c r="B594" s="171"/>
      <c r="C594" s="92"/>
      <c r="D594" s="92"/>
      <c r="E594" s="172"/>
      <c r="F594" s="84"/>
      <c r="G594" s="173"/>
      <c r="I594" s="173"/>
      <c r="K594" s="84"/>
      <c r="L594" s="84"/>
      <c r="M594" s="84"/>
      <c r="N594" s="84"/>
      <c r="O594" s="84"/>
      <c r="P594" s="84"/>
      <c r="Q594" s="84"/>
      <c r="R594" s="84"/>
      <c r="S594" s="84"/>
      <c r="T594" s="84"/>
      <c r="U594" s="84"/>
      <c r="V594" s="84"/>
      <c r="W594" s="84"/>
      <c r="X594" s="84"/>
      <c r="Y594" s="84"/>
      <c r="Z594" s="84"/>
      <c r="AA594" s="84"/>
      <c r="AB594" s="84"/>
      <c r="AC594" s="84"/>
      <c r="AD594" s="84"/>
      <c r="AE594" s="84"/>
      <c r="AF594" s="84"/>
      <c r="AG594" s="84"/>
      <c r="AH594" s="84"/>
      <c r="AI594" s="84"/>
      <c r="AJ594" s="84"/>
      <c r="AK594" s="84"/>
      <c r="AL594" s="84"/>
      <c r="AM594" s="84"/>
      <c r="AN594" s="84"/>
      <c r="AO594" s="84"/>
      <c r="AP594" s="84"/>
    </row>
    <row r="595" spans="2:42" ht="14.25" customHeight="1">
      <c r="B595" s="171"/>
      <c r="C595" s="92"/>
      <c r="D595" s="92"/>
      <c r="E595" s="172"/>
      <c r="F595" s="84"/>
      <c r="G595" s="173"/>
      <c r="I595" s="173"/>
      <c r="K595" s="84"/>
      <c r="L595" s="84"/>
      <c r="M595" s="84"/>
      <c r="N595" s="84"/>
      <c r="O595" s="84"/>
      <c r="P595" s="84"/>
      <c r="Q595" s="84"/>
      <c r="R595" s="84"/>
      <c r="S595" s="84"/>
      <c r="T595" s="84"/>
      <c r="U595" s="84"/>
      <c r="V595" s="84"/>
      <c r="W595" s="84"/>
      <c r="X595" s="84"/>
      <c r="Y595" s="84"/>
      <c r="Z595" s="84"/>
      <c r="AA595" s="84"/>
      <c r="AB595" s="84"/>
      <c r="AC595" s="84"/>
      <c r="AD595" s="84"/>
      <c r="AE595" s="84"/>
      <c r="AF595" s="84"/>
      <c r="AG595" s="84"/>
      <c r="AH595" s="84"/>
      <c r="AI595" s="84"/>
      <c r="AJ595" s="84"/>
      <c r="AK595" s="84"/>
      <c r="AL595" s="84"/>
      <c r="AM595" s="84"/>
      <c r="AN595" s="84"/>
      <c r="AO595" s="84"/>
      <c r="AP595" s="84"/>
    </row>
    <row r="596" spans="2:42" ht="14.25" customHeight="1">
      <c r="B596" s="171"/>
      <c r="C596" s="92"/>
      <c r="D596" s="92"/>
      <c r="E596" s="172"/>
      <c r="F596" s="84"/>
      <c r="G596" s="173"/>
      <c r="I596" s="173"/>
      <c r="K596" s="84"/>
      <c r="L596" s="84"/>
      <c r="M596" s="84"/>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596" s="84"/>
      <c r="AN596" s="84"/>
      <c r="AO596" s="84"/>
      <c r="AP596" s="84"/>
    </row>
    <row r="597" spans="2:42" ht="14.25" customHeight="1">
      <c r="B597" s="171"/>
      <c r="C597" s="92"/>
      <c r="D597" s="92"/>
      <c r="E597" s="172"/>
      <c r="F597" s="84"/>
      <c r="G597" s="173"/>
      <c r="I597" s="173"/>
      <c r="K597" s="84"/>
      <c r="L597" s="84"/>
      <c r="M597" s="84"/>
      <c r="N597" s="84"/>
      <c r="O597" s="84"/>
      <c r="P597" s="84"/>
      <c r="Q597" s="84"/>
      <c r="R597" s="84"/>
      <c r="S597" s="84"/>
      <c r="T597" s="84"/>
      <c r="U597" s="84"/>
      <c r="V597" s="84"/>
      <c r="W597" s="84"/>
      <c r="X597" s="84"/>
      <c r="Y597" s="84"/>
      <c r="Z597" s="84"/>
      <c r="AA597" s="84"/>
      <c r="AB597" s="84"/>
      <c r="AC597" s="84"/>
      <c r="AD597" s="84"/>
      <c r="AE597" s="84"/>
      <c r="AF597" s="84"/>
      <c r="AG597" s="84"/>
      <c r="AH597" s="84"/>
      <c r="AI597" s="84"/>
      <c r="AJ597" s="84"/>
      <c r="AK597" s="84"/>
      <c r="AL597" s="84"/>
      <c r="AM597" s="84"/>
      <c r="AN597" s="84"/>
      <c r="AO597" s="84"/>
      <c r="AP597" s="84"/>
    </row>
    <row r="598" spans="2:42" ht="14.25" customHeight="1">
      <c r="B598" s="171"/>
      <c r="C598" s="92"/>
      <c r="D598" s="92"/>
      <c r="E598" s="172"/>
      <c r="F598" s="84"/>
      <c r="G598" s="173"/>
      <c r="I598" s="173"/>
      <c r="K598" s="84"/>
      <c r="L598" s="84"/>
      <c r="M598" s="84"/>
      <c r="N598" s="84"/>
      <c r="O598" s="84"/>
      <c r="P598" s="84"/>
      <c r="Q598" s="84"/>
      <c r="R598" s="84"/>
      <c r="S598" s="84"/>
      <c r="T598" s="84"/>
      <c r="U598" s="84"/>
      <c r="V598" s="84"/>
      <c r="W598" s="84"/>
      <c r="X598" s="84"/>
      <c r="Y598" s="84"/>
      <c r="Z598" s="84"/>
      <c r="AA598" s="84"/>
      <c r="AB598" s="84"/>
      <c r="AC598" s="84"/>
      <c r="AD598" s="84"/>
      <c r="AE598" s="84"/>
      <c r="AF598" s="84"/>
      <c r="AG598" s="84"/>
      <c r="AH598" s="84"/>
      <c r="AI598" s="84"/>
      <c r="AJ598" s="84"/>
      <c r="AK598" s="84"/>
      <c r="AL598" s="84"/>
      <c r="AM598" s="84"/>
      <c r="AN598" s="84"/>
      <c r="AO598" s="84"/>
      <c r="AP598" s="84"/>
    </row>
    <row r="599" spans="2:42" ht="14.25" customHeight="1">
      <c r="B599" s="171"/>
      <c r="C599" s="92"/>
      <c r="D599" s="92"/>
      <c r="E599" s="172"/>
      <c r="F599" s="84"/>
      <c r="G599" s="173"/>
      <c r="I599" s="173"/>
      <c r="K599" s="84"/>
      <c r="L599" s="84"/>
      <c r="M599" s="84"/>
      <c r="N599" s="84"/>
      <c r="O599" s="84"/>
      <c r="P599" s="84"/>
      <c r="Q599" s="84"/>
      <c r="R599" s="84"/>
      <c r="S599" s="84"/>
      <c r="T599" s="84"/>
      <c r="U599" s="84"/>
      <c r="V599" s="84"/>
      <c r="W599" s="84"/>
      <c r="X599" s="84"/>
      <c r="Y599" s="84"/>
      <c r="Z599" s="84"/>
      <c r="AA599" s="84"/>
      <c r="AB599" s="84"/>
      <c r="AC599" s="84"/>
      <c r="AD599" s="84"/>
      <c r="AE599" s="84"/>
      <c r="AF599" s="84"/>
      <c r="AG599" s="84"/>
      <c r="AH599" s="84"/>
      <c r="AI599" s="84"/>
      <c r="AJ599" s="84"/>
      <c r="AK599" s="84"/>
      <c r="AL599" s="84"/>
      <c r="AM599" s="84"/>
      <c r="AN599" s="84"/>
      <c r="AO599" s="84"/>
      <c r="AP599" s="84"/>
    </row>
    <row r="600" spans="2:42" ht="14.25" customHeight="1">
      <c r="B600" s="171"/>
      <c r="C600" s="92"/>
      <c r="D600" s="92"/>
      <c r="E600" s="172"/>
      <c r="F600" s="84"/>
      <c r="G600" s="173"/>
      <c r="I600" s="173"/>
      <c r="K600" s="84"/>
      <c r="L600" s="84"/>
      <c r="M600" s="84"/>
      <c r="N600" s="84"/>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600" s="84"/>
      <c r="AN600" s="84"/>
      <c r="AO600" s="84"/>
      <c r="AP600" s="84"/>
    </row>
    <row r="601" spans="2:42" ht="14.25" customHeight="1">
      <c r="B601" s="171"/>
      <c r="C601" s="92"/>
      <c r="D601" s="92"/>
      <c r="E601" s="172"/>
      <c r="F601" s="84"/>
      <c r="G601" s="173"/>
      <c r="I601" s="173"/>
      <c r="K601" s="84"/>
      <c r="L601" s="84"/>
      <c r="M601" s="84"/>
      <c r="N601" s="84"/>
      <c r="O601" s="84"/>
      <c r="P601" s="84"/>
      <c r="Q601" s="84"/>
      <c r="R601" s="84"/>
      <c r="S601" s="84"/>
      <c r="T601" s="84"/>
      <c r="U601" s="84"/>
      <c r="V601" s="84"/>
      <c r="W601" s="84"/>
      <c r="X601" s="84"/>
      <c r="Y601" s="84"/>
      <c r="Z601" s="84"/>
      <c r="AA601" s="84"/>
      <c r="AB601" s="84"/>
      <c r="AC601" s="84"/>
      <c r="AD601" s="84"/>
      <c r="AE601" s="84"/>
      <c r="AF601" s="84"/>
      <c r="AG601" s="84"/>
      <c r="AH601" s="84"/>
      <c r="AI601" s="84"/>
      <c r="AJ601" s="84"/>
      <c r="AK601" s="84"/>
      <c r="AL601" s="84"/>
      <c r="AM601" s="84"/>
      <c r="AN601" s="84"/>
      <c r="AO601" s="84"/>
      <c r="AP601" s="84"/>
    </row>
    <row r="602" spans="2:42" ht="14.25" customHeight="1">
      <c r="B602" s="171"/>
      <c r="C602" s="92"/>
      <c r="D602" s="92"/>
      <c r="E602" s="172"/>
      <c r="F602" s="84"/>
      <c r="G602" s="173"/>
      <c r="I602" s="173"/>
      <c r="K602" s="84"/>
      <c r="L602" s="84"/>
      <c r="M602" s="84"/>
      <c r="N602" s="84"/>
      <c r="O602" s="84"/>
      <c r="P602" s="84"/>
      <c r="Q602" s="84"/>
      <c r="R602" s="84"/>
      <c r="S602" s="84"/>
      <c r="T602" s="84"/>
      <c r="U602" s="84"/>
      <c r="V602" s="84"/>
      <c r="W602" s="84"/>
      <c r="X602" s="84"/>
      <c r="Y602" s="84"/>
      <c r="Z602" s="84"/>
      <c r="AA602" s="84"/>
      <c r="AB602" s="84"/>
      <c r="AC602" s="84"/>
      <c r="AD602" s="84"/>
      <c r="AE602" s="84"/>
      <c r="AF602" s="84"/>
      <c r="AG602" s="84"/>
      <c r="AH602" s="84"/>
      <c r="AI602" s="84"/>
      <c r="AJ602" s="84"/>
      <c r="AK602" s="84"/>
      <c r="AL602" s="84"/>
      <c r="AM602" s="84"/>
      <c r="AN602" s="84"/>
      <c r="AO602" s="84"/>
      <c r="AP602" s="84"/>
    </row>
    <row r="603" spans="2:42" ht="14.25" customHeight="1">
      <c r="B603" s="171"/>
      <c r="C603" s="92"/>
      <c r="D603" s="92"/>
      <c r="E603" s="172"/>
      <c r="F603" s="84"/>
      <c r="G603" s="173"/>
      <c r="I603" s="173"/>
      <c r="K603" s="84"/>
      <c r="L603" s="84"/>
      <c r="M603" s="84"/>
      <c r="N603" s="84"/>
      <c r="O603" s="84"/>
      <c r="P603" s="84"/>
      <c r="Q603" s="84"/>
      <c r="R603" s="84"/>
      <c r="S603" s="84"/>
      <c r="T603" s="84"/>
      <c r="U603" s="84"/>
      <c r="V603" s="84"/>
      <c r="W603" s="84"/>
      <c r="X603" s="84"/>
      <c r="Y603" s="84"/>
      <c r="Z603" s="84"/>
      <c r="AA603" s="84"/>
      <c r="AB603" s="84"/>
      <c r="AC603" s="84"/>
      <c r="AD603" s="84"/>
      <c r="AE603" s="84"/>
      <c r="AF603" s="84"/>
      <c r="AG603" s="84"/>
      <c r="AH603" s="84"/>
      <c r="AI603" s="84"/>
      <c r="AJ603" s="84"/>
      <c r="AK603" s="84"/>
      <c r="AL603" s="84"/>
      <c r="AM603" s="84"/>
      <c r="AN603" s="84"/>
      <c r="AO603" s="84"/>
      <c r="AP603" s="84"/>
    </row>
    <row r="604" spans="2:42" ht="14.25" customHeight="1">
      <c r="B604" s="171"/>
      <c r="C604" s="92"/>
      <c r="D604" s="92"/>
      <c r="E604" s="172"/>
      <c r="F604" s="84"/>
      <c r="G604" s="173"/>
      <c r="I604" s="173"/>
      <c r="K604" s="84"/>
      <c r="L604" s="84"/>
      <c r="M604" s="84"/>
      <c r="N604" s="84"/>
      <c r="O604" s="84"/>
      <c r="P604" s="84"/>
      <c r="Q604" s="84"/>
      <c r="R604" s="84"/>
      <c r="S604" s="84"/>
      <c r="T604" s="84"/>
      <c r="U604" s="84"/>
      <c r="V604" s="84"/>
      <c r="W604" s="84"/>
      <c r="X604" s="84"/>
      <c r="Y604" s="84"/>
      <c r="Z604" s="84"/>
      <c r="AA604" s="84"/>
      <c r="AB604" s="84"/>
      <c r="AC604" s="84"/>
      <c r="AD604" s="84"/>
      <c r="AE604" s="84"/>
      <c r="AF604" s="84"/>
      <c r="AG604" s="84"/>
      <c r="AH604" s="84"/>
      <c r="AI604" s="84"/>
      <c r="AJ604" s="84"/>
      <c r="AK604" s="84"/>
      <c r="AL604" s="84"/>
      <c r="AM604" s="84"/>
      <c r="AN604" s="84"/>
      <c r="AO604" s="84"/>
      <c r="AP604" s="84"/>
    </row>
    <row r="605" spans="2:42" ht="14.25" customHeight="1">
      <c r="B605" s="171"/>
      <c r="C605" s="92"/>
      <c r="D605" s="92"/>
      <c r="E605" s="172"/>
      <c r="F605" s="84"/>
      <c r="G605" s="173"/>
      <c r="I605" s="173"/>
      <c r="K605" s="84"/>
      <c r="L605" s="84"/>
      <c r="M605" s="84"/>
      <c r="N605" s="84"/>
      <c r="O605" s="84"/>
      <c r="P605" s="84"/>
      <c r="Q605" s="84"/>
      <c r="R605" s="84"/>
      <c r="S605" s="84"/>
      <c r="T605" s="84"/>
      <c r="U605" s="84"/>
      <c r="V605" s="84"/>
      <c r="W605" s="84"/>
      <c r="X605" s="84"/>
      <c r="Y605" s="84"/>
      <c r="Z605" s="84"/>
      <c r="AA605" s="84"/>
      <c r="AB605" s="84"/>
      <c r="AC605" s="84"/>
      <c r="AD605" s="84"/>
      <c r="AE605" s="84"/>
      <c r="AF605" s="84"/>
      <c r="AG605" s="84"/>
      <c r="AH605" s="84"/>
      <c r="AI605" s="84"/>
      <c r="AJ605" s="84"/>
      <c r="AK605" s="84"/>
      <c r="AL605" s="84"/>
      <c r="AM605" s="84"/>
      <c r="AN605" s="84"/>
      <c r="AO605" s="84"/>
      <c r="AP605" s="84"/>
    </row>
    <row r="606" spans="2:42" ht="14.25" customHeight="1">
      <c r="B606" s="171"/>
      <c r="C606" s="92"/>
      <c r="D606" s="92"/>
      <c r="E606" s="172"/>
      <c r="F606" s="84"/>
      <c r="G606" s="173"/>
      <c r="I606" s="173"/>
      <c r="K606" s="84"/>
      <c r="L606" s="84"/>
      <c r="M606" s="84"/>
      <c r="N606" s="84"/>
      <c r="O606" s="84"/>
      <c r="P606" s="84"/>
      <c r="Q606" s="84"/>
      <c r="R606" s="84"/>
      <c r="S606" s="84"/>
      <c r="T606" s="84"/>
      <c r="U606" s="84"/>
      <c r="V606" s="84"/>
      <c r="W606" s="84"/>
      <c r="X606" s="84"/>
      <c r="Y606" s="84"/>
      <c r="Z606" s="84"/>
      <c r="AA606" s="84"/>
      <c r="AB606" s="84"/>
      <c r="AC606" s="84"/>
      <c r="AD606" s="84"/>
      <c r="AE606" s="84"/>
      <c r="AF606" s="84"/>
      <c r="AG606" s="84"/>
      <c r="AH606" s="84"/>
      <c r="AI606" s="84"/>
      <c r="AJ606" s="84"/>
      <c r="AK606" s="84"/>
      <c r="AL606" s="84"/>
      <c r="AM606" s="84"/>
      <c r="AN606" s="84"/>
      <c r="AO606" s="84"/>
      <c r="AP606" s="84"/>
    </row>
    <row r="607" spans="2:42" ht="14.25" customHeight="1">
      <c r="B607" s="171"/>
      <c r="C607" s="92"/>
      <c r="D607" s="92"/>
      <c r="E607" s="172"/>
      <c r="F607" s="84"/>
      <c r="G607" s="173"/>
      <c r="I607" s="173"/>
      <c r="K607" s="84"/>
      <c r="L607" s="84"/>
      <c r="M607" s="84"/>
      <c r="N607" s="84"/>
      <c r="O607" s="84"/>
      <c r="P607" s="84"/>
      <c r="Q607" s="84"/>
      <c r="R607" s="84"/>
      <c r="S607" s="84"/>
      <c r="T607" s="84"/>
      <c r="U607" s="84"/>
      <c r="V607" s="84"/>
      <c r="W607" s="84"/>
      <c r="X607" s="84"/>
      <c r="Y607" s="84"/>
      <c r="Z607" s="84"/>
      <c r="AA607" s="84"/>
      <c r="AB607" s="84"/>
      <c r="AC607" s="84"/>
      <c r="AD607" s="84"/>
      <c r="AE607" s="84"/>
      <c r="AF607" s="84"/>
      <c r="AG607" s="84"/>
      <c r="AH607" s="84"/>
      <c r="AI607" s="84"/>
      <c r="AJ607" s="84"/>
      <c r="AK607" s="84"/>
      <c r="AL607" s="84"/>
      <c r="AM607" s="84"/>
      <c r="AN607" s="84"/>
      <c r="AO607" s="84"/>
      <c r="AP607" s="84"/>
    </row>
    <row r="608" spans="2:42" ht="14.25" customHeight="1">
      <c r="B608" s="171"/>
      <c r="C608" s="92"/>
      <c r="D608" s="92"/>
      <c r="E608" s="172"/>
      <c r="F608" s="84"/>
      <c r="G608" s="173"/>
      <c r="I608" s="173"/>
      <c r="K608" s="84"/>
      <c r="L608" s="84"/>
      <c r="M608" s="84"/>
      <c r="N608" s="84"/>
      <c r="O608" s="84"/>
      <c r="P608" s="84"/>
      <c r="Q608" s="84"/>
      <c r="R608" s="84"/>
      <c r="S608" s="84"/>
      <c r="T608" s="84"/>
      <c r="U608" s="84"/>
      <c r="V608" s="84"/>
      <c r="W608" s="84"/>
      <c r="X608" s="84"/>
      <c r="Y608" s="84"/>
      <c r="Z608" s="84"/>
      <c r="AA608" s="84"/>
      <c r="AB608" s="84"/>
      <c r="AC608" s="84"/>
      <c r="AD608" s="84"/>
      <c r="AE608" s="84"/>
      <c r="AF608" s="84"/>
      <c r="AG608" s="84"/>
      <c r="AH608" s="84"/>
      <c r="AI608" s="84"/>
      <c r="AJ608" s="84"/>
      <c r="AK608" s="84"/>
      <c r="AL608" s="84"/>
      <c r="AM608" s="84"/>
      <c r="AN608" s="84"/>
      <c r="AO608" s="84"/>
      <c r="AP608" s="84"/>
    </row>
    <row r="609" spans="2:42" ht="14.25" customHeight="1">
      <c r="B609" s="171"/>
      <c r="C609" s="92"/>
      <c r="D609" s="92"/>
      <c r="E609" s="172"/>
      <c r="F609" s="84"/>
      <c r="G609" s="173"/>
      <c r="I609" s="173"/>
      <c r="K609" s="84"/>
      <c r="L609" s="84"/>
      <c r="M609" s="84"/>
      <c r="N609" s="84"/>
      <c r="O609" s="84"/>
      <c r="P609" s="84"/>
      <c r="Q609" s="84"/>
      <c r="R609" s="84"/>
      <c r="S609" s="84"/>
      <c r="T609" s="84"/>
      <c r="U609" s="84"/>
      <c r="V609" s="84"/>
      <c r="W609" s="84"/>
      <c r="X609" s="84"/>
      <c r="Y609" s="84"/>
      <c r="Z609" s="84"/>
      <c r="AA609" s="84"/>
      <c r="AB609" s="84"/>
      <c r="AC609" s="84"/>
      <c r="AD609" s="84"/>
      <c r="AE609" s="84"/>
      <c r="AF609" s="84"/>
      <c r="AG609" s="84"/>
      <c r="AH609" s="84"/>
      <c r="AI609" s="84"/>
      <c r="AJ609" s="84"/>
      <c r="AK609" s="84"/>
      <c r="AL609" s="84"/>
      <c r="AM609" s="84"/>
      <c r="AN609" s="84"/>
      <c r="AO609" s="84"/>
      <c r="AP609" s="84"/>
    </row>
    <row r="610" spans="2:42" ht="14.25" customHeight="1">
      <c r="B610" s="171"/>
      <c r="C610" s="92"/>
      <c r="D610" s="92"/>
      <c r="E610" s="172"/>
      <c r="F610" s="84"/>
      <c r="G610" s="173"/>
      <c r="I610" s="173"/>
      <c r="K610" s="84"/>
      <c r="L610" s="84"/>
      <c r="M610" s="84"/>
      <c r="N610" s="84"/>
      <c r="O610" s="84"/>
      <c r="P610" s="84"/>
      <c r="Q610" s="84"/>
      <c r="R610" s="84"/>
      <c r="S610" s="84"/>
      <c r="T610" s="84"/>
      <c r="U610" s="84"/>
      <c r="V610" s="84"/>
      <c r="W610" s="84"/>
      <c r="X610" s="84"/>
      <c r="Y610" s="84"/>
      <c r="Z610" s="84"/>
      <c r="AA610" s="84"/>
      <c r="AB610" s="84"/>
      <c r="AC610" s="84"/>
      <c r="AD610" s="84"/>
      <c r="AE610" s="84"/>
      <c r="AF610" s="84"/>
      <c r="AG610" s="84"/>
      <c r="AH610" s="84"/>
      <c r="AI610" s="84"/>
      <c r="AJ610" s="84"/>
      <c r="AK610" s="84"/>
      <c r="AL610" s="84"/>
      <c r="AM610" s="84"/>
      <c r="AN610" s="84"/>
      <c r="AO610" s="84"/>
      <c r="AP610" s="84"/>
    </row>
    <row r="611" spans="2:42" ht="14.25" customHeight="1">
      <c r="B611" s="171"/>
      <c r="C611" s="92"/>
      <c r="D611" s="92"/>
      <c r="E611" s="172"/>
      <c r="F611" s="84"/>
      <c r="G611" s="173"/>
      <c r="I611" s="173"/>
      <c r="K611" s="84"/>
      <c r="L611" s="84"/>
      <c r="M611" s="84"/>
      <c r="N611" s="84"/>
      <c r="O611" s="84"/>
      <c r="P611" s="84"/>
      <c r="Q611" s="84"/>
      <c r="R611" s="84"/>
      <c r="S611" s="84"/>
      <c r="T611" s="84"/>
      <c r="U611" s="84"/>
      <c r="V611" s="84"/>
      <c r="W611" s="84"/>
      <c r="X611" s="84"/>
      <c r="Y611" s="84"/>
      <c r="Z611" s="84"/>
      <c r="AA611" s="84"/>
      <c r="AB611" s="84"/>
      <c r="AC611" s="84"/>
      <c r="AD611" s="84"/>
      <c r="AE611" s="84"/>
      <c r="AF611" s="84"/>
      <c r="AG611" s="84"/>
      <c r="AH611" s="84"/>
      <c r="AI611" s="84"/>
      <c r="AJ611" s="84"/>
      <c r="AK611" s="84"/>
      <c r="AL611" s="84"/>
      <c r="AM611" s="84"/>
      <c r="AN611" s="84"/>
      <c r="AO611" s="84"/>
      <c r="AP611" s="84"/>
    </row>
    <row r="612" spans="2:42" ht="14.25" customHeight="1">
      <c r="B612" s="171"/>
      <c r="C612" s="92"/>
      <c r="D612" s="92"/>
      <c r="E612" s="172"/>
      <c r="F612" s="84"/>
      <c r="G612" s="173"/>
      <c r="I612" s="173"/>
      <c r="K612" s="84"/>
      <c r="L612" s="84"/>
      <c r="M612" s="84"/>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612" s="84"/>
      <c r="AN612" s="84"/>
      <c r="AO612" s="84"/>
      <c r="AP612" s="84"/>
    </row>
    <row r="613" spans="2:42" ht="14.25" customHeight="1">
      <c r="B613" s="171"/>
      <c r="C613" s="92"/>
      <c r="D613" s="92"/>
      <c r="E613" s="172"/>
      <c r="F613" s="84"/>
      <c r="G613" s="173"/>
      <c r="I613" s="173"/>
      <c r="K613" s="84"/>
      <c r="L613" s="84"/>
      <c r="M613" s="84"/>
      <c r="N613" s="84"/>
      <c r="O613" s="84"/>
      <c r="P613" s="84"/>
      <c r="Q613" s="84"/>
      <c r="R613" s="84"/>
      <c r="S613" s="84"/>
      <c r="T613" s="84"/>
      <c r="U613" s="84"/>
      <c r="V613" s="84"/>
      <c r="W613" s="84"/>
      <c r="X613" s="84"/>
      <c r="Y613" s="84"/>
      <c r="Z613" s="84"/>
      <c r="AA613" s="84"/>
      <c r="AB613" s="84"/>
      <c r="AC613" s="84"/>
      <c r="AD613" s="84"/>
      <c r="AE613" s="84"/>
      <c r="AF613" s="84"/>
      <c r="AG613" s="84"/>
      <c r="AH613" s="84"/>
      <c r="AI613" s="84"/>
      <c r="AJ613" s="84"/>
      <c r="AK613" s="84"/>
      <c r="AL613" s="84"/>
      <c r="AM613" s="84"/>
      <c r="AN613" s="84"/>
      <c r="AO613" s="84"/>
      <c r="AP613" s="84"/>
    </row>
    <row r="614" spans="2:42" ht="14.25" customHeight="1">
      <c r="B614" s="171"/>
      <c r="C614" s="92"/>
      <c r="D614" s="92"/>
      <c r="E614" s="172"/>
      <c r="F614" s="84"/>
      <c r="G614" s="173"/>
      <c r="I614" s="173"/>
      <c r="K614" s="84"/>
      <c r="L614" s="84"/>
      <c r="M614" s="84"/>
      <c r="N614" s="84"/>
      <c r="O614" s="84"/>
      <c r="P614" s="84"/>
      <c r="Q614" s="84"/>
      <c r="R614" s="84"/>
      <c r="S614" s="84"/>
      <c r="T614" s="84"/>
      <c r="U614" s="84"/>
      <c r="V614" s="84"/>
      <c r="W614" s="84"/>
      <c r="X614" s="84"/>
      <c r="Y614" s="84"/>
      <c r="Z614" s="84"/>
      <c r="AA614" s="84"/>
      <c r="AB614" s="84"/>
      <c r="AC614" s="84"/>
      <c r="AD614" s="84"/>
      <c r="AE614" s="84"/>
      <c r="AF614" s="84"/>
      <c r="AG614" s="84"/>
      <c r="AH614" s="84"/>
      <c r="AI614" s="84"/>
      <c r="AJ614" s="84"/>
      <c r="AK614" s="84"/>
      <c r="AL614" s="84"/>
      <c r="AM614" s="84"/>
      <c r="AN614" s="84"/>
      <c r="AO614" s="84"/>
      <c r="AP614" s="84"/>
    </row>
    <row r="615" spans="2:42" ht="14.25" customHeight="1">
      <c r="B615" s="171"/>
      <c r="C615" s="92"/>
      <c r="D615" s="92"/>
      <c r="E615" s="172"/>
      <c r="F615" s="84"/>
      <c r="G615" s="173"/>
      <c r="I615" s="173"/>
      <c r="K615" s="84"/>
      <c r="L615" s="84"/>
      <c r="M615" s="84"/>
      <c r="N615" s="84"/>
      <c r="O615" s="84"/>
      <c r="P615" s="84"/>
      <c r="Q615" s="84"/>
      <c r="R615" s="84"/>
      <c r="S615" s="84"/>
      <c r="T615" s="84"/>
      <c r="U615" s="84"/>
      <c r="V615" s="84"/>
      <c r="W615" s="84"/>
      <c r="X615" s="84"/>
      <c r="Y615" s="84"/>
      <c r="Z615" s="84"/>
      <c r="AA615" s="84"/>
      <c r="AB615" s="84"/>
      <c r="AC615" s="84"/>
      <c r="AD615" s="84"/>
      <c r="AE615" s="84"/>
      <c r="AF615" s="84"/>
      <c r="AG615" s="84"/>
      <c r="AH615" s="84"/>
      <c r="AI615" s="84"/>
      <c r="AJ615" s="84"/>
      <c r="AK615" s="84"/>
      <c r="AL615" s="84"/>
      <c r="AM615" s="84"/>
      <c r="AN615" s="84"/>
      <c r="AO615" s="84"/>
      <c r="AP615" s="84"/>
    </row>
    <row r="616" spans="2:42" ht="14.25" customHeight="1">
      <c r="B616" s="171"/>
      <c r="C616" s="92"/>
      <c r="D616" s="92"/>
      <c r="E616" s="172"/>
      <c r="F616" s="84"/>
      <c r="G616" s="173"/>
      <c r="I616" s="173"/>
      <c r="K616" s="84"/>
      <c r="L616" s="84"/>
      <c r="M616" s="84"/>
      <c r="N616" s="84"/>
      <c r="O616" s="84"/>
      <c r="P616" s="84"/>
      <c r="Q616" s="84"/>
      <c r="R616" s="84"/>
      <c r="S616" s="84"/>
      <c r="T616" s="84"/>
      <c r="U616" s="84"/>
      <c r="V616" s="84"/>
      <c r="W616" s="84"/>
      <c r="X616" s="84"/>
      <c r="Y616" s="84"/>
      <c r="Z616" s="84"/>
      <c r="AA616" s="84"/>
      <c r="AB616" s="84"/>
      <c r="AC616" s="84"/>
      <c r="AD616" s="84"/>
      <c r="AE616" s="84"/>
      <c r="AF616" s="84"/>
      <c r="AG616" s="84"/>
      <c r="AH616" s="84"/>
      <c r="AI616" s="84"/>
      <c r="AJ616" s="84"/>
      <c r="AK616" s="84"/>
      <c r="AL616" s="84"/>
      <c r="AM616" s="84"/>
      <c r="AN616" s="84"/>
      <c r="AO616" s="84"/>
      <c r="AP616" s="84"/>
    </row>
    <row r="617" spans="2:42" ht="14.25" customHeight="1">
      <c r="B617" s="171"/>
      <c r="C617" s="92"/>
      <c r="D617" s="92"/>
      <c r="E617" s="172"/>
      <c r="F617" s="84"/>
      <c r="G617" s="173"/>
      <c r="I617" s="173"/>
      <c r="K617" s="84"/>
      <c r="L617" s="84"/>
      <c r="M617" s="84"/>
      <c r="N617" s="84"/>
      <c r="O617" s="84"/>
      <c r="P617" s="84"/>
      <c r="Q617" s="84"/>
      <c r="R617" s="84"/>
      <c r="S617" s="84"/>
      <c r="T617" s="84"/>
      <c r="U617" s="84"/>
      <c r="V617" s="84"/>
      <c r="W617" s="84"/>
      <c r="X617" s="84"/>
      <c r="Y617" s="84"/>
      <c r="Z617" s="84"/>
      <c r="AA617" s="84"/>
      <c r="AB617" s="84"/>
      <c r="AC617" s="84"/>
      <c r="AD617" s="84"/>
      <c r="AE617" s="84"/>
      <c r="AF617" s="84"/>
      <c r="AG617" s="84"/>
      <c r="AH617" s="84"/>
      <c r="AI617" s="84"/>
      <c r="AJ617" s="84"/>
      <c r="AK617" s="84"/>
      <c r="AL617" s="84"/>
      <c r="AM617" s="84"/>
      <c r="AN617" s="84"/>
      <c r="AO617" s="84"/>
      <c r="AP617" s="84"/>
    </row>
    <row r="618" spans="2:42" ht="14.25" customHeight="1">
      <c r="B618" s="171"/>
      <c r="C618" s="92"/>
      <c r="D618" s="92"/>
      <c r="E618" s="172"/>
      <c r="F618" s="84"/>
      <c r="G618" s="173"/>
      <c r="I618" s="173"/>
      <c r="K618" s="84"/>
      <c r="L618" s="84"/>
      <c r="M618" s="84"/>
      <c r="N618" s="84"/>
      <c r="O618" s="84"/>
      <c r="P618" s="84"/>
      <c r="Q618" s="84"/>
      <c r="R618" s="84"/>
      <c r="S618" s="84"/>
      <c r="T618" s="84"/>
      <c r="U618" s="84"/>
      <c r="V618" s="84"/>
      <c r="W618" s="84"/>
      <c r="X618" s="84"/>
      <c r="Y618" s="84"/>
      <c r="Z618" s="84"/>
      <c r="AA618" s="84"/>
      <c r="AB618" s="84"/>
      <c r="AC618" s="84"/>
      <c r="AD618" s="84"/>
      <c r="AE618" s="84"/>
      <c r="AF618" s="84"/>
      <c r="AG618" s="84"/>
      <c r="AH618" s="84"/>
      <c r="AI618" s="84"/>
      <c r="AJ618" s="84"/>
      <c r="AK618" s="84"/>
      <c r="AL618" s="84"/>
      <c r="AM618" s="84"/>
      <c r="AN618" s="84"/>
      <c r="AO618" s="84"/>
      <c r="AP618" s="84"/>
    </row>
    <row r="619" spans="2:42" ht="14.25" customHeight="1">
      <c r="B619" s="171"/>
      <c r="C619" s="92"/>
      <c r="D619" s="92"/>
      <c r="E619" s="172"/>
      <c r="F619" s="84"/>
      <c r="G619" s="173"/>
      <c r="I619" s="173"/>
      <c r="K619" s="84"/>
      <c r="L619" s="84"/>
      <c r="M619" s="84"/>
      <c r="N619" s="84"/>
      <c r="O619" s="84"/>
      <c r="P619" s="84"/>
      <c r="Q619" s="84"/>
      <c r="R619" s="84"/>
      <c r="S619" s="84"/>
      <c r="T619" s="84"/>
      <c r="U619" s="84"/>
      <c r="V619" s="84"/>
      <c r="W619" s="84"/>
      <c r="X619" s="84"/>
      <c r="Y619" s="84"/>
      <c r="Z619" s="84"/>
      <c r="AA619" s="84"/>
      <c r="AB619" s="84"/>
      <c r="AC619" s="84"/>
      <c r="AD619" s="84"/>
      <c r="AE619" s="84"/>
      <c r="AF619" s="84"/>
      <c r="AG619" s="84"/>
      <c r="AH619" s="84"/>
      <c r="AI619" s="84"/>
      <c r="AJ619" s="84"/>
      <c r="AK619" s="84"/>
      <c r="AL619" s="84"/>
      <c r="AM619" s="84"/>
      <c r="AN619" s="84"/>
      <c r="AO619" s="84"/>
      <c r="AP619" s="84"/>
    </row>
    <row r="620" spans="2:42" ht="14.25" customHeight="1">
      <c r="B620" s="171"/>
      <c r="C620" s="92"/>
      <c r="D620" s="92"/>
      <c r="E620" s="172"/>
      <c r="F620" s="84"/>
      <c r="G620" s="173"/>
      <c r="I620" s="173"/>
      <c r="K620" s="84"/>
      <c r="L620" s="84"/>
      <c r="M620" s="84"/>
      <c r="N620" s="84"/>
      <c r="O620" s="84"/>
      <c r="P620" s="84"/>
      <c r="Q620" s="84"/>
      <c r="R620" s="84"/>
      <c r="S620" s="84"/>
      <c r="T620" s="84"/>
      <c r="U620" s="84"/>
      <c r="V620" s="84"/>
      <c r="W620" s="84"/>
      <c r="X620" s="84"/>
      <c r="Y620" s="84"/>
      <c r="Z620" s="84"/>
      <c r="AA620" s="84"/>
      <c r="AB620" s="84"/>
      <c r="AC620" s="84"/>
      <c r="AD620" s="84"/>
      <c r="AE620" s="84"/>
      <c r="AF620" s="84"/>
      <c r="AG620" s="84"/>
      <c r="AH620" s="84"/>
      <c r="AI620" s="84"/>
      <c r="AJ620" s="84"/>
      <c r="AK620" s="84"/>
      <c r="AL620" s="84"/>
      <c r="AM620" s="84"/>
      <c r="AN620" s="84"/>
      <c r="AO620" s="84"/>
      <c r="AP620" s="84"/>
    </row>
    <row r="621" spans="2:42" ht="14.25" customHeight="1">
      <c r="B621" s="171"/>
      <c r="C621" s="92"/>
      <c r="D621" s="92"/>
      <c r="E621" s="172"/>
      <c r="F621" s="84"/>
      <c r="G621" s="173"/>
      <c r="I621" s="173"/>
      <c r="K621" s="84"/>
      <c r="L621" s="84"/>
      <c r="M621" s="84"/>
      <c r="N621" s="84"/>
      <c r="O621" s="84"/>
      <c r="P621" s="84"/>
      <c r="Q621" s="84"/>
      <c r="R621" s="84"/>
      <c r="S621" s="84"/>
      <c r="T621" s="84"/>
      <c r="U621" s="84"/>
      <c r="V621" s="84"/>
      <c r="W621" s="84"/>
      <c r="X621" s="84"/>
      <c r="Y621" s="84"/>
      <c r="Z621" s="84"/>
      <c r="AA621" s="84"/>
      <c r="AB621" s="84"/>
      <c r="AC621" s="84"/>
      <c r="AD621" s="84"/>
      <c r="AE621" s="84"/>
      <c r="AF621" s="84"/>
      <c r="AG621" s="84"/>
      <c r="AH621" s="84"/>
      <c r="AI621" s="84"/>
      <c r="AJ621" s="84"/>
      <c r="AK621" s="84"/>
      <c r="AL621" s="84"/>
      <c r="AM621" s="84"/>
      <c r="AN621" s="84"/>
      <c r="AO621" s="84"/>
      <c r="AP621" s="84"/>
    </row>
    <row r="622" spans="2:42" ht="14.25" customHeight="1">
      <c r="B622" s="171"/>
      <c r="C622" s="92"/>
      <c r="D622" s="92"/>
      <c r="E622" s="172"/>
      <c r="F622" s="84"/>
      <c r="G622" s="173"/>
      <c r="I622" s="173"/>
      <c r="K622" s="84"/>
      <c r="L622" s="84"/>
      <c r="M622" s="84"/>
      <c r="N622" s="84"/>
      <c r="O622" s="84"/>
      <c r="P622" s="84"/>
      <c r="Q622" s="84"/>
      <c r="R622" s="84"/>
      <c r="S622" s="84"/>
      <c r="T622" s="84"/>
      <c r="U622" s="84"/>
      <c r="V622" s="84"/>
      <c r="W622" s="84"/>
      <c r="X622" s="84"/>
      <c r="Y622" s="84"/>
      <c r="Z622" s="84"/>
      <c r="AA622" s="84"/>
      <c r="AB622" s="84"/>
      <c r="AC622" s="84"/>
      <c r="AD622" s="84"/>
      <c r="AE622" s="84"/>
      <c r="AF622" s="84"/>
      <c r="AG622" s="84"/>
      <c r="AH622" s="84"/>
      <c r="AI622" s="84"/>
      <c r="AJ622" s="84"/>
      <c r="AK622" s="84"/>
      <c r="AL622" s="84"/>
      <c r="AM622" s="84"/>
      <c r="AN622" s="84"/>
      <c r="AO622" s="84"/>
      <c r="AP622" s="84"/>
    </row>
    <row r="623" spans="2:42" ht="14.25" customHeight="1">
      <c r="B623" s="171"/>
      <c r="C623" s="92"/>
      <c r="D623" s="92"/>
      <c r="E623" s="172"/>
      <c r="F623" s="84"/>
      <c r="G623" s="173"/>
      <c r="I623" s="173"/>
      <c r="K623" s="84"/>
      <c r="L623" s="84"/>
      <c r="M623" s="84"/>
      <c r="N623" s="84"/>
      <c r="O623" s="84"/>
      <c r="P623" s="84"/>
      <c r="Q623" s="84"/>
      <c r="R623" s="84"/>
      <c r="S623" s="84"/>
      <c r="T623" s="84"/>
      <c r="U623" s="84"/>
      <c r="V623" s="84"/>
      <c r="W623" s="84"/>
      <c r="X623" s="84"/>
      <c r="Y623" s="84"/>
      <c r="Z623" s="84"/>
      <c r="AA623" s="84"/>
      <c r="AB623" s="84"/>
      <c r="AC623" s="84"/>
      <c r="AD623" s="84"/>
      <c r="AE623" s="84"/>
      <c r="AF623" s="84"/>
      <c r="AG623" s="84"/>
      <c r="AH623" s="84"/>
      <c r="AI623" s="84"/>
      <c r="AJ623" s="84"/>
      <c r="AK623" s="84"/>
      <c r="AL623" s="84"/>
      <c r="AM623" s="84"/>
      <c r="AN623" s="84"/>
      <c r="AO623" s="84"/>
      <c r="AP623" s="84"/>
    </row>
    <row r="624" spans="2:42" ht="14.25" customHeight="1">
      <c r="B624" s="171"/>
      <c r="C624" s="92"/>
      <c r="D624" s="92"/>
      <c r="E624" s="172"/>
      <c r="F624" s="84"/>
      <c r="G624" s="173"/>
      <c r="I624" s="173"/>
      <c r="K624" s="84"/>
      <c r="L624" s="84"/>
      <c r="M624" s="84"/>
      <c r="N624" s="84"/>
      <c r="O624" s="84"/>
      <c r="P624" s="84"/>
      <c r="Q624" s="84"/>
      <c r="R624" s="84"/>
      <c r="S624" s="84"/>
      <c r="T624" s="84"/>
      <c r="U624" s="84"/>
      <c r="V624" s="84"/>
      <c r="W624" s="84"/>
      <c r="X624" s="84"/>
      <c r="Y624" s="84"/>
      <c r="Z624" s="84"/>
      <c r="AA624" s="84"/>
      <c r="AB624" s="84"/>
      <c r="AC624" s="84"/>
      <c r="AD624" s="84"/>
      <c r="AE624" s="84"/>
      <c r="AF624" s="84"/>
      <c r="AG624" s="84"/>
      <c r="AH624" s="84"/>
      <c r="AI624" s="84"/>
      <c r="AJ624" s="84"/>
      <c r="AK624" s="84"/>
      <c r="AL624" s="84"/>
      <c r="AM624" s="84"/>
      <c r="AN624" s="84"/>
      <c r="AO624" s="84"/>
      <c r="AP624" s="84"/>
    </row>
    <row r="625" spans="2:42" ht="14.25" customHeight="1">
      <c r="B625" s="171"/>
      <c r="C625" s="92"/>
      <c r="D625" s="92"/>
      <c r="E625" s="172"/>
      <c r="F625" s="84"/>
      <c r="G625" s="173"/>
      <c r="I625" s="173"/>
      <c r="K625" s="84"/>
      <c r="L625" s="84"/>
      <c r="M625" s="84"/>
      <c r="N625" s="84"/>
      <c r="O625" s="84"/>
      <c r="P625" s="84"/>
      <c r="Q625" s="84"/>
      <c r="R625" s="84"/>
      <c r="S625" s="84"/>
      <c r="T625" s="84"/>
      <c r="U625" s="84"/>
      <c r="V625" s="84"/>
      <c r="W625" s="84"/>
      <c r="X625" s="84"/>
      <c r="Y625" s="84"/>
      <c r="Z625" s="84"/>
      <c r="AA625" s="84"/>
      <c r="AB625" s="84"/>
      <c r="AC625" s="84"/>
      <c r="AD625" s="84"/>
      <c r="AE625" s="84"/>
      <c r="AF625" s="84"/>
      <c r="AG625" s="84"/>
      <c r="AH625" s="84"/>
      <c r="AI625" s="84"/>
      <c r="AJ625" s="84"/>
      <c r="AK625" s="84"/>
      <c r="AL625" s="84"/>
      <c r="AM625" s="84"/>
      <c r="AN625" s="84"/>
      <c r="AO625" s="84"/>
      <c r="AP625" s="84"/>
    </row>
    <row r="626" spans="2:42" ht="14.25" customHeight="1">
      <c r="B626" s="171"/>
      <c r="C626" s="92"/>
      <c r="D626" s="92"/>
      <c r="E626" s="172"/>
      <c r="F626" s="84"/>
      <c r="G626" s="173"/>
      <c r="I626" s="173"/>
      <c r="K626" s="84"/>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c r="AK626" s="84"/>
      <c r="AL626" s="84"/>
      <c r="AM626" s="84"/>
      <c r="AN626" s="84"/>
      <c r="AO626" s="84"/>
      <c r="AP626" s="84"/>
    </row>
    <row r="627" spans="2:42" ht="14.25" customHeight="1">
      <c r="B627" s="171"/>
      <c r="C627" s="92"/>
      <c r="D627" s="92"/>
      <c r="E627" s="172"/>
      <c r="F627" s="84"/>
      <c r="G627" s="173"/>
      <c r="I627" s="173"/>
      <c r="K627" s="84"/>
      <c r="L627" s="84"/>
      <c r="M627" s="84"/>
      <c r="N627" s="84"/>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84"/>
      <c r="AM627" s="84"/>
      <c r="AN627" s="84"/>
      <c r="AO627" s="84"/>
      <c r="AP627" s="84"/>
    </row>
    <row r="628" spans="2:42" ht="14.25" customHeight="1">
      <c r="B628" s="171"/>
      <c r="C628" s="92"/>
      <c r="D628" s="92"/>
      <c r="E628" s="172"/>
      <c r="F628" s="84"/>
      <c r="G628" s="173"/>
      <c r="I628" s="173"/>
      <c r="K628" s="84"/>
      <c r="L628" s="84"/>
      <c r="M628" s="84"/>
      <c r="N628" s="84"/>
      <c r="O628" s="84"/>
      <c r="P628" s="84"/>
      <c r="Q628" s="84"/>
      <c r="R628" s="84"/>
      <c r="S628" s="84"/>
      <c r="T628" s="84"/>
      <c r="U628" s="84"/>
      <c r="V628" s="84"/>
      <c r="W628" s="84"/>
      <c r="X628" s="84"/>
      <c r="Y628" s="84"/>
      <c r="Z628" s="84"/>
      <c r="AA628" s="84"/>
      <c r="AB628" s="84"/>
      <c r="AC628" s="84"/>
      <c r="AD628" s="84"/>
      <c r="AE628" s="84"/>
      <c r="AF628" s="84"/>
      <c r="AG628" s="84"/>
      <c r="AH628" s="84"/>
      <c r="AI628" s="84"/>
      <c r="AJ628" s="84"/>
      <c r="AK628" s="84"/>
      <c r="AL628" s="84"/>
      <c r="AM628" s="84"/>
      <c r="AN628" s="84"/>
      <c r="AO628" s="84"/>
      <c r="AP628" s="84"/>
    </row>
    <row r="629" spans="2:42" ht="14.25" customHeight="1">
      <c r="B629" s="171"/>
      <c r="C629" s="92"/>
      <c r="D629" s="92"/>
      <c r="E629" s="172"/>
      <c r="F629" s="84"/>
      <c r="G629" s="173"/>
      <c r="I629" s="173"/>
      <c r="K629" s="84"/>
      <c r="L629" s="84"/>
      <c r="M629" s="84"/>
      <c r="N629" s="84"/>
      <c r="O629" s="84"/>
      <c r="P629" s="84"/>
      <c r="Q629" s="84"/>
      <c r="R629" s="84"/>
      <c r="S629" s="84"/>
      <c r="T629" s="84"/>
      <c r="U629" s="84"/>
      <c r="V629" s="84"/>
      <c r="W629" s="84"/>
      <c r="X629" s="84"/>
      <c r="Y629" s="84"/>
      <c r="Z629" s="84"/>
      <c r="AA629" s="84"/>
      <c r="AB629" s="84"/>
      <c r="AC629" s="84"/>
      <c r="AD629" s="84"/>
      <c r="AE629" s="84"/>
      <c r="AF629" s="84"/>
      <c r="AG629" s="84"/>
      <c r="AH629" s="84"/>
      <c r="AI629" s="84"/>
      <c r="AJ629" s="84"/>
      <c r="AK629" s="84"/>
      <c r="AL629" s="84"/>
      <c r="AM629" s="84"/>
      <c r="AN629" s="84"/>
      <c r="AO629" s="84"/>
      <c r="AP629" s="84"/>
    </row>
    <row r="630" spans="2:42" ht="14.25" customHeight="1">
      <c r="B630" s="171"/>
      <c r="C630" s="92"/>
      <c r="D630" s="92"/>
      <c r="E630" s="172"/>
      <c r="F630" s="84"/>
      <c r="G630" s="173"/>
      <c r="I630" s="173"/>
      <c r="K630" s="84"/>
      <c r="L630" s="84"/>
      <c r="M630" s="84"/>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c r="AK630" s="84"/>
      <c r="AL630" s="84"/>
      <c r="AM630" s="84"/>
      <c r="AN630" s="84"/>
      <c r="AO630" s="84"/>
      <c r="AP630" s="84"/>
    </row>
    <row r="631" spans="2:42" ht="14.25" customHeight="1">
      <c r="B631" s="171"/>
      <c r="C631" s="92"/>
      <c r="D631" s="92"/>
      <c r="E631" s="172"/>
      <c r="F631" s="84"/>
      <c r="G631" s="173"/>
      <c r="I631" s="173"/>
      <c r="K631" s="84"/>
      <c r="L631" s="84"/>
      <c r="M631" s="84"/>
      <c r="N631" s="84"/>
      <c r="O631" s="84"/>
      <c r="P631" s="84"/>
      <c r="Q631" s="84"/>
      <c r="R631" s="84"/>
      <c r="S631" s="84"/>
      <c r="T631" s="84"/>
      <c r="U631" s="84"/>
      <c r="V631" s="84"/>
      <c r="W631" s="84"/>
      <c r="X631" s="84"/>
      <c r="Y631" s="84"/>
      <c r="Z631" s="84"/>
      <c r="AA631" s="84"/>
      <c r="AB631" s="84"/>
      <c r="AC631" s="84"/>
      <c r="AD631" s="84"/>
      <c r="AE631" s="84"/>
      <c r="AF631" s="84"/>
      <c r="AG631" s="84"/>
      <c r="AH631" s="84"/>
      <c r="AI631" s="84"/>
      <c r="AJ631" s="84"/>
      <c r="AK631" s="84"/>
      <c r="AL631" s="84"/>
      <c r="AM631" s="84"/>
      <c r="AN631" s="84"/>
      <c r="AO631" s="84"/>
      <c r="AP631" s="84"/>
    </row>
    <row r="632" spans="2:42" ht="14.25" customHeight="1">
      <c r="B632" s="171"/>
      <c r="C632" s="92"/>
      <c r="D632" s="92"/>
      <c r="E632" s="172"/>
      <c r="F632" s="84"/>
      <c r="G632" s="173"/>
      <c r="I632" s="173"/>
      <c r="K632" s="84"/>
      <c r="L632" s="84"/>
      <c r="M632" s="84"/>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84"/>
      <c r="AM632" s="84"/>
      <c r="AN632" s="84"/>
      <c r="AO632" s="84"/>
      <c r="AP632" s="84"/>
    </row>
    <row r="633" spans="2:42" ht="14.25" customHeight="1">
      <c r="B633" s="171"/>
      <c r="C633" s="92"/>
      <c r="D633" s="92"/>
      <c r="E633" s="172"/>
      <c r="F633" s="84"/>
      <c r="G633" s="173"/>
      <c r="I633" s="173"/>
      <c r="K633" s="84"/>
      <c r="L633" s="84"/>
      <c r="M633" s="84"/>
      <c r="N633" s="84"/>
      <c r="O633" s="84"/>
      <c r="P633" s="84"/>
      <c r="Q633" s="84"/>
      <c r="R633" s="84"/>
      <c r="S633" s="84"/>
      <c r="T633" s="84"/>
      <c r="U633" s="84"/>
      <c r="V633" s="84"/>
      <c r="W633" s="84"/>
      <c r="X633" s="84"/>
      <c r="Y633" s="84"/>
      <c r="Z633" s="84"/>
      <c r="AA633" s="84"/>
      <c r="AB633" s="84"/>
      <c r="AC633" s="84"/>
      <c r="AD633" s="84"/>
      <c r="AE633" s="84"/>
      <c r="AF633" s="84"/>
      <c r="AG633" s="84"/>
      <c r="AH633" s="84"/>
      <c r="AI633" s="84"/>
      <c r="AJ633" s="84"/>
      <c r="AK633" s="84"/>
      <c r="AL633" s="84"/>
      <c r="AM633" s="84"/>
      <c r="AN633" s="84"/>
      <c r="AO633" s="84"/>
      <c r="AP633" s="84"/>
    </row>
    <row r="634" spans="2:42" ht="14.25" customHeight="1">
      <c r="B634" s="171"/>
      <c r="C634" s="92"/>
      <c r="D634" s="92"/>
      <c r="E634" s="172"/>
      <c r="F634" s="84"/>
      <c r="G634" s="173"/>
      <c r="I634" s="173"/>
      <c r="K634" s="84"/>
      <c r="L634" s="84"/>
      <c r="M634" s="84"/>
      <c r="N634" s="84"/>
      <c r="O634" s="84"/>
      <c r="P634" s="84"/>
      <c r="Q634" s="84"/>
      <c r="R634" s="84"/>
      <c r="S634" s="84"/>
      <c r="T634" s="84"/>
      <c r="U634" s="84"/>
      <c r="V634" s="84"/>
      <c r="W634" s="84"/>
      <c r="X634" s="84"/>
      <c r="Y634" s="84"/>
      <c r="Z634" s="84"/>
      <c r="AA634" s="84"/>
      <c r="AB634" s="84"/>
      <c r="AC634" s="84"/>
      <c r="AD634" s="84"/>
      <c r="AE634" s="84"/>
      <c r="AF634" s="84"/>
      <c r="AG634" s="84"/>
      <c r="AH634" s="84"/>
      <c r="AI634" s="84"/>
      <c r="AJ634" s="84"/>
      <c r="AK634" s="84"/>
      <c r="AL634" s="84"/>
      <c r="AM634" s="84"/>
      <c r="AN634" s="84"/>
      <c r="AO634" s="84"/>
      <c r="AP634" s="84"/>
    </row>
    <row r="635" spans="2:42" ht="14.25" customHeight="1">
      <c r="B635" s="171"/>
      <c r="C635" s="92"/>
      <c r="D635" s="92"/>
      <c r="E635" s="172"/>
      <c r="F635" s="84"/>
      <c r="G635" s="173"/>
      <c r="I635" s="173"/>
      <c r="K635" s="84"/>
      <c r="L635" s="84"/>
      <c r="M635" s="84"/>
      <c r="N635" s="84"/>
      <c r="O635" s="84"/>
      <c r="P635" s="84"/>
      <c r="Q635" s="84"/>
      <c r="R635" s="84"/>
      <c r="S635" s="84"/>
      <c r="T635" s="84"/>
      <c r="U635" s="84"/>
      <c r="V635" s="84"/>
      <c r="W635" s="84"/>
      <c r="X635" s="84"/>
      <c r="Y635" s="84"/>
      <c r="Z635" s="84"/>
      <c r="AA635" s="84"/>
      <c r="AB635" s="84"/>
      <c r="AC635" s="84"/>
      <c r="AD635" s="84"/>
      <c r="AE635" s="84"/>
      <c r="AF635" s="84"/>
      <c r="AG635" s="84"/>
      <c r="AH635" s="84"/>
      <c r="AI635" s="84"/>
      <c r="AJ635" s="84"/>
      <c r="AK635" s="84"/>
      <c r="AL635" s="84"/>
      <c r="AM635" s="84"/>
      <c r="AN635" s="84"/>
      <c r="AO635" s="84"/>
      <c r="AP635" s="84"/>
    </row>
    <row r="636" spans="2:42" ht="14.25" customHeight="1">
      <c r="B636" s="171"/>
      <c r="C636" s="92"/>
      <c r="D636" s="92"/>
      <c r="E636" s="172"/>
      <c r="F636" s="84"/>
      <c r="G636" s="173"/>
      <c r="I636" s="173"/>
      <c r="K636" s="84"/>
      <c r="L636" s="84"/>
      <c r="M636" s="84"/>
      <c r="N636" s="84"/>
      <c r="O636" s="84"/>
      <c r="P636" s="84"/>
      <c r="Q636" s="84"/>
      <c r="R636" s="84"/>
      <c r="S636" s="84"/>
      <c r="T636" s="84"/>
      <c r="U636" s="84"/>
      <c r="V636" s="84"/>
      <c r="W636" s="84"/>
      <c r="X636" s="84"/>
      <c r="Y636" s="84"/>
      <c r="Z636" s="84"/>
      <c r="AA636" s="84"/>
      <c r="AB636" s="84"/>
      <c r="AC636" s="84"/>
      <c r="AD636" s="84"/>
      <c r="AE636" s="84"/>
      <c r="AF636" s="84"/>
      <c r="AG636" s="84"/>
      <c r="AH636" s="84"/>
      <c r="AI636" s="84"/>
      <c r="AJ636" s="84"/>
      <c r="AK636" s="84"/>
      <c r="AL636" s="84"/>
      <c r="AM636" s="84"/>
      <c r="AN636" s="84"/>
      <c r="AO636" s="84"/>
      <c r="AP636" s="84"/>
    </row>
    <row r="637" spans="2:42" ht="14.25" customHeight="1">
      <c r="B637" s="171"/>
      <c r="C637" s="92"/>
      <c r="D637" s="92"/>
      <c r="E637" s="172"/>
      <c r="F637" s="84"/>
      <c r="G637" s="173"/>
      <c r="I637" s="173"/>
      <c r="K637" s="84"/>
      <c r="L637" s="84"/>
      <c r="M637" s="84"/>
      <c r="N637" s="84"/>
      <c r="O637" s="84"/>
      <c r="P637" s="84"/>
      <c r="Q637" s="84"/>
      <c r="R637" s="84"/>
      <c r="S637" s="84"/>
      <c r="T637" s="84"/>
      <c r="U637" s="84"/>
      <c r="V637" s="84"/>
      <c r="W637" s="84"/>
      <c r="X637" s="84"/>
      <c r="Y637" s="84"/>
      <c r="Z637" s="84"/>
      <c r="AA637" s="84"/>
      <c r="AB637" s="84"/>
      <c r="AC637" s="84"/>
      <c r="AD637" s="84"/>
      <c r="AE637" s="84"/>
      <c r="AF637" s="84"/>
      <c r="AG637" s="84"/>
      <c r="AH637" s="84"/>
      <c r="AI637" s="84"/>
      <c r="AJ637" s="84"/>
      <c r="AK637" s="84"/>
      <c r="AL637" s="84"/>
      <c r="AM637" s="84"/>
      <c r="AN637" s="84"/>
      <c r="AO637" s="84"/>
      <c r="AP637" s="84"/>
    </row>
    <row r="638" spans="2:42" ht="14.25" customHeight="1">
      <c r="B638" s="171"/>
      <c r="C638" s="92"/>
      <c r="D638" s="92"/>
      <c r="E638" s="172"/>
      <c r="F638" s="84"/>
      <c r="G638" s="173"/>
      <c r="I638" s="173"/>
      <c r="K638" s="84"/>
      <c r="L638" s="84"/>
      <c r="M638" s="84"/>
      <c r="N638" s="84"/>
      <c r="O638" s="84"/>
      <c r="P638" s="84"/>
      <c r="Q638" s="84"/>
      <c r="R638" s="84"/>
      <c r="S638" s="84"/>
      <c r="T638" s="84"/>
      <c r="U638" s="84"/>
      <c r="V638" s="84"/>
      <c r="W638" s="84"/>
      <c r="X638" s="84"/>
      <c r="Y638" s="84"/>
      <c r="Z638" s="84"/>
      <c r="AA638" s="84"/>
      <c r="AB638" s="84"/>
      <c r="AC638" s="84"/>
      <c r="AD638" s="84"/>
      <c r="AE638" s="84"/>
      <c r="AF638" s="84"/>
      <c r="AG638" s="84"/>
      <c r="AH638" s="84"/>
      <c r="AI638" s="84"/>
      <c r="AJ638" s="84"/>
      <c r="AK638" s="84"/>
      <c r="AL638" s="84"/>
      <c r="AM638" s="84"/>
      <c r="AN638" s="84"/>
      <c r="AO638" s="84"/>
      <c r="AP638" s="84"/>
    </row>
    <row r="639" spans="2:42" ht="14.25" customHeight="1">
      <c r="B639" s="171"/>
      <c r="C639" s="92"/>
      <c r="D639" s="92"/>
      <c r="E639" s="172"/>
      <c r="F639" s="84"/>
      <c r="G639" s="173"/>
      <c r="I639" s="173"/>
      <c r="K639" s="84"/>
      <c r="L639" s="84"/>
      <c r="M639" s="84"/>
      <c r="N639" s="84"/>
      <c r="O639" s="84"/>
      <c r="P639" s="84"/>
      <c r="Q639" s="84"/>
      <c r="R639" s="84"/>
      <c r="S639" s="84"/>
      <c r="T639" s="84"/>
      <c r="U639" s="84"/>
      <c r="V639" s="84"/>
      <c r="W639" s="84"/>
      <c r="X639" s="84"/>
      <c r="Y639" s="84"/>
      <c r="Z639" s="84"/>
      <c r="AA639" s="84"/>
      <c r="AB639" s="84"/>
      <c r="AC639" s="84"/>
      <c r="AD639" s="84"/>
      <c r="AE639" s="84"/>
      <c r="AF639" s="84"/>
      <c r="AG639" s="84"/>
      <c r="AH639" s="84"/>
      <c r="AI639" s="84"/>
      <c r="AJ639" s="84"/>
      <c r="AK639" s="84"/>
      <c r="AL639" s="84"/>
      <c r="AM639" s="84"/>
      <c r="AN639" s="84"/>
      <c r="AO639" s="84"/>
      <c r="AP639" s="84"/>
    </row>
    <row r="640" spans="2:42" ht="14.25" customHeight="1">
      <c r="B640" s="171"/>
      <c r="C640" s="92"/>
      <c r="D640" s="92"/>
      <c r="E640" s="172"/>
      <c r="F640" s="84"/>
      <c r="G640" s="173"/>
      <c r="I640" s="173"/>
      <c r="K640" s="84"/>
      <c r="L640" s="84"/>
      <c r="M640" s="84"/>
      <c r="N640" s="84"/>
      <c r="O640" s="84"/>
      <c r="P640" s="84"/>
      <c r="Q640" s="84"/>
      <c r="R640" s="84"/>
      <c r="S640" s="84"/>
      <c r="T640" s="84"/>
      <c r="U640" s="84"/>
      <c r="V640" s="84"/>
      <c r="W640" s="84"/>
      <c r="X640" s="84"/>
      <c r="Y640" s="84"/>
      <c r="Z640" s="84"/>
      <c r="AA640" s="84"/>
      <c r="AB640" s="84"/>
      <c r="AC640" s="84"/>
      <c r="AD640" s="84"/>
      <c r="AE640" s="84"/>
      <c r="AF640" s="84"/>
      <c r="AG640" s="84"/>
      <c r="AH640" s="84"/>
      <c r="AI640" s="84"/>
      <c r="AJ640" s="84"/>
      <c r="AK640" s="84"/>
      <c r="AL640" s="84"/>
      <c r="AM640" s="84"/>
      <c r="AN640" s="84"/>
      <c r="AO640" s="84"/>
      <c r="AP640" s="84"/>
    </row>
    <row r="641" spans="2:42" ht="14.25" customHeight="1">
      <c r="B641" s="171"/>
      <c r="C641" s="92"/>
      <c r="D641" s="92"/>
      <c r="E641" s="172"/>
      <c r="F641" s="84"/>
      <c r="G641" s="173"/>
      <c r="I641" s="173"/>
      <c r="K641" s="84"/>
      <c r="L641" s="84"/>
      <c r="M641" s="84"/>
      <c r="N641" s="84"/>
      <c r="O641" s="84"/>
      <c r="P641" s="84"/>
      <c r="Q641" s="84"/>
      <c r="R641" s="84"/>
      <c r="S641" s="84"/>
      <c r="T641" s="84"/>
      <c r="U641" s="84"/>
      <c r="V641" s="84"/>
      <c r="W641" s="84"/>
      <c r="X641" s="84"/>
      <c r="Y641" s="84"/>
      <c r="Z641" s="84"/>
      <c r="AA641" s="84"/>
      <c r="AB641" s="84"/>
      <c r="AC641" s="84"/>
      <c r="AD641" s="84"/>
      <c r="AE641" s="84"/>
      <c r="AF641" s="84"/>
      <c r="AG641" s="84"/>
      <c r="AH641" s="84"/>
      <c r="AI641" s="84"/>
      <c r="AJ641" s="84"/>
      <c r="AK641" s="84"/>
      <c r="AL641" s="84"/>
      <c r="AM641" s="84"/>
      <c r="AN641" s="84"/>
      <c r="AO641" s="84"/>
      <c r="AP641" s="84"/>
    </row>
    <row r="642" spans="2:42" ht="14.25" customHeight="1">
      <c r="B642" s="171"/>
      <c r="C642" s="92"/>
      <c r="D642" s="92"/>
      <c r="E642" s="172"/>
      <c r="F642" s="84"/>
      <c r="G642" s="173"/>
      <c r="I642" s="173"/>
      <c r="K642" s="84"/>
      <c r="L642" s="84"/>
      <c r="M642" s="84"/>
      <c r="N642" s="84"/>
      <c r="O642" s="84"/>
      <c r="P642" s="84"/>
      <c r="Q642" s="84"/>
      <c r="R642" s="84"/>
      <c r="S642" s="84"/>
      <c r="T642" s="84"/>
      <c r="U642" s="84"/>
      <c r="V642" s="84"/>
      <c r="W642" s="84"/>
      <c r="X642" s="84"/>
      <c r="Y642" s="84"/>
      <c r="Z642" s="84"/>
      <c r="AA642" s="84"/>
      <c r="AB642" s="84"/>
      <c r="AC642" s="84"/>
      <c r="AD642" s="84"/>
      <c r="AE642" s="84"/>
      <c r="AF642" s="84"/>
      <c r="AG642" s="84"/>
      <c r="AH642" s="84"/>
      <c r="AI642" s="84"/>
      <c r="AJ642" s="84"/>
      <c r="AK642" s="84"/>
      <c r="AL642" s="84"/>
      <c r="AM642" s="84"/>
      <c r="AN642" s="84"/>
      <c r="AO642" s="84"/>
      <c r="AP642" s="84"/>
    </row>
    <row r="643" spans="2:42" ht="14.25" customHeight="1">
      <c r="B643" s="171"/>
      <c r="C643" s="92"/>
      <c r="D643" s="92"/>
      <c r="E643" s="172"/>
      <c r="F643" s="84"/>
      <c r="G643" s="173"/>
      <c r="I643" s="173"/>
      <c r="K643" s="84"/>
      <c r="L643" s="84"/>
      <c r="M643" s="84"/>
      <c r="N643" s="84"/>
      <c r="O643" s="84"/>
      <c r="P643" s="84"/>
      <c r="Q643" s="84"/>
      <c r="R643" s="84"/>
      <c r="S643" s="84"/>
      <c r="T643" s="84"/>
      <c r="U643" s="84"/>
      <c r="V643" s="84"/>
      <c r="W643" s="84"/>
      <c r="X643" s="84"/>
      <c r="Y643" s="84"/>
      <c r="Z643" s="84"/>
      <c r="AA643" s="84"/>
      <c r="AB643" s="84"/>
      <c r="AC643" s="84"/>
      <c r="AD643" s="84"/>
      <c r="AE643" s="84"/>
      <c r="AF643" s="84"/>
      <c r="AG643" s="84"/>
      <c r="AH643" s="84"/>
      <c r="AI643" s="84"/>
      <c r="AJ643" s="84"/>
      <c r="AK643" s="84"/>
      <c r="AL643" s="84"/>
      <c r="AM643" s="84"/>
      <c r="AN643" s="84"/>
      <c r="AO643" s="84"/>
      <c r="AP643" s="84"/>
    </row>
    <row r="644" spans="2:42" ht="14.25" customHeight="1">
      <c r="B644" s="171"/>
      <c r="C644" s="92"/>
      <c r="D644" s="92"/>
      <c r="E644" s="172"/>
      <c r="F644" s="84"/>
      <c r="G644" s="173"/>
      <c r="I644" s="173"/>
      <c r="K644" s="84"/>
      <c r="L644" s="84"/>
      <c r="M644" s="84"/>
      <c r="N644" s="84"/>
      <c r="O644" s="84"/>
      <c r="P644" s="84"/>
      <c r="Q644" s="84"/>
      <c r="R644" s="84"/>
      <c r="S644" s="84"/>
      <c r="T644" s="84"/>
      <c r="U644" s="84"/>
      <c r="V644" s="84"/>
      <c r="W644" s="84"/>
      <c r="X644" s="84"/>
      <c r="Y644" s="84"/>
      <c r="Z644" s="84"/>
      <c r="AA644" s="84"/>
      <c r="AB644" s="84"/>
      <c r="AC644" s="84"/>
      <c r="AD644" s="84"/>
      <c r="AE644" s="84"/>
      <c r="AF644" s="84"/>
      <c r="AG644" s="84"/>
      <c r="AH644" s="84"/>
      <c r="AI644" s="84"/>
      <c r="AJ644" s="84"/>
      <c r="AK644" s="84"/>
      <c r="AL644" s="84"/>
      <c r="AM644" s="84"/>
      <c r="AN644" s="84"/>
      <c r="AO644" s="84"/>
      <c r="AP644" s="84"/>
    </row>
    <row r="645" spans="2:42" ht="14.25" customHeight="1">
      <c r="B645" s="171"/>
      <c r="C645" s="92"/>
      <c r="D645" s="92"/>
      <c r="E645" s="172"/>
      <c r="F645" s="84"/>
      <c r="G645" s="173"/>
      <c r="I645" s="173"/>
      <c r="K645" s="84"/>
      <c r="L645" s="84"/>
      <c r="M645" s="84"/>
      <c r="N645" s="84"/>
      <c r="O645" s="84"/>
      <c r="P645" s="84"/>
      <c r="Q645" s="84"/>
      <c r="R645" s="84"/>
      <c r="S645" s="84"/>
      <c r="T645" s="84"/>
      <c r="U645" s="84"/>
      <c r="V645" s="84"/>
      <c r="W645" s="84"/>
      <c r="X645" s="84"/>
      <c r="Y645" s="84"/>
      <c r="Z645" s="84"/>
      <c r="AA645" s="84"/>
      <c r="AB645" s="84"/>
      <c r="AC645" s="84"/>
      <c r="AD645" s="84"/>
      <c r="AE645" s="84"/>
      <c r="AF645" s="84"/>
      <c r="AG645" s="84"/>
      <c r="AH645" s="84"/>
      <c r="AI645" s="84"/>
      <c r="AJ645" s="84"/>
      <c r="AK645" s="84"/>
      <c r="AL645" s="84"/>
      <c r="AM645" s="84"/>
      <c r="AN645" s="84"/>
      <c r="AO645" s="84"/>
      <c r="AP645" s="84"/>
    </row>
    <row r="646" spans="2:42" ht="14.25" customHeight="1">
      <c r="B646" s="171"/>
      <c r="C646" s="92"/>
      <c r="D646" s="92"/>
      <c r="E646" s="172"/>
      <c r="F646" s="84"/>
      <c r="G646" s="173"/>
      <c r="I646" s="173"/>
      <c r="K646" s="84"/>
      <c r="L646" s="84"/>
      <c r="M646" s="84"/>
      <c r="N646" s="84"/>
      <c r="O646" s="84"/>
      <c r="P646" s="84"/>
      <c r="Q646" s="84"/>
      <c r="R646" s="84"/>
      <c r="S646" s="84"/>
      <c r="T646" s="84"/>
      <c r="U646" s="84"/>
      <c r="V646" s="84"/>
      <c r="W646" s="84"/>
      <c r="X646" s="84"/>
      <c r="Y646" s="84"/>
      <c r="Z646" s="84"/>
      <c r="AA646" s="84"/>
      <c r="AB646" s="84"/>
      <c r="AC646" s="84"/>
      <c r="AD646" s="84"/>
      <c r="AE646" s="84"/>
      <c r="AF646" s="84"/>
      <c r="AG646" s="84"/>
      <c r="AH646" s="84"/>
      <c r="AI646" s="84"/>
      <c r="AJ646" s="84"/>
      <c r="AK646" s="84"/>
      <c r="AL646" s="84"/>
      <c r="AM646" s="84"/>
      <c r="AN646" s="84"/>
      <c r="AO646" s="84"/>
      <c r="AP646" s="84"/>
    </row>
    <row r="647" spans="2:42" ht="14.25" customHeight="1">
      <c r="B647" s="171"/>
      <c r="C647" s="92"/>
      <c r="D647" s="92"/>
      <c r="E647" s="172"/>
      <c r="F647" s="84"/>
      <c r="G647" s="173"/>
      <c r="I647" s="173"/>
      <c r="K647" s="84"/>
      <c r="L647" s="84"/>
      <c r="M647" s="84"/>
      <c r="N647" s="84"/>
      <c r="O647" s="84"/>
      <c r="P647" s="84"/>
      <c r="Q647" s="84"/>
      <c r="R647" s="84"/>
      <c r="S647" s="84"/>
      <c r="T647" s="84"/>
      <c r="U647" s="84"/>
      <c r="V647" s="84"/>
      <c r="W647" s="84"/>
      <c r="X647" s="84"/>
      <c r="Y647" s="84"/>
      <c r="Z647" s="84"/>
      <c r="AA647" s="84"/>
      <c r="AB647" s="84"/>
      <c r="AC647" s="84"/>
      <c r="AD647" s="84"/>
      <c r="AE647" s="84"/>
      <c r="AF647" s="84"/>
      <c r="AG647" s="84"/>
      <c r="AH647" s="84"/>
      <c r="AI647" s="84"/>
      <c r="AJ647" s="84"/>
      <c r="AK647" s="84"/>
      <c r="AL647" s="84"/>
      <c r="AM647" s="84"/>
      <c r="AN647" s="84"/>
      <c r="AO647" s="84"/>
      <c r="AP647" s="84"/>
    </row>
    <row r="648" spans="2:42" ht="14.25" customHeight="1">
      <c r="B648" s="171"/>
      <c r="C648" s="92"/>
      <c r="D648" s="92"/>
      <c r="E648" s="172"/>
      <c r="F648" s="84"/>
      <c r="G648" s="173"/>
      <c r="I648" s="173"/>
      <c r="K648" s="84"/>
      <c r="L648" s="84"/>
      <c r="M648" s="84"/>
      <c r="N648" s="84"/>
      <c r="O648" s="84"/>
      <c r="P648" s="84"/>
      <c r="Q648" s="84"/>
      <c r="R648" s="84"/>
      <c r="S648" s="84"/>
      <c r="T648" s="84"/>
      <c r="U648" s="84"/>
      <c r="V648" s="84"/>
      <c r="W648" s="84"/>
      <c r="X648" s="84"/>
      <c r="Y648" s="84"/>
      <c r="Z648" s="84"/>
      <c r="AA648" s="84"/>
      <c r="AB648" s="84"/>
      <c r="AC648" s="84"/>
      <c r="AD648" s="84"/>
      <c r="AE648" s="84"/>
      <c r="AF648" s="84"/>
      <c r="AG648" s="84"/>
      <c r="AH648" s="84"/>
      <c r="AI648" s="84"/>
      <c r="AJ648" s="84"/>
      <c r="AK648" s="84"/>
      <c r="AL648" s="84"/>
      <c r="AM648" s="84"/>
      <c r="AN648" s="84"/>
      <c r="AO648" s="84"/>
      <c r="AP648" s="84"/>
    </row>
    <row r="649" spans="2:42" ht="14.25" customHeight="1">
      <c r="B649" s="171"/>
      <c r="C649" s="92"/>
      <c r="D649" s="92"/>
      <c r="E649" s="172"/>
      <c r="F649" s="84"/>
      <c r="G649" s="173"/>
      <c r="I649" s="173"/>
      <c r="K649" s="84"/>
      <c r="L649" s="84"/>
      <c r="M649" s="84"/>
      <c r="N649" s="84"/>
      <c r="O649" s="84"/>
      <c r="P649" s="84"/>
      <c r="Q649" s="84"/>
      <c r="R649" s="84"/>
      <c r="S649" s="84"/>
      <c r="T649" s="84"/>
      <c r="U649" s="84"/>
      <c r="V649" s="84"/>
      <c r="W649" s="84"/>
      <c r="X649" s="84"/>
      <c r="Y649" s="84"/>
      <c r="Z649" s="84"/>
      <c r="AA649" s="84"/>
      <c r="AB649" s="84"/>
      <c r="AC649" s="84"/>
      <c r="AD649" s="84"/>
      <c r="AE649" s="84"/>
      <c r="AF649" s="84"/>
      <c r="AG649" s="84"/>
      <c r="AH649" s="84"/>
      <c r="AI649" s="84"/>
      <c r="AJ649" s="84"/>
      <c r="AK649" s="84"/>
      <c r="AL649" s="84"/>
      <c r="AM649" s="84"/>
      <c r="AN649" s="84"/>
      <c r="AO649" s="84"/>
      <c r="AP649" s="84"/>
    </row>
    <row r="650" spans="2:42" ht="14.25" customHeight="1">
      <c r="B650" s="171"/>
      <c r="C650" s="92"/>
      <c r="D650" s="92"/>
      <c r="E650" s="172"/>
      <c r="F650" s="84"/>
      <c r="G650" s="173"/>
      <c r="I650" s="173"/>
      <c r="K650" s="84"/>
      <c r="L650" s="84"/>
      <c r="M650" s="84"/>
      <c r="N650" s="84"/>
      <c r="O650" s="84"/>
      <c r="P650" s="84"/>
      <c r="Q650" s="84"/>
      <c r="R650" s="84"/>
      <c r="S650" s="84"/>
      <c r="T650" s="84"/>
      <c r="U650" s="84"/>
      <c r="V650" s="84"/>
      <c r="W650" s="84"/>
      <c r="X650" s="84"/>
      <c r="Y650" s="84"/>
      <c r="Z650" s="84"/>
      <c r="AA650" s="84"/>
      <c r="AB650" s="84"/>
      <c r="AC650" s="84"/>
      <c r="AD650" s="84"/>
      <c r="AE650" s="84"/>
      <c r="AF650" s="84"/>
      <c r="AG650" s="84"/>
      <c r="AH650" s="84"/>
      <c r="AI650" s="84"/>
      <c r="AJ650" s="84"/>
      <c r="AK650" s="84"/>
      <c r="AL650" s="84"/>
      <c r="AM650" s="84"/>
      <c r="AN650" s="84"/>
      <c r="AO650" s="84"/>
      <c r="AP650" s="84"/>
    </row>
    <row r="651" spans="2:42" ht="14.25" customHeight="1">
      <c r="B651" s="171"/>
      <c r="C651" s="92"/>
      <c r="D651" s="92"/>
      <c r="E651" s="172"/>
      <c r="F651" s="84"/>
      <c r="G651" s="173"/>
      <c r="I651" s="173"/>
      <c r="K651" s="84"/>
      <c r="L651" s="84"/>
      <c r="M651" s="84"/>
      <c r="N651" s="84"/>
      <c r="O651" s="84"/>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651" s="84"/>
      <c r="AN651" s="84"/>
      <c r="AO651" s="84"/>
      <c r="AP651" s="84"/>
    </row>
    <row r="652" spans="2:42" ht="14.25" customHeight="1">
      <c r="B652" s="171"/>
      <c r="C652" s="92"/>
      <c r="D652" s="92"/>
      <c r="E652" s="172"/>
      <c r="F652" s="84"/>
      <c r="G652" s="173"/>
      <c r="I652" s="173"/>
      <c r="K652" s="84"/>
      <c r="L652" s="84"/>
      <c r="M652" s="84"/>
      <c r="N652" s="84"/>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652" s="84"/>
      <c r="AN652" s="84"/>
      <c r="AO652" s="84"/>
      <c r="AP652" s="84"/>
    </row>
    <row r="653" spans="2:42" ht="14.25" customHeight="1">
      <c r="B653" s="171"/>
      <c r="C653" s="92"/>
      <c r="D653" s="92"/>
      <c r="E653" s="172"/>
      <c r="F653" s="84"/>
      <c r="G653" s="173"/>
      <c r="I653" s="173"/>
      <c r="K653" s="84"/>
      <c r="L653" s="84"/>
      <c r="M653" s="84"/>
      <c r="N653" s="84"/>
      <c r="O653" s="84"/>
      <c r="P653" s="84"/>
      <c r="Q653" s="84"/>
      <c r="R653" s="84"/>
      <c r="S653" s="84"/>
      <c r="T653" s="84"/>
      <c r="U653" s="84"/>
      <c r="V653" s="84"/>
      <c r="W653" s="84"/>
      <c r="X653" s="84"/>
      <c r="Y653" s="84"/>
      <c r="Z653" s="84"/>
      <c r="AA653" s="84"/>
      <c r="AB653" s="84"/>
      <c r="AC653" s="84"/>
      <c r="AD653" s="84"/>
      <c r="AE653" s="84"/>
      <c r="AF653" s="84"/>
      <c r="AG653" s="84"/>
      <c r="AH653" s="84"/>
      <c r="AI653" s="84"/>
      <c r="AJ653" s="84"/>
      <c r="AK653" s="84"/>
      <c r="AL653" s="84"/>
      <c r="AM653" s="84"/>
      <c r="AN653" s="84"/>
      <c r="AO653" s="84"/>
      <c r="AP653" s="84"/>
    </row>
    <row r="654" spans="2:42" ht="14.25" customHeight="1">
      <c r="B654" s="171"/>
      <c r="C654" s="92"/>
      <c r="D654" s="92"/>
      <c r="E654" s="172"/>
      <c r="F654" s="84"/>
      <c r="G654" s="173"/>
      <c r="I654" s="173"/>
      <c r="K654" s="84"/>
      <c r="L654" s="84"/>
      <c r="M654" s="84"/>
      <c r="N654" s="84"/>
      <c r="O654" s="84"/>
      <c r="P654" s="84"/>
      <c r="Q654" s="84"/>
      <c r="R654" s="84"/>
      <c r="S654" s="84"/>
      <c r="T654" s="84"/>
      <c r="U654" s="84"/>
      <c r="V654" s="84"/>
      <c r="W654" s="84"/>
      <c r="X654" s="84"/>
      <c r="Y654" s="84"/>
      <c r="Z654" s="84"/>
      <c r="AA654" s="84"/>
      <c r="AB654" s="84"/>
      <c r="AC654" s="84"/>
      <c r="AD654" s="84"/>
      <c r="AE654" s="84"/>
      <c r="AF654" s="84"/>
      <c r="AG654" s="84"/>
      <c r="AH654" s="84"/>
      <c r="AI654" s="84"/>
      <c r="AJ654" s="84"/>
      <c r="AK654" s="84"/>
      <c r="AL654" s="84"/>
      <c r="AM654" s="84"/>
      <c r="AN654" s="84"/>
      <c r="AO654" s="84"/>
      <c r="AP654" s="84"/>
    </row>
    <row r="655" spans="2:42" ht="14.25" customHeight="1">
      <c r="B655" s="171"/>
      <c r="C655" s="92"/>
      <c r="D655" s="92"/>
      <c r="E655" s="172"/>
      <c r="F655" s="84"/>
      <c r="G655" s="173"/>
      <c r="I655" s="173"/>
      <c r="K655" s="84"/>
      <c r="L655" s="84"/>
      <c r="M655" s="84"/>
      <c r="N655" s="84"/>
      <c r="O655" s="84"/>
      <c r="P655" s="84"/>
      <c r="Q655" s="84"/>
      <c r="R655" s="84"/>
      <c r="S655" s="84"/>
      <c r="T655" s="84"/>
      <c r="U655" s="84"/>
      <c r="V655" s="84"/>
      <c r="W655" s="84"/>
      <c r="X655" s="84"/>
      <c r="Y655" s="84"/>
      <c r="Z655" s="84"/>
      <c r="AA655" s="84"/>
      <c r="AB655" s="84"/>
      <c r="AC655" s="84"/>
      <c r="AD655" s="84"/>
      <c r="AE655" s="84"/>
      <c r="AF655" s="84"/>
      <c r="AG655" s="84"/>
      <c r="AH655" s="84"/>
      <c r="AI655" s="84"/>
      <c r="AJ655" s="84"/>
      <c r="AK655" s="84"/>
      <c r="AL655" s="84"/>
      <c r="AM655" s="84"/>
      <c r="AN655" s="84"/>
      <c r="AO655" s="84"/>
      <c r="AP655" s="84"/>
    </row>
    <row r="656" spans="2:42" ht="14.25" customHeight="1">
      <c r="B656" s="171"/>
      <c r="C656" s="92"/>
      <c r="D656" s="92"/>
      <c r="E656" s="172"/>
      <c r="F656" s="84"/>
      <c r="G656" s="173"/>
      <c r="I656" s="173"/>
      <c r="K656" s="84"/>
      <c r="L656" s="84"/>
      <c r="M656" s="84"/>
      <c r="N656" s="84"/>
      <c r="O656" s="84"/>
      <c r="P656" s="84"/>
      <c r="Q656" s="84"/>
      <c r="R656" s="84"/>
      <c r="S656" s="84"/>
      <c r="T656" s="84"/>
      <c r="U656" s="84"/>
      <c r="V656" s="84"/>
      <c r="W656" s="84"/>
      <c r="X656" s="84"/>
      <c r="Y656" s="84"/>
      <c r="Z656" s="84"/>
      <c r="AA656" s="84"/>
      <c r="AB656" s="84"/>
      <c r="AC656" s="84"/>
      <c r="AD656" s="84"/>
      <c r="AE656" s="84"/>
      <c r="AF656" s="84"/>
      <c r="AG656" s="84"/>
      <c r="AH656" s="84"/>
      <c r="AI656" s="84"/>
      <c r="AJ656" s="84"/>
      <c r="AK656" s="84"/>
      <c r="AL656" s="84"/>
      <c r="AM656" s="84"/>
      <c r="AN656" s="84"/>
      <c r="AO656" s="84"/>
      <c r="AP656" s="84"/>
    </row>
    <row r="657" spans="2:42" ht="14.25" customHeight="1">
      <c r="B657" s="171"/>
      <c r="C657" s="92"/>
      <c r="D657" s="92"/>
      <c r="E657" s="172"/>
      <c r="F657" s="84"/>
      <c r="G657" s="173"/>
      <c r="I657" s="173"/>
      <c r="K657" s="84"/>
      <c r="L657" s="84"/>
      <c r="M657" s="84"/>
      <c r="N657" s="84"/>
      <c r="O657" s="84"/>
      <c r="P657" s="84"/>
      <c r="Q657" s="84"/>
      <c r="R657" s="84"/>
      <c r="S657" s="84"/>
      <c r="T657" s="84"/>
      <c r="U657" s="84"/>
      <c r="V657" s="84"/>
      <c r="W657" s="84"/>
      <c r="X657" s="84"/>
      <c r="Y657" s="84"/>
      <c r="Z657" s="84"/>
      <c r="AA657" s="84"/>
      <c r="AB657" s="84"/>
      <c r="AC657" s="84"/>
      <c r="AD657" s="84"/>
      <c r="AE657" s="84"/>
      <c r="AF657" s="84"/>
      <c r="AG657" s="84"/>
      <c r="AH657" s="84"/>
      <c r="AI657" s="84"/>
      <c r="AJ657" s="84"/>
      <c r="AK657" s="84"/>
      <c r="AL657" s="84"/>
      <c r="AM657" s="84"/>
      <c r="AN657" s="84"/>
      <c r="AO657" s="84"/>
      <c r="AP657" s="84"/>
    </row>
    <row r="658" spans="2:42" ht="14.25" customHeight="1">
      <c r="B658" s="171"/>
      <c r="C658" s="92"/>
      <c r="D658" s="92"/>
      <c r="E658" s="172"/>
      <c r="F658" s="84"/>
      <c r="G658" s="173"/>
      <c r="I658" s="173"/>
      <c r="K658" s="84"/>
      <c r="L658" s="84"/>
      <c r="M658" s="84"/>
      <c r="N658" s="84"/>
      <c r="O658" s="84"/>
      <c r="P658" s="84"/>
      <c r="Q658" s="84"/>
      <c r="R658" s="84"/>
      <c r="S658" s="84"/>
      <c r="T658" s="84"/>
      <c r="U658" s="84"/>
      <c r="V658" s="84"/>
      <c r="W658" s="84"/>
      <c r="X658" s="84"/>
      <c r="Y658" s="84"/>
      <c r="Z658" s="84"/>
      <c r="AA658" s="84"/>
      <c r="AB658" s="84"/>
      <c r="AC658" s="84"/>
      <c r="AD658" s="84"/>
      <c r="AE658" s="84"/>
      <c r="AF658" s="84"/>
      <c r="AG658" s="84"/>
      <c r="AH658" s="84"/>
      <c r="AI658" s="84"/>
      <c r="AJ658" s="84"/>
      <c r="AK658" s="84"/>
      <c r="AL658" s="84"/>
      <c r="AM658" s="84"/>
      <c r="AN658" s="84"/>
      <c r="AO658" s="84"/>
      <c r="AP658" s="84"/>
    </row>
    <row r="659" spans="2:42" ht="14.25" customHeight="1">
      <c r="B659" s="171"/>
      <c r="C659" s="92"/>
      <c r="D659" s="92"/>
      <c r="E659" s="172"/>
      <c r="F659" s="84"/>
      <c r="G659" s="173"/>
      <c r="I659" s="173"/>
      <c r="K659" s="84"/>
      <c r="L659" s="84"/>
      <c r="M659" s="84"/>
      <c r="N659" s="84"/>
      <c r="O659" s="84"/>
      <c r="P659" s="84"/>
      <c r="Q659" s="84"/>
      <c r="R659" s="84"/>
      <c r="S659" s="84"/>
      <c r="T659" s="84"/>
      <c r="U659" s="84"/>
      <c r="V659" s="84"/>
      <c r="W659" s="84"/>
      <c r="X659" s="84"/>
      <c r="Y659" s="84"/>
      <c r="Z659" s="84"/>
      <c r="AA659" s="84"/>
      <c r="AB659" s="84"/>
      <c r="AC659" s="84"/>
      <c r="AD659" s="84"/>
      <c r="AE659" s="84"/>
      <c r="AF659" s="84"/>
      <c r="AG659" s="84"/>
      <c r="AH659" s="84"/>
      <c r="AI659" s="84"/>
      <c r="AJ659" s="84"/>
      <c r="AK659" s="84"/>
      <c r="AL659" s="84"/>
      <c r="AM659" s="84"/>
      <c r="AN659" s="84"/>
      <c r="AO659" s="84"/>
      <c r="AP659" s="84"/>
    </row>
    <row r="660" spans="2:42" ht="14.25" customHeight="1">
      <c r="B660" s="171"/>
      <c r="C660" s="92"/>
      <c r="D660" s="92"/>
      <c r="E660" s="172"/>
      <c r="F660" s="84"/>
      <c r="G660" s="173"/>
      <c r="I660" s="173"/>
      <c r="K660" s="84"/>
      <c r="L660" s="84"/>
      <c r="M660" s="84"/>
      <c r="N660" s="84"/>
      <c r="O660" s="84"/>
      <c r="P660" s="84"/>
      <c r="Q660" s="84"/>
      <c r="R660" s="84"/>
      <c r="S660" s="84"/>
      <c r="T660" s="84"/>
      <c r="U660" s="84"/>
      <c r="V660" s="84"/>
      <c r="W660" s="84"/>
      <c r="X660" s="84"/>
      <c r="Y660" s="84"/>
      <c r="Z660" s="84"/>
      <c r="AA660" s="84"/>
      <c r="AB660" s="84"/>
      <c r="AC660" s="84"/>
      <c r="AD660" s="84"/>
      <c r="AE660" s="84"/>
      <c r="AF660" s="84"/>
      <c r="AG660" s="84"/>
      <c r="AH660" s="84"/>
      <c r="AI660" s="84"/>
      <c r="AJ660" s="84"/>
      <c r="AK660" s="84"/>
      <c r="AL660" s="84"/>
      <c r="AM660" s="84"/>
      <c r="AN660" s="84"/>
      <c r="AO660" s="84"/>
      <c r="AP660" s="84"/>
    </row>
    <row r="661" spans="2:42" ht="14.25" customHeight="1">
      <c r="B661" s="171"/>
      <c r="C661" s="92"/>
      <c r="D661" s="92"/>
      <c r="E661" s="172"/>
      <c r="F661" s="84"/>
      <c r="G661" s="173"/>
      <c r="I661" s="173"/>
      <c r="K661" s="84"/>
      <c r="L661" s="84"/>
      <c r="M661" s="84"/>
      <c r="N661" s="84"/>
      <c r="O661" s="84"/>
      <c r="P661" s="84"/>
      <c r="Q661" s="84"/>
      <c r="R661" s="84"/>
      <c r="S661" s="84"/>
      <c r="T661" s="84"/>
      <c r="U661" s="84"/>
      <c r="V661" s="84"/>
      <c r="W661" s="84"/>
      <c r="X661" s="84"/>
      <c r="Y661" s="84"/>
      <c r="Z661" s="84"/>
      <c r="AA661" s="84"/>
      <c r="AB661" s="84"/>
      <c r="AC661" s="84"/>
      <c r="AD661" s="84"/>
      <c r="AE661" s="84"/>
      <c r="AF661" s="84"/>
      <c r="AG661" s="84"/>
      <c r="AH661" s="84"/>
      <c r="AI661" s="84"/>
      <c r="AJ661" s="84"/>
      <c r="AK661" s="84"/>
      <c r="AL661" s="84"/>
      <c r="AM661" s="84"/>
      <c r="AN661" s="84"/>
      <c r="AO661" s="84"/>
      <c r="AP661" s="84"/>
    </row>
    <row r="662" spans="2:42" ht="14.25" customHeight="1">
      <c r="B662" s="171"/>
      <c r="C662" s="92"/>
      <c r="D662" s="92"/>
      <c r="E662" s="172"/>
      <c r="F662" s="84"/>
      <c r="G662" s="173"/>
      <c r="I662" s="173"/>
      <c r="K662" s="84"/>
      <c r="L662" s="84"/>
      <c r="M662" s="84"/>
      <c r="N662" s="84"/>
      <c r="O662" s="84"/>
      <c r="P662" s="84"/>
      <c r="Q662" s="84"/>
      <c r="R662" s="84"/>
      <c r="S662" s="84"/>
      <c r="T662" s="84"/>
      <c r="U662" s="84"/>
      <c r="V662" s="84"/>
      <c r="W662" s="84"/>
      <c r="X662" s="84"/>
      <c r="Y662" s="84"/>
      <c r="Z662" s="84"/>
      <c r="AA662" s="84"/>
      <c r="AB662" s="84"/>
      <c r="AC662" s="84"/>
      <c r="AD662" s="84"/>
      <c r="AE662" s="84"/>
      <c r="AF662" s="84"/>
      <c r="AG662" s="84"/>
      <c r="AH662" s="84"/>
      <c r="AI662" s="84"/>
      <c r="AJ662" s="84"/>
      <c r="AK662" s="84"/>
      <c r="AL662" s="84"/>
      <c r="AM662" s="84"/>
      <c r="AN662" s="84"/>
      <c r="AO662" s="84"/>
      <c r="AP662" s="84"/>
    </row>
    <row r="663" spans="2:42" ht="14.25" customHeight="1">
      <c r="B663" s="171"/>
      <c r="C663" s="92"/>
      <c r="D663" s="92"/>
      <c r="E663" s="172"/>
      <c r="F663" s="84"/>
      <c r="G663" s="173"/>
      <c r="I663" s="173"/>
      <c r="K663" s="84"/>
      <c r="L663" s="84"/>
      <c r="M663" s="84"/>
      <c r="N663" s="84"/>
      <c r="O663" s="84"/>
      <c r="P663" s="84"/>
      <c r="Q663" s="84"/>
      <c r="R663" s="84"/>
      <c r="S663" s="84"/>
      <c r="T663" s="84"/>
      <c r="U663" s="84"/>
      <c r="V663" s="84"/>
      <c r="W663" s="84"/>
      <c r="X663" s="84"/>
      <c r="Y663" s="84"/>
      <c r="Z663" s="84"/>
      <c r="AA663" s="84"/>
      <c r="AB663" s="84"/>
      <c r="AC663" s="84"/>
      <c r="AD663" s="84"/>
      <c r="AE663" s="84"/>
      <c r="AF663" s="84"/>
      <c r="AG663" s="84"/>
      <c r="AH663" s="84"/>
      <c r="AI663" s="84"/>
      <c r="AJ663" s="84"/>
      <c r="AK663" s="84"/>
      <c r="AL663" s="84"/>
      <c r="AM663" s="84"/>
      <c r="AN663" s="84"/>
      <c r="AO663" s="84"/>
      <c r="AP663" s="84"/>
    </row>
    <row r="664" spans="2:42" ht="14.25" customHeight="1">
      <c r="B664" s="171"/>
      <c r="C664" s="92"/>
      <c r="D664" s="92"/>
      <c r="E664" s="172"/>
      <c r="F664" s="84"/>
      <c r="G664" s="173"/>
      <c r="I664" s="173"/>
      <c r="K664" s="84"/>
      <c r="L664" s="84"/>
      <c r="M664" s="84"/>
      <c r="N664" s="84"/>
      <c r="O664" s="84"/>
      <c r="P664" s="84"/>
      <c r="Q664" s="84"/>
      <c r="R664" s="84"/>
      <c r="S664" s="84"/>
      <c r="T664" s="84"/>
      <c r="U664" s="84"/>
      <c r="V664" s="84"/>
      <c r="W664" s="84"/>
      <c r="X664" s="84"/>
      <c r="Y664" s="84"/>
      <c r="Z664" s="84"/>
      <c r="AA664" s="84"/>
      <c r="AB664" s="84"/>
      <c r="AC664" s="84"/>
      <c r="AD664" s="84"/>
      <c r="AE664" s="84"/>
      <c r="AF664" s="84"/>
      <c r="AG664" s="84"/>
      <c r="AH664" s="84"/>
      <c r="AI664" s="84"/>
      <c r="AJ664" s="84"/>
      <c r="AK664" s="84"/>
      <c r="AL664" s="84"/>
      <c r="AM664" s="84"/>
      <c r="AN664" s="84"/>
      <c r="AO664" s="84"/>
      <c r="AP664" s="84"/>
    </row>
    <row r="665" spans="2:42" ht="14.25" customHeight="1">
      <c r="B665" s="171"/>
      <c r="C665" s="92"/>
      <c r="D665" s="92"/>
      <c r="E665" s="172"/>
      <c r="F665" s="84"/>
      <c r="G665" s="173"/>
      <c r="I665" s="173"/>
      <c r="K665" s="84"/>
      <c r="L665" s="84"/>
      <c r="M665" s="84"/>
      <c r="N665" s="84"/>
      <c r="O665" s="84"/>
      <c r="P665" s="84"/>
      <c r="Q665" s="84"/>
      <c r="R665" s="84"/>
      <c r="S665" s="84"/>
      <c r="T665" s="84"/>
      <c r="U665" s="84"/>
      <c r="V665" s="84"/>
      <c r="W665" s="84"/>
      <c r="X665" s="84"/>
      <c r="Y665" s="84"/>
      <c r="Z665" s="84"/>
      <c r="AA665" s="84"/>
      <c r="AB665" s="84"/>
      <c r="AC665" s="84"/>
      <c r="AD665" s="84"/>
      <c r="AE665" s="84"/>
      <c r="AF665" s="84"/>
      <c r="AG665" s="84"/>
      <c r="AH665" s="84"/>
      <c r="AI665" s="84"/>
      <c r="AJ665" s="84"/>
      <c r="AK665" s="84"/>
      <c r="AL665" s="84"/>
      <c r="AM665" s="84"/>
      <c r="AN665" s="84"/>
      <c r="AO665" s="84"/>
      <c r="AP665" s="84"/>
    </row>
    <row r="666" spans="2:42" ht="14.25" customHeight="1">
      <c r="B666" s="171"/>
      <c r="C666" s="92"/>
      <c r="D666" s="92"/>
      <c r="E666" s="172"/>
      <c r="F666" s="84"/>
      <c r="G666" s="173"/>
      <c r="I666" s="173"/>
      <c r="K666" s="84"/>
      <c r="L666" s="84"/>
      <c r="M666" s="84"/>
      <c r="N666" s="84"/>
      <c r="O666" s="84"/>
      <c r="P666" s="84"/>
      <c r="Q666" s="84"/>
      <c r="R666" s="84"/>
      <c r="S666" s="84"/>
      <c r="T666" s="84"/>
      <c r="U666" s="84"/>
      <c r="V666" s="84"/>
      <c r="W666" s="84"/>
      <c r="X666" s="84"/>
      <c r="Y666" s="84"/>
      <c r="Z666" s="84"/>
      <c r="AA666" s="84"/>
      <c r="AB666" s="84"/>
      <c r="AC666" s="84"/>
      <c r="AD666" s="84"/>
      <c r="AE666" s="84"/>
      <c r="AF666" s="84"/>
      <c r="AG666" s="84"/>
      <c r="AH666" s="84"/>
      <c r="AI666" s="84"/>
      <c r="AJ666" s="84"/>
      <c r="AK666" s="84"/>
      <c r="AL666" s="84"/>
      <c r="AM666" s="84"/>
      <c r="AN666" s="84"/>
      <c r="AO666" s="84"/>
      <c r="AP666" s="84"/>
    </row>
    <row r="667" spans="2:42" ht="14.25" customHeight="1">
      <c r="B667" s="171"/>
      <c r="C667" s="92"/>
      <c r="D667" s="92"/>
      <c r="E667" s="172"/>
      <c r="F667" s="84"/>
      <c r="G667" s="173"/>
      <c r="I667" s="173"/>
      <c r="K667" s="84"/>
      <c r="L667" s="84"/>
      <c r="M667" s="84"/>
      <c r="N667" s="84"/>
      <c r="O667" s="84"/>
      <c r="P667" s="84"/>
      <c r="Q667" s="84"/>
      <c r="R667" s="84"/>
      <c r="S667" s="84"/>
      <c r="T667" s="84"/>
      <c r="U667" s="84"/>
      <c r="V667" s="84"/>
      <c r="W667" s="84"/>
      <c r="X667" s="84"/>
      <c r="Y667" s="84"/>
      <c r="Z667" s="84"/>
      <c r="AA667" s="84"/>
      <c r="AB667" s="84"/>
      <c r="AC667" s="84"/>
      <c r="AD667" s="84"/>
      <c r="AE667" s="84"/>
      <c r="AF667" s="84"/>
      <c r="AG667" s="84"/>
      <c r="AH667" s="84"/>
      <c r="AI667" s="84"/>
      <c r="AJ667" s="84"/>
      <c r="AK667" s="84"/>
      <c r="AL667" s="84"/>
      <c r="AM667" s="84"/>
      <c r="AN667" s="84"/>
      <c r="AO667" s="84"/>
      <c r="AP667" s="84"/>
    </row>
    <row r="668" spans="2:42" ht="14.25" customHeight="1">
      <c r="B668" s="171"/>
      <c r="C668" s="92"/>
      <c r="D668" s="92"/>
      <c r="E668" s="172"/>
      <c r="F668" s="84"/>
      <c r="G668" s="173"/>
      <c r="I668" s="173"/>
      <c r="K668" s="84"/>
      <c r="L668" s="84"/>
      <c r="M668" s="84"/>
      <c r="N668" s="84"/>
      <c r="O668" s="84"/>
      <c r="P668" s="84"/>
      <c r="Q668" s="84"/>
      <c r="R668" s="84"/>
      <c r="S668" s="84"/>
      <c r="T668" s="84"/>
      <c r="U668" s="84"/>
      <c r="V668" s="84"/>
      <c r="W668" s="84"/>
      <c r="X668" s="84"/>
      <c r="Y668" s="84"/>
      <c r="Z668" s="84"/>
      <c r="AA668" s="84"/>
      <c r="AB668" s="84"/>
      <c r="AC668" s="84"/>
      <c r="AD668" s="84"/>
      <c r="AE668" s="84"/>
      <c r="AF668" s="84"/>
      <c r="AG668" s="84"/>
      <c r="AH668" s="84"/>
      <c r="AI668" s="84"/>
      <c r="AJ668" s="84"/>
      <c r="AK668" s="84"/>
      <c r="AL668" s="84"/>
      <c r="AM668" s="84"/>
      <c r="AN668" s="84"/>
      <c r="AO668" s="84"/>
      <c r="AP668" s="84"/>
    </row>
    <row r="669" spans="2:42" ht="14.25" customHeight="1">
      <c r="B669" s="171"/>
      <c r="C669" s="92"/>
      <c r="D669" s="92"/>
      <c r="E669" s="172"/>
      <c r="F669" s="84"/>
      <c r="G669" s="173"/>
      <c r="I669" s="173"/>
      <c r="K669" s="84"/>
      <c r="L669" s="84"/>
      <c r="M669" s="84"/>
      <c r="N669" s="84"/>
      <c r="O669" s="84"/>
      <c r="P669" s="84"/>
      <c r="Q669" s="84"/>
      <c r="R669" s="84"/>
      <c r="S669" s="84"/>
      <c r="T669" s="84"/>
      <c r="U669" s="84"/>
      <c r="V669" s="84"/>
      <c r="W669" s="84"/>
      <c r="X669" s="84"/>
      <c r="Y669" s="84"/>
      <c r="Z669" s="84"/>
      <c r="AA669" s="84"/>
      <c r="AB669" s="84"/>
      <c r="AC669" s="84"/>
      <c r="AD669" s="84"/>
      <c r="AE669" s="84"/>
      <c r="AF669" s="84"/>
      <c r="AG669" s="84"/>
      <c r="AH669" s="84"/>
      <c r="AI669" s="84"/>
      <c r="AJ669" s="84"/>
      <c r="AK669" s="84"/>
      <c r="AL669" s="84"/>
      <c r="AM669" s="84"/>
      <c r="AN669" s="84"/>
      <c r="AO669" s="84"/>
      <c r="AP669" s="84"/>
    </row>
    <row r="670" spans="2:42" ht="14.25" customHeight="1">
      <c r="B670" s="171"/>
      <c r="C670" s="92"/>
      <c r="D670" s="92"/>
      <c r="E670" s="172"/>
      <c r="F670" s="84"/>
      <c r="G670" s="173"/>
      <c r="I670" s="173"/>
      <c r="K670" s="84"/>
      <c r="L670" s="84"/>
      <c r="M670" s="84"/>
      <c r="N670" s="84"/>
      <c r="O670" s="84"/>
      <c r="P670" s="84"/>
      <c r="Q670" s="84"/>
      <c r="R670" s="84"/>
      <c r="S670" s="84"/>
      <c r="T670" s="84"/>
      <c r="U670" s="84"/>
      <c r="V670" s="84"/>
      <c r="W670" s="84"/>
      <c r="X670" s="84"/>
      <c r="Y670" s="84"/>
      <c r="Z670" s="84"/>
      <c r="AA670" s="84"/>
      <c r="AB670" s="84"/>
      <c r="AC670" s="84"/>
      <c r="AD670" s="84"/>
      <c r="AE670" s="84"/>
      <c r="AF670" s="84"/>
      <c r="AG670" s="84"/>
      <c r="AH670" s="84"/>
      <c r="AI670" s="84"/>
      <c r="AJ670" s="84"/>
      <c r="AK670" s="84"/>
      <c r="AL670" s="84"/>
      <c r="AM670" s="84"/>
      <c r="AN670" s="84"/>
      <c r="AO670" s="84"/>
      <c r="AP670" s="84"/>
    </row>
    <row r="671" spans="2:42" ht="14.25" customHeight="1">
      <c r="B671" s="171"/>
      <c r="C671" s="92"/>
      <c r="D671" s="92"/>
      <c r="E671" s="172"/>
      <c r="F671" s="84"/>
      <c r="G671" s="173"/>
      <c r="I671" s="173"/>
      <c r="K671" s="84"/>
      <c r="L671" s="84"/>
      <c r="M671" s="84"/>
      <c r="N671" s="84"/>
      <c r="O671" s="84"/>
      <c r="P671" s="84"/>
      <c r="Q671" s="84"/>
      <c r="R671" s="84"/>
      <c r="S671" s="84"/>
      <c r="T671" s="84"/>
      <c r="U671" s="84"/>
      <c r="V671" s="84"/>
      <c r="W671" s="84"/>
      <c r="X671" s="84"/>
      <c r="Y671" s="84"/>
      <c r="Z671" s="84"/>
      <c r="AA671" s="84"/>
      <c r="AB671" s="84"/>
      <c r="AC671" s="84"/>
      <c r="AD671" s="84"/>
      <c r="AE671" s="84"/>
      <c r="AF671" s="84"/>
      <c r="AG671" s="84"/>
      <c r="AH671" s="84"/>
      <c r="AI671" s="84"/>
      <c r="AJ671" s="84"/>
      <c r="AK671" s="84"/>
      <c r="AL671" s="84"/>
      <c r="AM671" s="84"/>
      <c r="AN671" s="84"/>
      <c r="AO671" s="84"/>
      <c r="AP671" s="84"/>
    </row>
    <row r="672" spans="2:42" ht="14.25" customHeight="1">
      <c r="B672" s="171"/>
      <c r="C672" s="92"/>
      <c r="D672" s="92"/>
      <c r="E672" s="172"/>
      <c r="F672" s="84"/>
      <c r="G672" s="173"/>
      <c r="I672" s="173"/>
      <c r="K672" s="84"/>
      <c r="L672" s="84"/>
      <c r="M672" s="84"/>
      <c r="N672" s="84"/>
      <c r="O672" s="84"/>
      <c r="P672" s="84"/>
      <c r="Q672" s="84"/>
      <c r="R672" s="84"/>
      <c r="S672" s="84"/>
      <c r="T672" s="84"/>
      <c r="U672" s="84"/>
      <c r="V672" s="84"/>
      <c r="W672" s="84"/>
      <c r="X672" s="84"/>
      <c r="Y672" s="84"/>
      <c r="Z672" s="84"/>
      <c r="AA672" s="84"/>
      <c r="AB672" s="84"/>
      <c r="AC672" s="84"/>
      <c r="AD672" s="84"/>
      <c r="AE672" s="84"/>
      <c r="AF672" s="84"/>
      <c r="AG672" s="84"/>
      <c r="AH672" s="84"/>
      <c r="AI672" s="84"/>
      <c r="AJ672" s="84"/>
      <c r="AK672" s="84"/>
      <c r="AL672" s="84"/>
      <c r="AM672" s="84"/>
      <c r="AN672" s="84"/>
      <c r="AO672" s="84"/>
      <c r="AP672" s="84"/>
    </row>
    <row r="673" spans="2:42" ht="14.25" customHeight="1">
      <c r="B673" s="171"/>
      <c r="C673" s="92"/>
      <c r="D673" s="92"/>
      <c r="E673" s="172"/>
      <c r="F673" s="84"/>
      <c r="G673" s="173"/>
      <c r="I673" s="173"/>
      <c r="K673" s="84"/>
      <c r="L673" s="84"/>
      <c r="M673" s="84"/>
      <c r="N673" s="84"/>
      <c r="O673" s="84"/>
      <c r="P673" s="84"/>
      <c r="Q673" s="84"/>
      <c r="R673" s="84"/>
      <c r="S673" s="84"/>
      <c r="T673" s="84"/>
      <c r="U673" s="84"/>
      <c r="V673" s="84"/>
      <c r="W673" s="84"/>
      <c r="X673" s="84"/>
      <c r="Y673" s="84"/>
      <c r="Z673" s="84"/>
      <c r="AA673" s="84"/>
      <c r="AB673" s="84"/>
      <c r="AC673" s="84"/>
      <c r="AD673" s="84"/>
      <c r="AE673" s="84"/>
      <c r="AF673" s="84"/>
      <c r="AG673" s="84"/>
      <c r="AH673" s="84"/>
      <c r="AI673" s="84"/>
      <c r="AJ673" s="84"/>
      <c r="AK673" s="84"/>
      <c r="AL673" s="84"/>
      <c r="AM673" s="84"/>
      <c r="AN673" s="84"/>
      <c r="AO673" s="84"/>
      <c r="AP673" s="84"/>
    </row>
    <row r="674" spans="2:42" ht="14.25" customHeight="1">
      <c r="B674" s="171"/>
      <c r="C674" s="92"/>
      <c r="D674" s="92"/>
      <c r="E674" s="172"/>
      <c r="F674" s="84"/>
      <c r="G674" s="173"/>
      <c r="I674" s="173"/>
      <c r="K674" s="84"/>
      <c r="L674" s="84"/>
      <c r="M674" s="84"/>
      <c r="N674" s="84"/>
      <c r="O674" s="84"/>
      <c r="P674" s="84"/>
      <c r="Q674" s="84"/>
      <c r="R674" s="84"/>
      <c r="S674" s="84"/>
      <c r="T674" s="84"/>
      <c r="U674" s="84"/>
      <c r="V674" s="84"/>
      <c r="W674" s="84"/>
      <c r="X674" s="84"/>
      <c r="Y674" s="84"/>
      <c r="Z674" s="84"/>
      <c r="AA674" s="84"/>
      <c r="AB674" s="84"/>
      <c r="AC674" s="84"/>
      <c r="AD674" s="84"/>
      <c r="AE674" s="84"/>
      <c r="AF674" s="84"/>
      <c r="AG674" s="84"/>
      <c r="AH674" s="84"/>
      <c r="AI674" s="84"/>
      <c r="AJ674" s="84"/>
      <c r="AK674" s="84"/>
      <c r="AL674" s="84"/>
      <c r="AM674" s="84"/>
      <c r="AN674" s="84"/>
      <c r="AO674" s="84"/>
      <c r="AP674" s="84"/>
    </row>
    <row r="675" spans="2:42" ht="14.25" customHeight="1">
      <c r="B675" s="171"/>
      <c r="C675" s="92"/>
      <c r="D675" s="92"/>
      <c r="E675" s="172"/>
      <c r="F675" s="84"/>
      <c r="G675" s="173"/>
      <c r="I675" s="173"/>
      <c r="K675" s="84"/>
      <c r="L675" s="84"/>
      <c r="M675" s="84"/>
      <c r="N675" s="84"/>
      <c r="O675" s="84"/>
      <c r="P675" s="84"/>
      <c r="Q675" s="84"/>
      <c r="R675" s="84"/>
      <c r="S675" s="84"/>
      <c r="T675" s="84"/>
      <c r="U675" s="84"/>
      <c r="V675" s="84"/>
      <c r="W675" s="84"/>
      <c r="X675" s="84"/>
      <c r="Y675" s="84"/>
      <c r="Z675" s="84"/>
      <c r="AA675" s="84"/>
      <c r="AB675" s="84"/>
      <c r="AC675" s="84"/>
      <c r="AD675" s="84"/>
      <c r="AE675" s="84"/>
      <c r="AF675" s="84"/>
      <c r="AG675" s="84"/>
      <c r="AH675" s="84"/>
      <c r="AI675" s="84"/>
      <c r="AJ675" s="84"/>
      <c r="AK675" s="84"/>
      <c r="AL675" s="84"/>
      <c r="AM675" s="84"/>
      <c r="AN675" s="84"/>
      <c r="AO675" s="84"/>
      <c r="AP675" s="84"/>
    </row>
    <row r="676" spans="2:42" ht="14.25" customHeight="1">
      <c r="B676" s="171"/>
      <c r="C676" s="92"/>
      <c r="D676" s="92"/>
      <c r="E676" s="172"/>
      <c r="F676" s="84"/>
      <c r="G676" s="173"/>
      <c r="I676" s="173"/>
      <c r="K676" s="84"/>
      <c r="L676" s="84"/>
      <c r="M676" s="84"/>
      <c r="N676" s="84"/>
      <c r="O676" s="84"/>
      <c r="P676" s="84"/>
      <c r="Q676" s="84"/>
      <c r="R676" s="84"/>
      <c r="S676" s="84"/>
      <c r="T676" s="84"/>
      <c r="U676" s="84"/>
      <c r="V676" s="84"/>
      <c r="W676" s="84"/>
      <c r="X676" s="84"/>
      <c r="Y676" s="84"/>
      <c r="Z676" s="84"/>
      <c r="AA676" s="84"/>
      <c r="AB676" s="84"/>
      <c r="AC676" s="84"/>
      <c r="AD676" s="84"/>
      <c r="AE676" s="84"/>
      <c r="AF676" s="84"/>
      <c r="AG676" s="84"/>
      <c r="AH676" s="84"/>
      <c r="AI676" s="84"/>
      <c r="AJ676" s="84"/>
      <c r="AK676" s="84"/>
      <c r="AL676" s="84"/>
      <c r="AM676" s="84"/>
      <c r="AN676" s="84"/>
      <c r="AO676" s="84"/>
      <c r="AP676" s="84"/>
    </row>
    <row r="677" spans="2:42" ht="14.25" customHeight="1">
      <c r="B677" s="171"/>
      <c r="C677" s="92"/>
      <c r="D677" s="92"/>
      <c r="E677" s="172"/>
      <c r="F677" s="84"/>
      <c r="G677" s="173"/>
      <c r="I677" s="173"/>
      <c r="K677" s="84"/>
      <c r="L677" s="84"/>
      <c r="M677" s="84"/>
      <c r="N677" s="84"/>
      <c r="O677" s="84"/>
      <c r="P677" s="84"/>
      <c r="Q677" s="84"/>
      <c r="R677" s="84"/>
      <c r="S677" s="84"/>
      <c r="T677" s="84"/>
      <c r="U677" s="84"/>
      <c r="V677" s="84"/>
      <c r="W677" s="84"/>
      <c r="X677" s="84"/>
      <c r="Y677" s="84"/>
      <c r="Z677" s="84"/>
      <c r="AA677" s="84"/>
      <c r="AB677" s="84"/>
      <c r="AC677" s="84"/>
      <c r="AD677" s="84"/>
      <c r="AE677" s="84"/>
      <c r="AF677" s="84"/>
      <c r="AG677" s="84"/>
      <c r="AH677" s="84"/>
      <c r="AI677" s="84"/>
      <c r="AJ677" s="84"/>
      <c r="AK677" s="84"/>
      <c r="AL677" s="84"/>
      <c r="AM677" s="84"/>
      <c r="AN677" s="84"/>
      <c r="AO677" s="84"/>
      <c r="AP677" s="84"/>
    </row>
    <row r="678" spans="2:42" ht="14.25" customHeight="1">
      <c r="B678" s="171"/>
      <c r="C678" s="92"/>
      <c r="D678" s="92"/>
      <c r="E678" s="172"/>
      <c r="F678" s="84"/>
      <c r="G678" s="173"/>
      <c r="I678" s="173"/>
      <c r="K678" s="84"/>
      <c r="L678" s="84"/>
      <c r="M678" s="84"/>
      <c r="N678" s="84"/>
      <c r="O678" s="84"/>
      <c r="P678" s="84"/>
      <c r="Q678" s="84"/>
      <c r="R678" s="84"/>
      <c r="S678" s="84"/>
      <c r="T678" s="84"/>
      <c r="U678" s="84"/>
      <c r="V678" s="84"/>
      <c r="W678" s="84"/>
      <c r="X678" s="84"/>
      <c r="Y678" s="84"/>
      <c r="Z678" s="84"/>
      <c r="AA678" s="84"/>
      <c r="AB678" s="84"/>
      <c r="AC678" s="84"/>
      <c r="AD678" s="84"/>
      <c r="AE678" s="84"/>
      <c r="AF678" s="84"/>
      <c r="AG678" s="84"/>
      <c r="AH678" s="84"/>
      <c r="AI678" s="84"/>
      <c r="AJ678" s="84"/>
      <c r="AK678" s="84"/>
      <c r="AL678" s="84"/>
      <c r="AM678" s="84"/>
      <c r="AN678" s="84"/>
      <c r="AO678" s="84"/>
      <c r="AP678" s="84"/>
    </row>
    <row r="679" spans="2:42" ht="14.25" customHeight="1">
      <c r="B679" s="171"/>
      <c r="C679" s="92"/>
      <c r="D679" s="92"/>
      <c r="E679" s="172"/>
      <c r="F679" s="84"/>
      <c r="G679" s="173"/>
      <c r="I679" s="173"/>
      <c r="K679" s="84"/>
      <c r="L679" s="84"/>
      <c r="M679" s="84"/>
      <c r="N679" s="84"/>
      <c r="O679" s="84"/>
      <c r="P679" s="84"/>
      <c r="Q679" s="84"/>
      <c r="R679" s="84"/>
      <c r="S679" s="84"/>
      <c r="T679" s="84"/>
      <c r="U679" s="84"/>
      <c r="V679" s="84"/>
      <c r="W679" s="84"/>
      <c r="X679" s="84"/>
      <c r="Y679" s="84"/>
      <c r="Z679" s="84"/>
      <c r="AA679" s="84"/>
      <c r="AB679" s="84"/>
      <c r="AC679" s="84"/>
      <c r="AD679" s="84"/>
      <c r="AE679" s="84"/>
      <c r="AF679" s="84"/>
      <c r="AG679" s="84"/>
      <c r="AH679" s="84"/>
      <c r="AI679" s="84"/>
      <c r="AJ679" s="84"/>
      <c r="AK679" s="84"/>
      <c r="AL679" s="84"/>
      <c r="AM679" s="84"/>
      <c r="AN679" s="84"/>
      <c r="AO679" s="84"/>
      <c r="AP679" s="84"/>
    </row>
    <row r="680" spans="2:42" ht="14.25" customHeight="1">
      <c r="B680" s="171"/>
      <c r="C680" s="92"/>
      <c r="D680" s="92"/>
      <c r="E680" s="172"/>
      <c r="F680" s="84"/>
      <c r="G680" s="173"/>
      <c r="I680" s="173"/>
      <c r="K680" s="84"/>
      <c r="L680" s="84"/>
      <c r="M680" s="84"/>
      <c r="N680" s="84"/>
      <c r="O680" s="84"/>
      <c r="P680" s="84"/>
      <c r="Q680" s="84"/>
      <c r="R680" s="84"/>
      <c r="S680" s="84"/>
      <c r="T680" s="84"/>
      <c r="U680" s="84"/>
      <c r="V680" s="84"/>
      <c r="W680" s="84"/>
      <c r="X680" s="84"/>
      <c r="Y680" s="84"/>
      <c r="Z680" s="84"/>
      <c r="AA680" s="84"/>
      <c r="AB680" s="84"/>
      <c r="AC680" s="84"/>
      <c r="AD680" s="84"/>
      <c r="AE680" s="84"/>
      <c r="AF680" s="84"/>
      <c r="AG680" s="84"/>
      <c r="AH680" s="84"/>
      <c r="AI680" s="84"/>
      <c r="AJ680" s="84"/>
      <c r="AK680" s="84"/>
      <c r="AL680" s="84"/>
      <c r="AM680" s="84"/>
      <c r="AN680" s="84"/>
      <c r="AO680" s="84"/>
      <c r="AP680" s="84"/>
    </row>
    <row r="681" spans="2:42" ht="14.25" customHeight="1">
      <c r="B681" s="171"/>
      <c r="C681" s="92"/>
      <c r="D681" s="92"/>
      <c r="E681" s="172"/>
      <c r="F681" s="84"/>
      <c r="G681" s="173"/>
      <c r="I681" s="173"/>
      <c r="K681" s="84"/>
      <c r="L681" s="84"/>
      <c r="M681" s="84"/>
      <c r="N681" s="84"/>
      <c r="O681" s="84"/>
      <c r="P681" s="84"/>
      <c r="Q681" s="84"/>
      <c r="R681" s="84"/>
      <c r="S681" s="84"/>
      <c r="T681" s="84"/>
      <c r="U681" s="84"/>
      <c r="V681" s="84"/>
      <c r="W681" s="84"/>
      <c r="X681" s="84"/>
      <c r="Y681" s="84"/>
      <c r="Z681" s="84"/>
      <c r="AA681" s="84"/>
      <c r="AB681" s="84"/>
      <c r="AC681" s="84"/>
      <c r="AD681" s="84"/>
      <c r="AE681" s="84"/>
      <c r="AF681" s="84"/>
      <c r="AG681" s="84"/>
      <c r="AH681" s="84"/>
      <c r="AI681" s="84"/>
      <c r="AJ681" s="84"/>
      <c r="AK681" s="84"/>
      <c r="AL681" s="84"/>
      <c r="AM681" s="84"/>
      <c r="AN681" s="84"/>
      <c r="AO681" s="84"/>
      <c r="AP681" s="84"/>
    </row>
    <row r="682" spans="2:42" ht="14.25" customHeight="1">
      <c r="B682" s="171"/>
      <c r="C682" s="92"/>
      <c r="D682" s="92"/>
      <c r="E682" s="172"/>
      <c r="F682" s="84"/>
      <c r="G682" s="173"/>
      <c r="I682" s="173"/>
      <c r="K682" s="84"/>
      <c r="L682" s="84"/>
      <c r="M682" s="84"/>
      <c r="N682" s="84"/>
      <c r="O682" s="84"/>
      <c r="P682" s="84"/>
      <c r="Q682" s="84"/>
      <c r="R682" s="84"/>
      <c r="S682" s="84"/>
      <c r="T682" s="84"/>
      <c r="U682" s="84"/>
      <c r="V682" s="84"/>
      <c r="W682" s="84"/>
      <c r="X682" s="84"/>
      <c r="Y682" s="84"/>
      <c r="Z682" s="84"/>
      <c r="AA682" s="84"/>
      <c r="AB682" s="84"/>
      <c r="AC682" s="84"/>
      <c r="AD682" s="84"/>
      <c r="AE682" s="84"/>
      <c r="AF682" s="84"/>
      <c r="AG682" s="84"/>
      <c r="AH682" s="84"/>
      <c r="AI682" s="84"/>
      <c r="AJ682" s="84"/>
      <c r="AK682" s="84"/>
      <c r="AL682" s="84"/>
      <c r="AM682" s="84"/>
      <c r="AN682" s="84"/>
      <c r="AO682" s="84"/>
      <c r="AP682" s="84"/>
    </row>
    <row r="683" spans="2:42" ht="14.25" customHeight="1">
      <c r="B683" s="171"/>
      <c r="C683" s="92"/>
      <c r="D683" s="92"/>
      <c r="E683" s="172"/>
      <c r="F683" s="84"/>
      <c r="G683" s="173"/>
      <c r="I683" s="173"/>
      <c r="K683" s="84"/>
      <c r="L683" s="84"/>
      <c r="M683" s="84"/>
      <c r="N683" s="84"/>
      <c r="O683" s="84"/>
      <c r="P683" s="84"/>
      <c r="Q683" s="84"/>
      <c r="R683" s="84"/>
      <c r="S683" s="84"/>
      <c r="T683" s="84"/>
      <c r="U683" s="84"/>
      <c r="V683" s="84"/>
      <c r="W683" s="84"/>
      <c r="X683" s="84"/>
      <c r="Y683" s="84"/>
      <c r="Z683" s="84"/>
      <c r="AA683" s="84"/>
      <c r="AB683" s="84"/>
      <c r="AC683" s="84"/>
      <c r="AD683" s="84"/>
      <c r="AE683" s="84"/>
      <c r="AF683" s="84"/>
      <c r="AG683" s="84"/>
      <c r="AH683" s="84"/>
      <c r="AI683" s="84"/>
      <c r="AJ683" s="84"/>
      <c r="AK683" s="84"/>
      <c r="AL683" s="84"/>
      <c r="AM683" s="84"/>
      <c r="AN683" s="84"/>
      <c r="AO683" s="84"/>
      <c r="AP683" s="84"/>
    </row>
    <row r="684" spans="2:42" ht="14.25" customHeight="1">
      <c r="B684" s="171"/>
      <c r="C684" s="92"/>
      <c r="D684" s="92"/>
      <c r="E684" s="172"/>
      <c r="F684" s="84"/>
      <c r="G684" s="173"/>
      <c r="I684" s="173"/>
      <c r="K684" s="84"/>
      <c r="L684" s="84"/>
      <c r="M684" s="84"/>
      <c r="N684" s="84"/>
      <c r="O684" s="84"/>
      <c r="P684" s="84"/>
      <c r="Q684" s="84"/>
      <c r="R684" s="84"/>
      <c r="S684" s="84"/>
      <c r="T684" s="84"/>
      <c r="U684" s="84"/>
      <c r="V684" s="84"/>
      <c r="W684" s="84"/>
      <c r="X684" s="84"/>
      <c r="Y684" s="84"/>
      <c r="Z684" s="84"/>
      <c r="AA684" s="84"/>
      <c r="AB684" s="84"/>
      <c r="AC684" s="84"/>
      <c r="AD684" s="84"/>
      <c r="AE684" s="84"/>
      <c r="AF684" s="84"/>
      <c r="AG684" s="84"/>
      <c r="AH684" s="84"/>
      <c r="AI684" s="84"/>
      <c r="AJ684" s="84"/>
      <c r="AK684" s="84"/>
      <c r="AL684" s="84"/>
      <c r="AM684" s="84"/>
      <c r="AN684" s="84"/>
      <c r="AO684" s="84"/>
      <c r="AP684" s="84"/>
    </row>
    <row r="685" spans="2:42" ht="14.25" customHeight="1">
      <c r="B685" s="171"/>
      <c r="C685" s="92"/>
      <c r="D685" s="92"/>
      <c r="E685" s="172"/>
      <c r="F685" s="84"/>
      <c r="G685" s="173"/>
      <c r="I685" s="173"/>
      <c r="K685" s="84"/>
      <c r="L685" s="84"/>
      <c r="M685" s="84"/>
      <c r="N685" s="84"/>
      <c r="O685" s="84"/>
      <c r="P685" s="84"/>
      <c r="Q685" s="84"/>
      <c r="R685" s="84"/>
      <c r="S685" s="84"/>
      <c r="T685" s="84"/>
      <c r="U685" s="84"/>
      <c r="V685" s="84"/>
      <c r="W685" s="84"/>
      <c r="X685" s="84"/>
      <c r="Y685" s="84"/>
      <c r="Z685" s="84"/>
      <c r="AA685" s="84"/>
      <c r="AB685" s="84"/>
      <c r="AC685" s="84"/>
      <c r="AD685" s="84"/>
      <c r="AE685" s="84"/>
      <c r="AF685" s="84"/>
      <c r="AG685" s="84"/>
      <c r="AH685" s="84"/>
      <c r="AI685" s="84"/>
      <c r="AJ685" s="84"/>
      <c r="AK685" s="84"/>
      <c r="AL685" s="84"/>
      <c r="AM685" s="84"/>
      <c r="AN685" s="84"/>
      <c r="AO685" s="84"/>
      <c r="AP685" s="84"/>
    </row>
    <row r="686" spans="2:42" ht="14.25" customHeight="1">
      <c r="B686" s="171"/>
      <c r="C686" s="92"/>
      <c r="D686" s="92"/>
      <c r="E686" s="172"/>
      <c r="F686" s="84"/>
      <c r="G686" s="173"/>
      <c r="I686" s="173"/>
      <c r="K686" s="84"/>
      <c r="L686" s="84"/>
      <c r="M686" s="84"/>
      <c r="N686" s="84"/>
      <c r="O686" s="84"/>
      <c r="P686" s="84"/>
      <c r="Q686" s="84"/>
      <c r="R686" s="84"/>
      <c r="S686" s="84"/>
      <c r="T686" s="84"/>
      <c r="U686" s="84"/>
      <c r="V686" s="84"/>
      <c r="W686" s="84"/>
      <c r="X686" s="84"/>
      <c r="Y686" s="84"/>
      <c r="Z686" s="84"/>
      <c r="AA686" s="84"/>
      <c r="AB686" s="84"/>
      <c r="AC686" s="84"/>
      <c r="AD686" s="84"/>
      <c r="AE686" s="84"/>
      <c r="AF686" s="84"/>
      <c r="AG686" s="84"/>
      <c r="AH686" s="84"/>
      <c r="AI686" s="84"/>
      <c r="AJ686" s="84"/>
      <c r="AK686" s="84"/>
      <c r="AL686" s="84"/>
      <c r="AM686" s="84"/>
      <c r="AN686" s="84"/>
      <c r="AO686" s="84"/>
      <c r="AP686" s="84"/>
    </row>
    <row r="687" spans="2:42" ht="14.25" customHeight="1">
      <c r="B687" s="171"/>
      <c r="C687" s="92"/>
      <c r="D687" s="92"/>
      <c r="E687" s="172"/>
      <c r="F687" s="84"/>
      <c r="G687" s="173"/>
      <c r="I687" s="173"/>
      <c r="K687" s="84"/>
      <c r="L687" s="84"/>
      <c r="M687" s="84"/>
      <c r="N687" s="84"/>
      <c r="O687" s="84"/>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687" s="84"/>
      <c r="AN687" s="84"/>
      <c r="AO687" s="84"/>
      <c r="AP687" s="84"/>
    </row>
    <row r="688" spans="2:42" ht="14.25" customHeight="1">
      <c r="B688" s="171"/>
      <c r="C688" s="92"/>
      <c r="D688" s="92"/>
      <c r="E688" s="172"/>
      <c r="F688" s="84"/>
      <c r="G688" s="173"/>
      <c r="I688" s="173"/>
      <c r="K688" s="84"/>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688" s="84"/>
      <c r="AN688" s="84"/>
      <c r="AO688" s="84"/>
      <c r="AP688" s="84"/>
    </row>
    <row r="689" spans="2:42" ht="14.25" customHeight="1">
      <c r="B689" s="171"/>
      <c r="C689" s="92"/>
      <c r="D689" s="92"/>
      <c r="E689" s="172"/>
      <c r="F689" s="84"/>
      <c r="G689" s="173"/>
      <c r="I689" s="173"/>
      <c r="K689" s="84"/>
      <c r="L689" s="84"/>
      <c r="M689" s="84"/>
      <c r="N689" s="84"/>
      <c r="O689" s="84"/>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84"/>
      <c r="AM689" s="84"/>
      <c r="AN689" s="84"/>
      <c r="AO689" s="84"/>
      <c r="AP689" s="84"/>
    </row>
    <row r="690" spans="2:42" ht="14.25" customHeight="1">
      <c r="B690" s="171"/>
      <c r="C690" s="92"/>
      <c r="D690" s="92"/>
      <c r="E690" s="172"/>
      <c r="F690" s="84"/>
      <c r="G690" s="173"/>
      <c r="I690" s="173"/>
      <c r="K690" s="84"/>
      <c r="L690" s="84"/>
      <c r="M690" s="84"/>
      <c r="N690" s="84"/>
      <c r="O690" s="84"/>
      <c r="P690" s="84"/>
      <c r="Q690" s="84"/>
      <c r="R690" s="84"/>
      <c r="S690" s="84"/>
      <c r="T690" s="84"/>
      <c r="U690" s="84"/>
      <c r="V690" s="84"/>
      <c r="W690" s="84"/>
      <c r="X690" s="84"/>
      <c r="Y690" s="84"/>
      <c r="Z690" s="84"/>
      <c r="AA690" s="84"/>
      <c r="AB690" s="84"/>
      <c r="AC690" s="84"/>
      <c r="AD690" s="84"/>
      <c r="AE690" s="84"/>
      <c r="AF690" s="84"/>
      <c r="AG690" s="84"/>
      <c r="AH690" s="84"/>
      <c r="AI690" s="84"/>
      <c r="AJ690" s="84"/>
      <c r="AK690" s="84"/>
      <c r="AL690" s="84"/>
      <c r="AM690" s="84"/>
      <c r="AN690" s="84"/>
      <c r="AO690" s="84"/>
      <c r="AP690" s="84"/>
    </row>
    <row r="691" spans="2:42" ht="14.25" customHeight="1">
      <c r="B691" s="171"/>
      <c r="C691" s="92"/>
      <c r="D691" s="92"/>
      <c r="E691" s="172"/>
      <c r="F691" s="84"/>
      <c r="G691" s="173"/>
      <c r="I691" s="173"/>
      <c r="K691" s="84"/>
      <c r="L691" s="84"/>
      <c r="M691" s="84"/>
      <c r="N691" s="84"/>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84"/>
      <c r="AM691" s="84"/>
      <c r="AN691" s="84"/>
      <c r="AO691" s="84"/>
      <c r="AP691" s="84"/>
    </row>
    <row r="692" spans="2:42" ht="14.25" customHeight="1">
      <c r="B692" s="171"/>
      <c r="C692" s="92"/>
      <c r="D692" s="92"/>
      <c r="E692" s="172"/>
      <c r="F692" s="84"/>
      <c r="G692" s="173"/>
      <c r="I692" s="173"/>
      <c r="K692" s="84"/>
      <c r="L692" s="84"/>
      <c r="M692" s="84"/>
      <c r="N692" s="84"/>
      <c r="O692" s="84"/>
      <c r="P692" s="84"/>
      <c r="Q692" s="84"/>
      <c r="R692" s="84"/>
      <c r="S692" s="84"/>
      <c r="T692" s="84"/>
      <c r="U692" s="84"/>
      <c r="V692" s="84"/>
      <c r="W692" s="84"/>
      <c r="X692" s="84"/>
      <c r="Y692" s="84"/>
      <c r="Z692" s="84"/>
      <c r="AA692" s="84"/>
      <c r="AB692" s="84"/>
      <c r="AC692" s="84"/>
      <c r="AD692" s="84"/>
      <c r="AE692" s="84"/>
      <c r="AF692" s="84"/>
      <c r="AG692" s="84"/>
      <c r="AH692" s="84"/>
      <c r="AI692" s="84"/>
      <c r="AJ692" s="84"/>
      <c r="AK692" s="84"/>
      <c r="AL692" s="84"/>
      <c r="AM692" s="84"/>
      <c r="AN692" s="84"/>
      <c r="AO692" s="84"/>
      <c r="AP692" s="84"/>
    </row>
    <row r="693" spans="2:42" ht="14.25" customHeight="1">
      <c r="B693" s="171"/>
      <c r="C693" s="92"/>
      <c r="D693" s="92"/>
      <c r="E693" s="172"/>
      <c r="F693" s="84"/>
      <c r="G693" s="173"/>
      <c r="I693" s="173"/>
      <c r="K693" s="84"/>
      <c r="L693" s="84"/>
      <c r="M693" s="84"/>
      <c r="N693" s="84"/>
      <c r="O693" s="84"/>
      <c r="P693" s="84"/>
      <c r="Q693" s="84"/>
      <c r="R693" s="84"/>
      <c r="S693" s="84"/>
      <c r="T693" s="84"/>
      <c r="U693" s="84"/>
      <c r="V693" s="84"/>
      <c r="W693" s="84"/>
      <c r="X693" s="84"/>
      <c r="Y693" s="84"/>
      <c r="Z693" s="84"/>
      <c r="AA693" s="84"/>
      <c r="AB693" s="84"/>
      <c r="AC693" s="84"/>
      <c r="AD693" s="84"/>
      <c r="AE693" s="84"/>
      <c r="AF693" s="84"/>
      <c r="AG693" s="84"/>
      <c r="AH693" s="84"/>
      <c r="AI693" s="84"/>
      <c r="AJ693" s="84"/>
      <c r="AK693" s="84"/>
      <c r="AL693" s="84"/>
      <c r="AM693" s="84"/>
      <c r="AN693" s="84"/>
      <c r="AO693" s="84"/>
      <c r="AP693" s="84"/>
    </row>
    <row r="694" spans="2:42" ht="14.25" customHeight="1">
      <c r="B694" s="171"/>
      <c r="C694" s="92"/>
      <c r="D694" s="92"/>
      <c r="E694" s="172"/>
      <c r="F694" s="84"/>
      <c r="G694" s="173"/>
      <c r="I694" s="173"/>
      <c r="K694" s="84"/>
      <c r="L694" s="84"/>
      <c r="M694" s="84"/>
      <c r="N694" s="84"/>
      <c r="O694" s="84"/>
      <c r="P694" s="84"/>
      <c r="Q694" s="84"/>
      <c r="R694" s="84"/>
      <c r="S694" s="84"/>
      <c r="T694" s="84"/>
      <c r="U694" s="84"/>
      <c r="V694" s="84"/>
      <c r="W694" s="84"/>
      <c r="X694" s="84"/>
      <c r="Y694" s="84"/>
      <c r="Z694" s="84"/>
      <c r="AA694" s="84"/>
      <c r="AB694" s="84"/>
      <c r="AC694" s="84"/>
      <c r="AD694" s="84"/>
      <c r="AE694" s="84"/>
      <c r="AF694" s="84"/>
      <c r="AG694" s="84"/>
      <c r="AH694" s="84"/>
      <c r="AI694" s="84"/>
      <c r="AJ694" s="84"/>
      <c r="AK694" s="84"/>
      <c r="AL694" s="84"/>
      <c r="AM694" s="84"/>
      <c r="AN694" s="84"/>
      <c r="AO694" s="84"/>
      <c r="AP694" s="84"/>
    </row>
    <row r="695" spans="2:42" ht="14.25" customHeight="1">
      <c r="B695" s="171"/>
      <c r="C695" s="92"/>
      <c r="D695" s="92"/>
      <c r="E695" s="172"/>
      <c r="F695" s="84"/>
      <c r="G695" s="173"/>
      <c r="I695" s="173"/>
      <c r="K695" s="84"/>
      <c r="L695" s="84"/>
      <c r="M695" s="84"/>
      <c r="N695" s="84"/>
      <c r="O695" s="84"/>
      <c r="P695" s="84"/>
      <c r="Q695" s="84"/>
      <c r="R695" s="84"/>
      <c r="S695" s="84"/>
      <c r="T695" s="84"/>
      <c r="U695" s="84"/>
      <c r="V695" s="84"/>
      <c r="W695" s="84"/>
      <c r="X695" s="84"/>
      <c r="Y695" s="84"/>
      <c r="Z695" s="84"/>
      <c r="AA695" s="84"/>
      <c r="AB695" s="84"/>
      <c r="AC695" s="84"/>
      <c r="AD695" s="84"/>
      <c r="AE695" s="84"/>
      <c r="AF695" s="84"/>
      <c r="AG695" s="84"/>
      <c r="AH695" s="84"/>
      <c r="AI695" s="84"/>
      <c r="AJ695" s="84"/>
      <c r="AK695" s="84"/>
      <c r="AL695" s="84"/>
      <c r="AM695" s="84"/>
      <c r="AN695" s="84"/>
      <c r="AO695" s="84"/>
      <c r="AP695" s="84"/>
    </row>
    <row r="696" spans="2:42" ht="14.25" customHeight="1">
      <c r="B696" s="171"/>
      <c r="C696" s="92"/>
      <c r="D696" s="92"/>
      <c r="E696" s="172"/>
      <c r="F696" s="84"/>
      <c r="G696" s="173"/>
      <c r="I696" s="173"/>
      <c r="K696" s="84"/>
      <c r="L696" s="84"/>
      <c r="M696" s="84"/>
      <c r="N696" s="84"/>
      <c r="O696" s="84"/>
      <c r="P696" s="84"/>
      <c r="Q696" s="84"/>
      <c r="R696" s="84"/>
      <c r="S696" s="84"/>
      <c r="T696" s="84"/>
      <c r="U696" s="84"/>
      <c r="V696" s="84"/>
      <c r="W696" s="84"/>
      <c r="X696" s="84"/>
      <c r="Y696" s="84"/>
      <c r="Z696" s="84"/>
      <c r="AA696" s="84"/>
      <c r="AB696" s="84"/>
      <c r="AC696" s="84"/>
      <c r="AD696" s="84"/>
      <c r="AE696" s="84"/>
      <c r="AF696" s="84"/>
      <c r="AG696" s="84"/>
      <c r="AH696" s="84"/>
      <c r="AI696" s="84"/>
      <c r="AJ696" s="84"/>
      <c r="AK696" s="84"/>
      <c r="AL696" s="84"/>
      <c r="AM696" s="84"/>
      <c r="AN696" s="84"/>
      <c r="AO696" s="84"/>
      <c r="AP696" s="84"/>
    </row>
    <row r="697" spans="2:42" ht="14.25" customHeight="1">
      <c r="B697" s="171"/>
      <c r="C697" s="92"/>
      <c r="D697" s="92"/>
      <c r="E697" s="172"/>
      <c r="F697" s="84"/>
      <c r="G697" s="173"/>
      <c r="I697" s="173"/>
      <c r="K697" s="84"/>
      <c r="L697" s="84"/>
      <c r="M697" s="84"/>
      <c r="N697" s="84"/>
      <c r="O697" s="84"/>
      <c r="P697" s="84"/>
      <c r="Q697" s="84"/>
      <c r="R697" s="84"/>
      <c r="S697" s="84"/>
      <c r="T697" s="84"/>
      <c r="U697" s="84"/>
      <c r="V697" s="84"/>
      <c r="W697" s="84"/>
      <c r="X697" s="84"/>
      <c r="Y697" s="84"/>
      <c r="Z697" s="84"/>
      <c r="AA697" s="84"/>
      <c r="AB697" s="84"/>
      <c r="AC697" s="84"/>
      <c r="AD697" s="84"/>
      <c r="AE697" s="84"/>
      <c r="AF697" s="84"/>
      <c r="AG697" s="84"/>
      <c r="AH697" s="84"/>
      <c r="AI697" s="84"/>
      <c r="AJ697" s="84"/>
      <c r="AK697" s="84"/>
      <c r="AL697" s="84"/>
      <c r="AM697" s="84"/>
      <c r="AN697" s="84"/>
      <c r="AO697" s="84"/>
      <c r="AP697" s="84"/>
    </row>
    <row r="698" spans="2:42" ht="14.25" customHeight="1">
      <c r="B698" s="171"/>
      <c r="C698" s="92"/>
      <c r="D698" s="92"/>
      <c r="E698" s="172"/>
      <c r="F698" s="84"/>
      <c r="G698" s="173"/>
      <c r="I698" s="173"/>
      <c r="K698" s="84"/>
      <c r="L698" s="84"/>
      <c r="M698" s="84"/>
      <c r="N698" s="84"/>
      <c r="O698" s="84"/>
      <c r="P698" s="84"/>
      <c r="Q698" s="84"/>
      <c r="R698" s="84"/>
      <c r="S698" s="84"/>
      <c r="T698" s="84"/>
      <c r="U698" s="84"/>
      <c r="V698" s="84"/>
      <c r="W698" s="84"/>
      <c r="X698" s="84"/>
      <c r="Y698" s="84"/>
      <c r="Z698" s="84"/>
      <c r="AA698" s="84"/>
      <c r="AB698" s="84"/>
      <c r="AC698" s="84"/>
      <c r="AD698" s="84"/>
      <c r="AE698" s="84"/>
      <c r="AF698" s="84"/>
      <c r="AG698" s="84"/>
      <c r="AH698" s="84"/>
      <c r="AI698" s="84"/>
      <c r="AJ698" s="84"/>
      <c r="AK698" s="84"/>
      <c r="AL698" s="84"/>
      <c r="AM698" s="84"/>
      <c r="AN698" s="84"/>
      <c r="AO698" s="84"/>
      <c r="AP698" s="84"/>
    </row>
    <row r="699" spans="2:42">
      <c r="B699" s="171"/>
      <c r="C699" s="92"/>
      <c r="D699" s="92"/>
      <c r="E699" s="172"/>
      <c r="F699" s="84"/>
      <c r="G699" s="173"/>
      <c r="I699" s="173"/>
    </row>
    <row r="700" spans="2:42">
      <c r="B700" s="171"/>
      <c r="C700" s="92"/>
      <c r="D700" s="92"/>
      <c r="E700" s="172"/>
      <c r="F700" s="84"/>
      <c r="G700" s="173"/>
      <c r="I700" s="173"/>
    </row>
    <row r="701" spans="2:42">
      <c r="B701" s="171"/>
      <c r="C701" s="92"/>
      <c r="D701" s="92"/>
      <c r="E701" s="172"/>
      <c r="F701" s="84"/>
      <c r="G701" s="173"/>
      <c r="I701" s="173"/>
    </row>
    <row r="702" spans="2:42">
      <c r="B702" s="171"/>
      <c r="C702" s="92"/>
      <c r="D702" s="92"/>
      <c r="E702" s="172"/>
      <c r="F702" s="84"/>
      <c r="G702" s="173"/>
      <c r="I702" s="173"/>
    </row>
    <row r="703" spans="2:42">
      <c r="B703" s="171"/>
      <c r="C703" s="92"/>
      <c r="D703" s="92"/>
      <c r="E703" s="172"/>
      <c r="F703" s="84"/>
      <c r="G703" s="173"/>
      <c r="I703" s="173"/>
    </row>
    <row r="704" spans="2:42">
      <c r="B704" s="171"/>
      <c r="C704" s="92"/>
      <c r="D704" s="92"/>
      <c r="E704" s="172"/>
      <c r="F704" s="84"/>
      <c r="G704" s="173"/>
      <c r="I704" s="173"/>
    </row>
    <row r="705" spans="2:9">
      <c r="B705" s="171"/>
      <c r="C705" s="92"/>
      <c r="D705" s="92"/>
      <c r="E705" s="172"/>
      <c r="F705" s="84"/>
      <c r="G705" s="173"/>
      <c r="I705" s="173"/>
    </row>
    <row r="706" spans="2:9">
      <c r="B706" s="171"/>
      <c r="C706" s="92"/>
      <c r="D706" s="92"/>
      <c r="E706" s="172"/>
      <c r="F706" s="84"/>
      <c r="G706" s="173"/>
      <c r="I706" s="173"/>
    </row>
    <row r="707" spans="2:9">
      <c r="B707" s="171"/>
      <c r="C707" s="92"/>
      <c r="D707" s="92"/>
      <c r="E707" s="172"/>
      <c r="F707" s="84"/>
      <c r="G707" s="173"/>
      <c r="I707" s="173"/>
    </row>
    <row r="708" spans="2:9">
      <c r="B708" s="171"/>
      <c r="C708" s="92"/>
      <c r="D708" s="92"/>
      <c r="E708" s="172"/>
      <c r="F708" s="84"/>
      <c r="G708" s="173"/>
      <c r="I708" s="173"/>
    </row>
    <row r="709" spans="2:9">
      <c r="B709" s="171"/>
      <c r="C709" s="92"/>
      <c r="D709" s="92"/>
      <c r="E709" s="172"/>
      <c r="F709" s="84"/>
      <c r="G709" s="173"/>
      <c r="I709" s="173"/>
    </row>
    <row r="710" spans="2:9">
      <c r="B710" s="171"/>
      <c r="C710" s="92"/>
      <c r="D710" s="92"/>
      <c r="E710" s="172"/>
      <c r="F710" s="84"/>
      <c r="G710" s="173"/>
      <c r="I710" s="173"/>
    </row>
    <row r="711" spans="2:9">
      <c r="B711" s="171"/>
      <c r="C711" s="92"/>
      <c r="D711" s="92"/>
      <c r="E711" s="172"/>
      <c r="F711" s="84"/>
      <c r="G711" s="173"/>
      <c r="I711" s="173"/>
    </row>
    <row r="712" spans="2:9">
      <c r="B712" s="171"/>
      <c r="C712" s="92"/>
      <c r="D712" s="92"/>
      <c r="E712" s="172"/>
      <c r="F712" s="84"/>
      <c r="G712" s="173"/>
      <c r="I712" s="173"/>
    </row>
    <row r="713" spans="2:9">
      <c r="B713" s="171"/>
      <c r="C713" s="92"/>
      <c r="D713" s="92"/>
      <c r="E713" s="172"/>
      <c r="F713" s="84"/>
      <c r="G713" s="173"/>
      <c r="I713" s="173"/>
    </row>
    <row r="714" spans="2:9">
      <c r="B714" s="171"/>
      <c r="C714" s="92"/>
      <c r="D714" s="92"/>
      <c r="E714" s="172"/>
      <c r="F714" s="84"/>
      <c r="G714" s="173"/>
      <c r="I714" s="173"/>
    </row>
    <row r="715" spans="2:9">
      <c r="B715" s="171"/>
      <c r="C715" s="92"/>
      <c r="D715" s="92"/>
      <c r="E715" s="172"/>
      <c r="F715" s="84"/>
      <c r="G715" s="173"/>
      <c r="I715" s="173"/>
    </row>
    <row r="716" spans="2:9">
      <c r="B716" s="171"/>
      <c r="C716" s="92"/>
      <c r="D716" s="92"/>
      <c r="E716" s="172"/>
      <c r="F716" s="84"/>
      <c r="G716" s="173"/>
      <c r="I716" s="173"/>
    </row>
    <row r="717" spans="2:9">
      <c r="B717" s="171"/>
      <c r="C717" s="92"/>
      <c r="D717" s="92"/>
      <c r="E717" s="172"/>
      <c r="F717" s="84"/>
      <c r="G717" s="173"/>
      <c r="I717" s="173"/>
    </row>
    <row r="718" spans="2:9">
      <c r="B718" s="171"/>
      <c r="C718" s="92"/>
      <c r="D718" s="92"/>
      <c r="E718" s="172"/>
      <c r="F718" s="84"/>
      <c r="G718" s="173"/>
      <c r="I718" s="173"/>
    </row>
    <row r="719" spans="2:9">
      <c r="B719" s="171"/>
      <c r="C719" s="92"/>
      <c r="D719" s="92"/>
      <c r="E719" s="172"/>
      <c r="F719" s="84"/>
      <c r="G719" s="173"/>
      <c r="I719" s="173"/>
    </row>
    <row r="720" spans="2:9">
      <c r="B720" s="171"/>
      <c r="C720" s="92"/>
      <c r="D720" s="92"/>
      <c r="E720" s="172"/>
      <c r="F720" s="84"/>
      <c r="G720" s="173"/>
      <c r="I720" s="173"/>
    </row>
    <row r="721" spans="2:9">
      <c r="B721" s="171"/>
      <c r="C721" s="92"/>
      <c r="D721" s="92"/>
      <c r="E721" s="172"/>
      <c r="F721" s="84"/>
      <c r="G721" s="173"/>
      <c r="I721" s="173"/>
    </row>
    <row r="722" spans="2:9">
      <c r="B722" s="171"/>
      <c r="C722" s="92"/>
      <c r="D722" s="92"/>
      <c r="E722" s="172"/>
      <c r="F722" s="84"/>
      <c r="G722" s="173"/>
      <c r="I722" s="173"/>
    </row>
    <row r="723" spans="2:9">
      <c r="B723" s="171"/>
      <c r="C723" s="92"/>
      <c r="D723" s="92"/>
      <c r="E723" s="172"/>
      <c r="F723" s="84"/>
      <c r="G723" s="173"/>
      <c r="I723" s="173"/>
    </row>
    <row r="724" spans="2:9">
      <c r="B724" s="171"/>
      <c r="C724" s="92"/>
      <c r="D724" s="92"/>
      <c r="E724" s="172"/>
      <c r="F724" s="84"/>
      <c r="G724" s="173"/>
      <c r="I724" s="173"/>
    </row>
    <row r="725" spans="2:9">
      <c r="B725" s="171"/>
      <c r="C725" s="92"/>
      <c r="D725" s="92"/>
      <c r="E725" s="172"/>
      <c r="F725" s="84"/>
      <c r="G725" s="173"/>
      <c r="I725" s="173"/>
    </row>
    <row r="726" spans="2:9">
      <c r="B726" s="171"/>
      <c r="C726" s="92"/>
      <c r="D726" s="92"/>
      <c r="E726" s="172"/>
      <c r="F726" s="84"/>
      <c r="G726" s="173"/>
      <c r="I726" s="173"/>
    </row>
    <row r="727" spans="2:9">
      <c r="B727" s="171"/>
      <c r="C727" s="92"/>
      <c r="D727" s="92"/>
      <c r="E727" s="172"/>
      <c r="F727" s="84"/>
      <c r="G727" s="173"/>
      <c r="I727" s="173"/>
    </row>
    <row r="728" spans="2:9">
      <c r="B728" s="171"/>
      <c r="C728" s="92"/>
      <c r="D728" s="92"/>
      <c r="E728" s="172"/>
      <c r="F728" s="84"/>
      <c r="G728" s="173"/>
      <c r="I728" s="173"/>
    </row>
    <row r="729" spans="2:9">
      <c r="B729" s="171"/>
      <c r="C729" s="92"/>
      <c r="D729" s="92"/>
      <c r="E729" s="172"/>
      <c r="F729" s="84"/>
      <c r="G729" s="173"/>
      <c r="I729" s="173"/>
    </row>
    <row r="730" spans="2:9">
      <c r="B730" s="171"/>
      <c r="C730" s="92"/>
      <c r="D730" s="92"/>
      <c r="E730" s="172"/>
      <c r="F730" s="84"/>
      <c r="G730" s="173"/>
      <c r="I730" s="173"/>
    </row>
    <row r="731" spans="2:9">
      <c r="B731" s="171"/>
      <c r="C731" s="92"/>
      <c r="D731" s="92"/>
      <c r="E731" s="172"/>
      <c r="F731" s="84"/>
      <c r="G731" s="173"/>
      <c r="I731" s="173"/>
    </row>
    <row r="732" spans="2:9">
      <c r="B732" s="171"/>
      <c r="C732" s="92"/>
      <c r="D732" s="92"/>
      <c r="E732" s="172"/>
      <c r="F732" s="84"/>
      <c r="G732" s="173"/>
      <c r="I732" s="173"/>
    </row>
    <row r="733" spans="2:9">
      <c r="B733" s="171"/>
      <c r="C733" s="92"/>
      <c r="D733" s="92"/>
      <c r="E733" s="172"/>
      <c r="F733" s="84"/>
      <c r="G733" s="173"/>
      <c r="I733" s="173"/>
    </row>
    <row r="734" spans="2:9">
      <c r="B734" s="171"/>
      <c r="C734" s="92"/>
      <c r="D734" s="92"/>
      <c r="E734" s="172"/>
      <c r="F734" s="84"/>
      <c r="G734" s="173"/>
      <c r="I734" s="173"/>
    </row>
    <row r="735" spans="2:9">
      <c r="B735" s="171"/>
      <c r="C735" s="92"/>
      <c r="D735" s="92"/>
      <c r="E735" s="172"/>
      <c r="F735" s="84"/>
      <c r="G735" s="173"/>
      <c r="I735" s="173"/>
    </row>
    <row r="736" spans="2:9">
      <c r="B736" s="171"/>
      <c r="C736" s="92"/>
      <c r="D736" s="92"/>
      <c r="E736" s="172"/>
      <c r="F736" s="84"/>
      <c r="G736" s="173"/>
      <c r="I736" s="173"/>
    </row>
    <row r="737" spans="2:9">
      <c r="B737" s="171"/>
      <c r="C737" s="92"/>
      <c r="D737" s="92"/>
      <c r="E737" s="172"/>
      <c r="F737" s="84"/>
      <c r="G737" s="173"/>
      <c r="I737" s="173"/>
    </row>
    <row r="738" spans="2:9">
      <c r="B738" s="171"/>
      <c r="C738" s="92"/>
      <c r="D738" s="92"/>
      <c r="E738" s="172"/>
      <c r="F738" s="84"/>
      <c r="G738" s="173"/>
      <c r="I738" s="173"/>
    </row>
    <row r="739" spans="2:9">
      <c r="B739" s="171"/>
      <c r="C739" s="92"/>
      <c r="D739" s="92"/>
      <c r="E739" s="172"/>
      <c r="F739" s="84"/>
      <c r="G739" s="173"/>
      <c r="I739" s="173"/>
    </row>
    <row r="740" spans="2:9">
      <c r="B740" s="171"/>
      <c r="C740" s="92"/>
      <c r="D740" s="92"/>
      <c r="E740" s="172"/>
      <c r="F740" s="84"/>
      <c r="G740" s="173"/>
      <c r="I740" s="173"/>
    </row>
    <row r="741" spans="2:9">
      <c r="B741" s="171"/>
      <c r="C741" s="92"/>
      <c r="D741" s="92"/>
      <c r="E741" s="172"/>
      <c r="F741" s="84"/>
      <c r="G741" s="173"/>
      <c r="I741" s="173"/>
    </row>
    <row r="742" spans="2:9">
      <c r="B742" s="171"/>
      <c r="C742" s="92"/>
      <c r="D742" s="92"/>
      <c r="E742" s="172"/>
      <c r="F742" s="84"/>
      <c r="G742" s="173"/>
      <c r="I742" s="173"/>
    </row>
    <row r="743" spans="2:9">
      <c r="B743" s="171"/>
      <c r="C743" s="92"/>
      <c r="D743" s="92"/>
      <c r="E743" s="172"/>
      <c r="F743" s="84"/>
      <c r="G743" s="173"/>
      <c r="I743" s="173"/>
    </row>
    <row r="744" spans="2:9">
      <c r="B744" s="171"/>
      <c r="C744" s="92"/>
      <c r="D744" s="92"/>
      <c r="E744" s="172"/>
      <c r="F744" s="84"/>
      <c r="G744" s="173"/>
      <c r="I744" s="173"/>
    </row>
    <row r="745" spans="2:9">
      <c r="B745" s="171"/>
      <c r="C745" s="92"/>
      <c r="D745" s="92"/>
      <c r="E745" s="172"/>
      <c r="F745" s="84"/>
      <c r="G745" s="173"/>
      <c r="I745" s="173"/>
    </row>
    <row r="746" spans="2:9">
      <c r="B746" s="171"/>
      <c r="C746" s="92"/>
      <c r="D746" s="92"/>
      <c r="E746" s="172"/>
      <c r="F746" s="84"/>
      <c r="G746" s="173"/>
      <c r="I746" s="173"/>
    </row>
    <row r="747" spans="2:9">
      <c r="B747" s="171"/>
      <c r="C747" s="92"/>
      <c r="D747" s="92"/>
      <c r="E747" s="172"/>
      <c r="F747" s="84"/>
      <c r="G747" s="173"/>
      <c r="I747" s="173"/>
    </row>
    <row r="748" spans="2:9">
      <c r="B748" s="171"/>
      <c r="C748" s="92"/>
      <c r="D748" s="92"/>
      <c r="E748" s="172"/>
      <c r="F748" s="84"/>
      <c r="G748" s="173"/>
      <c r="I748" s="173"/>
    </row>
    <row r="749" spans="2:9">
      <c r="B749" s="171"/>
      <c r="C749" s="92"/>
      <c r="D749" s="92"/>
      <c r="E749" s="172"/>
      <c r="F749" s="84"/>
      <c r="G749" s="173"/>
      <c r="I749" s="173"/>
    </row>
    <row r="750" spans="2:9">
      <c r="B750" s="171"/>
      <c r="C750" s="92"/>
      <c r="D750" s="92"/>
      <c r="E750" s="172"/>
      <c r="F750" s="84"/>
      <c r="G750" s="173"/>
      <c r="I750" s="173"/>
    </row>
    <row r="751" spans="2:9">
      <c r="B751" s="171"/>
      <c r="C751" s="92"/>
      <c r="D751" s="92"/>
      <c r="E751" s="172"/>
      <c r="F751" s="84"/>
      <c r="G751" s="173"/>
      <c r="I751" s="173"/>
    </row>
    <row r="752" spans="2:9">
      <c r="B752" s="171"/>
      <c r="C752" s="92"/>
      <c r="D752" s="92"/>
      <c r="E752" s="172"/>
      <c r="F752" s="84"/>
      <c r="G752" s="173"/>
      <c r="I752" s="173"/>
    </row>
    <row r="753" spans="2:9">
      <c r="B753" s="171"/>
      <c r="C753" s="92"/>
      <c r="D753" s="92"/>
      <c r="E753" s="172"/>
      <c r="F753" s="84"/>
      <c r="G753" s="173"/>
      <c r="I753" s="173"/>
    </row>
    <row r="754" spans="2:9">
      <c r="B754" s="171"/>
      <c r="C754" s="92"/>
      <c r="D754" s="92"/>
      <c r="E754" s="172"/>
      <c r="F754" s="84"/>
      <c r="G754" s="173"/>
      <c r="I754" s="173"/>
    </row>
    <row r="755" spans="2:9">
      <c r="B755" s="171"/>
      <c r="C755" s="92"/>
      <c r="D755" s="92"/>
      <c r="E755" s="172"/>
      <c r="F755" s="84"/>
      <c r="G755" s="173"/>
      <c r="I755" s="173"/>
    </row>
    <row r="756" spans="2:9">
      <c r="B756" s="171"/>
      <c r="C756" s="92"/>
      <c r="D756" s="92"/>
      <c r="E756" s="172"/>
      <c r="F756" s="84"/>
      <c r="G756" s="173"/>
      <c r="I756" s="173"/>
    </row>
    <row r="757" spans="2:9">
      <c r="B757" s="171"/>
      <c r="C757" s="92"/>
      <c r="D757" s="92"/>
      <c r="E757" s="172"/>
      <c r="F757" s="84"/>
      <c r="G757" s="173"/>
      <c r="I757" s="173"/>
    </row>
    <row r="758" spans="2:9">
      <c r="B758" s="171"/>
      <c r="C758" s="92"/>
      <c r="D758" s="92"/>
      <c r="E758" s="172"/>
      <c r="F758" s="84"/>
      <c r="G758" s="173"/>
      <c r="I758" s="173"/>
    </row>
    <row r="759" spans="2:9">
      <c r="B759" s="171"/>
      <c r="C759" s="92"/>
      <c r="D759" s="92"/>
      <c r="E759" s="172"/>
      <c r="F759" s="84"/>
      <c r="G759" s="173"/>
      <c r="I759" s="173"/>
    </row>
    <row r="760" spans="2:9">
      <c r="B760" s="171"/>
      <c r="C760" s="92"/>
      <c r="D760" s="92"/>
      <c r="E760" s="172"/>
      <c r="F760" s="84"/>
      <c r="G760" s="173"/>
      <c r="I760" s="173"/>
    </row>
    <row r="761" spans="2:9">
      <c r="B761" s="171"/>
      <c r="C761" s="92"/>
      <c r="D761" s="92"/>
      <c r="E761" s="172"/>
      <c r="F761" s="84"/>
      <c r="G761" s="173"/>
      <c r="I761" s="173"/>
    </row>
    <row r="762" spans="2:9">
      <c r="B762" s="171"/>
      <c r="C762" s="92"/>
      <c r="D762" s="92"/>
      <c r="E762" s="172"/>
      <c r="F762" s="84"/>
      <c r="G762" s="173"/>
      <c r="I762" s="173"/>
    </row>
    <row r="763" spans="2:9">
      <c r="B763" s="171"/>
      <c r="C763" s="92"/>
      <c r="D763" s="92"/>
      <c r="E763" s="172"/>
      <c r="F763" s="84"/>
      <c r="G763" s="173"/>
      <c r="I763" s="173"/>
    </row>
    <row r="764" spans="2:9">
      <c r="B764" s="171"/>
      <c r="C764" s="92"/>
      <c r="D764" s="92"/>
      <c r="E764" s="172"/>
      <c r="F764" s="84"/>
      <c r="G764" s="173"/>
      <c r="I764" s="173"/>
    </row>
    <row r="765" spans="2:9">
      <c r="B765" s="171"/>
      <c r="C765" s="92"/>
      <c r="D765" s="92"/>
      <c r="E765" s="172"/>
      <c r="F765" s="84"/>
      <c r="G765" s="173"/>
      <c r="I765" s="173"/>
    </row>
    <row r="766" spans="2:9">
      <c r="B766" s="171"/>
      <c r="C766" s="92"/>
      <c r="D766" s="92"/>
      <c r="E766" s="172"/>
      <c r="F766" s="84"/>
      <c r="G766" s="173"/>
      <c r="I766" s="173"/>
    </row>
    <row r="767" spans="2:9">
      <c r="B767" s="171"/>
      <c r="C767" s="92"/>
      <c r="D767" s="92"/>
      <c r="E767" s="172"/>
      <c r="F767" s="84"/>
      <c r="G767" s="173"/>
      <c r="I767" s="173"/>
    </row>
    <row r="768" spans="2:9">
      <c r="B768" s="171"/>
      <c r="C768" s="92"/>
      <c r="D768" s="92"/>
      <c r="E768" s="172"/>
      <c r="F768" s="84"/>
      <c r="G768" s="173"/>
      <c r="I768" s="173"/>
    </row>
    <row r="769" spans="2:9">
      <c r="B769" s="171"/>
      <c r="C769" s="92"/>
      <c r="D769" s="92"/>
      <c r="E769" s="172"/>
      <c r="F769" s="84"/>
      <c r="G769" s="173"/>
      <c r="I769" s="173"/>
    </row>
    <row r="770" spans="2:9">
      <c r="B770" s="171"/>
      <c r="C770" s="92"/>
      <c r="D770" s="92"/>
      <c r="E770" s="172"/>
      <c r="F770" s="84"/>
      <c r="G770" s="173"/>
      <c r="I770" s="173"/>
    </row>
    <row r="771" spans="2:9">
      <c r="B771" s="171"/>
      <c r="C771" s="92"/>
      <c r="D771" s="92"/>
      <c r="E771" s="172"/>
      <c r="F771" s="84"/>
      <c r="G771" s="173"/>
      <c r="I771" s="173"/>
    </row>
    <row r="772" spans="2:9">
      <c r="B772" s="171"/>
      <c r="C772" s="92"/>
      <c r="D772" s="92"/>
      <c r="E772" s="172"/>
      <c r="F772" s="84"/>
      <c r="G772" s="173"/>
      <c r="I772" s="173"/>
    </row>
    <row r="773" spans="2:9">
      <c r="B773" s="171"/>
      <c r="C773" s="92"/>
      <c r="D773" s="92"/>
      <c r="E773" s="172"/>
      <c r="F773" s="84"/>
      <c r="G773" s="173"/>
      <c r="I773" s="173"/>
    </row>
    <row r="774" spans="2:9">
      <c r="B774" s="171"/>
      <c r="C774" s="92"/>
      <c r="D774" s="92"/>
      <c r="E774" s="172"/>
      <c r="F774" s="84"/>
      <c r="G774" s="173"/>
      <c r="I774" s="173"/>
    </row>
    <row r="775" spans="2:9">
      <c r="B775" s="171"/>
      <c r="C775" s="92"/>
      <c r="D775" s="92"/>
      <c r="E775" s="172"/>
      <c r="F775" s="84"/>
      <c r="G775" s="173"/>
      <c r="I775" s="173"/>
    </row>
    <row r="776" spans="2:9">
      <c r="B776" s="171"/>
      <c r="C776" s="92"/>
      <c r="D776" s="92"/>
      <c r="E776" s="172"/>
      <c r="F776" s="84"/>
      <c r="G776" s="173"/>
      <c r="I776" s="173"/>
    </row>
    <row r="777" spans="2:9">
      <c r="B777" s="171"/>
      <c r="C777" s="92"/>
      <c r="D777" s="92"/>
      <c r="E777" s="172"/>
      <c r="F777" s="84"/>
      <c r="G777" s="173"/>
      <c r="I777" s="173"/>
    </row>
    <row r="778" spans="2:9">
      <c r="B778" s="171"/>
      <c r="C778" s="92"/>
      <c r="D778" s="92"/>
      <c r="E778" s="172"/>
      <c r="F778" s="84"/>
      <c r="G778" s="173"/>
      <c r="I778" s="173"/>
    </row>
    <row r="779" spans="2:9">
      <c r="B779" s="171"/>
      <c r="C779" s="92"/>
      <c r="D779" s="92"/>
      <c r="E779" s="172"/>
      <c r="F779" s="84"/>
      <c r="G779" s="173"/>
      <c r="I779" s="173"/>
    </row>
    <row r="780" spans="2:9">
      <c r="B780" s="171"/>
      <c r="C780" s="92"/>
      <c r="D780" s="92"/>
      <c r="E780" s="172"/>
      <c r="F780" s="84"/>
      <c r="G780" s="173"/>
      <c r="I780" s="173"/>
    </row>
    <row r="781" spans="2:9">
      <c r="B781" s="171"/>
      <c r="C781" s="92"/>
      <c r="D781" s="92"/>
      <c r="E781" s="172"/>
      <c r="F781" s="84"/>
      <c r="G781" s="173"/>
      <c r="I781" s="173"/>
    </row>
    <row r="782" spans="2:9">
      <c r="B782" s="171"/>
      <c r="C782" s="92"/>
      <c r="D782" s="92"/>
      <c r="E782" s="172"/>
      <c r="F782" s="84"/>
      <c r="G782" s="173"/>
      <c r="I782" s="173"/>
    </row>
    <row r="783" spans="2:9">
      <c r="B783" s="171"/>
      <c r="C783" s="92"/>
      <c r="D783" s="92"/>
      <c r="E783" s="172"/>
      <c r="F783" s="84"/>
      <c r="G783" s="173"/>
      <c r="I783" s="173"/>
    </row>
    <row r="784" spans="2:9">
      <c r="B784" s="171"/>
      <c r="C784" s="92"/>
      <c r="D784" s="92"/>
      <c r="E784" s="172"/>
      <c r="F784" s="84"/>
      <c r="G784" s="173"/>
      <c r="I784" s="173"/>
    </row>
    <row r="785" spans="2:9">
      <c r="B785" s="171"/>
      <c r="C785" s="92"/>
      <c r="D785" s="92"/>
      <c r="E785" s="172"/>
      <c r="F785" s="84"/>
      <c r="G785" s="173"/>
      <c r="I785" s="173"/>
    </row>
    <row r="786" spans="2:9">
      <c r="B786" s="171"/>
      <c r="C786" s="92"/>
      <c r="D786" s="92"/>
      <c r="E786" s="172"/>
      <c r="F786" s="84"/>
      <c r="G786" s="173"/>
      <c r="I786" s="173"/>
    </row>
    <row r="787" spans="2:9">
      <c r="B787" s="171"/>
      <c r="C787" s="92"/>
      <c r="D787" s="92"/>
      <c r="E787" s="172"/>
      <c r="F787" s="84"/>
      <c r="G787" s="173"/>
      <c r="I787" s="173"/>
    </row>
    <row r="788" spans="2:9">
      <c r="B788" s="171"/>
      <c r="C788" s="92"/>
      <c r="D788" s="92"/>
      <c r="E788" s="172"/>
      <c r="F788" s="84"/>
      <c r="G788" s="173"/>
      <c r="I788" s="173"/>
    </row>
    <row r="789" spans="2:9">
      <c r="B789" s="171"/>
      <c r="C789" s="92"/>
      <c r="D789" s="92"/>
      <c r="E789" s="172"/>
      <c r="F789" s="84"/>
      <c r="G789" s="173"/>
      <c r="I789" s="173"/>
    </row>
    <row r="790" spans="2:9">
      <c r="B790" s="171"/>
      <c r="C790" s="92"/>
      <c r="D790" s="92"/>
      <c r="E790" s="172"/>
      <c r="F790" s="84"/>
      <c r="G790" s="173"/>
      <c r="I790" s="173"/>
    </row>
    <row r="791" spans="2:9">
      <c r="B791" s="171"/>
      <c r="C791" s="92"/>
      <c r="D791" s="92"/>
      <c r="E791" s="172"/>
      <c r="F791" s="84"/>
      <c r="G791" s="173"/>
      <c r="I791" s="173"/>
    </row>
    <row r="792" spans="2:9">
      <c r="B792" s="171"/>
      <c r="C792" s="92"/>
      <c r="D792" s="92"/>
      <c r="E792" s="172"/>
      <c r="F792" s="84"/>
      <c r="G792" s="173"/>
      <c r="I792" s="173"/>
    </row>
    <row r="793" spans="2:9">
      <c r="B793" s="171"/>
      <c r="C793" s="92"/>
      <c r="D793" s="92"/>
      <c r="E793" s="172"/>
      <c r="F793" s="84"/>
      <c r="G793" s="173"/>
      <c r="I793" s="173"/>
    </row>
    <row r="794" spans="2:9">
      <c r="B794" s="171"/>
      <c r="C794" s="92"/>
      <c r="D794" s="92"/>
      <c r="E794" s="172"/>
      <c r="F794" s="84"/>
      <c r="G794" s="173"/>
      <c r="I794" s="173"/>
    </row>
    <row r="795" spans="2:9">
      <c r="B795" s="171"/>
      <c r="C795" s="92"/>
      <c r="D795" s="92"/>
      <c r="E795" s="172"/>
      <c r="F795" s="84"/>
      <c r="G795" s="173"/>
      <c r="I795" s="173"/>
    </row>
    <row r="796" spans="2:9">
      <c r="B796" s="171"/>
      <c r="C796" s="92"/>
      <c r="D796" s="92"/>
      <c r="E796" s="172"/>
      <c r="F796" s="84"/>
      <c r="G796" s="173"/>
      <c r="I796" s="173"/>
    </row>
    <row r="797" spans="2:9">
      <c r="B797" s="171"/>
      <c r="C797" s="92"/>
      <c r="D797" s="92"/>
      <c r="E797" s="172"/>
      <c r="F797" s="84"/>
      <c r="G797" s="173"/>
      <c r="I797" s="173"/>
    </row>
    <row r="798" spans="2:9">
      <c r="B798" s="171"/>
      <c r="C798" s="92"/>
      <c r="D798" s="92"/>
      <c r="E798" s="172"/>
      <c r="F798" s="84"/>
      <c r="G798" s="173"/>
      <c r="I798" s="173"/>
    </row>
    <row r="799" spans="2:9">
      <c r="B799" s="171"/>
      <c r="C799" s="92"/>
      <c r="D799" s="92"/>
      <c r="E799" s="172"/>
      <c r="F799" s="84"/>
      <c r="G799" s="173"/>
      <c r="I799" s="173"/>
    </row>
    <row r="800" spans="2:9">
      <c r="B800" s="171"/>
      <c r="C800" s="92"/>
      <c r="D800" s="92"/>
      <c r="E800" s="172"/>
      <c r="F800" s="84"/>
      <c r="G800" s="173"/>
      <c r="I800" s="173"/>
    </row>
    <row r="801" spans="2:9">
      <c r="B801" s="171"/>
      <c r="C801" s="92"/>
      <c r="D801" s="92"/>
      <c r="E801" s="172"/>
      <c r="F801" s="84"/>
      <c r="G801" s="173"/>
      <c r="I801" s="173"/>
    </row>
  </sheetData>
  <sheetProtection algorithmName="SHA-512" hashValue="ipm2/4V+Ogn8o733oYYCb/fJ1QSOQFxd4E0PPYfueanHG5zFIkx8gas/MmsYtlPjnu9p5qiYtKNK6XEan5Z1xw==" saltValue="oYkY3OfCCBBFW7w7q4AJuw==" spinCount="100000" sheet="1" objects="1" scenarios="1"/>
  <mergeCells count="142">
    <mergeCell ref="B6:I6"/>
    <mergeCell ref="B7:I7"/>
    <mergeCell ref="B8:I8"/>
    <mergeCell ref="B10:I10"/>
    <mergeCell ref="B11:C11"/>
    <mergeCell ref="D11:I11"/>
    <mergeCell ref="B12:C12"/>
    <mergeCell ref="D12:I12"/>
    <mergeCell ref="B13:C13"/>
    <mergeCell ref="D13:I13"/>
    <mergeCell ref="B14:C14"/>
    <mergeCell ref="D14:I14"/>
    <mergeCell ref="B15:C15"/>
    <mergeCell ref="D15:I15"/>
    <mergeCell ref="B16:C16"/>
    <mergeCell ref="D16:I16"/>
    <mergeCell ref="B17:C17"/>
    <mergeCell ref="D17:I17"/>
    <mergeCell ref="B18:C18"/>
    <mergeCell ref="D18:I18"/>
    <mergeCell ref="B19:C19"/>
    <mergeCell ref="D19:I19"/>
    <mergeCell ref="B20:C20"/>
    <mergeCell ref="D20:I20"/>
    <mergeCell ref="B21:I21"/>
    <mergeCell ref="B22:C22"/>
    <mergeCell ref="D22:I22"/>
    <mergeCell ref="B23:C23"/>
    <mergeCell ref="D23:I23"/>
    <mergeCell ref="B24:C24"/>
    <mergeCell ref="D24:I24"/>
    <mergeCell ref="C25:D25"/>
    <mergeCell ref="B26:C26"/>
    <mergeCell ref="B27:I27"/>
    <mergeCell ref="B28:I28"/>
    <mergeCell ref="B29:E29"/>
    <mergeCell ref="B30:I30"/>
    <mergeCell ref="B32:I32"/>
    <mergeCell ref="B33:I33"/>
    <mergeCell ref="B34:I34"/>
    <mergeCell ref="B35:I35"/>
    <mergeCell ref="B37:I37"/>
    <mergeCell ref="B38:I38"/>
    <mergeCell ref="B40:I40"/>
    <mergeCell ref="B41:I41"/>
    <mergeCell ref="B43:G43"/>
    <mergeCell ref="H43:I43"/>
    <mergeCell ref="B44:G44"/>
    <mergeCell ref="H44:I44"/>
    <mergeCell ref="B46:I46"/>
    <mergeCell ref="B47:I47"/>
    <mergeCell ref="C49:F49"/>
    <mergeCell ref="C50:F50"/>
    <mergeCell ref="C51:F51"/>
    <mergeCell ref="C52:F52"/>
    <mergeCell ref="C53:F53"/>
    <mergeCell ref="C54:F54"/>
    <mergeCell ref="C55:C58"/>
    <mergeCell ref="D55:F55"/>
    <mergeCell ref="H55:H58"/>
    <mergeCell ref="D56:F56"/>
    <mergeCell ref="D57:F57"/>
    <mergeCell ref="D58:F58"/>
    <mergeCell ref="C59:G59"/>
    <mergeCell ref="C61:C62"/>
    <mergeCell ref="D61:H61"/>
    <mergeCell ref="D62:H62"/>
    <mergeCell ref="B64:I64"/>
    <mergeCell ref="C67:F67"/>
    <mergeCell ref="G67:I67"/>
    <mergeCell ref="C68:F68"/>
    <mergeCell ref="G68:I68"/>
    <mergeCell ref="C76:F76"/>
    <mergeCell ref="G76:I76"/>
    <mergeCell ref="C86:F86"/>
    <mergeCell ref="G86:I86"/>
    <mergeCell ref="C89:F89"/>
    <mergeCell ref="G89:I89"/>
    <mergeCell ref="C93:F93"/>
    <mergeCell ref="G93:I93"/>
    <mergeCell ref="C94:F94"/>
    <mergeCell ref="G94:I94"/>
    <mergeCell ref="C97:F97"/>
    <mergeCell ref="G97:I97"/>
    <mergeCell ref="C98:F98"/>
    <mergeCell ref="G98:I98"/>
    <mergeCell ref="C145:F145"/>
    <mergeCell ref="G145:I145"/>
    <mergeCell ref="C152:F152"/>
    <mergeCell ref="G152:I152"/>
    <mergeCell ref="C162:F162"/>
    <mergeCell ref="G162:I162"/>
    <mergeCell ref="C163:F163"/>
    <mergeCell ref="G163:I163"/>
    <mergeCell ref="C170:F170"/>
    <mergeCell ref="G170:I170"/>
    <mergeCell ref="C175:F175"/>
    <mergeCell ref="G175:I175"/>
    <mergeCell ref="C181:F181"/>
    <mergeCell ref="G181:I181"/>
    <mergeCell ref="C184:F184"/>
    <mergeCell ref="G184:I184"/>
    <mergeCell ref="C196:F196"/>
    <mergeCell ref="G196:I196"/>
    <mergeCell ref="C201:F201"/>
    <mergeCell ref="G201:I201"/>
    <mergeCell ref="C205:F205"/>
    <mergeCell ref="G205:I205"/>
    <mergeCell ref="C208:F208"/>
    <mergeCell ref="G208:I208"/>
    <mergeCell ref="C215:F215"/>
    <mergeCell ref="G215:I215"/>
    <mergeCell ref="C220:F220"/>
    <mergeCell ref="G220:I220"/>
    <mergeCell ref="C226:F226"/>
    <mergeCell ref="G226:I226"/>
    <mergeCell ref="C231:F231"/>
    <mergeCell ref="G231:I231"/>
    <mergeCell ref="C244:F244"/>
    <mergeCell ref="G244:I244"/>
    <mergeCell ref="C258:F258"/>
    <mergeCell ref="G258:I258"/>
    <mergeCell ref="C259:F259"/>
    <mergeCell ref="G259:I259"/>
    <mergeCell ref="C263:F263"/>
    <mergeCell ref="G263:I263"/>
    <mergeCell ref="B297:I297"/>
    <mergeCell ref="B298:I298"/>
    <mergeCell ref="B301:I301"/>
    <mergeCell ref="B302:I302"/>
    <mergeCell ref="B303:I303"/>
    <mergeCell ref="B305:I305"/>
    <mergeCell ref="C266:F266"/>
    <mergeCell ref="G266:I266"/>
    <mergeCell ref="C267:F267"/>
    <mergeCell ref="G267:I267"/>
    <mergeCell ref="C282:F282"/>
    <mergeCell ref="G282:I282"/>
    <mergeCell ref="C288:F288"/>
    <mergeCell ref="G288:I288"/>
    <mergeCell ref="B293:F293"/>
    <mergeCell ref="G293:I293"/>
  </mergeCells>
  <dataValidations count="5">
    <dataValidation type="decimal" operator="lessThanOrEqual" allowBlank="1" showInputMessage="1" showErrorMessage="1" errorTitle="Percentual superior ao limite" error="Percentual deve respeitar o máximo aceitável" sqref="G50" xr:uid="{00000000-0002-0000-0300-000000000000}">
      <formula1>0.04</formula1>
      <formula2>0</formula2>
    </dataValidation>
    <dataValidation type="decimal" operator="lessThanOrEqual" allowBlank="1" showInputMessage="1" showErrorMessage="1" errorTitle="Percentual superior ao limite" error="Percentual deve respeitar o máximo aceitável" sqref="G51" xr:uid="{00000000-0002-0000-0300-000001000000}">
      <formula1>0.008</formula1>
      <formula2>0</formula2>
    </dataValidation>
    <dataValidation type="decimal" operator="lessThanOrEqual" allowBlank="1" showInputMessage="1" showErrorMessage="1" errorTitle="Percentual superior ao limite" error="Percentual deve respeitar o máximo aceitável" sqref="G52" xr:uid="{00000000-0002-0000-0300-000002000000}">
      <formula1>0.0123</formula1>
      <formula2>0</formula2>
    </dataValidation>
    <dataValidation type="decimal" operator="lessThanOrEqual" allowBlank="1" showInputMessage="1" showErrorMessage="1" errorTitle="Percentual superior ao limite" error="Percentual deve respeitar o máximo aceitável" sqref="G53" xr:uid="{00000000-0002-0000-0300-000003000000}">
      <formula1>0.0127</formula1>
      <formula2>0</formula2>
    </dataValidation>
    <dataValidation type="decimal" operator="lessThanOrEqual" allowBlank="1" showInputMessage="1" showErrorMessage="1" errorTitle="Percentual superior ao limite" error="Percentual deve respeitar o máximo aceitável" sqref="G54" xr:uid="{00000000-0002-0000-0300-000004000000}">
      <formula1>0.074</formula1>
      <formula2>0</formula2>
    </dataValidation>
  </dataValidations>
  <printOptions horizontalCentered="1"/>
  <pageMargins left="0.51180555555555596" right="0.51180555555555596" top="0.59027777777777801" bottom="0.55138888888888904" header="0.511811023622047" footer="0.511811023622047"/>
  <pageSetup paperSize="9" scale="43" orientation="portrait" horizontalDpi="300" verticalDpi="300"/>
  <rowBreaks count="1" manualBreakCount="1">
    <brk id="243" max="16383" man="1"/>
  </rowBreaks>
  <drawing r:id="rId1"/>
</worksheet>
</file>

<file path=docProps/app.xml><?xml version="1.0" encoding="utf-8"?>
<Properties xmlns="http://schemas.openxmlformats.org/officeDocument/2006/extended-properties" xmlns:vt="http://schemas.openxmlformats.org/officeDocument/2006/docPropsVTypes">
  <Template/>
  <TotalTime>52</TotalTime>
  <Application>Microsoft Excel</Application>
  <DocSecurity>0</DocSecurity>
  <ScaleCrop>false</ScaleCrop>
  <HeadingPairs>
    <vt:vector size="4" baseType="variant">
      <vt:variant>
        <vt:lpstr>Planilhas</vt:lpstr>
      </vt:variant>
      <vt:variant>
        <vt:i4>4</vt:i4>
      </vt:variant>
      <vt:variant>
        <vt:lpstr>Intervalos Nomeados</vt:lpstr>
      </vt:variant>
      <vt:variant>
        <vt:i4>1</vt:i4>
      </vt:variant>
    </vt:vector>
  </HeadingPairs>
  <TitlesOfParts>
    <vt:vector size="5" baseType="lpstr">
      <vt:lpstr>SUDECAP</vt:lpstr>
      <vt:lpstr>SINAPI</vt:lpstr>
      <vt:lpstr>Intervalos Admissíveis</vt:lpstr>
      <vt:lpstr>Modelo Apresentação Proposta</vt:lpstr>
      <vt:lpstr>'Modelo Apresentação Proposta'!Area_de_impressao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dc:description/>
  <cp:lastModifiedBy>William Fernando</cp:lastModifiedBy>
  <cp:revision>11</cp:revision>
  <cp:lastPrinted>2022-07-25T17:32:05Z</cp:lastPrinted>
  <dcterms:created xsi:type="dcterms:W3CDTF">2018-03-22T13:38:15Z</dcterms:created>
  <dcterms:modified xsi:type="dcterms:W3CDTF">2022-09-19T22:27:35Z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